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3" sheetId="2" r:id="rId1"/>
    <sheet name="S4" sheetId="3" r:id="rId2"/>
  </sheets>
  <calcPr calcId="144525"/>
</workbook>
</file>

<file path=xl/calcChain.xml><?xml version="1.0" encoding="utf-8"?>
<calcChain xmlns="http://schemas.openxmlformats.org/spreadsheetml/2006/main">
  <c r="N12" i="2" l="1"/>
  <c r="AA17" i="2"/>
  <c r="AA16" i="2"/>
</calcChain>
</file>

<file path=xl/sharedStrings.xml><?xml version="1.0" encoding="utf-8"?>
<sst xmlns="http://schemas.openxmlformats.org/spreadsheetml/2006/main" count="98" uniqueCount="48">
  <si>
    <t>SoGLO1</t>
  </si>
  <si>
    <t>SoGLO2</t>
  </si>
  <si>
    <t>SoGLO3</t>
  </si>
  <si>
    <t>SoGLO4</t>
  </si>
  <si>
    <t>SoGLO5</t>
  </si>
  <si>
    <t>SoOXAC1</t>
  </si>
  <si>
    <t>SoOXAC2</t>
  </si>
  <si>
    <t>SoOXAC3</t>
  </si>
  <si>
    <t>SoMLS</t>
  </si>
  <si>
    <t>SoMDH1</t>
  </si>
  <si>
    <t>SoMDH2</t>
  </si>
  <si>
    <t>SoMDH3</t>
  </si>
  <si>
    <t>SoMDH4</t>
  </si>
  <si>
    <t>SoCTS1</t>
  </si>
  <si>
    <t>SoCTS2</t>
  </si>
  <si>
    <t>SoACO</t>
  </si>
  <si>
    <t>SoICL</t>
  </si>
  <si>
    <t>SoAAE3</t>
  </si>
  <si>
    <t>SoOXO1</t>
  </si>
  <si>
    <t>SoOXDE</t>
  </si>
  <si>
    <t>SoFXDE</t>
  </si>
  <si>
    <t>SoOXDC1</t>
  </si>
  <si>
    <t>SoOXDC2</t>
  </si>
  <si>
    <t>SoOXDC3</t>
  </si>
  <si>
    <t>Relative expression level</t>
  </si>
  <si>
    <t>SoOXO2</t>
    <phoneticPr fontId="2" type="noConversion"/>
  </si>
  <si>
    <t>Control</t>
    <phoneticPr fontId="2" type="noConversion"/>
  </si>
  <si>
    <t>STDEV</t>
    <phoneticPr fontId="2" type="noConversion"/>
  </si>
  <si>
    <t>SP104</t>
    <phoneticPr fontId="2" type="noConversion"/>
  </si>
  <si>
    <t>SP14</t>
    <phoneticPr fontId="2" type="noConversion"/>
  </si>
  <si>
    <r>
      <t>Supplementary Table S4: Expression data of putative oxalate related genes under NO</t>
    </r>
    <r>
      <rPr>
        <vertAlign val="subscript"/>
        <sz val="12"/>
        <color rgb="FF000000"/>
        <rFont val="Times New Roman"/>
        <family val="1"/>
      </rPr>
      <t>3</t>
    </r>
    <r>
      <rPr>
        <vertAlign val="superscript"/>
        <sz val="12"/>
        <color rgb="FF000000"/>
        <rFont val="Times New Roman"/>
        <family val="1"/>
      </rPr>
      <t>−</t>
    </r>
    <r>
      <rPr>
        <sz val="12"/>
        <color rgb="FF000000"/>
        <rFont val="Times New Roman"/>
        <family val="1"/>
      </rPr>
      <t xml:space="preserve"> and NH</t>
    </r>
    <r>
      <rPr>
        <vertAlign val="subscript"/>
        <sz val="12"/>
        <color rgb="FF000000"/>
        <rFont val="Times New Roman"/>
        <family val="1"/>
      </rPr>
      <t>4</t>
    </r>
    <r>
      <rPr>
        <vertAlign val="superscript"/>
        <sz val="12"/>
        <color rgb="FF000000"/>
        <rFont val="Times New Roman"/>
        <family val="1"/>
      </rPr>
      <t>+</t>
    </r>
    <r>
      <rPr>
        <sz val="12"/>
        <color rgb="FF000000"/>
        <rFont val="Times New Roman"/>
        <family val="1"/>
      </rPr>
      <t xml:space="preserve"> treatments</t>
    </r>
    <phoneticPr fontId="2" type="noConversion"/>
  </si>
  <si>
    <t>SoOXO2</t>
    <phoneticPr fontId="2" type="noConversion"/>
  </si>
  <si>
    <t>0.001.29971315373788</t>
    <phoneticPr fontId="2" type="noConversion"/>
  </si>
  <si>
    <t>Standard error</t>
    <phoneticPr fontId="2" type="noConversion"/>
  </si>
  <si>
    <r>
      <t>KNO</t>
    </r>
    <r>
      <rPr>
        <sz val="12"/>
        <color theme="1"/>
        <rFont val="Batang"/>
        <family val="1"/>
        <charset val="129"/>
      </rPr>
      <t>₃</t>
    </r>
    <r>
      <rPr>
        <sz val="12"/>
        <color theme="1"/>
        <rFont val="Times New Roman"/>
        <family val="1"/>
      </rPr>
      <t>treatment</t>
    </r>
    <phoneticPr fontId="2" type="noConversion"/>
  </si>
  <si>
    <r>
      <t>NH</t>
    </r>
    <r>
      <rPr>
        <sz val="12"/>
        <color theme="1"/>
        <rFont val="Batang"/>
        <family val="1"/>
        <charset val="129"/>
      </rPr>
      <t>₄</t>
    </r>
    <r>
      <rPr>
        <sz val="12"/>
        <color theme="1"/>
        <rFont val="Times New Roman"/>
        <family val="1"/>
      </rPr>
      <t>Cltreatment</t>
    </r>
    <phoneticPr fontId="2" type="noConversion"/>
  </si>
  <si>
    <t>SP104petiole</t>
  </si>
  <si>
    <t>SP14petiole</t>
  </si>
  <si>
    <t>SP104yongpetiole</t>
  </si>
  <si>
    <t>SP14youngpetiole</t>
  </si>
  <si>
    <t xml:space="preserve">SP104leaf laminas </t>
    <phoneticPr fontId="2" type="noConversion"/>
  </si>
  <si>
    <t xml:space="preserve">SP14leaf laminas </t>
    <phoneticPr fontId="2" type="noConversion"/>
  </si>
  <si>
    <t xml:space="preserve">SP104yongleaf laminas </t>
    <phoneticPr fontId="2" type="noConversion"/>
  </si>
  <si>
    <t xml:space="preserve">SP14youngleaf laminas </t>
    <phoneticPr fontId="2" type="noConversion"/>
  </si>
  <si>
    <t xml:space="preserve">Glyoxylate pathway genes </t>
    <phoneticPr fontId="2" type="noConversion"/>
  </si>
  <si>
    <t>Oxaloacetate pathway genes</t>
    <phoneticPr fontId="2" type="noConversion"/>
  </si>
  <si>
    <t>Oxalate degradation pathway genes</t>
    <phoneticPr fontId="2" type="noConversion"/>
  </si>
  <si>
    <t>Supplementary Table S3: Expression data of putative oxalate related genes in spinach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</si>
</sst>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color rgb="FF000000"/>
      <name val="Times New Roman"/>
      <family val="1"/>
    </font>
    <font>
      <sz val="12"/>
      <color theme="1"/>
      <name val="Batang"/>
      <family val="1"/>
      <charset val="129"/>
    </font>
    <font>
      <vertAlign val="subscript"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horizontal="left" vertical="center" readingOrder="1"/>
    </xf>
    <xf numFmtId="0" fontId="3" fillId="0" borderId="1" xfId="0" applyFont="1" applyBorder="1" applyAlignment="1">
      <alignment horizontal="left" vertical="center" readingOrder="1"/>
    </xf>
    <xf numFmtId="0" fontId="3" fillId="0" borderId="1" xfId="0" applyFont="1" applyBorder="1"/>
    <xf numFmtId="0" fontId="3" fillId="0" borderId="2" xfId="0" applyFont="1" applyBorder="1" applyAlignment="1">
      <alignment horizontal="left" vertical="center" readingOrder="1"/>
    </xf>
    <xf numFmtId="0" fontId="7" fillId="0" borderId="1" xfId="0" applyFont="1" applyBorder="1"/>
    <xf numFmtId="0" fontId="7" fillId="0" borderId="1" xfId="0" applyFont="1" applyBorder="1" applyAlignment="1">
      <alignment horizontal="left" vertical="center" readingOrder="1"/>
    </xf>
    <xf numFmtId="0" fontId="7" fillId="0" borderId="0" xfId="0" applyFont="1" applyAlignment="1">
      <alignment horizontal="left" vertical="center" readingOrder="1"/>
    </xf>
    <xf numFmtId="0" fontId="7" fillId="0" borderId="2" xfId="0" applyFont="1" applyBorder="1" applyAlignment="1">
      <alignment horizontal="left" vertical="center" readingOrder="1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abSelected="1" workbookViewId="0">
      <selection activeCell="C14" sqref="C14"/>
    </sheetView>
  </sheetViews>
  <sheetFormatPr defaultRowHeight="15.75" x14ac:dyDescent="0.15"/>
  <cols>
    <col min="1" max="1" width="9" style="1"/>
    <col min="2" max="2" width="17.125" style="1" customWidth="1"/>
    <col min="3" max="18" width="9" style="1"/>
    <col min="19" max="19" width="1.875" style="1" customWidth="1"/>
    <col min="20" max="22" width="9" style="1"/>
    <col min="23" max="23" width="3.5" style="1" customWidth="1"/>
    <col min="24" max="16384" width="9" style="1"/>
  </cols>
  <sheetData>
    <row r="1" spans="1:30" s="2" customFormat="1" x14ac:dyDescent="0.15">
      <c r="A1" s="2" t="s">
        <v>47</v>
      </c>
    </row>
    <row r="2" spans="1:30" s="2" customFormat="1" x14ac:dyDescent="0.15">
      <c r="C2" s="2" t="s">
        <v>44</v>
      </c>
      <c r="T2" s="1" t="s">
        <v>45</v>
      </c>
      <c r="X2" s="2" t="s">
        <v>46</v>
      </c>
    </row>
    <row r="3" spans="1:30" s="4" customFormat="1" x14ac:dyDescent="0.15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15</v>
      </c>
      <c r="N3" s="4" t="s">
        <v>16</v>
      </c>
      <c r="O3" s="4" t="s">
        <v>13</v>
      </c>
      <c r="P3" s="4" t="s">
        <v>14</v>
      </c>
      <c r="Q3" s="4" t="s">
        <v>8</v>
      </c>
      <c r="R3" s="4" t="s">
        <v>17</v>
      </c>
      <c r="T3" s="4" t="s">
        <v>5</v>
      </c>
      <c r="U3" s="4" t="s">
        <v>6</v>
      </c>
      <c r="V3" s="4" t="s">
        <v>7</v>
      </c>
      <c r="X3" s="4" t="s">
        <v>19</v>
      </c>
      <c r="Y3" s="4" t="s">
        <v>20</v>
      </c>
      <c r="Z3" s="4" t="s">
        <v>21</v>
      </c>
      <c r="AA3" s="4" t="s">
        <v>22</v>
      </c>
      <c r="AB3" s="4" t="s">
        <v>23</v>
      </c>
      <c r="AC3" s="4" t="s">
        <v>18</v>
      </c>
      <c r="AD3" s="4" t="s">
        <v>31</v>
      </c>
    </row>
    <row r="4" spans="1:30" x14ac:dyDescent="0.15">
      <c r="A4" s="1" t="s">
        <v>24</v>
      </c>
      <c r="B4" s="1" t="s">
        <v>40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T4" s="1">
        <v>1</v>
      </c>
      <c r="U4" s="1">
        <v>1</v>
      </c>
      <c r="V4" s="1">
        <v>1</v>
      </c>
      <c r="X4" s="1">
        <v>1</v>
      </c>
      <c r="Y4" s="1">
        <v>1</v>
      </c>
      <c r="Z4" s="1">
        <v>1</v>
      </c>
      <c r="AA4" s="1">
        <v>1</v>
      </c>
      <c r="AB4" s="1">
        <v>1</v>
      </c>
      <c r="AC4" s="1">
        <v>1</v>
      </c>
      <c r="AD4" s="1">
        <v>1</v>
      </c>
    </row>
    <row r="5" spans="1:30" x14ac:dyDescent="0.15">
      <c r="B5" s="1" t="s">
        <v>41</v>
      </c>
      <c r="C5" s="1">
        <v>3.52284109416297</v>
      </c>
      <c r="D5" s="1">
        <v>4.8094523935565183</v>
      </c>
      <c r="E5" s="1">
        <v>7.0589606672922427</v>
      </c>
      <c r="F5" s="1">
        <v>4.0068939360117204</v>
      </c>
      <c r="G5" s="1">
        <v>3.3694235809095758</v>
      </c>
      <c r="H5" s="1">
        <v>4.3488302704175927</v>
      </c>
      <c r="I5" s="1">
        <v>3.0945833183837665</v>
      </c>
      <c r="J5" s="1">
        <v>3.8883796057634874</v>
      </c>
      <c r="K5" s="1">
        <v>1.8933569691895762</v>
      </c>
      <c r="L5" s="1">
        <v>3.1302269388651709</v>
      </c>
      <c r="M5" s="1">
        <v>1.5543432929855499</v>
      </c>
      <c r="N5" s="1">
        <v>3.9227413420114002E-2</v>
      </c>
      <c r="O5" s="1">
        <v>1.2452377260905543</v>
      </c>
      <c r="P5" s="1">
        <v>2.5737414352044934</v>
      </c>
      <c r="Q5" s="1">
        <v>4.3488302704175927</v>
      </c>
      <c r="R5" s="1">
        <v>2.2792038571163298</v>
      </c>
      <c r="T5" s="1">
        <v>3.4829608765140239</v>
      </c>
      <c r="U5" s="1">
        <v>4.6100594232547758</v>
      </c>
      <c r="V5" s="1">
        <v>4.336097574781645</v>
      </c>
      <c r="X5" s="1">
        <v>2.5526332077125198</v>
      </c>
      <c r="Y5" s="1">
        <v>3.5011755326978258</v>
      </c>
      <c r="Z5" s="1">
        <v>4.1239777452962505</v>
      </c>
      <c r="AA5" s="1">
        <v>3.7093384742307327</v>
      </c>
      <c r="AB5" s="1">
        <v>2.6872927606846511</v>
      </c>
      <c r="AC5" s="1">
        <v>1.8198723273904722</v>
      </c>
      <c r="AD5" s="1">
        <v>0.63843649970131644</v>
      </c>
    </row>
    <row r="6" spans="1:30" x14ac:dyDescent="0.15">
      <c r="B6" s="1" t="s">
        <v>36</v>
      </c>
      <c r="C6" s="1">
        <v>0.33553491378011174</v>
      </c>
      <c r="D6" s="1">
        <v>1.8933135816364159</v>
      </c>
      <c r="E6" s="1">
        <v>0.51829711651121868</v>
      </c>
      <c r="F6" s="1">
        <v>2.2694707287159801</v>
      </c>
      <c r="G6" s="1">
        <v>0.35613045046412511</v>
      </c>
      <c r="H6" s="1">
        <v>3.2744318006324624</v>
      </c>
      <c r="I6" s="1">
        <v>2.1899985990042925</v>
      </c>
      <c r="J6" s="1">
        <v>0.77993962336882527</v>
      </c>
      <c r="K6" s="1">
        <v>2.0426291470793809</v>
      </c>
      <c r="L6" s="1">
        <v>0.43095332304696488</v>
      </c>
      <c r="M6" s="1">
        <v>0.97036808311045053</v>
      </c>
      <c r="N6" s="1">
        <v>4.2910157812126398E-2</v>
      </c>
      <c r="O6" s="1">
        <v>1.1250773848682676</v>
      </c>
      <c r="P6" s="1">
        <v>1.1200000000000001</v>
      </c>
      <c r="Q6" s="1">
        <v>3.2744318006324624</v>
      </c>
      <c r="R6" s="1">
        <v>0.58416360788882737</v>
      </c>
      <c r="T6" s="1">
        <v>1.1622877345570855</v>
      </c>
      <c r="U6" s="1">
        <v>0.1449370593143178</v>
      </c>
      <c r="V6" s="1">
        <v>0.71374996600771445</v>
      </c>
      <c r="X6" s="1">
        <v>1.2108984713391311</v>
      </c>
      <c r="Y6" s="1">
        <v>0.79213873734087126</v>
      </c>
      <c r="Z6" s="1">
        <v>1.8259174068948358</v>
      </c>
      <c r="AA6" s="1">
        <v>5.8159514280893294</v>
      </c>
      <c r="AB6" s="1">
        <v>1.7241817711228138</v>
      </c>
      <c r="AC6" s="1">
        <v>4.0120861078835643</v>
      </c>
      <c r="AD6" s="1">
        <v>0.76702583761647181</v>
      </c>
    </row>
    <row r="7" spans="1:30" x14ac:dyDescent="0.15">
      <c r="B7" s="1" t="s">
        <v>37</v>
      </c>
      <c r="C7" s="1">
        <v>0.47691425011273997</v>
      </c>
      <c r="D7" s="1">
        <v>5.3906040419636305</v>
      </c>
      <c r="E7" s="1">
        <v>3.2551653183015237</v>
      </c>
      <c r="F7" s="1">
        <v>4.0078290375495342</v>
      </c>
      <c r="G7" s="1">
        <v>0.51414401186316949</v>
      </c>
      <c r="H7" s="1">
        <v>6.8403015722993432</v>
      </c>
      <c r="I7" s="1">
        <v>3.278318696714547</v>
      </c>
      <c r="J7" s="1">
        <v>1.1808628884085461</v>
      </c>
      <c r="K7" s="1">
        <v>2.5223852526966057</v>
      </c>
      <c r="L7" s="1">
        <v>0.54180598051450535</v>
      </c>
      <c r="M7" s="1">
        <v>1.3565011077219284</v>
      </c>
      <c r="N7" s="1">
        <v>1.0284387095980991</v>
      </c>
      <c r="O7" s="1">
        <v>0.71450023119750217</v>
      </c>
      <c r="P7" s="1">
        <v>1.3262228356921604</v>
      </c>
      <c r="Q7" s="1">
        <v>6.8403015722993432</v>
      </c>
      <c r="R7" s="1">
        <v>0.91461802177736984</v>
      </c>
      <c r="T7" s="1">
        <v>2.1629708480849765</v>
      </c>
      <c r="U7" s="1">
        <v>0.63842904388269095</v>
      </c>
      <c r="V7" s="1">
        <v>2.5025252104741238</v>
      </c>
      <c r="X7" s="1">
        <v>1.9607012676774425</v>
      </c>
      <c r="Y7" s="1">
        <v>1.1595434856079669</v>
      </c>
      <c r="Z7" s="1">
        <v>2.0182862778498203</v>
      </c>
      <c r="AA7" s="1">
        <v>6.9818892744384735</v>
      </c>
      <c r="AB7" s="1">
        <v>2.1031777736658106</v>
      </c>
      <c r="AC7" s="1">
        <v>5.5196412274447813</v>
      </c>
      <c r="AD7" s="1">
        <v>1.0603984661959434</v>
      </c>
    </row>
    <row r="8" spans="1:30" x14ac:dyDescent="0.15">
      <c r="B8" s="1" t="s">
        <v>42</v>
      </c>
      <c r="C8" s="1">
        <v>4.7684802723509438</v>
      </c>
      <c r="D8" s="1">
        <v>2.8148577546646689</v>
      </c>
      <c r="E8" s="1">
        <v>6.9611252768038137</v>
      </c>
      <c r="F8" s="1">
        <v>6.7058998925099793</v>
      </c>
      <c r="G8" s="1">
        <v>5.9812006537351809</v>
      </c>
      <c r="H8" s="1">
        <v>5.8568184515785608</v>
      </c>
      <c r="I8" s="1">
        <v>26.869018498334256</v>
      </c>
      <c r="J8" s="1">
        <v>14.947361222146577</v>
      </c>
      <c r="K8" s="1">
        <v>18.962239078236738</v>
      </c>
      <c r="L8" s="1">
        <v>6.5759934512615166</v>
      </c>
      <c r="M8" s="1">
        <v>6.9533131487342921</v>
      </c>
      <c r="N8" s="1">
        <v>1.5192656606426966</v>
      </c>
      <c r="O8" s="1">
        <v>9.7995190161736563</v>
      </c>
      <c r="P8" s="1">
        <v>3.3230280864563242</v>
      </c>
      <c r="Q8" s="1">
        <v>5.8568184515785608</v>
      </c>
      <c r="R8" s="1">
        <v>4.8284443291963006</v>
      </c>
      <c r="T8" s="1">
        <v>17.014122907557226</v>
      </c>
      <c r="U8" s="1">
        <v>8.3534778968314161</v>
      </c>
      <c r="V8" s="1">
        <v>7.7811540574381466</v>
      </c>
      <c r="X8" s="1">
        <v>10.17494842992382</v>
      </c>
      <c r="Y8" s="1">
        <v>9.7016022845489722</v>
      </c>
      <c r="Z8" s="1">
        <v>9.338362836189475</v>
      </c>
      <c r="AA8" s="1">
        <v>9.1103110854698635</v>
      </c>
      <c r="AB8" s="1">
        <v>9.8960272960048723</v>
      </c>
      <c r="AC8" s="1">
        <v>19.049585292796905</v>
      </c>
      <c r="AD8" s="1">
        <v>3.6235961926824958</v>
      </c>
    </row>
    <row r="9" spans="1:30" x14ac:dyDescent="0.15">
      <c r="B9" s="1" t="s">
        <v>43</v>
      </c>
      <c r="C9" s="1">
        <v>7.2051521967447263</v>
      </c>
      <c r="D9" s="1">
        <v>4.293258477993259</v>
      </c>
      <c r="E9" s="1">
        <v>19.971836672875867</v>
      </c>
      <c r="F9" s="1">
        <v>11.804130341857123</v>
      </c>
      <c r="G9" s="1">
        <v>8.9581393399003293</v>
      </c>
      <c r="H9" s="1">
        <v>6.7107334354606518</v>
      </c>
      <c r="I9" s="1">
        <v>24.664778556608113</v>
      </c>
      <c r="J9" s="1">
        <v>21.51004581843473</v>
      </c>
      <c r="K9" s="1">
        <v>18.516352265616057</v>
      </c>
      <c r="L9" s="1">
        <v>9.7467140836690387</v>
      </c>
      <c r="M9" s="1">
        <v>6.9122146190856251</v>
      </c>
      <c r="N9" s="1">
        <v>5.7066004573315697E-2</v>
      </c>
      <c r="O9" s="1">
        <v>10.428676107833004</v>
      </c>
      <c r="P9" s="1">
        <v>6.030984624753021</v>
      </c>
      <c r="Q9" s="1">
        <v>6.7107334354606518</v>
      </c>
      <c r="R9" s="1">
        <v>7.5998621812939247</v>
      </c>
      <c r="T9" s="1">
        <v>21.19973591469736</v>
      </c>
      <c r="U9" s="1">
        <v>12.811425615835587</v>
      </c>
      <c r="V9" s="1">
        <v>18.725366297431663</v>
      </c>
      <c r="X9" s="1">
        <v>10.867854892490367</v>
      </c>
      <c r="Y9" s="1">
        <v>14.661819899850483</v>
      </c>
      <c r="Z9" s="1">
        <v>8.4079558359589157</v>
      </c>
      <c r="AA9" s="1">
        <v>8.8360453797834477</v>
      </c>
      <c r="AB9" s="1">
        <v>13.228337649761761</v>
      </c>
      <c r="AC9" s="1">
        <v>15.769620838880609</v>
      </c>
      <c r="AD9" s="1">
        <v>1.2686033489397215</v>
      </c>
    </row>
    <row r="10" spans="1:30" x14ac:dyDescent="0.15">
      <c r="B10" s="1" t="s">
        <v>38</v>
      </c>
      <c r="C10" s="1">
        <v>0.335905155700781</v>
      </c>
      <c r="D10" s="1">
        <v>2.5325793717119462</v>
      </c>
      <c r="E10" s="1">
        <v>0.58818696092203215</v>
      </c>
      <c r="F10" s="1">
        <v>2.6387993978310487</v>
      </c>
      <c r="G10" s="1">
        <v>0.34851067442870115</v>
      </c>
      <c r="H10" s="1">
        <v>1.8376677661105212</v>
      </c>
      <c r="I10" s="1">
        <v>10.308144789494976</v>
      </c>
      <c r="J10" s="1">
        <v>1.9142720434058891</v>
      </c>
      <c r="K10" s="1">
        <v>4.9001212009116433</v>
      </c>
      <c r="L10" s="1">
        <v>0.54255671259017746</v>
      </c>
      <c r="M10" s="1">
        <v>1.8434469718985331</v>
      </c>
      <c r="N10" s="1">
        <v>2.3638501776049679E-2</v>
      </c>
      <c r="O10" s="1">
        <v>1.8001393732638171</v>
      </c>
      <c r="P10" s="1">
        <v>4.7423264517850718</v>
      </c>
      <c r="Q10" s="1">
        <v>1.8376677661105212</v>
      </c>
      <c r="R10" s="1">
        <v>0.41418589286783586</v>
      </c>
      <c r="T10" s="1">
        <v>3.0000542600534073</v>
      </c>
      <c r="U10" s="1">
        <v>0.17937338375272158</v>
      </c>
      <c r="V10" s="1">
        <v>0.32344376325299579</v>
      </c>
      <c r="X10" s="1">
        <v>2.4414176071315734</v>
      </c>
      <c r="Y10" s="1">
        <v>1.7512135390925079</v>
      </c>
      <c r="Z10" s="1">
        <v>3.9200712393575725</v>
      </c>
      <c r="AA10" s="1">
        <v>2.4102798164982251</v>
      </c>
      <c r="AB10" s="1">
        <v>3.2819534735043789</v>
      </c>
      <c r="AC10" s="1">
        <v>10.20361689913306</v>
      </c>
      <c r="AD10" s="1">
        <v>0.33087260170067917</v>
      </c>
    </row>
    <row r="11" spans="1:30" s="4" customFormat="1" x14ac:dyDescent="0.15">
      <c r="B11" s="4" t="s">
        <v>39</v>
      </c>
      <c r="C11" s="4">
        <v>0.55103427587421516</v>
      </c>
      <c r="E11" s="4">
        <v>2.6888143810258809</v>
      </c>
      <c r="F11" s="4">
        <v>4.9606977577634064</v>
      </c>
      <c r="G11" s="4">
        <v>0.65803189839534415</v>
      </c>
      <c r="H11" s="4">
        <v>2.511854944706398</v>
      </c>
      <c r="I11" s="4">
        <v>10.285861941930721</v>
      </c>
      <c r="J11" s="4">
        <v>2.9786292019419749</v>
      </c>
      <c r="K11" s="4">
        <v>6.5547421870042726</v>
      </c>
      <c r="L11" s="4">
        <v>0.87356538122123728</v>
      </c>
      <c r="M11" s="4">
        <v>2.5648853662286015</v>
      </c>
      <c r="N11" s="4">
        <v>1.9E-2</v>
      </c>
      <c r="O11" s="4">
        <v>1.5185892543608748</v>
      </c>
      <c r="P11" s="4">
        <v>4.92</v>
      </c>
      <c r="Q11" s="4">
        <v>2.511854944706398</v>
      </c>
      <c r="R11" s="4">
        <v>1.0792836270341717</v>
      </c>
      <c r="T11" s="4">
        <v>4.5338236507200556</v>
      </c>
      <c r="U11" s="4">
        <v>0.42420623409993335</v>
      </c>
      <c r="V11" s="4">
        <v>1.1669443179301719</v>
      </c>
      <c r="X11" s="4">
        <v>3.4434395533516531</v>
      </c>
      <c r="Y11" s="4">
        <v>3.1468021559726371</v>
      </c>
      <c r="Z11" s="4">
        <v>2.9063179011360059</v>
      </c>
      <c r="AA11" s="4">
        <v>1.6478619206628859</v>
      </c>
      <c r="AB11" s="4">
        <v>4.3634844378105386</v>
      </c>
      <c r="AC11" s="4">
        <v>15.026957672531026</v>
      </c>
      <c r="AD11" s="4">
        <v>1.0340469538182333</v>
      </c>
    </row>
    <row r="12" spans="1:30" x14ac:dyDescent="0.15">
      <c r="A12" s="1" t="s">
        <v>33</v>
      </c>
      <c r="B12" s="1" t="s">
        <v>40</v>
      </c>
      <c r="C12" s="1">
        <v>7.6184581297296106E-3</v>
      </c>
      <c r="D12" s="1">
        <v>1.6817590495232126E-2</v>
      </c>
      <c r="E12" s="1">
        <v>5.3169109850208507E-3</v>
      </c>
      <c r="F12" s="1">
        <v>4.8170182319275501E-2</v>
      </c>
      <c r="G12" s="1">
        <v>1.2344241560992897E-2</v>
      </c>
      <c r="H12" s="1">
        <v>6.7245721410129633E-3</v>
      </c>
      <c r="I12" s="1">
        <v>4.6168511962254577E-3</v>
      </c>
      <c r="J12" s="1">
        <v>8.9922390517835904E-3</v>
      </c>
      <c r="K12" s="1">
        <v>0.22352813503583269</v>
      </c>
      <c r="L12" s="1">
        <v>5.7038208994826256E-3</v>
      </c>
      <c r="M12" s="1">
        <v>1.7632292610650246E-2</v>
      </c>
      <c r="N12" s="1">
        <f>0.931978940540366/SQRT(3)</f>
        <v>0.53807829220004255</v>
      </c>
      <c r="O12" s="1">
        <v>1.1272018239298913</v>
      </c>
      <c r="P12" s="1">
        <v>0.55675091097760698</v>
      </c>
      <c r="Q12" s="1">
        <v>6.7245721410129633E-3</v>
      </c>
      <c r="R12" s="1">
        <v>1.3941531201848045E-2</v>
      </c>
      <c r="T12" s="1">
        <v>5.2202519026440797E-3</v>
      </c>
      <c r="U12" s="1">
        <v>3.1514343135080169E-2</v>
      </c>
      <c r="V12" s="1">
        <v>8.852175271393703E-3</v>
      </c>
      <c r="X12" s="1">
        <v>2.0794685420432391E-2</v>
      </c>
      <c r="Y12" s="1">
        <v>9.6934343485653107E-2</v>
      </c>
      <c r="Z12" s="1">
        <v>0.12507276975573589</v>
      </c>
      <c r="AA12" s="1">
        <v>0.20099480358119393</v>
      </c>
      <c r="AB12" s="1">
        <v>0.11235310627568862</v>
      </c>
      <c r="AC12" s="1">
        <v>5.2429045724186718E-2</v>
      </c>
      <c r="AD12" s="1">
        <v>0.12970416124360917</v>
      </c>
    </row>
    <row r="13" spans="1:30" x14ac:dyDescent="0.15">
      <c r="B13" s="1" t="s">
        <v>41</v>
      </c>
      <c r="C13" s="1">
        <v>0.78830739739096289</v>
      </c>
      <c r="D13" s="1">
        <v>1.2181597451900057</v>
      </c>
      <c r="E13" s="1">
        <v>1.5885395925009993</v>
      </c>
      <c r="F13" s="1">
        <v>1.0758280256127621</v>
      </c>
      <c r="G13" s="1">
        <v>0.78994609860438114</v>
      </c>
      <c r="H13" s="1">
        <v>0.82839275796722589</v>
      </c>
      <c r="I13" s="1">
        <v>0.64504720764713053</v>
      </c>
      <c r="J13" s="1">
        <v>0.79020124608982423</v>
      </c>
      <c r="K13" s="1">
        <v>0.38952560666862479</v>
      </c>
      <c r="L13" s="1">
        <v>0.63152287485468683</v>
      </c>
      <c r="M13" s="1">
        <v>2.6341509936822272E-2</v>
      </c>
      <c r="N13" s="1">
        <v>1.2788591053522385E-3</v>
      </c>
      <c r="O13" s="1">
        <v>0.36388523431420894</v>
      </c>
      <c r="P13" s="1">
        <v>1.2648035248185812</v>
      </c>
      <c r="Q13" s="1">
        <v>0.82839275796722589</v>
      </c>
      <c r="R13" s="1">
        <v>6.029360754412405E-3</v>
      </c>
      <c r="T13" s="1">
        <v>0.68600279155605426</v>
      </c>
      <c r="U13" s="1">
        <v>1.0249480533434667</v>
      </c>
      <c r="V13" s="1">
        <v>0.89548394297981915</v>
      </c>
      <c r="X13" s="1">
        <v>0.11300916136409933</v>
      </c>
      <c r="Y13" s="1">
        <v>0.24412733297224243</v>
      </c>
      <c r="Z13" s="1">
        <v>2.9118341867828001</v>
      </c>
      <c r="AA13" s="1">
        <v>1.5167759126000977</v>
      </c>
      <c r="AB13" s="1">
        <v>9.4201932442541825E-2</v>
      </c>
      <c r="AC13" s="1">
        <v>2.5149074300443441E-2</v>
      </c>
      <c r="AD13" s="1">
        <v>3.0838758227569762E-2</v>
      </c>
    </row>
    <row r="14" spans="1:30" x14ac:dyDescent="0.15">
      <c r="B14" s="1" t="s">
        <v>36</v>
      </c>
      <c r="C14" s="1">
        <v>5.0541983446718064E-2</v>
      </c>
      <c r="D14" s="1">
        <v>0.34717729562687705</v>
      </c>
      <c r="E14" s="1">
        <v>7.413370206235359E-2</v>
      </c>
      <c r="F14" s="1">
        <v>0.53901474148721729</v>
      </c>
      <c r="G14" s="1">
        <v>5.5380185122936909E-2</v>
      </c>
      <c r="H14" s="1">
        <v>0.53734462001398553</v>
      </c>
      <c r="I14" s="1">
        <v>0.28779262671847494</v>
      </c>
      <c r="J14" s="1">
        <v>0.12218226604331905</v>
      </c>
      <c r="K14" s="1">
        <v>0.32530146058144505</v>
      </c>
      <c r="L14" s="1">
        <v>7.587233054411946E-2</v>
      </c>
      <c r="M14" s="1">
        <v>3.3171245047951659E-2</v>
      </c>
      <c r="N14" s="1">
        <v>0</v>
      </c>
      <c r="O14" s="1">
        <v>0.45918206488722269</v>
      </c>
      <c r="P14" s="1">
        <v>0.36</v>
      </c>
      <c r="Q14" s="1">
        <v>0.53734462001398553</v>
      </c>
      <c r="R14" s="1">
        <v>1.0284979313453069E-2</v>
      </c>
      <c r="T14" s="1">
        <v>0.16300157290702844</v>
      </c>
      <c r="U14" s="1">
        <v>2.1310773828721319E-2</v>
      </c>
      <c r="V14" s="1">
        <v>9.9788410484056733E-2</v>
      </c>
      <c r="X14" s="1">
        <v>2.6120311957098741E-2</v>
      </c>
      <c r="Y14" s="1">
        <v>2.7410359478950763E-2</v>
      </c>
      <c r="Z14" s="1">
        <v>3.6370877727325723E-2</v>
      </c>
      <c r="AA14" s="1">
        <v>0.77085409470552513</v>
      </c>
      <c r="AB14" s="1">
        <v>9.8365284069106274E-3</v>
      </c>
      <c r="AC14" s="1">
        <v>8.2672959854619421E-2</v>
      </c>
      <c r="AD14" s="1">
        <v>8.0504111062593697E-2</v>
      </c>
    </row>
    <row r="15" spans="1:30" x14ac:dyDescent="0.15">
      <c r="B15" s="1" t="s">
        <v>37</v>
      </c>
      <c r="C15" s="1">
        <v>1.7182535625678452E-2</v>
      </c>
      <c r="D15" s="1">
        <v>0.12938781035067581</v>
      </c>
      <c r="E15" s="1">
        <v>4.0863844405314431E-2</v>
      </c>
      <c r="F15" s="1">
        <v>0.37224432985795186</v>
      </c>
      <c r="G15" s="1">
        <v>4.2276632146476034E-2</v>
      </c>
      <c r="H15" s="1">
        <v>9.0728654911173656E-2</v>
      </c>
      <c r="I15" s="1">
        <v>7.2648250971458328E-2</v>
      </c>
      <c r="J15" s="1">
        <v>5.648073242949847E-2</v>
      </c>
      <c r="K15" s="1">
        <v>2.7121153150315269E-2</v>
      </c>
      <c r="L15" s="1">
        <v>1.7254262037303292E-2</v>
      </c>
      <c r="M15" s="1">
        <v>2.2855265231619626E-2</v>
      </c>
      <c r="N15" s="1">
        <v>0.02</v>
      </c>
      <c r="O15" s="1">
        <v>2.4643193632106875E-2</v>
      </c>
      <c r="P15" s="1">
        <v>0.63695775126694754</v>
      </c>
      <c r="Q15" s="1">
        <v>9.0728654911173656E-2</v>
      </c>
      <c r="R15" s="1">
        <v>2.3238810856336722E-2</v>
      </c>
      <c r="T15" s="1">
        <v>4.7240304282214485E-2</v>
      </c>
      <c r="U15" s="1">
        <v>2.6188612661586896E-2</v>
      </c>
      <c r="V15" s="1">
        <v>7.4751030853092981E-2</v>
      </c>
      <c r="X15" s="1">
        <v>6.6927083228963236E-2</v>
      </c>
      <c r="Y15" s="1">
        <v>6.3369149374101097E-2</v>
      </c>
      <c r="Z15" s="1">
        <v>9.1491506140300771E-2</v>
      </c>
      <c r="AA15" s="1">
        <v>1.3503145120597724</v>
      </c>
      <c r="AB15" s="1">
        <v>8.0959428106442299E-2</v>
      </c>
      <c r="AC15" s="1">
        <v>9.7729947948964835E-2</v>
      </c>
      <c r="AD15" s="1">
        <v>9.6008420866182442E-2</v>
      </c>
    </row>
    <row r="16" spans="1:30" x14ac:dyDescent="0.15">
      <c r="B16" s="1" t="s">
        <v>42</v>
      </c>
      <c r="C16" s="1">
        <v>0.88994014091443052</v>
      </c>
      <c r="D16" s="1">
        <v>0.62682693332392869</v>
      </c>
      <c r="E16" s="1">
        <v>1.2300968314860308</v>
      </c>
      <c r="F16" s="1">
        <v>0.79457206533778546</v>
      </c>
      <c r="G16" s="1">
        <v>1.0026464988296837</v>
      </c>
      <c r="H16" s="1">
        <v>1.147004269403836</v>
      </c>
      <c r="I16" s="1">
        <v>4.8393511735540571</v>
      </c>
      <c r="J16" s="1">
        <v>2.6743905578477598</v>
      </c>
      <c r="K16" s="1">
        <v>3.2493905292361376</v>
      </c>
      <c r="L16" s="1">
        <v>1.1936386231124914</v>
      </c>
      <c r="M16" s="1">
        <v>3.6623996471716325E-2</v>
      </c>
      <c r="N16" s="1">
        <v>0.98846722719291225</v>
      </c>
      <c r="O16" s="1">
        <v>1.6275520003498176</v>
      </c>
      <c r="P16" s="1">
        <v>0.39433493101853623</v>
      </c>
      <c r="Q16" s="1">
        <v>1.147004269403836</v>
      </c>
      <c r="R16" s="1">
        <v>2.3572499575146288E-2</v>
      </c>
      <c r="T16" s="1">
        <v>2.7031176505295207</v>
      </c>
      <c r="U16" s="1">
        <v>1.4462560603526917</v>
      </c>
      <c r="V16" s="1">
        <v>1.364300441883862</v>
      </c>
      <c r="X16" s="1">
        <v>8.8291809219809281E-2</v>
      </c>
      <c r="Y16" s="1">
        <v>0.2150862366987365</v>
      </c>
      <c r="Z16" s="1">
        <v>0.24281799460918307</v>
      </c>
      <c r="AA16" s="1">
        <f>5.96943041571981/SQRT(3)</f>
        <v>3.4464522574245722</v>
      </c>
      <c r="AB16" s="1">
        <v>0.16453110733162113</v>
      </c>
      <c r="AC16" s="1">
        <v>0.66970203738637579</v>
      </c>
      <c r="AD16" s="1">
        <v>9.4397130703623322E-2</v>
      </c>
    </row>
    <row r="17" spans="2:30" x14ac:dyDescent="0.15">
      <c r="B17" s="1" t="s">
        <v>43</v>
      </c>
      <c r="C17" s="1">
        <v>0.17391174910192042</v>
      </c>
      <c r="D17" s="1">
        <v>0.49146083596581214</v>
      </c>
      <c r="E17" s="1">
        <v>0.89552458691756698</v>
      </c>
      <c r="F17" s="1">
        <v>0.21436258647856121</v>
      </c>
      <c r="G17" s="1">
        <v>8.0913301026876994E-2</v>
      </c>
      <c r="H17" s="1">
        <v>8.1343993514567003E-2</v>
      </c>
      <c r="I17" s="1">
        <v>0.67599584412772273</v>
      </c>
      <c r="J17" s="1">
        <v>0.32343934873494717</v>
      </c>
      <c r="K17" s="1">
        <v>7.7630209284109242E-2</v>
      </c>
      <c r="L17" s="1">
        <v>0.20117434087854136</v>
      </c>
      <c r="M17" s="1">
        <v>0.10888535325453219</v>
      </c>
      <c r="N17" s="1">
        <v>1.24682507250523E-2</v>
      </c>
      <c r="O17" s="1">
        <v>0.42695714318326239</v>
      </c>
      <c r="P17" s="1">
        <v>0.90153516639318365</v>
      </c>
      <c r="Q17" s="1">
        <v>8.1343993514567003E-2</v>
      </c>
      <c r="R17" s="1">
        <v>0.29008101532734987</v>
      </c>
      <c r="T17" s="1">
        <v>0.2497716843397555</v>
      </c>
      <c r="U17" s="1">
        <v>0.31041995781216336</v>
      </c>
      <c r="V17" s="1">
        <v>0.22295203836783983</v>
      </c>
      <c r="X17" s="1">
        <v>0.86756965694930166</v>
      </c>
      <c r="Y17" s="1">
        <v>0.29783960056820824</v>
      </c>
      <c r="Z17" s="1">
        <v>0.21002522373466093</v>
      </c>
      <c r="AA17" s="1">
        <f>3.2666313781364/SQRT(3)</f>
        <v>1.8859905055103288</v>
      </c>
      <c r="AB17" s="1">
        <v>0.20736254881380489</v>
      </c>
      <c r="AC17" s="1">
        <v>3.7037031683152222</v>
      </c>
      <c r="AD17" s="1">
        <v>0.2772556090790923</v>
      </c>
    </row>
    <row r="18" spans="2:30" x14ac:dyDescent="0.15">
      <c r="B18" s="1" t="s">
        <v>38</v>
      </c>
      <c r="C18" s="1">
        <v>1.4541563301194327E-2</v>
      </c>
      <c r="D18" s="1">
        <v>0.3538739869200449</v>
      </c>
      <c r="E18" s="1">
        <v>2.3650162691192467E-2</v>
      </c>
      <c r="F18" s="1">
        <v>0.19009244031187311</v>
      </c>
      <c r="G18" s="1">
        <v>1.0475026327088632E-2</v>
      </c>
      <c r="H18" s="1">
        <v>6.522862648223926E-2</v>
      </c>
      <c r="I18" s="1">
        <v>0.34774303780274707</v>
      </c>
      <c r="J18" s="1">
        <v>6.9595108889537238E-2</v>
      </c>
      <c r="K18" s="1">
        <v>0.2153543014589232</v>
      </c>
      <c r="L18" s="1">
        <v>2.1308953009346099E-2</v>
      </c>
      <c r="M18" s="1">
        <v>4.4791168992624808E-2</v>
      </c>
      <c r="N18" s="1" t="s">
        <v>32</v>
      </c>
      <c r="O18" s="1">
        <v>6.5313887453170683E-2</v>
      </c>
      <c r="P18" s="1">
        <v>1.2</v>
      </c>
      <c r="Q18" s="1">
        <v>6.522862648223926E-2</v>
      </c>
      <c r="R18" s="1">
        <v>6.7939728959660606E-3</v>
      </c>
      <c r="T18" s="1">
        <v>0.32565122201247698</v>
      </c>
      <c r="U18" s="1">
        <v>1.9678636859814497E-2</v>
      </c>
      <c r="V18" s="1">
        <v>1.6372194730210288E-2</v>
      </c>
      <c r="X18" s="1">
        <v>7.2352276940796934E-2</v>
      </c>
      <c r="Y18" s="1">
        <v>5.5212625587137021E-2</v>
      </c>
      <c r="Z18" s="1">
        <v>0.34835979257792049</v>
      </c>
      <c r="AA18" s="1">
        <v>0.65535641911427645</v>
      </c>
      <c r="AB18" s="1">
        <v>4.3701913547632643E-2</v>
      </c>
      <c r="AC18" s="1">
        <v>0.23303236207888567</v>
      </c>
      <c r="AD18" s="1">
        <v>7.7959775897313843E-2</v>
      </c>
    </row>
    <row r="19" spans="2:30" s="4" customFormat="1" x14ac:dyDescent="0.15">
      <c r="B19" s="4" t="s">
        <v>39</v>
      </c>
      <c r="C19" s="4">
        <v>3.1559752723093637E-2</v>
      </c>
      <c r="E19" s="4">
        <v>4.6709566780319012E-2</v>
      </c>
      <c r="F19" s="4">
        <v>8.4943028920140939E-2</v>
      </c>
      <c r="G19" s="4">
        <v>9.067158889924265E-3</v>
      </c>
      <c r="H19" s="4">
        <v>4.3702483491865785E-2</v>
      </c>
      <c r="I19" s="4">
        <v>0.41508099946651811</v>
      </c>
      <c r="J19" s="4">
        <v>9.6383455090890635E-2</v>
      </c>
      <c r="K19" s="4">
        <v>0.69980039707849073</v>
      </c>
      <c r="L19" s="4">
        <v>1.8447323920658176E-2</v>
      </c>
      <c r="M19" s="4">
        <v>7.7615050664177065E-2</v>
      </c>
      <c r="N19" s="4">
        <v>2.0000000000000001E-4</v>
      </c>
      <c r="O19" s="4">
        <v>0.26398945156667053</v>
      </c>
      <c r="P19" s="4">
        <v>0.68</v>
      </c>
      <c r="Q19" s="4">
        <v>4.3702483491865785E-2</v>
      </c>
      <c r="R19" s="4">
        <v>6.5673118051366774E-2</v>
      </c>
      <c r="T19" s="4">
        <v>5.2596653827608364E-2</v>
      </c>
      <c r="U19" s="4">
        <v>2.6489982269875589E-2</v>
      </c>
      <c r="V19" s="4">
        <v>0.12460704564719682</v>
      </c>
      <c r="X19" s="4">
        <v>9.3500631136012924E-2</v>
      </c>
      <c r="Y19" s="4">
        <v>0.32142268537451057</v>
      </c>
      <c r="Z19" s="4">
        <v>0.15450979513507379</v>
      </c>
      <c r="AA19" s="4">
        <v>0.70161882555365085</v>
      </c>
      <c r="AB19" s="4">
        <v>0.11764280987440934</v>
      </c>
      <c r="AC19" s="4">
        <v>0.58660615396118843</v>
      </c>
      <c r="AD19" s="4">
        <v>7.0786478570301181E-2</v>
      </c>
    </row>
  </sheetData>
  <phoneticPr fontId="2" type="noConversion"/>
  <conditionalFormatting sqref="B4:B19">
    <cfRule type="containsText" dxfId="3" priority="41" operator="containsText" text="14">
      <formula>NOT(ISERROR(SEARCH("14",B4)))</formula>
    </cfRule>
    <cfRule type="cellIs" dxfId="2" priority="42" operator="equal">
      <formula>14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workbookViewId="0">
      <selection activeCell="A24" sqref="A24"/>
    </sheetView>
  </sheetViews>
  <sheetFormatPr defaultRowHeight="15.75" x14ac:dyDescent="0.15"/>
  <cols>
    <col min="1" max="18" width="9" style="1"/>
    <col min="19" max="19" width="3.125" style="1" customWidth="1"/>
    <col min="20" max="22" width="9" style="1"/>
    <col min="23" max="23" width="3.75" style="1" customWidth="1"/>
    <col min="24" max="16384" width="9" style="1"/>
  </cols>
  <sheetData>
    <row r="1" spans="1:30" s="2" customFormat="1" ht="20.25" x14ac:dyDescent="0.35">
      <c r="A1" s="3" t="s">
        <v>30</v>
      </c>
    </row>
    <row r="2" spans="1:30" s="6" customFormat="1" x14ac:dyDescent="0.25">
      <c r="A2" s="5"/>
      <c r="C2" s="8"/>
      <c r="D2" s="2" t="s">
        <v>44</v>
      </c>
      <c r="T2" s="7" t="s">
        <v>45</v>
      </c>
      <c r="X2" s="6" t="s">
        <v>46</v>
      </c>
    </row>
    <row r="3" spans="1:30" s="2" customFormat="1" x14ac:dyDescent="0.15">
      <c r="D3" s="2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T3" s="2" t="s">
        <v>5</v>
      </c>
      <c r="U3" s="2" t="s">
        <v>6</v>
      </c>
      <c r="V3" s="2" t="s">
        <v>7</v>
      </c>
      <c r="X3" s="2" t="s">
        <v>21</v>
      </c>
      <c r="Y3" s="2" t="s">
        <v>22</v>
      </c>
      <c r="Z3" s="2" t="s">
        <v>23</v>
      </c>
      <c r="AA3" s="2" t="s">
        <v>18</v>
      </c>
      <c r="AB3" s="2" t="s">
        <v>25</v>
      </c>
      <c r="AC3" s="2" t="s">
        <v>19</v>
      </c>
      <c r="AD3" s="2" t="s">
        <v>20</v>
      </c>
    </row>
    <row r="4" spans="1:30" x14ac:dyDescent="0.15">
      <c r="A4" s="1" t="s">
        <v>24</v>
      </c>
      <c r="B4" s="1" t="s">
        <v>26</v>
      </c>
      <c r="C4" s="1" t="s">
        <v>28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T4" s="1">
        <v>1</v>
      </c>
      <c r="U4" s="1">
        <v>1</v>
      </c>
      <c r="V4" s="1">
        <v>1</v>
      </c>
      <c r="X4" s="1">
        <v>1</v>
      </c>
      <c r="Y4" s="1">
        <v>1</v>
      </c>
      <c r="Z4" s="1">
        <v>1</v>
      </c>
      <c r="AA4" s="1">
        <v>1</v>
      </c>
      <c r="AB4" s="1">
        <v>1</v>
      </c>
      <c r="AC4" s="1">
        <v>1</v>
      </c>
      <c r="AD4" s="1">
        <v>1</v>
      </c>
    </row>
    <row r="5" spans="1:30" x14ac:dyDescent="0.15">
      <c r="C5" s="1" t="s">
        <v>29</v>
      </c>
      <c r="D5" s="1">
        <v>3.52284109416297</v>
      </c>
      <c r="E5" s="1">
        <v>4.8094523935565183</v>
      </c>
      <c r="F5" s="1">
        <v>7.0589606672922427</v>
      </c>
      <c r="G5" s="1">
        <v>4.0068939360117204</v>
      </c>
      <c r="H5" s="1">
        <v>3.3694235809095758</v>
      </c>
      <c r="I5" s="1">
        <v>4.3488302704175927</v>
      </c>
      <c r="J5" s="1">
        <v>3.0945833183837665</v>
      </c>
      <c r="K5" s="1">
        <v>3.8883796057634874</v>
      </c>
      <c r="L5" s="1">
        <v>1.8933569691895762</v>
      </c>
      <c r="M5" s="1">
        <v>3.1302269388651709</v>
      </c>
      <c r="N5" s="1">
        <v>1.2452377260905543</v>
      </c>
      <c r="O5" s="1">
        <v>2.5737414352044934</v>
      </c>
      <c r="P5" s="1">
        <v>1.5543432929855499</v>
      </c>
      <c r="Q5" s="1">
        <v>3.9227413420114031E-3</v>
      </c>
      <c r="R5" s="1">
        <v>2.2792038571163298</v>
      </c>
      <c r="T5" s="1">
        <v>3.4829608765140239</v>
      </c>
      <c r="U5" s="1">
        <v>4.6100594232547758</v>
      </c>
      <c r="V5" s="1">
        <v>4.336097574781645</v>
      </c>
      <c r="X5" s="1">
        <v>1.4584020083040405</v>
      </c>
      <c r="Y5" s="1">
        <v>3.7093384742307327</v>
      </c>
      <c r="Z5" s="1">
        <v>2.6872927606846511</v>
      </c>
      <c r="AA5" s="1">
        <v>1.8198723273904722</v>
      </c>
      <c r="AB5" s="1">
        <v>0.63843649970131644</v>
      </c>
      <c r="AC5" s="1">
        <v>2.5526332077125198</v>
      </c>
      <c r="AD5" s="1">
        <v>3.5011755326978258</v>
      </c>
    </row>
    <row r="6" spans="1:30" x14ac:dyDescent="0.15">
      <c r="B6" s="1" t="s">
        <v>34</v>
      </c>
      <c r="C6" s="1" t="s">
        <v>28</v>
      </c>
      <c r="D6" s="1">
        <v>1.1859967922318944</v>
      </c>
      <c r="E6" s="1">
        <v>1.1796343530955224</v>
      </c>
      <c r="F6" s="1">
        <v>1.3023138131583558</v>
      </c>
      <c r="G6" s="1">
        <v>0.70856024617043756</v>
      </c>
      <c r="H6" s="1">
        <v>1.2022730237396104</v>
      </c>
      <c r="I6" s="1">
        <v>0.44516941717297748</v>
      </c>
      <c r="J6" s="1">
        <v>1.8726274967034593</v>
      </c>
      <c r="K6" s="1">
        <v>1.8310115956451196</v>
      </c>
      <c r="L6" s="1">
        <v>2.1134523794023528</v>
      </c>
      <c r="M6" s="1">
        <v>1.3594161092319272</v>
      </c>
      <c r="N6" s="1">
        <v>0.44728456197173688</v>
      </c>
      <c r="O6" s="1">
        <v>8.5894831795283846</v>
      </c>
      <c r="P6" s="1">
        <v>1.195790332233458</v>
      </c>
      <c r="Q6" s="1">
        <v>0.31010021543866023</v>
      </c>
      <c r="R6" s="1">
        <v>1.0562121931673698</v>
      </c>
      <c r="T6" s="1">
        <v>1.7563740640460415</v>
      </c>
      <c r="U6" s="1">
        <v>1.5265124402986006</v>
      </c>
      <c r="V6" s="1">
        <v>2.1885244028754824</v>
      </c>
      <c r="X6" s="1">
        <v>0.94452550994791407</v>
      </c>
      <c r="Y6" s="1">
        <v>1.0906692185136273</v>
      </c>
      <c r="Z6" s="1">
        <v>0.87440772192667415</v>
      </c>
      <c r="AA6" s="1">
        <v>1.6223986785401392</v>
      </c>
      <c r="AB6" s="1">
        <v>0.7662106253366171</v>
      </c>
      <c r="AC6" s="1">
        <v>1.1829551696309848</v>
      </c>
      <c r="AD6" s="1">
        <v>1.1102872295575543</v>
      </c>
    </row>
    <row r="7" spans="1:30" x14ac:dyDescent="0.15">
      <c r="C7" s="1" t="s">
        <v>29</v>
      </c>
      <c r="D7" s="1">
        <v>5.2547150906553588</v>
      </c>
      <c r="E7" s="1">
        <v>8.32</v>
      </c>
      <c r="F7" s="1">
        <v>13.205886488634208</v>
      </c>
      <c r="G7" s="1">
        <v>6.5302161694028698</v>
      </c>
      <c r="H7" s="1">
        <v>4.9013565561986177</v>
      </c>
      <c r="I7" s="1">
        <v>4.7068250976778527</v>
      </c>
      <c r="J7" s="1">
        <v>5.3245783157624889</v>
      </c>
      <c r="K7" s="1">
        <v>5.2426236693130095</v>
      </c>
      <c r="L7" s="1">
        <v>2.9347124659142398</v>
      </c>
      <c r="M7" s="1">
        <v>5.1818723810223357</v>
      </c>
      <c r="N7" s="1">
        <v>2.0711014028177659</v>
      </c>
      <c r="O7" s="1">
        <v>2.2394317017969274</v>
      </c>
      <c r="P7" s="1">
        <v>1.5265232038639125</v>
      </c>
      <c r="Q7" s="1">
        <v>0.28060209477152626</v>
      </c>
      <c r="R7" s="1">
        <v>2.7411637733858223</v>
      </c>
      <c r="T7" s="1">
        <v>4.6487524560269478</v>
      </c>
      <c r="U7" s="1">
        <v>4.110896895897179</v>
      </c>
      <c r="V7" s="1">
        <v>9.481476785803439</v>
      </c>
      <c r="X7" s="1">
        <v>2.0956481016330355</v>
      </c>
      <c r="Y7" s="1">
        <v>2.024401980849682</v>
      </c>
      <c r="Z7" s="1">
        <v>5.6987589652995005</v>
      </c>
      <c r="AA7" s="1">
        <v>2.9060848069843188</v>
      </c>
      <c r="AB7" s="1">
        <v>2.0112236071103822</v>
      </c>
      <c r="AC7" s="1">
        <v>4.5247387962014738</v>
      </c>
      <c r="AD7" s="1">
        <v>5.4852782924560612</v>
      </c>
    </row>
    <row r="8" spans="1:30" x14ac:dyDescent="0.15">
      <c r="B8" s="1" t="s">
        <v>35</v>
      </c>
      <c r="C8" s="1" t="s">
        <v>28</v>
      </c>
      <c r="D8" s="1">
        <v>1.7899071589513531</v>
      </c>
      <c r="E8" s="1">
        <v>2.3123693976166244</v>
      </c>
      <c r="F8" s="1">
        <v>1.6210061444535941</v>
      </c>
      <c r="G8" s="1">
        <v>0.81624464647507033</v>
      </c>
      <c r="H8" s="1">
        <v>1.8415307265189063</v>
      </c>
      <c r="I8" s="1">
        <v>0.27142915068947793</v>
      </c>
      <c r="J8" s="1">
        <v>2.1564327283039697</v>
      </c>
      <c r="K8" s="1">
        <v>2.2905412836784413</v>
      </c>
      <c r="L8" s="1">
        <v>1.5130931444317535</v>
      </c>
      <c r="M8" s="1">
        <v>2.1450731595747019</v>
      </c>
      <c r="N8" s="1">
        <v>0.62938847532399922</v>
      </c>
      <c r="O8" s="1">
        <v>1.3239935559367775</v>
      </c>
      <c r="P8" s="1">
        <v>0.90462024660437146</v>
      </c>
      <c r="Q8" s="1">
        <v>3.2139426499379785E-3</v>
      </c>
      <c r="R8" s="1">
        <v>1.7257272009099618</v>
      </c>
      <c r="T8" s="1">
        <v>1.5224197235509562</v>
      </c>
      <c r="U8" s="1">
        <v>1.3672566610397363</v>
      </c>
      <c r="V8" s="1">
        <v>1.313176939216582</v>
      </c>
      <c r="X8" s="1">
        <v>0.89354747286741687</v>
      </c>
      <c r="Y8" s="1">
        <v>1.3349301539147698</v>
      </c>
      <c r="Z8" s="1">
        <v>1.3952494807062965</v>
      </c>
      <c r="AA8" s="1">
        <v>1.6379086930847979</v>
      </c>
      <c r="AB8" s="1">
        <v>0.35405283447883223</v>
      </c>
      <c r="AC8" s="1">
        <v>1.1100068996567816</v>
      </c>
      <c r="AD8" s="1">
        <v>1.3993610408335215</v>
      </c>
    </row>
    <row r="9" spans="1:30" s="2" customFormat="1" x14ac:dyDescent="0.15">
      <c r="C9" s="2" t="s">
        <v>29</v>
      </c>
      <c r="D9" s="2">
        <v>0.81009741559471959</v>
      </c>
      <c r="E9" s="2">
        <v>1.1426081125955185</v>
      </c>
      <c r="F9" s="2">
        <v>1.7194889906192008</v>
      </c>
      <c r="G9" s="2">
        <v>1.0750344056093062</v>
      </c>
      <c r="H9" s="2">
        <v>0.77938369483509129</v>
      </c>
      <c r="I9" s="2">
        <v>1.3363254284109367</v>
      </c>
      <c r="J9" s="2">
        <v>1.0285209730068818</v>
      </c>
      <c r="K9" s="2">
        <v>1.2664095311765187</v>
      </c>
      <c r="L9" s="2">
        <v>1.0752189502289939</v>
      </c>
      <c r="M9" s="2">
        <v>0.76681054816142358</v>
      </c>
      <c r="N9" s="2">
        <v>0.34445036489597908</v>
      </c>
      <c r="O9" s="2">
        <v>0.65398340051758974</v>
      </c>
      <c r="P9" s="2">
        <v>0.56456375257118097</v>
      </c>
      <c r="Q9" s="2">
        <v>0.10036149459471276</v>
      </c>
      <c r="R9" s="2">
        <v>0.82682484658127509</v>
      </c>
      <c r="T9" s="2">
        <v>0.97711165342404993</v>
      </c>
      <c r="U9" s="2">
        <v>0.73287751487630226</v>
      </c>
      <c r="V9" s="2">
        <v>1.1236154433982812</v>
      </c>
      <c r="X9" s="2">
        <v>0.58914188270284196</v>
      </c>
      <c r="Y9" s="2">
        <v>0.4246864842478304</v>
      </c>
      <c r="Z9" s="2">
        <v>0.80704367241181052</v>
      </c>
      <c r="AA9" s="2">
        <v>0.86031831369323675</v>
      </c>
      <c r="AB9" s="2">
        <v>0.27540248254374167</v>
      </c>
      <c r="AC9" s="2">
        <v>0.71501397513630438</v>
      </c>
      <c r="AD9" s="2">
        <v>0.82038930090882756</v>
      </c>
    </row>
    <row r="10" spans="1:30" x14ac:dyDescent="0.15">
      <c r="A10" s="1" t="s">
        <v>27</v>
      </c>
      <c r="B10" s="1" t="s">
        <v>26</v>
      </c>
      <c r="C10" s="1" t="s">
        <v>28</v>
      </c>
      <c r="D10" s="1">
        <v>7.6184581297296106E-3</v>
      </c>
      <c r="E10" s="1">
        <v>1.6817590495232126E-2</v>
      </c>
      <c r="F10" s="1">
        <v>5.3169109850208507E-3</v>
      </c>
      <c r="G10" s="1">
        <v>4.8170182319275501E-2</v>
      </c>
      <c r="H10" s="1">
        <v>1.2344241560992897E-2</v>
      </c>
      <c r="I10" s="1">
        <v>6.7245721410129633E-3</v>
      </c>
      <c r="J10" s="1">
        <v>4.6168511962254577E-3</v>
      </c>
      <c r="K10" s="1">
        <v>8.9922390517835904E-3</v>
      </c>
      <c r="L10" s="1">
        <v>0.22352813503583269</v>
      </c>
      <c r="M10" s="1">
        <v>5.7038208994826256E-3</v>
      </c>
      <c r="N10" s="1">
        <v>6.1587792171321265E-2</v>
      </c>
      <c r="O10" s="1">
        <v>0.55675091097760698</v>
      </c>
      <c r="P10" s="1">
        <v>1.7632292610650246E-2</v>
      </c>
      <c r="Q10" s="1">
        <v>9.3197894054036598E-2</v>
      </c>
      <c r="R10" s="1">
        <v>1.3941531201848045E-2</v>
      </c>
      <c r="T10" s="1">
        <v>5.2202519026440797E-3</v>
      </c>
      <c r="U10" s="1">
        <v>3.1514343135080169E-2</v>
      </c>
      <c r="V10" s="1">
        <v>8.852175271393703E-3</v>
      </c>
      <c r="X10" s="1">
        <v>0.12507276975573589</v>
      </c>
      <c r="Y10" s="1">
        <v>0.20099480358119393</v>
      </c>
      <c r="Z10" s="1">
        <v>0.11235310627568862</v>
      </c>
      <c r="AA10" s="1">
        <v>5.2429045724186718E-2</v>
      </c>
      <c r="AB10" s="1">
        <v>0.12970416124360917</v>
      </c>
      <c r="AC10" s="1">
        <v>2.0794685420432391E-2</v>
      </c>
      <c r="AD10" s="1">
        <v>9.6934343485653107E-2</v>
      </c>
    </row>
    <row r="11" spans="1:30" x14ac:dyDescent="0.15">
      <c r="C11" s="1" t="s">
        <v>29</v>
      </c>
      <c r="D11" s="1">
        <v>0.78830739739096289</v>
      </c>
      <c r="E11" s="1">
        <v>1.2181597451900057</v>
      </c>
      <c r="F11" s="1">
        <v>1.5885395925009993</v>
      </c>
      <c r="G11" s="1">
        <v>1.0758280256127621</v>
      </c>
      <c r="H11" s="1">
        <v>0.78994609860438114</v>
      </c>
      <c r="I11" s="1">
        <v>0.82839275796722589</v>
      </c>
      <c r="J11" s="1">
        <v>0.64504720764713053</v>
      </c>
      <c r="K11" s="1">
        <v>0.79020124608982423</v>
      </c>
      <c r="L11" s="1">
        <v>0.38952560666862479</v>
      </c>
      <c r="M11" s="1">
        <v>0.63152287485468683</v>
      </c>
      <c r="N11" s="1">
        <v>0.36388523431420894</v>
      </c>
      <c r="O11" s="1">
        <v>1.2648035248185812</v>
      </c>
      <c r="P11" s="1">
        <v>2.6341509936822272E-2</v>
      </c>
      <c r="Q11" s="1">
        <v>1.2788591053522385E-3</v>
      </c>
      <c r="R11" s="1">
        <v>6.029360754412405E-3</v>
      </c>
      <c r="T11" s="1">
        <v>0.68600279155605426</v>
      </c>
      <c r="U11" s="1">
        <v>1.0249480533434667</v>
      </c>
      <c r="V11" s="1">
        <v>0.89548394297981915</v>
      </c>
      <c r="X11" s="1">
        <v>0.2335990442827367</v>
      </c>
      <c r="Y11" s="1">
        <v>1.5167759126000977</v>
      </c>
      <c r="Z11" s="1">
        <v>9.4201932442541825E-2</v>
      </c>
      <c r="AA11" s="1">
        <v>2.5149074300443441E-2</v>
      </c>
      <c r="AB11" s="1">
        <v>3.0838758227569762E-2</v>
      </c>
      <c r="AC11" s="1">
        <v>0.11300916136409933</v>
      </c>
      <c r="AD11" s="1">
        <v>0.24412733297224243</v>
      </c>
    </row>
    <row r="12" spans="1:30" x14ac:dyDescent="0.15">
      <c r="B12" s="1" t="s">
        <v>34</v>
      </c>
      <c r="C12" s="1" t="s">
        <v>28</v>
      </c>
      <c r="D12" s="1">
        <v>1.6234042352309519E-2</v>
      </c>
      <c r="E12" s="1">
        <v>0.113</v>
      </c>
      <c r="F12" s="1">
        <v>1.4685901890536313E-2</v>
      </c>
      <c r="G12" s="1">
        <v>5.189546620078711E-2</v>
      </c>
      <c r="H12" s="1">
        <v>1.5141172137732584E-2</v>
      </c>
      <c r="I12" s="1">
        <v>9.0652175674281188E-3</v>
      </c>
      <c r="J12" s="1">
        <v>0.57618187275374444</v>
      </c>
      <c r="K12" s="1">
        <v>9.449865861040907E-3</v>
      </c>
      <c r="L12" s="1">
        <v>3.4965257180166631E-2</v>
      </c>
      <c r="M12" s="1">
        <v>9.3043504837753144E-3</v>
      </c>
      <c r="N12" s="1">
        <v>1.4547545735457024E-2</v>
      </c>
      <c r="O12" s="1">
        <v>1.9894051177828125</v>
      </c>
      <c r="P12" s="1">
        <v>4.5272440374041656E-2</v>
      </c>
      <c r="Q12" s="1">
        <v>1.1826971692019683E-2</v>
      </c>
      <c r="R12" s="1">
        <v>2.4538901823952797E-2</v>
      </c>
      <c r="T12" s="1">
        <v>1.7653898301449589E-2</v>
      </c>
      <c r="U12" s="1">
        <v>9.8249378035571322E-2</v>
      </c>
      <c r="V12" s="1">
        <v>2.536415815198545E-2</v>
      </c>
      <c r="X12" s="1">
        <v>8.3249789452785605E-2</v>
      </c>
      <c r="Y12" s="1">
        <v>0.31601914508466122</v>
      </c>
      <c r="Z12" s="1">
        <v>3.5137462192345037E-3</v>
      </c>
      <c r="AA12" s="1">
        <v>2.3092641307881356E-2</v>
      </c>
      <c r="AB12" s="1">
        <v>0.14831168464245126</v>
      </c>
      <c r="AC12" s="1">
        <v>2.0666412957652369E-2</v>
      </c>
      <c r="AD12" s="1">
        <v>8.7970181376129108E-3</v>
      </c>
    </row>
    <row r="13" spans="1:30" x14ac:dyDescent="0.15">
      <c r="C13" s="1" t="s">
        <v>29</v>
      </c>
      <c r="D13" s="1">
        <v>0.10403456874048267</v>
      </c>
      <c r="E13" s="1">
        <v>0.23</v>
      </c>
      <c r="F13" s="1">
        <v>0.54753162009888001</v>
      </c>
      <c r="G13" s="1">
        <v>0.70381381513185826</v>
      </c>
      <c r="H13" s="1">
        <v>0.16100359665918251</v>
      </c>
      <c r="I13" s="1">
        <v>5.2579705132454357E-2</v>
      </c>
      <c r="J13" s="1">
        <v>0.14372815765880897</v>
      </c>
      <c r="K13" s="1">
        <v>0.15070126663578343</v>
      </c>
      <c r="L13" s="1">
        <v>0.28868682124807554</v>
      </c>
      <c r="M13" s="1">
        <v>0.122871338613181</v>
      </c>
      <c r="N13" s="1">
        <v>4.0632652783392231E-2</v>
      </c>
      <c r="O13" s="1">
        <v>0.26243021430740443</v>
      </c>
      <c r="P13" s="1">
        <v>3.0132757250733055E-2</v>
      </c>
      <c r="Q13" s="1">
        <v>2E-3</v>
      </c>
      <c r="R13" s="1">
        <v>3.9647722068955726E-2</v>
      </c>
      <c r="T13" s="1">
        <v>9.1167837162367427E-2</v>
      </c>
      <c r="U13" s="1">
        <v>0.89314665652925029</v>
      </c>
      <c r="V13" s="1">
        <v>0.29361151028485821</v>
      </c>
      <c r="X13" s="1">
        <v>0.1732407986467952</v>
      </c>
      <c r="Y13" s="1">
        <v>1.1706846171091208</v>
      </c>
      <c r="Z13" s="1">
        <v>0.12650526175414978</v>
      </c>
      <c r="AA13" s="1">
        <v>0.1157263281969354</v>
      </c>
      <c r="AB13" s="1">
        <v>1.1203088742710068</v>
      </c>
      <c r="AC13" s="1">
        <v>5.8573750731690133E-2</v>
      </c>
      <c r="AD13" s="1">
        <v>4.8292388038684742E-2</v>
      </c>
    </row>
    <row r="14" spans="1:30" x14ac:dyDescent="0.15">
      <c r="B14" s="1" t="s">
        <v>35</v>
      </c>
      <c r="C14" s="1" t="s">
        <v>28</v>
      </c>
      <c r="D14" s="1">
        <v>0.17578447887866333</v>
      </c>
      <c r="E14" s="1">
        <v>0.32100000000000001</v>
      </c>
      <c r="F14" s="1">
        <v>0.17837995691535879</v>
      </c>
      <c r="G14" s="1">
        <v>0.12071607894185099</v>
      </c>
      <c r="H14" s="1">
        <v>7.4387497896370558E-2</v>
      </c>
      <c r="I14" s="1">
        <v>1.0782039488466233E-2</v>
      </c>
      <c r="J14" s="1">
        <v>7.9634018551653973E-2</v>
      </c>
      <c r="K14" s="1">
        <v>8.1329818069214799E-2</v>
      </c>
      <c r="L14" s="1">
        <v>6.6623420457215143E-2</v>
      </c>
      <c r="M14" s="1">
        <v>0.10625819633412537</v>
      </c>
      <c r="N14" s="1">
        <v>1.8875323323817805E-2</v>
      </c>
      <c r="O14" s="1">
        <v>1.1117824497664472</v>
      </c>
      <c r="P14" s="1">
        <v>0.16128711572331766</v>
      </c>
      <c r="Q14" s="1">
        <v>5.7061769319470572E-3</v>
      </c>
      <c r="R14" s="1">
        <v>3.510549708588151E-2</v>
      </c>
      <c r="T14" s="1">
        <v>5.6029760507504411E-2</v>
      </c>
      <c r="U14" s="1">
        <v>0.12851533491340073</v>
      </c>
      <c r="V14" s="1">
        <v>4.7303964525014619E-2</v>
      </c>
      <c r="X14" s="1">
        <v>5.0203344198779365E-2</v>
      </c>
      <c r="Y14" s="1">
        <v>0.53806994054931101</v>
      </c>
      <c r="Z14" s="1">
        <v>1.0170588506747569E-2</v>
      </c>
      <c r="AA14" s="1">
        <v>2.8936754320325164E-2</v>
      </c>
      <c r="AB14" s="1">
        <v>0.16605401365941425</v>
      </c>
      <c r="AC14" s="1">
        <v>3.4978070498028035E-2</v>
      </c>
      <c r="AD14" s="1">
        <v>0.14190094073003223</v>
      </c>
    </row>
    <row r="15" spans="1:30" s="2" customFormat="1" x14ac:dyDescent="0.15">
      <c r="C15" s="2" t="s">
        <v>29</v>
      </c>
      <c r="D15" s="2">
        <v>1.8287805983120742E-2</v>
      </c>
      <c r="E15" s="2">
        <v>0.2</v>
      </c>
      <c r="F15" s="2">
        <v>4.2464528293344461E-2</v>
      </c>
      <c r="G15" s="2">
        <v>0.30442849594578036</v>
      </c>
      <c r="H15" s="2">
        <v>2.0377550581135551E-2</v>
      </c>
      <c r="I15" s="2">
        <v>1.568271544742661E-2</v>
      </c>
      <c r="J15" s="2">
        <v>1.3031544301294051E-3</v>
      </c>
      <c r="K15" s="2">
        <v>9.6691418085206315E-3</v>
      </c>
      <c r="L15" s="2">
        <v>2.9379847168027329E-3</v>
      </c>
      <c r="M15" s="2">
        <v>9.9599049867051814E-3</v>
      </c>
      <c r="N15" s="2">
        <v>7.1155111739753529E-3</v>
      </c>
      <c r="O15" s="2">
        <v>0.19462751195213757</v>
      </c>
      <c r="P15" s="2">
        <v>4.886764693785639E-2</v>
      </c>
      <c r="Q15" s="2">
        <v>4.550436112605323E-2</v>
      </c>
      <c r="R15" s="2">
        <v>4.103123682104981E-2</v>
      </c>
      <c r="T15" s="2">
        <v>4.9371681354891672E-3</v>
      </c>
      <c r="U15" s="2">
        <v>0.15855236546213758</v>
      </c>
      <c r="V15" s="2">
        <v>1.0072413460309404E-2</v>
      </c>
      <c r="X15" s="2">
        <v>3.2267171395405692E-2</v>
      </c>
      <c r="Y15" s="2">
        <v>0.29550383990600115</v>
      </c>
      <c r="Z15" s="2">
        <v>2.5154573579030393E-3</v>
      </c>
      <c r="AA15" s="2">
        <v>4.1332598012331134E-2</v>
      </c>
      <c r="AB15" s="2">
        <v>0.14558348017930028</v>
      </c>
      <c r="AC15" s="2">
        <v>1.5256446000037061E-2</v>
      </c>
      <c r="AD15" s="2">
        <v>1.5166123068545145E-2</v>
      </c>
    </row>
  </sheetData>
  <phoneticPr fontId="2" type="noConversion"/>
  <conditionalFormatting sqref="B4:C15">
    <cfRule type="containsText" dxfId="1" priority="13" operator="containsText" text="14">
      <formula>NOT(ISERROR(SEARCH("14",B4)))</formula>
    </cfRule>
    <cfRule type="cellIs" dxfId="0" priority="14" operator="equal">
      <formula>14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S3</vt:lpstr>
      <vt:lpstr>S4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2018-05-15T15:17:13Z</dcterms:modified>
</cp:coreProperties>
</file>