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risnik\Downloads\Submission_to_Molecules\Submission_to_Molecules\submission_to_molecules_2\Revision\NEW_Supplementary\"/>
    </mc:Choice>
  </mc:AlternateContent>
  <bookViews>
    <workbookView xWindow="0" yWindow="30" windowWidth="23955" windowHeight="13860"/>
  </bookViews>
  <sheets>
    <sheet name="Supp table S2" sheetId="1" r:id="rId1"/>
    <sheet name="Sheet2" sheetId="2" r:id="rId2"/>
    <sheet name="Sheet3" sheetId="3" r:id="rId3"/>
  </sheets>
  <calcPr calcId="162913"/>
</workbook>
</file>

<file path=xl/calcChain.xml><?xml version="1.0" encoding="utf-8"?>
<calcChain xmlns="http://schemas.openxmlformats.org/spreadsheetml/2006/main">
  <c r="Z257" i="1" l="1"/>
  <c r="V256" i="1" l="1"/>
  <c r="V257" i="1"/>
  <c r="V258" i="1"/>
  <c r="V255" i="1"/>
  <c r="P257" i="1"/>
  <c r="P255" i="1"/>
  <c r="K258" i="1"/>
  <c r="K261" i="1"/>
  <c r="K264" i="1"/>
  <c r="K265" i="1"/>
  <c r="J267" i="1"/>
  <c r="K260" i="1" s="1"/>
  <c r="I236"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7" i="1"/>
  <c r="I238" i="1"/>
  <c r="I239" i="1"/>
  <c r="I240" i="1"/>
  <c r="I241" i="1"/>
  <c r="I242" i="1"/>
  <c r="I243" i="1"/>
  <c r="I244" i="1"/>
  <c r="I245" i="1"/>
  <c r="I246" i="1"/>
  <c r="I247" i="1"/>
  <c r="I4" i="1"/>
  <c r="I5" i="1"/>
  <c r="I6" i="1"/>
  <c r="I7" i="1"/>
  <c r="I8" i="1"/>
  <c r="I9" i="1"/>
  <c r="I10" i="1"/>
  <c r="I3" i="1"/>
  <c r="K255" i="1" l="1"/>
  <c r="K262" i="1"/>
  <c r="K256" i="1"/>
  <c r="K263" i="1"/>
  <c r="K257" i="1"/>
  <c r="P256" i="1"/>
  <c r="K259" i="1"/>
  <c r="K267" i="1" l="1"/>
</calcChain>
</file>

<file path=xl/sharedStrings.xml><?xml version="1.0" encoding="utf-8"?>
<sst xmlns="http://schemas.openxmlformats.org/spreadsheetml/2006/main" count="1516" uniqueCount="806">
  <si>
    <t>http://chemyang.ccnu.edu.cn/ccb/database/FungiPAD/index.php/home/download</t>
  </si>
  <si>
    <t>benalaxyl</t>
  </si>
  <si>
    <t>71626-11-4</t>
  </si>
  <si>
    <t>CC1=C(C(=CC=C1)C)N(C(C)C(=O)OC)C(=O)CC2=CC=CC=C2</t>
  </si>
  <si>
    <t>benalaxyl-M</t>
  </si>
  <si>
    <t>98243-83-5</t>
  </si>
  <si>
    <t>furalaxyl</t>
  </si>
  <si>
    <t>57646-30-7</t>
  </si>
  <si>
    <t>CC1=C(C(=CC=C1)C)N(C(C)C(=O)OC)C(=O)C2=CC=CO2</t>
  </si>
  <si>
    <t>metalaxyl</t>
  </si>
  <si>
    <t>57837-19-1</t>
  </si>
  <si>
    <t>CC1=C(C(=CC=C1)C)N(C(C)C(=O)OC)C(=O)COC</t>
  </si>
  <si>
    <t>metalaxyl-M</t>
  </si>
  <si>
    <t>70630-17-0</t>
  </si>
  <si>
    <t>ofurace</t>
  </si>
  <si>
    <t>58810-48-3</t>
  </si>
  <si>
    <t>CC1=C(C(=CC=C1)C)N(C2CCOC2=O)C(=O)CCl</t>
  </si>
  <si>
    <t>oxadixyl</t>
  </si>
  <si>
    <t>77732-09-3</t>
  </si>
  <si>
    <t>CC1=C(C(=CC=C1)C)N(C(=O)COC)N2CCOC2=O</t>
  </si>
  <si>
    <t>hymexazol</t>
  </si>
  <si>
    <t>10004-44-1</t>
  </si>
  <si>
    <t>CC1=CC(=O)NO1</t>
  </si>
  <si>
    <t>bupirimate</t>
  </si>
  <si>
    <t>41483-43-6</t>
  </si>
  <si>
    <t>CCCCC1=C(N=C(N=C1OS(=O)(=O)N(C)C)NCC)C</t>
  </si>
  <si>
    <t>dimethirimol</t>
  </si>
  <si>
    <t>5221-53-4</t>
  </si>
  <si>
    <t>CCCCC1=C(N=C(NC1=O)N(C)C)C</t>
  </si>
  <si>
    <t>ethirimol</t>
  </si>
  <si>
    <t>23947-60-6</t>
  </si>
  <si>
    <t>CCCCC1=C(N=C(NC1=O)NCC)C</t>
  </si>
  <si>
    <t>octhilinone</t>
  </si>
  <si>
    <t>26530-20-1</t>
  </si>
  <si>
    <t>CCCCCCCCN1C(=O)C=CS1</t>
  </si>
  <si>
    <t>https://pubchem.ncbi.nlm.nih.gov/compound/4628</t>
  </si>
  <si>
    <t>14698-29-4</t>
  </si>
  <si>
    <t>CCN1C=C(C(=O)C2=CC3=C(C=C21)OCO3)C(=O)O</t>
  </si>
  <si>
    <t>fluopicolide</t>
  </si>
  <si>
    <t>239110-15-7</t>
  </si>
  <si>
    <t>C1=CC(=C(C(=C1)Cl)C(=O)NCC2=C(C=C(C=N2)C(F)(F)F)Cl)Cl</t>
  </si>
  <si>
    <t>zoxamide</t>
  </si>
  <si>
    <t>156052-68-5</t>
  </si>
  <si>
    <t>CCC(C)(C(=O)CCl)NC(=O)C1=CC(=C(C(=C1)Cl)C)Cl</t>
  </si>
  <si>
    <t>metrafenone</t>
  </si>
  <si>
    <t>220899-03-6</t>
  </si>
  <si>
    <t>CC1=CC(=C(C(=C1C(=O)C2=C(C=CC(=C2C)Br)OC)OC)OC)OC</t>
  </si>
  <si>
    <t>pyriofenone</t>
  </si>
  <si>
    <t>688046-61-9</t>
  </si>
  <si>
    <t>CC1=CC(=C(C(=C1C(=O)C2=C(C(=CN=C2OC)Cl)C)OC)OC)OC</t>
  </si>
  <si>
    <t>benomyl</t>
  </si>
  <si>
    <t>17804-35-2</t>
  </si>
  <si>
    <t>CCCCNC(=O)N1C2=CC=CC=C2N=C1NC(=O)OC</t>
  </si>
  <si>
    <t>carbendazim</t>
  </si>
  <si>
    <t>10605-21-7</t>
  </si>
  <si>
    <t>COC(=O)NC1=NC2=CC=CC=C2N1</t>
  </si>
  <si>
    <t>fuberidazole</t>
  </si>
  <si>
    <t>3878-19-1</t>
  </si>
  <si>
    <t>C1=CC=C2C(=C1)NC(=N2)C3=CC=CO3</t>
  </si>
  <si>
    <t>thiabendazole</t>
  </si>
  <si>
    <t>148-79-8</t>
  </si>
  <si>
    <t>C1=CC=C2C(=C1)NC(=N2)C3=CSC=N3</t>
  </si>
  <si>
    <t>thiophanate</t>
  </si>
  <si>
    <t>23564-06-9</t>
  </si>
  <si>
    <t>CCOC(=O)NC(=S)NC1=CC=CC=C1NC(=S)NC(=O)OCC</t>
  </si>
  <si>
    <t>thiophanate-methyl</t>
  </si>
  <si>
    <t>23564-05-8</t>
  </si>
  <si>
    <t>COC(=O)NC(=S)NC1=CC=CC=C1NC(=S)NC(=O)OC</t>
  </si>
  <si>
    <t>diethofencarb</t>
  </si>
  <si>
    <t>87130-20-9</t>
  </si>
  <si>
    <t>CCOC1=C(C=C(C=C1)NC(=O)OC(C)C)OCC</t>
  </si>
  <si>
    <t>https://plant-protection.net/fileadmin/documents/Verlag/02_SP/05_Reinhard/2016_Einzelbeitraege/05_Zhou_et_al_Myosin_as_a_Selective_Target_for_the_Fungicide_Phenamacril_0294-sp-2017-Reinh-05-2.pdf</t>
  </si>
  <si>
    <t>phenamacril</t>
  </si>
  <si>
    <t>39491-78-6</t>
  </si>
  <si>
    <t>CCOC(=O)C(=C(C1=CC=CC=C1)N)C#N</t>
  </si>
  <si>
    <t>ethaboxam</t>
  </si>
  <si>
    <t>162650-77-3</t>
  </si>
  <si>
    <t>CCC1=C(SC(=N1)NCC)C(=O)NC(C#N)C2=CC=CS2</t>
  </si>
  <si>
    <t>pencycuron</t>
  </si>
  <si>
    <t>66063-05-6</t>
  </si>
  <si>
    <t>C1CCC(C1)N(CC2=CC=C(C=C2)Cl)C(=O)NC3=CC=CC=C3</t>
  </si>
  <si>
    <t>https://apsjournals.apsnet.org/doi/10.1094/PDIS-01-19-0143-RE</t>
  </si>
  <si>
    <t>fluopimomide</t>
  </si>
  <si>
    <t>1309859-39-9</t>
  </si>
  <si>
    <t>COc2c(F)c(F)c(C(=O)NCc1ncc(C(F)(F)F)cc1Cl)c(F)c2F</t>
  </si>
  <si>
    <t>benzovindiflupyr</t>
  </si>
  <si>
    <t>1072957-71-1</t>
  </si>
  <si>
    <t>CN1C=C(C(=N1)C(F)F)C(=O)NC2=CC=CC3=C2C4CCC3C4=C(Cl)Cl</t>
  </si>
  <si>
    <t>dimoxystrobin</t>
  </si>
  <si>
    <t>149961-52-4</t>
  </si>
  <si>
    <t>CC1=CC(=C(C=C1)C)OCC2=CC=CC=C2C(=NOC)C(=O)NC</t>
  </si>
  <si>
    <t>fenaminstrobin</t>
  </si>
  <si>
    <t>366815-39-6</t>
  </si>
  <si>
    <t>CC(=NOCC1=CC=CC=C1C(=NOC)C(=O)NC)C=CC2=C(C=CC=C2Cl)Cl</t>
  </si>
  <si>
    <t>furametpyr</t>
  </si>
  <si>
    <t>123572-88-3</t>
  </si>
  <si>
    <t>CC1C2=C(C=CC=C2NC(=O)C3=C(N(N=C3C)C)Cl)C(O1)(C)C</t>
  </si>
  <si>
    <t>isofetamid</t>
  </si>
  <si>
    <t>875915-78-9</t>
  </si>
  <si>
    <t>CC1=C(SC=C1)C(=O)NC(C)(C)C(=O)C2=C(C=C(C=C2)OC(C)C)C</t>
  </si>
  <si>
    <t>isopyrazam</t>
  </si>
  <si>
    <t>881685-58-1</t>
  </si>
  <si>
    <t>CC(C)C1C2CCC1C3=C2C=CC=C3NC(=O)C4=CN(N=C4C(F)F)C</t>
  </si>
  <si>
    <t>mandestrobin</t>
  </si>
  <si>
    <t>173662-97-0</t>
  </si>
  <si>
    <t>CC1=CC(=C(C=C1)C)OCC2=CC=CC=C2C(C(=O)NC)OC</t>
  </si>
  <si>
    <t>metominostrobin</t>
  </si>
  <si>
    <t>133408-50-1</t>
  </si>
  <si>
    <t>CNC(=O)C(=NOC)C1=CC=CC=C1OC2=CC=CC=C2</t>
  </si>
  <si>
    <t>orysastrobin</t>
  </si>
  <si>
    <t>248593-16-0</t>
  </si>
  <si>
    <t>CC(=NOC)C(=NOC)C(=NOCC1=CC=CC=C1C(=NOC)C(=O)NC)C</t>
  </si>
  <si>
    <t>penthiopyrad</t>
  </si>
  <si>
    <t>183675-82-3</t>
  </si>
  <si>
    <t>CC(C)CC(C)C1=C(C=CS1)NC(=O)C2=CN(N=C2C(F)(F)F)C</t>
  </si>
  <si>
    <t>silthiofam</t>
  </si>
  <si>
    <t>175217-20-6</t>
  </si>
  <si>
    <t>CC1=C(SC(=C1C(=O)NCC=C)[Si](C)(C)C)C</t>
  </si>
  <si>
    <t>bixafen</t>
  </si>
  <si>
    <t>581809-46-3</t>
  </si>
  <si>
    <t>CN1C=C(C(=N1)C(F)F)C(=O)NC2=C(C=C(C=C2)F)C3=CC(=C(C=C3)Cl)Cl</t>
  </si>
  <si>
    <t>boscalid</t>
  </si>
  <si>
    <t>188425-85-6</t>
  </si>
  <si>
    <t>C1=CC=C(C(=C1)C2=CC=C(C=C2)Cl)NC(=O)C3=C(N=CC=C3)Cl</t>
  </si>
  <si>
    <t>carboxin</t>
  </si>
  <si>
    <t>5234-68-4</t>
  </si>
  <si>
    <t>CC1=C(SCCO1)C(=O)NC2=CC=CC=C2</t>
  </si>
  <si>
    <t>fluxapyroxad</t>
  </si>
  <si>
    <t>907204-31-3</t>
  </si>
  <si>
    <t>CN1C=C(C(=N1)C(F)F)C(=O)NC2=CC=CC=C2C3=CC(=C(C(=C3)F)F)F</t>
  </si>
  <si>
    <t>oxycarboxin</t>
  </si>
  <si>
    <t>5259-88-1</t>
  </si>
  <si>
    <t>CC1=C(S(=O)(=O)CCO1)C(=O)NC2=CC=CC=C2</t>
  </si>
  <si>
    <t>penflufen</t>
  </si>
  <si>
    <t>494793-67-8</t>
  </si>
  <si>
    <t>CC1=NN(C(=C1C(=O)NC2=CC=CC=C2C(C)CC(C)C)F)C</t>
  </si>
  <si>
    <t>pyraziflumid</t>
  </si>
  <si>
    <t>942515-63-1</t>
  </si>
  <si>
    <t>C1=CC=C(C(=C1)C2=CC(=C(C=C2)F)F)NC(=O)C3=NC=CN=C3C(F)(F)F</t>
  </si>
  <si>
    <t>sedaxane</t>
  </si>
  <si>
    <t>874967-67-6</t>
  </si>
  <si>
    <t>CN1C=C(C(=N1)C(F)F)C(=O)NC2=CC=CC=C2C3CC3C4CC4</t>
  </si>
  <si>
    <t>thifluzamide</t>
  </si>
  <si>
    <t>130000-40-7</t>
  </si>
  <si>
    <t>CC1=NC(=C(S1)C(=O)NC2=C(C=C(C=C2Br)OC(F)(F)F)Br)C(F)(F)F</t>
  </si>
  <si>
    <t>benodanil</t>
  </si>
  <si>
    <t>15310-01-7</t>
  </si>
  <si>
    <t>C1=CC=C(C=C1)NC(=O)C2=CC=CC=C2I</t>
  </si>
  <si>
    <t>flutolanil</t>
  </si>
  <si>
    <t>66332-96-5</t>
  </si>
  <si>
    <t>CC(C)OC1=CC=CC(=C1)NC(=O)C2=CC=CC=C2C(F)(F)F</t>
  </si>
  <si>
    <t>mepronil</t>
  </si>
  <si>
    <t>55814-41-0</t>
  </si>
  <si>
    <t>CC1=CC=CC=C1C(=O)NC2=CC(=CC=C2)OC(C)C</t>
  </si>
  <si>
    <t>fenfuram</t>
  </si>
  <si>
    <t>24691-80-3</t>
  </si>
  <si>
    <t>CC1=C(C=CO1)C(=O)NC2=CC=CC=C2</t>
  </si>
  <si>
    <t>fluopyram</t>
  </si>
  <si>
    <t>658066-35-4</t>
  </si>
  <si>
    <t>C1=CC=C(C(=C1)C(=O)NCCC2=C(C=C(C=N2)C(F)(F)F)Cl)C(F)(F)F</t>
  </si>
  <si>
    <t>amisulbrom</t>
  </si>
  <si>
    <t>348635-87-0</t>
  </si>
  <si>
    <t>CC1=C(C2=C(N1S(=O)(=O)C3=NN(C=N3)S(=O)(=O)N(C)C)C=C(C=C2)F)Br</t>
  </si>
  <si>
    <t>cyazofamid</t>
  </si>
  <si>
    <t>120116-88-3</t>
  </si>
  <si>
    <t>CC1=CC=C(C=C1)C2=C(N=C(N2S(=O)(=O)N(C)C)C#N)Cl</t>
  </si>
  <si>
    <t>fluoxastrobin</t>
  </si>
  <si>
    <t>361377-29-9</t>
  </si>
  <si>
    <t>CON=C(C1=CC=CC=C1OC2=C(C(=NC=N2)OC3=CC=CC=C3Cl)F)C4=NOCCO4</t>
  </si>
  <si>
    <t>azoxystrobin</t>
  </si>
  <si>
    <t>131860-33-8</t>
  </si>
  <si>
    <t>COC=C(C1=CC=CC=C1OC2=NC=NC(=C2)OC3=CC=CC=C3C#N)C(=O)OC</t>
  </si>
  <si>
    <t>coumoxystrobin</t>
  </si>
  <si>
    <t>850881-70-8</t>
  </si>
  <si>
    <t>CCCCC1=C(C2=C(C=C(C=C2)OCC3=CC=CC=C3C(=COC)C(=O)OC)OC1=O)C</t>
  </si>
  <si>
    <t>enoxastrobin</t>
  </si>
  <si>
    <t>238410-11-2</t>
  </si>
  <si>
    <t>CC(=NOCC1=CC=CC=C1C(=COC)C(=O)OC)C=CC2=CC=C(C=C2)Cl</t>
  </si>
  <si>
    <t>flufenoxystrobin</t>
  </si>
  <si>
    <t>918162-02-4</t>
  </si>
  <si>
    <t>COC=C(C1=CC=CC=C1COC2=C(C=C(C=C2)C(F)(F)F)Cl)C(=O)OC</t>
  </si>
  <si>
    <t>picoxystrobin</t>
  </si>
  <si>
    <t>117428-22-5</t>
  </si>
  <si>
    <t>COC=C(C1=CC=CC=C1COC2=CC=CC(=N2)C(F)(F)F)C(=O)OC</t>
  </si>
  <si>
    <t>pyraoxystrobin</t>
  </si>
  <si>
    <t>862588-11-2</t>
  </si>
  <si>
    <t>CN1C(=CC(=N1)C2=CC=C(C=C2)Cl)OCC3=CC=CC=C3C(=COC)C(=O)OC</t>
  </si>
  <si>
    <t>pyraclostrobin</t>
  </si>
  <si>
    <t>175013-18-0</t>
  </si>
  <si>
    <t>COC(=O)N(C1=CC=CC=C1COC2=NN(C=C2)C3=CC=C(C=C3)Cl)OC</t>
  </si>
  <si>
    <t>pyrametostrobin</t>
  </si>
  <si>
    <t>915410-70-7</t>
  </si>
  <si>
    <t>CC1=C(N(N=C1C2=CC=CC=C2)C)OCC3=CC=CC=C3N(C(=O)OC)OC</t>
  </si>
  <si>
    <t>triclopyricarb</t>
  </si>
  <si>
    <t>902760-40-1</t>
  </si>
  <si>
    <t>COC(=O)N(C1=CC=CC=C1COC2=NC(=C(C=C2Cl)Cl)Cl)OC</t>
  </si>
  <si>
    <t>kresoxim-methyl</t>
  </si>
  <si>
    <t>143390-89-0</t>
  </si>
  <si>
    <t>CC1=CC=CC=C1OCC2=CC=CC=C2C(=NOC)C(=O)OC</t>
  </si>
  <si>
    <t>trifloxystrobin</t>
  </si>
  <si>
    <t>141517-21-7</t>
  </si>
  <si>
    <t>CC(=NOCC1=CC=CC=C1C(=NOC)C(=O)OC)C2=CC(=CC=C2)C(F)(F)F</t>
  </si>
  <si>
    <t>pyribencarb</t>
  </si>
  <si>
    <t>799247-52-2</t>
  </si>
  <si>
    <t>CC1=NC(=CC=C1)CON=C(C)C2=CC(=C(C=C2)Cl)CNC(=O)OC</t>
  </si>
  <si>
    <t>famoxadone</t>
  </si>
  <si>
    <t>131807-57-3</t>
  </si>
  <si>
    <t>CC1(C(=O)N(C(=O)O1)NC2=CC=CC=C2)C3=CC=C(C=C3)OC4=CC=CC=C4</t>
  </si>
  <si>
    <t>binapacryl</t>
  </si>
  <si>
    <t>485-31-4</t>
  </si>
  <si>
    <t>CCC(C)C1=CC(=CC(=C1OC(=O)C=C(C)C)[N+](=O)[O-])[N+](=O)[O-]</t>
  </si>
  <si>
    <t>meptyldinocap</t>
  </si>
  <si>
    <t>131-72-6</t>
  </si>
  <si>
    <t>CCCCCCC(C)C1=CC(=CC(=C1OC(=O)C=CC)[N+](=O)[O-])[N+](=O)[O-]</t>
  </si>
  <si>
    <t>fenamidone</t>
  </si>
  <si>
    <t>161326-34-7</t>
  </si>
  <si>
    <t>CC1(C(=O)N(C(=N1)SC)NC2=CC=CC=C2)C3=CC=CC=C3</t>
  </si>
  <si>
    <t>pydiflumetofen</t>
  </si>
  <si>
    <t>1228284-64-7</t>
  </si>
  <si>
    <t>CC(CC1=C(C=C(C=C1Cl)Cl)Cl)N(C(=O)C2=CN(N=C2C(F)F)C)OC</t>
  </si>
  <si>
    <t>diflumetorim</t>
  </si>
  <si>
    <t>130339-07-0</t>
  </si>
  <si>
    <t>CCC(C1=CC=C(C=C1)OC(F)F)NC2=NC=NC(=C2Cl)C</t>
  </si>
  <si>
    <t>ametoctradin</t>
  </si>
  <si>
    <t>865318-97-4</t>
  </si>
  <si>
    <t>CCCCCCCCC1=C(N2C(=NC=N2)N=C1CC)N</t>
  </si>
  <si>
    <t>https://pubchem.ncbi.nlm.nih.gov/compound/16682804</t>
  </si>
  <si>
    <t>fentin acetate</t>
  </si>
  <si>
    <t>900-95-8</t>
  </si>
  <si>
    <t>CC(=O)O[Sn](C1=CC=CC=C1)(C2=CC=CC=C2)C3=CC=CC=C3</t>
  </si>
  <si>
    <t>https://pubchem.ncbi.nlm.nih.gov/compound/6327657</t>
  </si>
  <si>
    <t>fentin hydroxide</t>
  </si>
  <si>
    <t>76-87-9</t>
  </si>
  <si>
    <t>C1=CC=C(C=C1)[Sn](C2=CC=CC=C2)C3=CC=CC=C3.O</t>
  </si>
  <si>
    <t>https://pubchem.ncbi.nlm.nih.gov/compound/12540</t>
  </si>
  <si>
    <t>fentin chloride</t>
  </si>
  <si>
    <t>639-58-7</t>
  </si>
  <si>
    <t>C1=CC=C(C=C1)[Sn](C2=CC=CC=C2)(C3=CC=CC=C3)Cl</t>
  </si>
  <si>
    <t>https://pubchem.ncbi.nlm.nih.gov/compound/10110536</t>
  </si>
  <si>
    <t>tolfenpyrad</t>
  </si>
  <si>
    <t xml:space="preserve"> 129558-76-5</t>
  </si>
  <si>
    <t>CCC1=NN(C(=C1Cl)C(=O)NCC2=CC=C(C=C2)OC3=CC=C(C=C3)C)C</t>
  </si>
  <si>
    <t>Frac Code list 2019</t>
  </si>
  <si>
    <t>fenazaquin</t>
  </si>
  <si>
    <t>120928-09-8</t>
  </si>
  <si>
    <t>CC(C)(C)C1=CC=C(C=C1)CCOC2=NC=NC3=CC=CC=C32</t>
  </si>
  <si>
    <t>fluindapyr</t>
  </si>
  <si>
    <t>1383809-87-7</t>
  </si>
  <si>
    <t>CC1CC(C2=C(C=CC(=C12)NC(=O)C3=CN(N=C3C(F)F)C)F)(C)C</t>
  </si>
  <si>
    <t>inpyrfluxam</t>
  </si>
  <si>
    <t>1352994-67-2</t>
  </si>
  <si>
    <t>CC1CC(C2=C1C(=CC=C2)NC(=O)C3=CN(N=C3C(F)F)C)(C)C</t>
  </si>
  <si>
    <t>isoflucypram</t>
  </si>
  <si>
    <t>ChemSpider ID58828843</t>
  </si>
  <si>
    <t>1255734-28-1</t>
  </si>
  <si>
    <t>CC(C)c1ccc(Cl)cc1CN(C(=O)c2c(F)n(C)nc2C(F)F)C3CC3</t>
  </si>
  <si>
    <t>fenpicoxamid</t>
  </si>
  <si>
    <t>517875-34-2</t>
  </si>
  <si>
    <t>CC1C(C(C(=O)OCC(C(=O)O1)NC(=O)C2=NC=CC(=C2OCOC(=O)C(C)C)OC)CC3=CC=CC=C3)OC(=O)C(C)C</t>
  </si>
  <si>
    <t>dinocap</t>
  </si>
  <si>
    <t>19019-33-1</t>
  </si>
  <si>
    <t>CCCCCCC(C)C1=CC(=C(C(=C1)[N+](=O)[O-])OC(=O)C=CC)[N+](=O)[O-]</t>
  </si>
  <si>
    <t>blasticidin-S</t>
  </si>
  <si>
    <t>2079-00-7</t>
  </si>
  <si>
    <t>CN(CCC(CC(=O)NC1C=CC(OC1C(=O)O)N2C=CC(=NC2=O)N)N)C(=N)N</t>
  </si>
  <si>
    <t>kasugamycin</t>
  </si>
  <si>
    <t>6980-18-3</t>
  </si>
  <si>
    <t>CC1C(CC(C(O1)OC2C(C(C(C(C2O)O)O)O)O)N)N=C(C(=O)O)N</t>
  </si>
  <si>
    <t>streptomycin</t>
  </si>
  <si>
    <t>57-92-1</t>
  </si>
  <si>
    <t>CC1C(C(C(O1)OC2C(C(C(C(C2O)O)N=C(N)N)O)N=C(N)N)OC3C(C(C(C(O3)CO)O)O)NC)(C=O)O</t>
  </si>
  <si>
    <t>cyprodinil</t>
  </si>
  <si>
    <t>121552-61-2</t>
  </si>
  <si>
    <t>CC1=NC(=NC(=C1)C2CC2)NC3=CC=CC=C3</t>
  </si>
  <si>
    <t>mepanipyrim</t>
  </si>
  <si>
    <t>110235-47-7</t>
  </si>
  <si>
    <t>CC#CC1=CC(=NC(=N1)NC2=CC=CC=C2)C</t>
  </si>
  <si>
    <t>pyrimethanil</t>
  </si>
  <si>
    <t>53112-28-0</t>
  </si>
  <si>
    <t>CC1=CC(=NC(=N1)NC2=CC=CC=C2)C</t>
  </si>
  <si>
    <t>oxytetracycline</t>
  </si>
  <si>
    <t>79-57-2</t>
  </si>
  <si>
    <t>CC1(C2C(C3C(C(=O)C(=C(C3(C(=O)C2=C(C4=C1C=CC=C4O)O)O)O)C(=O)N)N(C)C)O)O</t>
  </si>
  <si>
    <t>chlozolinate</t>
  </si>
  <si>
    <t>84332-86-5</t>
  </si>
  <si>
    <t>CCOC(=O)C1(C(=O)N(C(=O)O1)C2=CC(=CC(=C2)Cl)Cl)C</t>
  </si>
  <si>
    <t>iprodione</t>
  </si>
  <si>
    <t>36734-19-7</t>
  </si>
  <si>
    <t>CC(C)NC(=O)N1CC(=O)N(C1=O)C2=CC(=CC(=C2)Cl)Cl</t>
  </si>
  <si>
    <t>procymidone</t>
  </si>
  <si>
    <t>32809-16-8</t>
  </si>
  <si>
    <t>CC12CC1(C(=O)N(C2=O)C3=CC(=CC(=C3)Cl)Cl)C</t>
  </si>
  <si>
    <t>vinclozolin</t>
  </si>
  <si>
    <t>50471-44-8</t>
  </si>
  <si>
    <t>CC1(C(=O)N(C(=O)O1)C2=CC(=CC(=C2)Cl)Cl)C=C</t>
  </si>
  <si>
    <t>dimetachlone</t>
  </si>
  <si>
    <t>24096-53-5</t>
  </si>
  <si>
    <t>C1CC(=O)N(C1=O)C2=CC(=CC(=C2)Cl)Cl</t>
  </si>
  <si>
    <t>fenpiclonil</t>
  </si>
  <si>
    <t>74738-17-3</t>
  </si>
  <si>
    <t>C1=CC(=C(C(=C1)Cl)Cl)C2=CNC=C2C#N</t>
  </si>
  <si>
    <t>fludioxonil</t>
  </si>
  <si>
    <t>131341-86-1</t>
  </si>
  <si>
    <t>C1=CC(=C2C(=C1)OC(O2)(F)F)C3=CNC=C3C#N</t>
  </si>
  <si>
    <t>quinoxyfen</t>
  </si>
  <si>
    <t>124495-18-7</t>
  </si>
  <si>
    <t>C1=CC(=CC=C1OC2=C3C(=CC(=CC3=NC=C2)Cl)Cl)F</t>
  </si>
  <si>
    <t>proquinazid</t>
  </si>
  <si>
    <t>189278-12-4</t>
  </si>
  <si>
    <t>CCCN1C(=O)C2=C(C=CC(=C2)I)N=C1OCCC</t>
  </si>
  <si>
    <t>natamycin</t>
  </si>
  <si>
    <t>7681-93-8</t>
  </si>
  <si>
    <t>CC1CC=CC=CC=CC=CC(CC2C(C(CC(O2)(CC(CC3C(O3)C=CC(=O)O1)O)O)O)C(=O)O)OC4C(C(C(C(O4)C)O)N)O</t>
  </si>
  <si>
    <t>biphenyl</t>
  </si>
  <si>
    <t>92-52-4</t>
  </si>
  <si>
    <t>C1=CC=C(C=C1)C2=CC=CC=C2</t>
  </si>
  <si>
    <t>chloroneb</t>
  </si>
  <si>
    <t>2675-77-6</t>
  </si>
  <si>
    <t>COC1=CC(=C(C=C1Cl)OC)Cl</t>
  </si>
  <si>
    <t>dicloran</t>
  </si>
  <si>
    <t>99-30-9</t>
  </si>
  <si>
    <t>C1=C(C=C(C(=C1Cl)N)Cl)[N+](=O)[O-]</t>
  </si>
  <si>
    <t>quintozene</t>
  </si>
  <si>
    <t>82-68-8</t>
  </si>
  <si>
    <t>C1(=C(C(=C(C(=C1Cl)Cl)Cl)Cl)Cl)[N+](=O)[O-]</t>
  </si>
  <si>
    <t>tecnazene</t>
  </si>
  <si>
    <t>117-18-0</t>
  </si>
  <si>
    <t>C1=C(C(=C(C(=C1Cl)Cl)[N+](=O)[O-])Cl)Cl</t>
  </si>
  <si>
    <t>iodocarb</t>
  </si>
  <si>
    <t>55406-53-6</t>
  </si>
  <si>
    <t>CCCCNC(=O)OCC#CI</t>
  </si>
  <si>
    <t>propamocarb</t>
  </si>
  <si>
    <t>24579-73-5</t>
  </si>
  <si>
    <t>CCCOC(=O)NCCCN(C)C</t>
  </si>
  <si>
    <t>isoprothiolane</t>
  </si>
  <si>
    <t>50512-35-1</t>
  </si>
  <si>
    <t>CC(C)OC(=O)C(=C1SCCS1)C(=O)OC(C)C</t>
  </si>
  <si>
    <t>edifenphos</t>
  </si>
  <si>
    <t>17109-49-8</t>
  </si>
  <si>
    <t>CCOP(=O)(SC1=CC=CC=C1)SC2=CC=CC=C2</t>
  </si>
  <si>
    <t>iprobenfos</t>
  </si>
  <si>
    <t>26087-47-8</t>
  </si>
  <si>
    <t>CC(C)OP(=O)(OC(C)C)SCC1=CC=CC=C1</t>
  </si>
  <si>
    <t>pyrazophos</t>
  </si>
  <si>
    <t>13457-18-6</t>
  </si>
  <si>
    <t>CCOC(=O)C1=CN2C(=CC(=N2)OP(=S)(OCC)OCC)N=C1C</t>
  </si>
  <si>
    <t>tolclofos-methyl</t>
  </si>
  <si>
    <t>57018-04-9</t>
  </si>
  <si>
    <t>CC1=CC(=C(C(=C1)Cl)OP(=S)(OC)OC)Cl</t>
  </si>
  <si>
    <t>oxathiapiprolin</t>
  </si>
  <si>
    <t>1003318-67-9</t>
  </si>
  <si>
    <t>CC1=CC(=NN1CC(=O)N2CCC(CC2)C3=NC(=CS3)C4=NOC(C4)C5=C(C=CC=C5F)F)C(F)(F)F</t>
  </si>
  <si>
    <t>prothiocarb</t>
  </si>
  <si>
    <t>19622-08-3</t>
  </si>
  <si>
    <t>CCSC(=O)NCCCN(C)C</t>
  </si>
  <si>
    <t>eugenol</t>
  </si>
  <si>
    <t>97-53-0</t>
  </si>
  <si>
    <t>COC1=C(C=CC(=C1)CC=C)O</t>
  </si>
  <si>
    <t>geraniol</t>
  </si>
  <si>
    <t>106-24-1</t>
  </si>
  <si>
    <t>CC(=CCCC(=CCO)C)C</t>
  </si>
  <si>
    <t>thymol</t>
  </si>
  <si>
    <t>89-83-8</t>
  </si>
  <si>
    <t>CC1=CC(=C(C=C1)C(C)C)O</t>
  </si>
  <si>
    <t>triforine</t>
  </si>
  <si>
    <t>26644-46-2</t>
  </si>
  <si>
    <t>C1CN(CCN1C(C(Cl)(Cl)Cl)NC=O)C(C(Cl)(Cl)Cl)NC=O</t>
  </si>
  <si>
    <t>pefurazoate</t>
  </si>
  <si>
    <t>101903-30-4</t>
  </si>
  <si>
    <t>CCC(C(=O)OCCCC=C)N(CC1=CC=CO1)C(=O)N2C=CN=C2</t>
  </si>
  <si>
    <t>fenhexamid</t>
  </si>
  <si>
    <t>126833-17-8</t>
  </si>
  <si>
    <t>CC1(CCCCC1)C(=O)NC2=C(C(=C(C=C2)O)Cl)Cl</t>
  </si>
  <si>
    <t>imazalil</t>
  </si>
  <si>
    <t>35554-44-0</t>
  </si>
  <si>
    <t>C=CCOC(CN1C=CN=C1)C2=C(C=C(C=C2)Cl)Cl</t>
  </si>
  <si>
    <t>oxpoconazole</t>
  </si>
  <si>
    <t>134074-64-9</t>
  </si>
  <si>
    <t>CC1(COC(N1C(=O)N2C=CN=C2)(C)CCCC3=CC=C(C=C3)Cl)C</t>
  </si>
  <si>
    <t>prochloraz</t>
  </si>
  <si>
    <t>67747-09-5</t>
  </si>
  <si>
    <t>CCCN(CCOC1=C(C=C(C=C1Cl)Cl)Cl)C(=O)N2C=CN=C2</t>
  </si>
  <si>
    <t>triflumizole</t>
  </si>
  <si>
    <t>68694-11-1 (formerly 99387-89-0)</t>
  </si>
  <si>
    <t>CCCOCC(=NC1=C(C=C(C=C1)Cl)C(F)(F)F)N2C=CN=C2</t>
  </si>
  <si>
    <t>azaconazole</t>
  </si>
  <si>
    <t>60207-31-0</t>
  </si>
  <si>
    <t>C1COC(O1)(CN2C=NC=N2)C3=C(C=C(C=C3)Cl)Cl</t>
  </si>
  <si>
    <t>bromuconazole</t>
  </si>
  <si>
    <t>116255-48-2</t>
  </si>
  <si>
    <t>C1C(COC1(CN2C=NC=N2)C3=C(C=C(C=C3)Cl)Cl)Br</t>
  </si>
  <si>
    <t>cyproconazole</t>
  </si>
  <si>
    <t>94361-06-5</t>
  </si>
  <si>
    <t>CC(C1CC1)C(CN2C=NC=N2)(C3=CC=C(C=C3)Cl)O</t>
  </si>
  <si>
    <t>difenoconazole</t>
  </si>
  <si>
    <t>119446-68-3</t>
  </si>
  <si>
    <t>CC1COC(O1)(CN2C=NC=N2)C3=C(C=C(C=C3)OC4=CC=C(C=C4)Cl)Cl</t>
  </si>
  <si>
    <t>diniconazole</t>
  </si>
  <si>
    <t>83657-24-3</t>
  </si>
  <si>
    <t>CC(C)(C)C(C(=CC1=C(C=C(C=C1)Cl)Cl)N2C=NC=N2)O</t>
  </si>
  <si>
    <t>epoxiconazole</t>
  </si>
  <si>
    <t>133855-98-8 (formerly 106325-08-0)</t>
  </si>
  <si>
    <t>C1=CC=C(C(=C1)C2C(O2)(CN3C=NC=N3)C4=CC=C(C=C4)F)Cl</t>
  </si>
  <si>
    <t>etaconazole</t>
  </si>
  <si>
    <t>60207-93-4</t>
  </si>
  <si>
    <t>CCC1COC(O1)(CN2C=NC=N2)C3=C(C=C(C=C3)Cl)Cl</t>
  </si>
  <si>
    <t>fenbuconazole</t>
  </si>
  <si>
    <t>114369-43-6</t>
  </si>
  <si>
    <t>C1=CC=C(C=C1)C(CCC2=CC=C(C=C2)Cl)(CN3C=NC=N3)C#N</t>
  </si>
  <si>
    <t>fluquinconazole</t>
  </si>
  <si>
    <t>136426-54-5</t>
  </si>
  <si>
    <t>C1=CC2=C(C=C1F)C(=O)N(C(=N2)N3C=NC=N3)C4=C(C=C(C=C4)Cl)Cl</t>
  </si>
  <si>
    <t>flusilazole</t>
  </si>
  <si>
    <t>85509-19-9</t>
  </si>
  <si>
    <t>C[Si](CN1C=NC=N1)(C2=CC=C(C=C2)F)C3=CC=C(C=C3)F</t>
  </si>
  <si>
    <t>flutriafol</t>
  </si>
  <si>
    <t>76674-21-0</t>
  </si>
  <si>
    <t>C1=CC=C(C(=C1)C(CN2C=NC=N2)(C3=CC=C(C=C3)F)O)F</t>
  </si>
  <si>
    <t>hexaconazole</t>
  </si>
  <si>
    <t>79983-71-4</t>
  </si>
  <si>
    <t>CCCCC(CN1C=NC=N1)(C2=C(C=C(C=C2)Cl)Cl)O</t>
  </si>
  <si>
    <t>imibenconazole</t>
  </si>
  <si>
    <t>86598-92-7</t>
  </si>
  <si>
    <t>C1=CC(=CC=C1CSC(=NC2=C(C=C(C=C2)Cl)Cl)CN3C=NC=N3)Cl</t>
  </si>
  <si>
    <t>ipconazole</t>
  </si>
  <si>
    <t>125225-28-7</t>
  </si>
  <si>
    <t>CC(C)C1CCC(C1(CN2C=NC=N2)O)CC3=CC=C(C=C3)Cl</t>
  </si>
  <si>
    <t>mefentrifluconazole</t>
  </si>
  <si>
    <t>1417782-03-6</t>
  </si>
  <si>
    <t>CC(CN1C=NC=N1)(C2=C(C=C(C=C2)OC3=CC=C(C=C3)Cl)C(F)(F)F)O</t>
  </si>
  <si>
    <t>metconazole</t>
  </si>
  <si>
    <t>125116-23-6</t>
  </si>
  <si>
    <t>CC1(CCC(C1(CN2C=NC=N2)O)CC3=CC=C(C=C3)Cl)C</t>
  </si>
  <si>
    <t>myclobutanil</t>
  </si>
  <si>
    <t>88671-89-0</t>
  </si>
  <si>
    <t>CCCCC(CN1C=NC=N1)(C#N)C2=CC=C(C=C2)Cl</t>
  </si>
  <si>
    <t>penconazole</t>
  </si>
  <si>
    <t>66246-88-6</t>
  </si>
  <si>
    <t>CCCC(CN1C=NC=N1)C2=C(C=C(C=C2)Cl)Cl</t>
  </si>
  <si>
    <t>propiconazole</t>
  </si>
  <si>
    <t>60207-90-1</t>
  </si>
  <si>
    <t>CCCC1COC(O1)(CN2C=NC=N2)C3=C(C=C(C=C3)Cl)Cl</t>
  </si>
  <si>
    <t>prothioconazole</t>
  </si>
  <si>
    <t>178928-70-6</t>
  </si>
  <si>
    <t>C1CC1(C(CC2=CC=CC=C2Cl)(CN3C(=S)N=CN3)O)Cl</t>
  </si>
  <si>
    <t>simeconazole</t>
  </si>
  <si>
    <t>149508-90-7</t>
  </si>
  <si>
    <t>C[Si](C)(C)CC(CN1C=NC=N1)(C2=CC=C(C=C2)F)O</t>
  </si>
  <si>
    <t>tebuconazole</t>
  </si>
  <si>
    <t>107534-96-3</t>
  </si>
  <si>
    <t>CC(C)(C)C(CCC1=CC=C(C=C1)Cl)(CN2C=NC=N2)O</t>
  </si>
  <si>
    <t>tetraconazole</t>
  </si>
  <si>
    <t>112281-77-3</t>
  </si>
  <si>
    <t>C1=CC(=C(C=C1Cl)Cl)C(CN2C=NC=N2)COC(C(F)F)(F)F</t>
  </si>
  <si>
    <t>triadimefon</t>
  </si>
  <si>
    <t>43121-43-3</t>
  </si>
  <si>
    <t>CC(C)(C)C(=O)C(N1C=NC=N1)OC2=CC=C(C=C2)Cl</t>
  </si>
  <si>
    <t>triadimenol</t>
  </si>
  <si>
    <t>55219-65-3</t>
  </si>
  <si>
    <t>CC(C)(C)C(C(N1C=NC=N1)OC2=CC=C(C=C2)Cl)O</t>
  </si>
  <si>
    <t>triticonazole</t>
  </si>
  <si>
    <t>131983-72-7</t>
  </si>
  <si>
    <t>CC1(CCC(=CC2=CC=C(C=C2)Cl)C1(CN3C=NC=N3)O)C</t>
  </si>
  <si>
    <t>aldimorph</t>
  </si>
  <si>
    <t>91315-15-0</t>
  </si>
  <si>
    <t>CCCCCCCCCCCCN1CC(OC(C1)C)C</t>
  </si>
  <si>
    <t>dodemorph</t>
  </si>
  <si>
    <t>1593-77-7</t>
  </si>
  <si>
    <t>CC1CN(CC(O1)C)C2CCCCCCCCCCC2</t>
  </si>
  <si>
    <t>fenpropimorph</t>
  </si>
  <si>
    <t>67564-91-4</t>
  </si>
  <si>
    <t>CC1CN(CC(O1)C)CC(C)CC2=CC=C(C=C2)C(C)(C)C</t>
  </si>
  <si>
    <t>tridemorph</t>
  </si>
  <si>
    <t>81412-43-3</t>
  </si>
  <si>
    <t>CCCCCCCCCCCCCN1CC(OC(C1)C)C</t>
  </si>
  <si>
    <t>pyrisoxazole</t>
  </si>
  <si>
    <t>847749-37-5</t>
  </si>
  <si>
    <t>CC1(CC(ON1C)C2=CC=C(C=C2)Cl)C3=CN=CC=C3</t>
  </si>
  <si>
    <t>fenpyrazamine</t>
  </si>
  <si>
    <t>473798-59-3</t>
  </si>
  <si>
    <t>CC1=CC=CC=C1C2=C(N(N(C2=O)C(C)C)C(=O)SCC=C)N</t>
  </si>
  <si>
    <t>pyrifenox</t>
  </si>
  <si>
    <t>88283-41-4</t>
  </si>
  <si>
    <t>CON=C(CC1=CN=CC=C1)C2=C(C=C(C=C2)Cl)Cl</t>
  </si>
  <si>
    <t>fenarimol</t>
  </si>
  <si>
    <t>60168-88-9</t>
  </si>
  <si>
    <t>C1=CC=C(C(=C1)C(C2=CC=C(C=C2)Cl)(C3=CN=CN=C3)O)Cl</t>
  </si>
  <si>
    <t>nuarimol</t>
  </si>
  <si>
    <t>63284-71-9</t>
  </si>
  <si>
    <t>C1=CC=C(C(=C1)C(C2=CC=C(C=C2)F)(C3=CN=CN=C3)O)Cl</t>
  </si>
  <si>
    <t>bitertanol</t>
  </si>
  <si>
    <t>55179-31-2</t>
  </si>
  <si>
    <t>CC(C)(C)C(C(N1C=NC=N1)OC2=CC=C(C=C2)C3=CC=CC=C3)O</t>
  </si>
  <si>
    <t>fenpropidin</t>
  </si>
  <si>
    <t>67306-00-7</t>
  </si>
  <si>
    <t>CC(CC1=CC=C(C=C1)C(C)(C)C)CN2CCCCC2</t>
  </si>
  <si>
    <t>piperalin</t>
  </si>
  <si>
    <t>3478-94-2</t>
  </si>
  <si>
    <t>CC1CCCCN1CCCOC(=O)C2=CC(=C(C=C2)Cl)Cl</t>
  </si>
  <si>
    <t>spiroxamine</t>
  </si>
  <si>
    <t>118134-30-8</t>
  </si>
  <si>
    <t>CCCN(CC)CC1COC2(O1)CCC(CC2)C(C)(C)C</t>
  </si>
  <si>
    <t>pyributicarb</t>
  </si>
  <si>
    <t>88678-67-5</t>
  </si>
  <si>
    <t>CC(C)(C)C1=CC(=CC=C1)OC(=S)N(C)C2=NC(=CC=C2)OC</t>
  </si>
  <si>
    <t>naftifine</t>
  </si>
  <si>
    <t>65472-88-0</t>
  </si>
  <si>
    <t>CN(CC=CC1=CC=CC=C1)CC2=CC=CC3=CC=CC=C32</t>
  </si>
  <si>
    <t>terbinafine</t>
  </si>
  <si>
    <t>91161-71-6</t>
  </si>
  <si>
    <t>CC(C)(C)C#CC=CCN(C)CC1=CC=CC2=CC=CC=C21</t>
  </si>
  <si>
    <t>mandipropamid</t>
  </si>
  <si>
    <t>374726-62-2</t>
  </si>
  <si>
    <t>COC1=C(C=CC(=C1)CCNC(=O)C(C2=CC=C(C=C2)Cl)OCC#C)OCC#C</t>
  </si>
  <si>
    <t>valifenalate</t>
  </si>
  <si>
    <t>283159-90-0</t>
  </si>
  <si>
    <t>CC(C)C(C(=O)NC(CC(=O)OC)C1=CC=C(C=C1)Cl)NC(=O)OC(C)C</t>
  </si>
  <si>
    <t>benthiavalicarb</t>
  </si>
  <si>
    <t>413615-35-7</t>
  </si>
  <si>
    <t>CC(C)C(C(=O)NC(C)C1=NC2=C(S1)C=C(C=C2)F)NC(=O)O</t>
  </si>
  <si>
    <t>iprovalicarb</t>
  </si>
  <si>
    <t>140923-17-7</t>
  </si>
  <si>
    <t>CC1=CC=C(C=C1)C(C)NC(=O)C(C(C)C)NC(=O)OC(C)C</t>
  </si>
  <si>
    <t>dimethomorph</t>
  </si>
  <si>
    <t>110488-70-5</t>
  </si>
  <si>
    <t>COC1=C(C=C(C=C1)C(=CC(=O)N2CCOCC2)C3=CC=C(C=C3)Cl)OC</t>
  </si>
  <si>
    <t>flumorph</t>
  </si>
  <si>
    <t>211867-47-9</t>
  </si>
  <si>
    <t>COC1=C(C=C(C=C1)C(=CC(=O)N2CCOCC2)C3=CC=C(C=C3)F)OC</t>
  </si>
  <si>
    <t>polyoxin</t>
  </si>
  <si>
    <t>C1=C(C(=O)NC(=O)N1C2C(C(C(O2)C(C=O)N)O)O)C(=O)O</t>
  </si>
  <si>
    <t>pyrimorph</t>
  </si>
  <si>
    <t>CC(C)(C)C1=CC=C(C=C1)C(=CC(=O)N2CCOCC2)C3=CC(=NC=C3)Cl</t>
  </si>
  <si>
    <t>carpropamid</t>
  </si>
  <si>
    <t>104030-54-8</t>
  </si>
  <si>
    <t>CCC1(C(C1(Cl)Cl)C)C(=O)NC(C)C2=CC=C(C=C2)Cl</t>
  </si>
  <si>
    <t>diclocymet</t>
  </si>
  <si>
    <t>139920-32-4</t>
  </si>
  <si>
    <t>CC(C1=C(C=C(C=C1)Cl)Cl)NC(=O)C(C#N)C(C)(C)C</t>
  </si>
  <si>
    <t>fenoxanil</t>
  </si>
  <si>
    <t>115852-48-7</t>
  </si>
  <si>
    <t>CC(C)C(C)(C#N)NC(=O)C(C)OC1=C(C=C(C=C1)Cl)Cl</t>
  </si>
  <si>
    <t>tolprocarb</t>
  </si>
  <si>
    <t>911499-62-2</t>
  </si>
  <si>
    <t>CC1=CC=C(C=C1)C(=O)NCC(C(C)C)NC(=O)OCC(F)(F)F</t>
  </si>
  <si>
    <t>phthalide</t>
  </si>
  <si>
    <t>27355-22-2</t>
  </si>
  <si>
    <t>C1C2=C(C(=C(C(=C2Cl)Cl)Cl)Cl)C(=O)O1</t>
  </si>
  <si>
    <t>pyroquilon</t>
  </si>
  <si>
    <t>57369-32-1</t>
  </si>
  <si>
    <t>C1CC(=O)N2CCC3=CC=CC1=C32</t>
  </si>
  <si>
    <t>tricyclazole</t>
  </si>
  <si>
    <t>41814-78-2</t>
  </si>
  <si>
    <t>CC1=C2C(=CC=C1)SC3=NN=CN23</t>
  </si>
  <si>
    <t>isotianil</t>
  </si>
  <si>
    <t>224049-04-1</t>
  </si>
  <si>
    <t>C1=CC=C(C(=C1)C#N)NC(=O)C2=C(C(=NS2)Cl)Cl</t>
  </si>
  <si>
    <t>tiadinil</t>
  </si>
  <si>
    <t>223580-51-6</t>
  </si>
  <si>
    <t>CC1=C(C=C(C=C1)NC(=O)C2=C(N=NS2)C)Cl</t>
  </si>
  <si>
    <t>probenazole</t>
  </si>
  <si>
    <t>27605-76-1</t>
  </si>
  <si>
    <t>C=CCOC1=NS(=O)(=O)C2=CC=CC=C21</t>
  </si>
  <si>
    <t>fosetyl</t>
  </si>
  <si>
    <t>15845-66-6</t>
  </si>
  <si>
    <t>CCO[P+](=O)O</t>
  </si>
  <si>
    <t>acibenzolar-S-methyl</t>
  </si>
  <si>
    <t>135158-54-2</t>
  </si>
  <si>
    <t>CSC(=O)C1=C2C(=CC=C1)N=NS2</t>
  </si>
  <si>
    <t>laminarin</t>
  </si>
  <si>
    <t>9008-22-4</t>
  </si>
  <si>
    <t>C(C1C(C(C(C(O1)O)O)OC2C(C(C(C(O2)CO)O)OC3C(C(C(C(O3)CO)O)O)O)O)O)O</t>
  </si>
  <si>
    <t>iminoctadine</t>
  </si>
  <si>
    <t>13516-27-3</t>
  </si>
  <si>
    <t>C(CCCCN=C(N)N)CCCNCCCCCCCCN=C(N)N</t>
  </si>
  <si>
    <t>dichlofluanid</t>
  </si>
  <si>
    <t>1085-98-9</t>
  </si>
  <si>
    <t>CN(C)S(=O)(=O)N(C1=CC=CC=C1)SC(F)(Cl)Cl</t>
  </si>
  <si>
    <t>tolylfluanid</t>
  </si>
  <si>
    <t>731-27-1</t>
  </si>
  <si>
    <t>CC1=CC=C(C=C1)N(SC(F)(Cl)Cl)S(=O)(=O)N(C)C</t>
  </si>
  <si>
    <t>chlorothalonil</t>
  </si>
  <si>
    <t>1897-45-6</t>
  </si>
  <si>
    <t>C(#N)C1=C(C(=C(C(=C1Cl)Cl)Cl)C#N)Cl</t>
  </si>
  <si>
    <t>fluoroimide</t>
  </si>
  <si>
    <t>41205-21-4</t>
  </si>
  <si>
    <t>C1=CC(=CC=C1N2C(=O)C(=C(C2=O)Cl)Cl)F</t>
  </si>
  <si>
    <t>captafol</t>
  </si>
  <si>
    <t>2425—06--1</t>
  </si>
  <si>
    <t>C1C=CCC2C1C(=O)N(C2=O)SC(C(Cl)Cl)(Cl)Cl</t>
  </si>
  <si>
    <t>captan</t>
  </si>
  <si>
    <t>133-06-2</t>
  </si>
  <si>
    <t>C1C=CCC2C1C(=O)N(C2=O)SC(Cl)(Cl)Cl</t>
  </si>
  <si>
    <t>folpet</t>
  </si>
  <si>
    <t>133-07-3</t>
  </si>
  <si>
    <t>C1=CC=C2C(=C1)C(=O)N(C2=O)SC(Cl)(Cl)Cl</t>
  </si>
  <si>
    <t>ferbam</t>
  </si>
  <si>
    <t>14484-64-1</t>
  </si>
  <si>
    <t>CN(C)C(=S)[S-].CN(C)C(=S)[S-].CN(C)C(=S)[S-].[Fe+3]</t>
  </si>
  <si>
    <t>thiram</t>
  </si>
  <si>
    <t>137-26-8</t>
  </si>
  <si>
    <t>CN(C)C(=S)SSC(=S)N(C)C</t>
  </si>
  <si>
    <t>ziram</t>
  </si>
  <si>
    <t>137-30-4</t>
  </si>
  <si>
    <t>CN(C)C(=S)[S-].CN(C)C(=S)[S-].[Zn+2]</t>
  </si>
  <si>
    <t>dithianon</t>
  </si>
  <si>
    <t>3347-22-6</t>
  </si>
  <si>
    <t>C1=CC=C2C(=C1)C(=O)C3=C(C2=O)SC(=C(S3)C#N)C#N</t>
  </si>
  <si>
    <t>chinomethionat</t>
  </si>
  <si>
    <r>
      <t>2439-01-2</t>
    </r>
    <r>
      <rPr>
        <sz val="11"/>
        <rFont val="Calibri"/>
        <family val="2"/>
        <scheme val="minor"/>
      </rPr>
      <t>'</t>
    </r>
  </si>
  <si>
    <t>CC1=CC2=C(C=C1)N=C3C(=N2)SC(=O)S3</t>
  </si>
  <si>
    <t>anilazine</t>
  </si>
  <si>
    <t>101-05-3</t>
  </si>
  <si>
    <t>C1=CC=C(C(=C1)NC2=NC(=NC(=N2)Cl)Cl)Cl</t>
  </si>
  <si>
    <t>methasulfocarb</t>
  </si>
  <si>
    <t>66952-49-6</t>
  </si>
  <si>
    <t>CNC(=O)SC1=CC=C(C=C1)OS(=O)(=O)C</t>
  </si>
  <si>
    <t>mancozeb</t>
  </si>
  <si>
    <t>8018--01--7</t>
  </si>
  <si>
    <t>C(CNC(=S)[S-])NC(=S)[S-].C(CNC(=S)[S-])NC(=S)[S-].[Mn+2].[Zn+2]</t>
  </si>
  <si>
    <t>propineb</t>
  </si>
  <si>
    <t>12071-83-9</t>
  </si>
  <si>
    <t>CC(CNC(=S)[S-])NC(=S)[S-].[Zn+2]</t>
  </si>
  <si>
    <t>climbazole</t>
  </si>
  <si>
    <t>38083-17-9</t>
  </si>
  <si>
    <t>CC(C)(C)C(=O)C(N1C=CN=C1)OC2=CC=C(C=C2)Cl</t>
  </si>
  <si>
    <t>clotrimazole</t>
  </si>
  <si>
    <t>23593-75-1</t>
  </si>
  <si>
    <t>C1=CC=C(C=C1)C(C2=CC=CC=C2)(C3=CC=CC=C3Cl)N4C=CN=C4</t>
  </si>
  <si>
    <t>diniconazole-M</t>
  </si>
  <si>
    <t>83657-18-5</t>
  </si>
  <si>
    <t>furconazole</t>
  </si>
  <si>
    <t>112839-33-5</t>
  </si>
  <si>
    <t>C1CC(OC1OCC(F)(F)F)(CN2C=NC=N2)C3=C(C=C(C=C3)Cl)Cl</t>
  </si>
  <si>
    <t>furconazole-cis</t>
  </si>
  <si>
    <t>112839-32-4</t>
  </si>
  <si>
    <t>ipfentrifluconazole</t>
  </si>
  <si>
    <t>1417782-08-1</t>
  </si>
  <si>
    <t>CC(C)C(C1=C(C=C(C=C1)OC2=CC=C(C=C2)Cl)C(F)(F)F)(N3C=NC=N3)O</t>
  </si>
  <si>
    <t>quinconazole</t>
  </si>
  <si>
    <t>103970-75-8</t>
  </si>
  <si>
    <t>C1=CC=C2C(=C1)C(=O)N(C(=N2)N3C=NC=N3)C4=C(C=C(C=C4)Cl)Cl</t>
  </si>
  <si>
    <t>uniconazole</t>
  </si>
  <si>
    <t>83657-22-1</t>
  </si>
  <si>
    <t>CC(C)(C)C(C(=CC1=CC=C(C=C1)Cl)N2C=NC=N2)O</t>
  </si>
  <si>
    <t>uniconazole-P</t>
  </si>
  <si>
    <t>83657-17-4</t>
  </si>
  <si>
    <t>fluazinam</t>
  </si>
  <si>
    <t>79622-59-6</t>
  </si>
  <si>
    <t>C1=C(C=NC(=C1Cl)NC2=C(C=C(C(=C2[N+](=O)[O-])Cl)C(F)(F)F)[N+](=O)[O-])C(F)(F)F</t>
  </si>
  <si>
    <t>https://pubchem.ncbi.nlm.nih.gov/compound/5510</t>
  </si>
  <si>
    <t>Tolnaftate</t>
  </si>
  <si>
    <t>2398-96-1</t>
  </si>
  <si>
    <t>CC1=CC(=CC=C1)N(C)C(=S)OC2=CC3=CC=CC=C3C=C2</t>
  </si>
  <si>
    <t>https://pubchem.ncbi.nlm.nih.gov/compound/4189</t>
  </si>
  <si>
    <t>Miconazole</t>
  </si>
  <si>
    <t>22916-47-8</t>
  </si>
  <si>
    <t>C1=CC(=C(C=C1Cl)Cl)COC(CN2C=CN=C2)C3=C(C=C(C=C3)Cl)Cl</t>
  </si>
  <si>
    <t>https://pubchem.ncbi.nlm.nih.gov/compound/2378</t>
  </si>
  <si>
    <t>bifonazole</t>
  </si>
  <si>
    <t>60628-96-8</t>
  </si>
  <si>
    <t>C1=CC=C(C=C1)C2=CC=C(C=C2)C(C3=CC=CC=C3)N4C=CN=C4</t>
  </si>
  <si>
    <t>https://pubchem.ncbi.nlm.nih.gov/compound/441383</t>
  </si>
  <si>
    <t>terconazole</t>
  </si>
  <si>
    <t>67915-31-5</t>
  </si>
  <si>
    <t>CC(C)N1CCN(CC1)C2=CC=C(C=C2)OCC3COC(O3)(CN4C=NC=N4)C5=C(C=C(C=C5)Cl)Cl</t>
  </si>
  <si>
    <t>https://pubchem.ncbi.nlm.nih.gov/compound/468595</t>
  </si>
  <si>
    <t>posaconazole</t>
  </si>
  <si>
    <t>171228-49-2</t>
  </si>
  <si>
    <t>CCC(C(C)O)N1C(=O)N(C=N1)C2=CC=C(C=C2)N3CCN(CC3)C4=CC=C(C=C4)OCC5CC(OC5)(CN6C=NC=N6)C7=C(C=C(C=C7)F)F</t>
  </si>
  <si>
    <t>https://pubchem.ncbi.nlm.nih.gov/compound/3365</t>
  </si>
  <si>
    <t>fluconazole</t>
  </si>
  <si>
    <t>86386-73-4</t>
  </si>
  <si>
    <t>C1=CC(=C(C=C1F)F)C(CN2C=NC=N2)(CN3C=NC=N3)O</t>
  </si>
  <si>
    <t>https://pubchem.ncbi.nlm.nih.gov/compound/456201</t>
  </si>
  <si>
    <t>ketoconazole</t>
  </si>
  <si>
    <t>65277-42-1</t>
  </si>
  <si>
    <t>CC(=O)N1CCN(CC1)C2=CC=C(C=C2)OCC3COC(O3)(CN4C=CN=C4)C5=C(C=C(C=C5)Cl)Cl</t>
  </si>
  <si>
    <t>https://pubchem.ncbi.nlm.nih.gov/compound/5318</t>
  </si>
  <si>
    <t>sulconazole</t>
  </si>
  <si>
    <t>61318-90-9</t>
  </si>
  <si>
    <t>C1=CC(=CC=C1CSC(CN2C=CN=C2)C3=C(C=C(C=C3)Cl)Cl)Cl</t>
  </si>
  <si>
    <t>https://pubchem.ncbi.nlm.nih.gov/compound/489181</t>
  </si>
  <si>
    <t>efinaconazole</t>
  </si>
  <si>
    <t>164650-44-6</t>
  </si>
  <si>
    <t>CC(C(CN1C=NC=N1)(C2=C(C=C(C=C2)F)F)O)N3CCC(=C)CC3</t>
  </si>
  <si>
    <t>https://pubchem.ncbi.nlm.nih.gov/compound/47472</t>
  </si>
  <si>
    <t>butoconazole</t>
  </si>
  <si>
    <t>64872-76-0</t>
  </si>
  <si>
    <t>C1=CC(=C(C(=C1)Cl)SC(CCC2=CC=C(C=C2)Cl)CN3C=CN=C3)Cl</t>
  </si>
  <si>
    <t>https://pubchem.ncbi.nlm.nih.gov/compound/5353853</t>
  </si>
  <si>
    <t>oxiconazole</t>
  </si>
  <si>
    <t>64211-45-6</t>
  </si>
  <si>
    <t>C1=CC(=C(C=C1Cl)Cl)CON=C(CN2C=CN=C2)C3=C(C=C(C=C3)Cl)Cl</t>
  </si>
  <si>
    <t>https://pubchem.ncbi.nlm.nih.gov/compound/3793</t>
  </si>
  <si>
    <t>itraconazole</t>
  </si>
  <si>
    <t>84625-61-6</t>
  </si>
  <si>
    <t>CCC(C)N1C(=O)N(C=N1)C2=CC=C(C=C2)N3CCN(CC3)C4=CC=C(C=C4)OCC5COC(O5)(CN6C=NC=N6)C7=C(C=C(C=C7)Cl)Cl</t>
  </si>
  <si>
    <t>https://pubchem.ncbi.nlm.nih.gov/compound/3198</t>
  </si>
  <si>
    <t>econazole</t>
  </si>
  <si>
    <t>27220-47-9</t>
  </si>
  <si>
    <t>C1=CC(=CC=C1COC(CN2C=CN=C2)C3=C(C=C(C=C3)Cl)Cl)Cl</t>
  </si>
  <si>
    <t>https://pubchem.ncbi.nlm.nih.gov/compound/6918485</t>
  </si>
  <si>
    <t>isavuconazole</t>
  </si>
  <si>
    <t>241479-67-4</t>
  </si>
  <si>
    <t>CC(C1=NC(=CS1)C2=CC=C(C=C2)C#N)C(CN3C=NC=N3)(C4=C(C=CC(=C4)F)F)O</t>
  </si>
  <si>
    <t>https://pubchem.ncbi.nlm.nih.gov/compound/65863</t>
  </si>
  <si>
    <t>sertaconazole</t>
  </si>
  <si>
    <t>99592-32-2</t>
  </si>
  <si>
    <t>C1=CC2=C(C(=C1)Cl)SC=C2COC(CN3C=CN=C3)C4=C(C=C(C=C4)Cl)Cl</t>
  </si>
  <si>
    <t>https://pubchem.ncbi.nlm.nih.gov/compound/71616</t>
  </si>
  <si>
    <t>voriconazole</t>
  </si>
  <si>
    <t>137234-62-9</t>
  </si>
  <si>
    <t>CC(C1=NC=NC=C1F)C(CN2C=NC=N2)(C3=C(C=C(C=C3)F)F)O</t>
  </si>
  <si>
    <t>https://pubchem.ncbi.nlm.nih.gov/compound/3003141</t>
  </si>
  <si>
    <t>luliconazole</t>
  </si>
  <si>
    <t>187164-19-8</t>
  </si>
  <si>
    <t>C1C(SC(=C(C#N)N2C=CN=C2)S1)C3=C(C=C(C=C3)Cl)Cl</t>
  </si>
  <si>
    <t>https://pubchem.ncbi.nlm.nih.gov/compound/467825</t>
  </si>
  <si>
    <t>ravuconazole</t>
  </si>
  <si>
    <t>182760-06-1</t>
  </si>
  <si>
    <t>CC(C1=NC(=CS1)C2=CC=C(C=C2)C#N)C(CN3C=NC=N3)(C4=C(C=C(C=C4)F)F)O</t>
  </si>
  <si>
    <t>https://pubchem.ncbi.nlm.nih.gov/compound/208952</t>
  </si>
  <si>
    <t>albaconazole</t>
  </si>
  <si>
    <t>187949-02-6</t>
  </si>
  <si>
    <t>CC(C(CN1C=NC=N1)(C2=C(C=C(C=C2)F)F)O)N3C=NC4=C(C3=O)C=CC(=C4)Cl</t>
  </si>
  <si>
    <t>https://pubchem.ncbi.nlm.nih.gov/compound/2880</t>
  </si>
  <si>
    <t>croconazole</t>
  </si>
  <si>
    <t>77175-51-0</t>
  </si>
  <si>
    <t>C=C(C1=CC=CC=C1OCC2=CC(=CC=C2)Cl)N3C=CN=C3</t>
  </si>
  <si>
    <t>https://pubchem.ncbi.nlm.nih.gov/compound/72051</t>
  </si>
  <si>
    <t>eberconazole</t>
  </si>
  <si>
    <t>128326-82-9</t>
  </si>
  <si>
    <t>C1CC2=CC(=CC(=C2C(C3=CC=CC=C31)N4C=CN=C4)Cl)Cl</t>
  </si>
  <si>
    <t>https://pubchem.ncbi.nlm.nih.gov/compound/51755</t>
  </si>
  <si>
    <t>fenticonazole</t>
  </si>
  <si>
    <t>72479-26-6</t>
  </si>
  <si>
    <t>C1=CC=C(C=C1)SC2=CC=C(C=C2)COC(CN3C=CN=C3)C4=C(C=C(C=C4)Cl)Cl</t>
  </si>
  <si>
    <t>https://pubchem.ncbi.nlm.nih.gov/compound/214356</t>
  </si>
  <si>
    <t>Fosfluconazole</t>
  </si>
  <si>
    <t>194798-83-9</t>
  </si>
  <si>
    <t>C1=CC(=C(C=C1F)F)C(CN2C=NC=N2)(CN3C=NC=N3)OP(=O)(O)O</t>
  </si>
  <si>
    <t>https://pubchem.ncbi.nlm.nih.gov/compound/3002820</t>
  </si>
  <si>
    <t>Lanoconazole</t>
  </si>
  <si>
    <t>101530-10-3</t>
  </si>
  <si>
    <t>C1C(SC(=C(C#N)N2C=CN=C2)S1)C3=CC=CC=C3Cl</t>
  </si>
  <si>
    <t>https://aac.asm.org/content/45/5/1493.long</t>
  </si>
  <si>
    <t>neticonazole</t>
  </si>
  <si>
    <t>130726-68-0</t>
  </si>
  <si>
    <t>CCCCCOC1=CC=CC=C1C(=CSC)N2C=CN=C2</t>
  </si>
  <si>
    <t>https://pubchem.ncbi.nlm.nih.gov/compound/3033988</t>
  </si>
  <si>
    <t>Omoconazole</t>
  </si>
  <si>
    <t>74512-12-2</t>
  </si>
  <si>
    <t>CC(=C(C1=C(C=C(C=C1)Cl)Cl)OCCOC2=CC=C(C=C2)Cl)N3C=CN=C3</t>
  </si>
  <si>
    <t>https://cmr.asm.org/content/cmr/1/2/187.full.pdf</t>
  </si>
  <si>
    <t>aliconazole</t>
  </si>
  <si>
    <t>63824-12-4</t>
  </si>
  <si>
    <t>C1=CC(=CC=C1C(=CC2=C(C=C(C=C2)Cl)Cl)CN3C=CN=C3)Cl</t>
  </si>
  <si>
    <t>ferimzone</t>
  </si>
  <si>
    <t>89269-64-7</t>
  </si>
  <si>
    <t>CC1=CC=CC=C1C(=NNC2=NC(=CC(=N2)C)C)C</t>
  </si>
  <si>
    <t>Comp No.</t>
  </si>
  <si>
    <t>Comp. Common name</t>
  </si>
  <si>
    <t xml:space="preserve">CID </t>
  </si>
  <si>
    <t>CAS No.</t>
  </si>
  <si>
    <t>Canonical smiles</t>
  </si>
  <si>
    <t>Evidence in literature (link) that this compound is fungicide</t>
  </si>
  <si>
    <t>oxolinic acid</t>
  </si>
  <si>
    <t>MOA group</t>
  </si>
  <si>
    <t>A</t>
  </si>
  <si>
    <t>B</t>
  </si>
  <si>
    <t>C</t>
  </si>
  <si>
    <t>D</t>
  </si>
  <si>
    <t>E</t>
  </si>
  <si>
    <t>F</t>
  </si>
  <si>
    <t>G</t>
  </si>
  <si>
    <t>H</t>
  </si>
  <si>
    <t>I</t>
  </si>
  <si>
    <t>J</t>
  </si>
  <si>
    <t>K</t>
  </si>
  <si>
    <t>Mode of action working set (245 fungicides)</t>
  </si>
  <si>
    <t>According to FRAC 2019 list (and other literature)</t>
  </si>
  <si>
    <t>Supplementary Table 2.</t>
  </si>
  <si>
    <t>Comment:</t>
  </si>
  <si>
    <t>Training</t>
  </si>
  <si>
    <t>Test</t>
  </si>
  <si>
    <t>Column A mod 3</t>
  </si>
  <si>
    <t>Training/Test Set</t>
  </si>
  <si>
    <t>CC1=NC=C(N1CCO)[N+](=O)[O-]</t>
  </si>
  <si>
    <t>paclobutrazol</t>
  </si>
  <si>
    <t>76738-62-0</t>
  </si>
  <si>
    <t>CC(C)(C)C(C(CC1=CC=C(C=C1)Cl)N2C=NC=N2)O</t>
  </si>
  <si>
    <t>We would like to comment at least in supplementary, not in the main body text (not to confuse readership): In order to evaluate this whole modelling, of course one must be aware of potential uncertainty in assessing literature compounds while taking into account as many as possible antifungals. What in case if accidently a compound is (or more compounds are) falsely assigned as antifungal(s) and/or belonging to class G? Is the method robust? We determined that potential mistake in one or few molecules does not significantly effect classification accuracy, especially if only one compound is falsely assigned. The fact is that there are big differences in the activity spectra of DMI fungicides. One or few possible "outliers" do not or should not make a significant difference, but the model has to be strong and stable with as many antifungals as possible. The final result in RESULTS AND DISCUSSION obtained some additional very important fungicides that were not part of this MOAW training set such as oteseconazole and Dapaconazole (also levoketoconazole but it is too similar to ketoconazole). This opens the door to the question: would it be reasonable to repeat the whole classification and extrapolation to Drugbank with oteseconazole and dapaconazole? Our answer is: The result would not be too much significant, since oteseconazole has been successfully selected as a hit from this data set, although it was not part of this MOAW set in the very start, we believe that the models created with this data set are convicning enough to carry out the whole silico research to the very end.</t>
  </si>
  <si>
    <t>doi:10.1371/journal.pone.0031801</t>
  </si>
  <si>
    <t>11 classes</t>
  </si>
  <si>
    <t>Baseline determination</t>
  </si>
  <si>
    <t>3 classes</t>
  </si>
  <si>
    <t>All except C&amp;G</t>
  </si>
  <si>
    <t>baseline</t>
  </si>
  <si>
    <t>4 classes</t>
  </si>
  <si>
    <t>Non-fungicides</t>
  </si>
  <si>
    <t>2 classes</t>
  </si>
  <si>
    <t>Non-G</t>
  </si>
  <si>
    <t>Non-G %</t>
  </si>
  <si>
    <t>training</t>
  </si>
  <si>
    <t>G+Non-G = 1251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</si>
</sst>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1"/>
      <name val="Calibri"/>
      <family val="2"/>
      <scheme val="minor"/>
    </font>
    <font>
      <sz val="11"/>
      <name val="Calibri"/>
      <family val="2"/>
      <charset val="238"/>
      <scheme val="minor"/>
    </font>
    <font>
      <sz val="11"/>
      <name val="Segoe UI"/>
      <family val="2"/>
      <charset val="238"/>
    </font>
    <font>
      <sz val="11"/>
      <color rgb="FF212121"/>
      <name val="Segoe UI"/>
      <family val="2"/>
      <charset val="238"/>
    </font>
    <font>
      <sz val="11.5"/>
      <name val="Segoe UI"/>
      <family val="2"/>
      <charset val="238"/>
    </font>
    <font>
      <u/>
      <sz val="11"/>
      <color theme="10"/>
      <name val="Calibri"/>
      <family val="2"/>
      <charset val="238"/>
    </font>
    <font>
      <sz val="10"/>
      <color rgb="FF222222"/>
      <name val="Verdana"/>
      <family val="2"/>
      <charset val="238"/>
    </font>
    <font>
      <sz val="11"/>
      <name val="Calibri"/>
      <family val="2"/>
      <charset val="238"/>
    </font>
    <font>
      <sz val="11"/>
      <color rgb="FF212121"/>
      <name val="Calibri"/>
      <family val="2"/>
      <charset val="23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21">
    <xf numFmtId="0" fontId="0" fillId="0" borderId="0" xfId="0"/>
    <xf numFmtId="11" fontId="0" fillId="0" borderId="0" xfId="0" applyNumberFormat="1"/>
    <xf numFmtId="0" fontId="3" fillId="0" borderId="0" xfId="0" applyFont="1" applyFill="1"/>
    <xf numFmtId="11" fontId="4" fillId="0" borderId="0" xfId="0" applyNumberFormat="1" applyFont="1"/>
    <xf numFmtId="0" fontId="4" fillId="0" borderId="0" xfId="0" applyFont="1"/>
    <xf numFmtId="0" fontId="3" fillId="0" borderId="0" xfId="0" applyFont="1"/>
    <xf numFmtId="0" fontId="4" fillId="0" borderId="0" xfId="0" applyFont="1" applyFill="1"/>
    <xf numFmtId="0" fontId="0" fillId="0" borderId="0" xfId="0" applyFill="1"/>
    <xf numFmtId="0" fontId="5" fillId="0" borderId="0" xfId="0" applyFont="1" applyFill="1"/>
    <xf numFmtId="0" fontId="1" fillId="0" borderId="0" xfId="0" applyFont="1"/>
    <xf numFmtId="0" fontId="6" fillId="0" borderId="0" xfId="0" applyFont="1"/>
    <xf numFmtId="0" fontId="7" fillId="0" borderId="0" xfId="0" applyFont="1" applyFill="1"/>
    <xf numFmtId="14" fontId="0" fillId="0" borderId="0" xfId="0" applyNumberFormat="1"/>
    <xf numFmtId="11" fontId="8" fillId="0" borderId="0" xfId="1" applyNumberFormat="1" applyAlignment="1" applyProtection="1"/>
    <xf numFmtId="0" fontId="9" fillId="0" borderId="0" xfId="0" applyFont="1"/>
    <xf numFmtId="0" fontId="2" fillId="0" borderId="0" xfId="0" applyFont="1"/>
    <xf numFmtId="11" fontId="10" fillId="0" borderId="0" xfId="1" applyNumberFormat="1" applyFont="1" applyAlignment="1" applyProtection="1"/>
    <xf numFmtId="0" fontId="8" fillId="0" borderId="0" xfId="1" applyAlignment="1" applyProtection="1"/>
    <xf numFmtId="0" fontId="11" fillId="0" borderId="0" xfId="0" applyFont="1"/>
    <xf numFmtId="0" fontId="0" fillId="2" borderId="0" xfId="0" applyFill="1"/>
    <xf numFmtId="0" fontId="2" fillId="2" borderId="0" xfId="0" applyFont="1" applyFill="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ac.asm.org/content/45/5/1493.long" TargetMode="External"/><Relationship Id="rId1" Type="http://schemas.openxmlformats.org/officeDocument/2006/relationships/hyperlink" Target="https://pubchem.ncbi.nlm.nih.gov/compound/5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7"/>
  <sheetViews>
    <sheetView tabSelected="1" topLeftCell="H232" workbookViewId="0">
      <selection activeCell="Z258" sqref="Z258"/>
    </sheetView>
  </sheetViews>
  <sheetFormatPr defaultRowHeight="15" x14ac:dyDescent="0.25"/>
  <cols>
    <col min="1" max="1" width="10.42578125" customWidth="1"/>
    <col min="2" max="2" width="23.42578125" customWidth="1"/>
    <col min="3" max="3" width="11.5703125" customWidth="1"/>
    <col min="4" max="4" width="13.85546875" customWidth="1"/>
    <col min="5" max="5" width="19.85546875" customWidth="1"/>
    <col min="6" max="6" width="16" customWidth="1"/>
    <col min="8" max="8" width="28.42578125" customWidth="1"/>
    <col min="9" max="9" width="16.28515625" customWidth="1"/>
    <col min="10" max="10" width="35.140625" customWidth="1"/>
    <col min="11" max="11" width="26" customWidth="1"/>
  </cols>
  <sheetData>
    <row r="1" spans="1:12" x14ac:dyDescent="0.25">
      <c r="B1" s="15" t="s">
        <v>782</v>
      </c>
      <c r="C1" s="15" t="s">
        <v>780</v>
      </c>
      <c r="K1" s="15" t="s">
        <v>781</v>
      </c>
    </row>
    <row r="2" spans="1:12" x14ac:dyDescent="0.25">
      <c r="A2" s="15" t="s">
        <v>761</v>
      </c>
      <c r="B2" s="15" t="s">
        <v>762</v>
      </c>
      <c r="C2" s="15" t="s">
        <v>763</v>
      </c>
      <c r="D2" s="15" t="s">
        <v>764</v>
      </c>
      <c r="E2" s="15" t="s">
        <v>765</v>
      </c>
      <c r="F2" s="15"/>
      <c r="G2" s="15"/>
      <c r="H2" s="15"/>
      <c r="I2" s="15" t="s">
        <v>786</v>
      </c>
      <c r="J2" s="15" t="s">
        <v>787</v>
      </c>
      <c r="K2" s="15" t="s">
        <v>768</v>
      </c>
      <c r="L2" s="15" t="s">
        <v>766</v>
      </c>
    </row>
    <row r="3" spans="1:12" x14ac:dyDescent="0.25">
      <c r="A3">
        <v>1</v>
      </c>
      <c r="B3" s="2" t="s">
        <v>1</v>
      </c>
      <c r="C3" s="2">
        <v>51369</v>
      </c>
      <c r="D3" s="2" t="s">
        <v>2</v>
      </c>
      <c r="E3" t="s">
        <v>3</v>
      </c>
      <c r="I3">
        <f>MOD(A3,3)</f>
        <v>1</v>
      </c>
      <c r="J3" t="s">
        <v>784</v>
      </c>
      <c r="K3" t="s">
        <v>769</v>
      </c>
      <c r="L3" s="1" t="s">
        <v>0</v>
      </c>
    </row>
    <row r="4" spans="1:12" x14ac:dyDescent="0.25">
      <c r="A4" s="4">
        <v>2</v>
      </c>
      <c r="B4" s="4" t="s">
        <v>4</v>
      </c>
      <c r="C4" s="4">
        <v>176648</v>
      </c>
      <c r="D4" s="4" t="s">
        <v>5</v>
      </c>
      <c r="E4" s="4" t="s">
        <v>3</v>
      </c>
      <c r="I4">
        <f t="shared" ref="I4:I67" si="0">MOD(A4,3)</f>
        <v>2</v>
      </c>
      <c r="J4" t="s">
        <v>785</v>
      </c>
      <c r="K4" t="s">
        <v>769</v>
      </c>
      <c r="L4" s="3" t="s">
        <v>0</v>
      </c>
    </row>
    <row r="5" spans="1:12" x14ac:dyDescent="0.25">
      <c r="A5">
        <v>3</v>
      </c>
      <c r="B5" s="4" t="s">
        <v>6</v>
      </c>
      <c r="C5" s="4">
        <v>42504</v>
      </c>
      <c r="D5" s="4" t="s">
        <v>7</v>
      </c>
      <c r="E5" s="4" t="s">
        <v>8</v>
      </c>
      <c r="I5">
        <f t="shared" si="0"/>
        <v>0</v>
      </c>
      <c r="J5" t="s">
        <v>784</v>
      </c>
      <c r="K5" t="s">
        <v>769</v>
      </c>
      <c r="L5" s="3" t="s">
        <v>0</v>
      </c>
    </row>
    <row r="6" spans="1:12" x14ac:dyDescent="0.25">
      <c r="A6" s="4">
        <v>4</v>
      </c>
      <c r="B6" s="4" t="s">
        <v>9</v>
      </c>
      <c r="C6" s="4">
        <v>42586</v>
      </c>
      <c r="D6" s="4" t="s">
        <v>10</v>
      </c>
      <c r="E6" s="4" t="s">
        <v>11</v>
      </c>
      <c r="I6">
        <f t="shared" si="0"/>
        <v>1</v>
      </c>
      <c r="J6" t="s">
        <v>784</v>
      </c>
      <c r="K6" t="s">
        <v>769</v>
      </c>
      <c r="L6" s="3" t="s">
        <v>0</v>
      </c>
    </row>
    <row r="7" spans="1:12" x14ac:dyDescent="0.25">
      <c r="A7">
        <v>5</v>
      </c>
      <c r="B7" s="4" t="s">
        <v>12</v>
      </c>
      <c r="C7" s="4">
        <v>11150163</v>
      </c>
      <c r="D7" s="4" t="s">
        <v>13</v>
      </c>
      <c r="E7" s="4" t="s">
        <v>11</v>
      </c>
      <c r="I7">
        <f t="shared" si="0"/>
        <v>2</v>
      </c>
      <c r="J7" t="s">
        <v>785</v>
      </c>
      <c r="K7" t="s">
        <v>769</v>
      </c>
      <c r="L7" s="3" t="s">
        <v>0</v>
      </c>
    </row>
    <row r="8" spans="1:12" x14ac:dyDescent="0.25">
      <c r="A8" s="4">
        <v>6</v>
      </c>
      <c r="B8" s="5" t="s">
        <v>14</v>
      </c>
      <c r="C8" s="5">
        <v>42850</v>
      </c>
      <c r="D8" s="5" t="s">
        <v>15</v>
      </c>
      <c r="E8" t="s">
        <v>16</v>
      </c>
      <c r="I8">
        <f t="shared" si="0"/>
        <v>0</v>
      </c>
      <c r="J8" t="s">
        <v>784</v>
      </c>
      <c r="K8" t="s">
        <v>769</v>
      </c>
      <c r="L8" s="1" t="s">
        <v>0</v>
      </c>
    </row>
    <row r="9" spans="1:12" x14ac:dyDescent="0.25">
      <c r="A9">
        <v>7</v>
      </c>
      <c r="B9" s="5" t="s">
        <v>17</v>
      </c>
      <c r="C9" s="5">
        <v>53735</v>
      </c>
      <c r="D9" s="5" t="s">
        <v>18</v>
      </c>
      <c r="E9" t="s">
        <v>19</v>
      </c>
      <c r="I9">
        <f t="shared" si="0"/>
        <v>1</v>
      </c>
      <c r="J9" t="s">
        <v>784</v>
      </c>
      <c r="K9" t="s">
        <v>769</v>
      </c>
      <c r="L9" s="1" t="s">
        <v>0</v>
      </c>
    </row>
    <row r="10" spans="1:12" x14ac:dyDescent="0.25">
      <c r="A10" s="4">
        <v>8</v>
      </c>
      <c r="B10" s="2" t="s">
        <v>20</v>
      </c>
      <c r="C10" s="2">
        <v>24781</v>
      </c>
      <c r="D10" s="2" t="s">
        <v>21</v>
      </c>
      <c r="E10" t="s">
        <v>22</v>
      </c>
      <c r="I10">
        <f t="shared" si="0"/>
        <v>2</v>
      </c>
      <c r="J10" t="s">
        <v>785</v>
      </c>
      <c r="K10" t="s">
        <v>769</v>
      </c>
      <c r="L10" s="1" t="s">
        <v>0</v>
      </c>
    </row>
    <row r="11" spans="1:12" x14ac:dyDescent="0.25">
      <c r="A11">
        <v>9</v>
      </c>
      <c r="B11" s="2" t="s">
        <v>23</v>
      </c>
      <c r="C11" s="2">
        <v>38884</v>
      </c>
      <c r="D11" s="2" t="s">
        <v>24</v>
      </c>
      <c r="E11" t="s">
        <v>25</v>
      </c>
      <c r="I11">
        <f t="shared" si="0"/>
        <v>0</v>
      </c>
      <c r="J11" t="s">
        <v>784</v>
      </c>
      <c r="K11" t="s">
        <v>769</v>
      </c>
      <c r="L11" s="1" t="s">
        <v>0</v>
      </c>
    </row>
    <row r="12" spans="1:12" x14ac:dyDescent="0.25">
      <c r="A12" s="4">
        <v>10</v>
      </c>
      <c r="B12" s="2" t="s">
        <v>26</v>
      </c>
      <c r="C12" s="2">
        <v>135424353</v>
      </c>
      <c r="D12" s="2" t="s">
        <v>27</v>
      </c>
      <c r="E12" t="s">
        <v>28</v>
      </c>
      <c r="I12">
        <f t="shared" si="0"/>
        <v>1</v>
      </c>
      <c r="J12" t="s">
        <v>784</v>
      </c>
      <c r="K12" t="s">
        <v>769</v>
      </c>
      <c r="L12" s="1" t="s">
        <v>0</v>
      </c>
    </row>
    <row r="13" spans="1:12" x14ac:dyDescent="0.25">
      <c r="A13">
        <v>11</v>
      </c>
      <c r="B13" s="2" t="s">
        <v>29</v>
      </c>
      <c r="C13" s="2">
        <v>135424354</v>
      </c>
      <c r="D13" s="2" t="s">
        <v>30</v>
      </c>
      <c r="E13" t="s">
        <v>31</v>
      </c>
      <c r="I13">
        <f t="shared" si="0"/>
        <v>2</v>
      </c>
      <c r="J13" t="s">
        <v>785</v>
      </c>
      <c r="K13" t="s">
        <v>769</v>
      </c>
      <c r="L13" s="1" t="s">
        <v>0</v>
      </c>
    </row>
    <row r="14" spans="1:12" x14ac:dyDescent="0.25">
      <c r="A14" s="4">
        <v>12</v>
      </c>
      <c r="B14" s="2" t="s">
        <v>32</v>
      </c>
      <c r="C14" s="2">
        <v>33528</v>
      </c>
      <c r="D14" s="2" t="s">
        <v>33</v>
      </c>
      <c r="E14" t="s">
        <v>34</v>
      </c>
      <c r="I14">
        <f t="shared" si="0"/>
        <v>0</v>
      </c>
      <c r="J14" t="s">
        <v>784</v>
      </c>
      <c r="K14" t="s">
        <v>769</v>
      </c>
      <c r="L14" s="1" t="s">
        <v>0</v>
      </c>
    </row>
    <row r="15" spans="1:12" x14ac:dyDescent="0.25">
      <c r="A15">
        <v>13</v>
      </c>
      <c r="B15" t="s">
        <v>767</v>
      </c>
      <c r="C15">
        <v>4628</v>
      </c>
      <c r="D15" t="s">
        <v>36</v>
      </c>
      <c r="E15" t="s">
        <v>37</v>
      </c>
      <c r="I15">
        <f t="shared" si="0"/>
        <v>1</v>
      </c>
      <c r="J15" t="s">
        <v>784</v>
      </c>
      <c r="K15" t="s">
        <v>769</v>
      </c>
      <c r="L15" s="1" t="s">
        <v>35</v>
      </c>
    </row>
    <row r="16" spans="1:12" x14ac:dyDescent="0.25">
      <c r="A16" s="4">
        <v>14</v>
      </c>
      <c r="B16" s="2" t="s">
        <v>38</v>
      </c>
      <c r="C16" s="2">
        <v>11159021</v>
      </c>
      <c r="D16" s="2" t="s">
        <v>39</v>
      </c>
      <c r="E16" t="s">
        <v>40</v>
      </c>
      <c r="I16">
        <f t="shared" si="0"/>
        <v>2</v>
      </c>
      <c r="J16" t="s">
        <v>785</v>
      </c>
      <c r="K16" t="s">
        <v>770</v>
      </c>
      <c r="L16" s="1" t="s">
        <v>0</v>
      </c>
    </row>
    <row r="17" spans="1:12" x14ac:dyDescent="0.25">
      <c r="A17">
        <v>15</v>
      </c>
      <c r="B17" s="2" t="s">
        <v>41</v>
      </c>
      <c r="C17" s="2">
        <v>122087</v>
      </c>
      <c r="D17" s="2" t="s">
        <v>42</v>
      </c>
      <c r="E17" t="s">
        <v>43</v>
      </c>
      <c r="I17">
        <f t="shared" si="0"/>
        <v>0</v>
      </c>
      <c r="J17" t="s">
        <v>784</v>
      </c>
      <c r="K17" t="s">
        <v>770</v>
      </c>
      <c r="L17" s="1" t="s">
        <v>0</v>
      </c>
    </row>
    <row r="18" spans="1:12" x14ac:dyDescent="0.25">
      <c r="A18" s="4">
        <v>16</v>
      </c>
      <c r="B18" s="2" t="s">
        <v>44</v>
      </c>
      <c r="C18" s="2">
        <v>6451057</v>
      </c>
      <c r="D18" s="2" t="s">
        <v>45</v>
      </c>
      <c r="E18" t="s">
        <v>46</v>
      </c>
      <c r="I18">
        <f t="shared" si="0"/>
        <v>1</v>
      </c>
      <c r="J18" t="s">
        <v>784</v>
      </c>
      <c r="K18" t="s">
        <v>770</v>
      </c>
      <c r="L18" s="1" t="s">
        <v>0</v>
      </c>
    </row>
    <row r="19" spans="1:12" x14ac:dyDescent="0.25">
      <c r="A19">
        <v>17</v>
      </c>
      <c r="B19" s="2" t="s">
        <v>47</v>
      </c>
      <c r="C19" s="2">
        <v>23082663</v>
      </c>
      <c r="D19" s="2" t="s">
        <v>48</v>
      </c>
      <c r="E19" t="s">
        <v>49</v>
      </c>
      <c r="I19">
        <f t="shared" si="0"/>
        <v>2</v>
      </c>
      <c r="J19" t="s">
        <v>785</v>
      </c>
      <c r="K19" t="s">
        <v>770</v>
      </c>
      <c r="L19" s="1" t="s">
        <v>0</v>
      </c>
    </row>
    <row r="20" spans="1:12" x14ac:dyDescent="0.25">
      <c r="A20" s="4">
        <v>18</v>
      </c>
      <c r="B20" s="2" t="s">
        <v>50</v>
      </c>
      <c r="C20" s="2">
        <v>28780</v>
      </c>
      <c r="D20" s="2" t="s">
        <v>51</v>
      </c>
      <c r="E20" t="s">
        <v>52</v>
      </c>
      <c r="I20">
        <f t="shared" si="0"/>
        <v>0</v>
      </c>
      <c r="J20" t="s">
        <v>784</v>
      </c>
      <c r="K20" t="s">
        <v>770</v>
      </c>
      <c r="L20" s="1" t="s">
        <v>0</v>
      </c>
    </row>
    <row r="21" spans="1:12" x14ac:dyDescent="0.25">
      <c r="A21">
        <v>19</v>
      </c>
      <c r="B21" s="2" t="s">
        <v>53</v>
      </c>
      <c r="C21" s="2">
        <v>25429</v>
      </c>
      <c r="D21" s="2" t="s">
        <v>54</v>
      </c>
      <c r="E21" t="s">
        <v>55</v>
      </c>
      <c r="I21">
        <f t="shared" si="0"/>
        <v>1</v>
      </c>
      <c r="J21" t="s">
        <v>784</v>
      </c>
      <c r="K21" t="s">
        <v>770</v>
      </c>
      <c r="L21" s="1" t="s">
        <v>0</v>
      </c>
    </row>
    <row r="22" spans="1:12" x14ac:dyDescent="0.25">
      <c r="A22" s="4">
        <v>20</v>
      </c>
      <c r="B22" s="2" t="s">
        <v>56</v>
      </c>
      <c r="C22" s="2">
        <v>19756</v>
      </c>
      <c r="D22" s="2" t="s">
        <v>57</v>
      </c>
      <c r="E22" t="s">
        <v>58</v>
      </c>
      <c r="I22">
        <f t="shared" si="0"/>
        <v>2</v>
      </c>
      <c r="J22" t="s">
        <v>785</v>
      </c>
      <c r="K22" t="s">
        <v>770</v>
      </c>
      <c r="L22" s="1" t="s">
        <v>0</v>
      </c>
    </row>
    <row r="23" spans="1:12" x14ac:dyDescent="0.25">
      <c r="A23">
        <v>21</v>
      </c>
      <c r="B23" s="2" t="s">
        <v>59</v>
      </c>
      <c r="C23" s="2">
        <v>5430</v>
      </c>
      <c r="D23" s="2" t="s">
        <v>60</v>
      </c>
      <c r="E23" t="s">
        <v>61</v>
      </c>
      <c r="I23">
        <f t="shared" si="0"/>
        <v>0</v>
      </c>
      <c r="J23" t="s">
        <v>784</v>
      </c>
      <c r="K23" t="s">
        <v>770</v>
      </c>
      <c r="L23" s="1" t="s">
        <v>0</v>
      </c>
    </row>
    <row r="24" spans="1:12" x14ac:dyDescent="0.25">
      <c r="A24" s="4">
        <v>22</v>
      </c>
      <c r="B24" s="2" t="s">
        <v>62</v>
      </c>
      <c r="C24" s="2">
        <v>3032792</v>
      </c>
      <c r="D24" s="2" t="s">
        <v>63</v>
      </c>
      <c r="E24" t="s">
        <v>64</v>
      </c>
      <c r="I24">
        <f t="shared" si="0"/>
        <v>1</v>
      </c>
      <c r="J24" t="s">
        <v>784</v>
      </c>
      <c r="K24" t="s">
        <v>770</v>
      </c>
      <c r="L24" s="1" t="s">
        <v>0</v>
      </c>
    </row>
    <row r="25" spans="1:12" x14ac:dyDescent="0.25">
      <c r="A25">
        <v>23</v>
      </c>
      <c r="B25" s="2" t="s">
        <v>65</v>
      </c>
      <c r="C25" s="2">
        <v>3032791</v>
      </c>
      <c r="D25" s="2" t="s">
        <v>66</v>
      </c>
      <c r="E25" t="s">
        <v>67</v>
      </c>
      <c r="I25">
        <f t="shared" si="0"/>
        <v>2</v>
      </c>
      <c r="J25" t="s">
        <v>785</v>
      </c>
      <c r="K25" t="s">
        <v>770</v>
      </c>
      <c r="L25" s="1" t="s">
        <v>0</v>
      </c>
    </row>
    <row r="26" spans="1:12" x14ac:dyDescent="0.25">
      <c r="A26" s="4">
        <v>24</v>
      </c>
      <c r="B26" s="2" t="s">
        <v>68</v>
      </c>
      <c r="C26" s="2">
        <v>91742</v>
      </c>
      <c r="D26" s="2" t="s">
        <v>69</v>
      </c>
      <c r="E26" t="s">
        <v>70</v>
      </c>
      <c r="I26">
        <f t="shared" si="0"/>
        <v>0</v>
      </c>
      <c r="J26" t="s">
        <v>784</v>
      </c>
      <c r="K26" t="s">
        <v>770</v>
      </c>
      <c r="L26" s="1" t="s">
        <v>0</v>
      </c>
    </row>
    <row r="27" spans="1:12" x14ac:dyDescent="0.25">
      <c r="A27">
        <v>25</v>
      </c>
      <c r="B27" s="2" t="s">
        <v>72</v>
      </c>
      <c r="C27" s="2">
        <v>10632495</v>
      </c>
      <c r="D27" s="6" t="s">
        <v>73</v>
      </c>
      <c r="E27" t="s">
        <v>74</v>
      </c>
      <c r="I27">
        <f t="shared" si="0"/>
        <v>1</v>
      </c>
      <c r="J27" t="s">
        <v>784</v>
      </c>
      <c r="K27" t="s">
        <v>770</v>
      </c>
      <c r="L27" s="1" t="s">
        <v>71</v>
      </c>
    </row>
    <row r="28" spans="1:12" x14ac:dyDescent="0.25">
      <c r="A28" s="4">
        <v>26</v>
      </c>
      <c r="B28" s="2" t="s">
        <v>75</v>
      </c>
      <c r="C28" s="2">
        <v>11174640</v>
      </c>
      <c r="D28" s="2" t="s">
        <v>76</v>
      </c>
      <c r="E28" t="s">
        <v>77</v>
      </c>
      <c r="I28">
        <f t="shared" si="0"/>
        <v>2</v>
      </c>
      <c r="J28" t="s">
        <v>785</v>
      </c>
      <c r="K28" t="s">
        <v>770</v>
      </c>
      <c r="L28" s="1" t="s">
        <v>0</v>
      </c>
    </row>
    <row r="29" spans="1:12" x14ac:dyDescent="0.25">
      <c r="A29">
        <v>27</v>
      </c>
      <c r="B29" s="2" t="s">
        <v>78</v>
      </c>
      <c r="C29" s="2">
        <v>91692</v>
      </c>
      <c r="D29" s="2" t="s">
        <v>79</v>
      </c>
      <c r="E29" t="s">
        <v>80</v>
      </c>
      <c r="I29">
        <f t="shared" si="0"/>
        <v>0</v>
      </c>
      <c r="J29" t="s">
        <v>784</v>
      </c>
      <c r="K29" t="s">
        <v>770</v>
      </c>
      <c r="L29" s="1" t="s">
        <v>0</v>
      </c>
    </row>
    <row r="30" spans="1:12" x14ac:dyDescent="0.25">
      <c r="A30" s="4">
        <v>28</v>
      </c>
      <c r="B30" s="7" t="s">
        <v>82</v>
      </c>
      <c r="D30" t="s">
        <v>83</v>
      </c>
      <c r="E30" t="s">
        <v>84</v>
      </c>
      <c r="I30">
        <f t="shared" si="0"/>
        <v>1</v>
      </c>
      <c r="J30" t="s">
        <v>784</v>
      </c>
      <c r="K30" t="s">
        <v>770</v>
      </c>
      <c r="L30" s="1" t="s">
        <v>81</v>
      </c>
    </row>
    <row r="31" spans="1:12" x14ac:dyDescent="0.25">
      <c r="A31">
        <v>29</v>
      </c>
      <c r="B31" s="2" t="s">
        <v>85</v>
      </c>
      <c r="C31" s="2">
        <v>53491464</v>
      </c>
      <c r="D31" s="2" t="s">
        <v>86</v>
      </c>
      <c r="E31" t="s">
        <v>87</v>
      </c>
      <c r="I31">
        <f t="shared" si="0"/>
        <v>2</v>
      </c>
      <c r="J31" t="s">
        <v>785</v>
      </c>
      <c r="K31" t="s">
        <v>771</v>
      </c>
      <c r="L31" s="1" t="s">
        <v>0</v>
      </c>
    </row>
    <row r="32" spans="1:12" ht="16.5" x14ac:dyDescent="0.3">
      <c r="A32" s="4">
        <v>30</v>
      </c>
      <c r="B32" s="2" t="s">
        <v>88</v>
      </c>
      <c r="C32" s="8">
        <v>10936292</v>
      </c>
      <c r="D32" s="2" t="s">
        <v>89</v>
      </c>
      <c r="E32" t="s">
        <v>90</v>
      </c>
      <c r="I32">
        <f t="shared" si="0"/>
        <v>0</v>
      </c>
      <c r="J32" t="s">
        <v>784</v>
      </c>
      <c r="K32" t="s">
        <v>771</v>
      </c>
      <c r="L32" s="1" t="s">
        <v>0</v>
      </c>
    </row>
    <row r="33" spans="1:12" x14ac:dyDescent="0.25">
      <c r="A33">
        <v>31</v>
      </c>
      <c r="B33" s="2" t="s">
        <v>91</v>
      </c>
      <c r="C33" s="2">
        <v>45380430</v>
      </c>
      <c r="D33" s="2" t="s">
        <v>92</v>
      </c>
      <c r="E33" t="s">
        <v>93</v>
      </c>
      <c r="I33">
        <f t="shared" si="0"/>
        <v>1</v>
      </c>
      <c r="J33" t="s">
        <v>784</v>
      </c>
      <c r="K33" t="s">
        <v>771</v>
      </c>
      <c r="L33" s="1" t="s">
        <v>0</v>
      </c>
    </row>
    <row r="34" spans="1:12" x14ac:dyDescent="0.25">
      <c r="A34" s="4">
        <v>32</v>
      </c>
      <c r="B34" s="2" t="s">
        <v>94</v>
      </c>
      <c r="C34" s="2">
        <v>3083543</v>
      </c>
      <c r="D34" s="2" t="s">
        <v>95</v>
      </c>
      <c r="E34" t="s">
        <v>96</v>
      </c>
      <c r="I34">
        <f t="shared" si="0"/>
        <v>2</v>
      </c>
      <c r="J34" t="s">
        <v>785</v>
      </c>
      <c r="K34" t="s">
        <v>771</v>
      </c>
      <c r="L34" s="1" t="s">
        <v>0</v>
      </c>
    </row>
    <row r="35" spans="1:12" x14ac:dyDescent="0.25">
      <c r="A35">
        <v>33</v>
      </c>
      <c r="B35" s="2" t="s">
        <v>97</v>
      </c>
      <c r="C35" s="2">
        <v>71657865</v>
      </c>
      <c r="D35" s="2" t="s">
        <v>98</v>
      </c>
      <c r="E35" t="s">
        <v>99</v>
      </c>
      <c r="I35">
        <f t="shared" si="0"/>
        <v>0</v>
      </c>
      <c r="J35" t="s">
        <v>784</v>
      </c>
      <c r="K35" t="s">
        <v>771</v>
      </c>
      <c r="L35" s="1" t="s">
        <v>0</v>
      </c>
    </row>
    <row r="36" spans="1:12" x14ac:dyDescent="0.25">
      <c r="A36" s="4">
        <v>34</v>
      </c>
      <c r="B36" s="2" t="s">
        <v>100</v>
      </c>
      <c r="C36" s="2">
        <v>25271089</v>
      </c>
      <c r="D36" s="2" t="s">
        <v>101</v>
      </c>
      <c r="E36" t="s">
        <v>102</v>
      </c>
      <c r="I36">
        <f t="shared" si="0"/>
        <v>1</v>
      </c>
      <c r="J36" t="s">
        <v>784</v>
      </c>
      <c r="K36" t="s">
        <v>771</v>
      </c>
      <c r="L36" s="1" t="s">
        <v>0</v>
      </c>
    </row>
    <row r="37" spans="1:12" x14ac:dyDescent="0.25">
      <c r="A37">
        <v>35</v>
      </c>
      <c r="B37" s="2" t="s">
        <v>103</v>
      </c>
      <c r="C37" s="2">
        <v>10935908</v>
      </c>
      <c r="D37" s="2" t="s">
        <v>104</v>
      </c>
      <c r="E37" t="s">
        <v>105</v>
      </c>
      <c r="I37">
        <f t="shared" si="0"/>
        <v>2</v>
      </c>
      <c r="J37" t="s">
        <v>785</v>
      </c>
      <c r="K37" t="s">
        <v>771</v>
      </c>
      <c r="L37" s="1" t="s">
        <v>0</v>
      </c>
    </row>
    <row r="38" spans="1:12" x14ac:dyDescent="0.25">
      <c r="A38" s="4">
        <v>36</v>
      </c>
      <c r="B38" s="2" t="s">
        <v>106</v>
      </c>
      <c r="C38" s="2">
        <v>5483872</v>
      </c>
      <c r="D38" s="2" t="s">
        <v>107</v>
      </c>
      <c r="E38" t="s">
        <v>108</v>
      </c>
      <c r="I38">
        <f t="shared" si="0"/>
        <v>0</v>
      </c>
      <c r="J38" t="s">
        <v>784</v>
      </c>
      <c r="K38" t="s">
        <v>771</v>
      </c>
      <c r="L38" s="1" t="s">
        <v>0</v>
      </c>
    </row>
    <row r="39" spans="1:12" x14ac:dyDescent="0.25">
      <c r="A39">
        <v>37</v>
      </c>
      <c r="B39" s="2" t="s">
        <v>109</v>
      </c>
      <c r="C39" s="2">
        <v>60006000</v>
      </c>
      <c r="D39" s="2" t="s">
        <v>110</v>
      </c>
      <c r="E39" t="s">
        <v>111</v>
      </c>
      <c r="I39">
        <f t="shared" si="0"/>
        <v>1</v>
      </c>
      <c r="J39" t="s">
        <v>784</v>
      </c>
      <c r="K39" t="s">
        <v>771</v>
      </c>
      <c r="L39" s="1" t="s">
        <v>0</v>
      </c>
    </row>
    <row r="40" spans="1:12" x14ac:dyDescent="0.25">
      <c r="A40" s="4">
        <v>38</v>
      </c>
      <c r="B40" s="2" t="s">
        <v>112</v>
      </c>
      <c r="C40" s="2">
        <v>11388558</v>
      </c>
      <c r="D40" s="2" t="s">
        <v>113</v>
      </c>
      <c r="E40" t="s">
        <v>114</v>
      </c>
      <c r="I40">
        <f t="shared" si="0"/>
        <v>2</v>
      </c>
      <c r="J40" t="s">
        <v>785</v>
      </c>
      <c r="K40" t="s">
        <v>771</v>
      </c>
      <c r="L40" s="1" t="s">
        <v>0</v>
      </c>
    </row>
    <row r="41" spans="1:12" x14ac:dyDescent="0.25">
      <c r="A41">
        <v>39</v>
      </c>
      <c r="B41" s="2" t="s">
        <v>115</v>
      </c>
      <c r="C41" s="2">
        <v>9881821</v>
      </c>
      <c r="D41" s="2" t="s">
        <v>116</v>
      </c>
      <c r="E41" t="s">
        <v>117</v>
      </c>
      <c r="I41">
        <f t="shared" si="0"/>
        <v>0</v>
      </c>
      <c r="J41" t="s">
        <v>784</v>
      </c>
      <c r="K41" t="s">
        <v>771</v>
      </c>
      <c r="L41" s="1" t="s">
        <v>0</v>
      </c>
    </row>
    <row r="42" spans="1:12" x14ac:dyDescent="0.25">
      <c r="A42" s="4">
        <v>40</v>
      </c>
      <c r="B42" s="5" t="s">
        <v>118</v>
      </c>
      <c r="C42" s="5">
        <v>11434448</v>
      </c>
      <c r="D42" s="5" t="s">
        <v>119</v>
      </c>
      <c r="E42" t="s">
        <v>120</v>
      </c>
      <c r="I42">
        <f t="shared" si="0"/>
        <v>1</v>
      </c>
      <c r="J42" t="s">
        <v>784</v>
      </c>
      <c r="K42" t="s">
        <v>771</v>
      </c>
      <c r="L42" s="1" t="s">
        <v>0</v>
      </c>
    </row>
    <row r="43" spans="1:12" x14ac:dyDescent="0.25">
      <c r="A43">
        <v>41</v>
      </c>
      <c r="B43" s="5" t="s">
        <v>121</v>
      </c>
      <c r="C43" s="5">
        <v>213013</v>
      </c>
      <c r="D43" s="5" t="s">
        <v>122</v>
      </c>
      <c r="E43" t="s">
        <v>123</v>
      </c>
      <c r="I43">
        <f t="shared" si="0"/>
        <v>2</v>
      </c>
      <c r="J43" t="s">
        <v>785</v>
      </c>
      <c r="K43" t="s">
        <v>771</v>
      </c>
      <c r="L43" s="1" t="s">
        <v>0</v>
      </c>
    </row>
    <row r="44" spans="1:12" x14ac:dyDescent="0.25">
      <c r="A44" s="4">
        <v>42</v>
      </c>
      <c r="B44" s="5" t="s">
        <v>124</v>
      </c>
      <c r="C44" s="5">
        <v>21307</v>
      </c>
      <c r="D44" s="5" t="s">
        <v>125</v>
      </c>
      <c r="E44" t="s">
        <v>126</v>
      </c>
      <c r="I44">
        <f t="shared" si="0"/>
        <v>0</v>
      </c>
      <c r="J44" t="s">
        <v>784</v>
      </c>
      <c r="K44" t="s">
        <v>771</v>
      </c>
      <c r="L44" s="1" t="s">
        <v>0</v>
      </c>
    </row>
    <row r="45" spans="1:12" x14ac:dyDescent="0.25">
      <c r="A45">
        <v>43</v>
      </c>
      <c r="B45" s="5" t="s">
        <v>127</v>
      </c>
      <c r="C45" s="5">
        <v>16095400</v>
      </c>
      <c r="D45" s="5" t="s">
        <v>128</v>
      </c>
      <c r="E45" t="s">
        <v>129</v>
      </c>
      <c r="I45">
        <f t="shared" si="0"/>
        <v>1</v>
      </c>
      <c r="J45" t="s">
        <v>784</v>
      </c>
      <c r="K45" t="s">
        <v>771</v>
      </c>
      <c r="L45" s="1" t="s">
        <v>0</v>
      </c>
    </row>
    <row r="46" spans="1:12" x14ac:dyDescent="0.25">
      <c r="A46" s="4">
        <v>44</v>
      </c>
      <c r="B46" s="5" t="s">
        <v>130</v>
      </c>
      <c r="C46" s="5">
        <v>21330</v>
      </c>
      <c r="D46" s="5" t="s">
        <v>131</v>
      </c>
      <c r="E46" t="s">
        <v>132</v>
      </c>
      <c r="I46">
        <f t="shared" si="0"/>
        <v>2</v>
      </c>
      <c r="J46" t="s">
        <v>785</v>
      </c>
      <c r="K46" t="s">
        <v>771</v>
      </c>
      <c r="L46" s="1" t="s">
        <v>0</v>
      </c>
    </row>
    <row r="47" spans="1:12" x14ac:dyDescent="0.25">
      <c r="A47">
        <v>45</v>
      </c>
      <c r="B47" s="5" t="s">
        <v>133</v>
      </c>
      <c r="C47" s="5">
        <v>11674113</v>
      </c>
      <c r="D47" s="5" t="s">
        <v>134</v>
      </c>
      <c r="E47" t="s">
        <v>135</v>
      </c>
      <c r="I47">
        <f t="shared" si="0"/>
        <v>0</v>
      </c>
      <c r="J47" t="s">
        <v>784</v>
      </c>
      <c r="K47" t="s">
        <v>771</v>
      </c>
      <c r="L47" s="1" t="s">
        <v>0</v>
      </c>
    </row>
    <row r="48" spans="1:12" x14ac:dyDescent="0.25">
      <c r="A48" s="4">
        <v>46</v>
      </c>
      <c r="B48" s="5" t="s">
        <v>136</v>
      </c>
      <c r="C48" s="5">
        <v>71679243</v>
      </c>
      <c r="D48" s="5" t="s">
        <v>137</v>
      </c>
      <c r="E48" t="s">
        <v>138</v>
      </c>
      <c r="I48">
        <f t="shared" si="0"/>
        <v>1</v>
      </c>
      <c r="J48" t="s">
        <v>784</v>
      </c>
      <c r="K48" t="s">
        <v>771</v>
      </c>
      <c r="L48" s="1" t="s">
        <v>0</v>
      </c>
    </row>
    <row r="49" spans="1:12" x14ac:dyDescent="0.25">
      <c r="A49">
        <v>47</v>
      </c>
      <c r="B49" s="5" t="s">
        <v>139</v>
      </c>
      <c r="C49" s="5">
        <v>11688533</v>
      </c>
      <c r="D49" s="5" t="s">
        <v>140</v>
      </c>
      <c r="E49" t="s">
        <v>141</v>
      </c>
      <c r="I49">
        <f t="shared" si="0"/>
        <v>2</v>
      </c>
      <c r="J49" t="s">
        <v>785</v>
      </c>
      <c r="K49" t="s">
        <v>771</v>
      </c>
      <c r="L49" s="1" t="s">
        <v>0</v>
      </c>
    </row>
    <row r="50" spans="1:12" x14ac:dyDescent="0.25">
      <c r="A50" s="4">
        <v>48</v>
      </c>
      <c r="B50" s="5" t="s">
        <v>142</v>
      </c>
      <c r="C50" s="5">
        <v>86389</v>
      </c>
      <c r="D50" s="5" t="s">
        <v>143</v>
      </c>
      <c r="E50" t="s">
        <v>144</v>
      </c>
      <c r="I50">
        <f t="shared" si="0"/>
        <v>0</v>
      </c>
      <c r="J50" t="s">
        <v>784</v>
      </c>
      <c r="K50" t="s">
        <v>771</v>
      </c>
      <c r="L50" s="1" t="s">
        <v>0</v>
      </c>
    </row>
    <row r="51" spans="1:12" x14ac:dyDescent="0.25">
      <c r="A51">
        <v>49</v>
      </c>
      <c r="B51" s="5" t="s">
        <v>145</v>
      </c>
      <c r="C51" s="5">
        <v>27195</v>
      </c>
      <c r="D51" s="5" t="s">
        <v>146</v>
      </c>
      <c r="E51" t="s">
        <v>147</v>
      </c>
      <c r="I51">
        <f t="shared" si="0"/>
        <v>1</v>
      </c>
      <c r="J51" t="s">
        <v>784</v>
      </c>
      <c r="K51" t="s">
        <v>771</v>
      </c>
      <c r="L51" s="1" t="s">
        <v>0</v>
      </c>
    </row>
    <row r="52" spans="1:12" x14ac:dyDescent="0.25">
      <c r="A52" s="4">
        <v>50</v>
      </c>
      <c r="B52" s="5" t="s">
        <v>148</v>
      </c>
      <c r="C52" s="5">
        <v>47898</v>
      </c>
      <c r="D52" s="5" t="s">
        <v>149</v>
      </c>
      <c r="E52" t="s">
        <v>150</v>
      </c>
      <c r="I52">
        <f t="shared" si="0"/>
        <v>2</v>
      </c>
      <c r="J52" t="s">
        <v>785</v>
      </c>
      <c r="K52" t="s">
        <v>771</v>
      </c>
      <c r="L52" s="1" t="s">
        <v>0</v>
      </c>
    </row>
    <row r="53" spans="1:12" x14ac:dyDescent="0.25">
      <c r="A53">
        <v>51</v>
      </c>
      <c r="B53" s="5" t="s">
        <v>151</v>
      </c>
      <c r="C53" s="5">
        <v>41632</v>
      </c>
      <c r="D53" s="5" t="s">
        <v>152</v>
      </c>
      <c r="E53" t="s">
        <v>153</v>
      </c>
      <c r="I53">
        <f t="shared" si="0"/>
        <v>0</v>
      </c>
      <c r="J53" t="s">
        <v>784</v>
      </c>
      <c r="K53" t="s">
        <v>771</v>
      </c>
      <c r="L53" s="1" t="s">
        <v>0</v>
      </c>
    </row>
    <row r="54" spans="1:12" x14ac:dyDescent="0.25">
      <c r="A54" s="4">
        <v>52</v>
      </c>
      <c r="B54" s="2" t="s">
        <v>154</v>
      </c>
      <c r="C54" s="2">
        <v>90590</v>
      </c>
      <c r="D54" s="2" t="s">
        <v>155</v>
      </c>
      <c r="E54" t="s">
        <v>156</v>
      </c>
      <c r="I54">
        <f t="shared" si="0"/>
        <v>1</v>
      </c>
      <c r="J54" t="s">
        <v>784</v>
      </c>
      <c r="K54" t="s">
        <v>771</v>
      </c>
      <c r="L54" s="1" t="s">
        <v>0</v>
      </c>
    </row>
    <row r="55" spans="1:12" x14ac:dyDescent="0.25">
      <c r="A55">
        <v>53</v>
      </c>
      <c r="B55" s="2" t="s">
        <v>157</v>
      </c>
      <c r="C55" s="2">
        <v>11158353</v>
      </c>
      <c r="D55" s="2" t="s">
        <v>158</v>
      </c>
      <c r="E55" t="s">
        <v>159</v>
      </c>
      <c r="I55">
        <f t="shared" si="0"/>
        <v>2</v>
      </c>
      <c r="J55" t="s">
        <v>785</v>
      </c>
      <c r="K55" t="s">
        <v>771</v>
      </c>
      <c r="L55" s="1" t="s">
        <v>0</v>
      </c>
    </row>
    <row r="56" spans="1:12" x14ac:dyDescent="0.25">
      <c r="A56" s="4">
        <v>54</v>
      </c>
      <c r="B56" s="2" t="s">
        <v>160</v>
      </c>
      <c r="C56" s="2">
        <v>10238657</v>
      </c>
      <c r="D56" s="2" t="s">
        <v>161</v>
      </c>
      <c r="E56" t="s">
        <v>162</v>
      </c>
      <c r="I56">
        <f t="shared" si="0"/>
        <v>0</v>
      </c>
      <c r="J56" t="s">
        <v>784</v>
      </c>
      <c r="K56" t="s">
        <v>771</v>
      </c>
      <c r="L56" s="1" t="s">
        <v>0</v>
      </c>
    </row>
    <row r="57" spans="1:12" x14ac:dyDescent="0.25">
      <c r="A57">
        <v>55</v>
      </c>
      <c r="B57" s="2" t="s">
        <v>163</v>
      </c>
      <c r="C57" s="2">
        <v>9862076</v>
      </c>
      <c r="D57" s="2" t="s">
        <v>164</v>
      </c>
      <c r="E57" t="s">
        <v>165</v>
      </c>
      <c r="I57">
        <f t="shared" si="0"/>
        <v>1</v>
      </c>
      <c r="J57" t="s">
        <v>784</v>
      </c>
      <c r="K57" t="s">
        <v>771</v>
      </c>
      <c r="L57" s="1" t="s">
        <v>0</v>
      </c>
    </row>
    <row r="58" spans="1:12" x14ac:dyDescent="0.25">
      <c r="A58" s="4">
        <v>56</v>
      </c>
      <c r="B58" s="2" t="s">
        <v>166</v>
      </c>
      <c r="C58" s="2">
        <v>11048796</v>
      </c>
      <c r="D58" s="2" t="s">
        <v>167</v>
      </c>
      <c r="E58" t="s">
        <v>168</v>
      </c>
      <c r="I58">
        <f t="shared" si="0"/>
        <v>2</v>
      </c>
      <c r="J58" t="s">
        <v>785</v>
      </c>
      <c r="K58" t="s">
        <v>771</v>
      </c>
      <c r="L58" s="1" t="s">
        <v>0</v>
      </c>
    </row>
    <row r="59" spans="1:12" x14ac:dyDescent="0.25">
      <c r="A59">
        <v>57</v>
      </c>
      <c r="B59" s="2" t="s">
        <v>169</v>
      </c>
      <c r="C59" s="2">
        <v>3034285</v>
      </c>
      <c r="D59" s="2" t="s">
        <v>170</v>
      </c>
      <c r="E59" t="s">
        <v>171</v>
      </c>
      <c r="I59">
        <f t="shared" si="0"/>
        <v>0</v>
      </c>
      <c r="J59" t="s">
        <v>784</v>
      </c>
      <c r="K59" t="s">
        <v>771</v>
      </c>
      <c r="L59" s="1" t="s">
        <v>0</v>
      </c>
    </row>
    <row r="60" spans="1:12" x14ac:dyDescent="0.25">
      <c r="A60" s="4">
        <v>58</v>
      </c>
      <c r="B60" s="2" t="s">
        <v>172</v>
      </c>
      <c r="C60" s="2">
        <v>45380432</v>
      </c>
      <c r="D60" s="2" t="s">
        <v>173</v>
      </c>
      <c r="E60" t="s">
        <v>174</v>
      </c>
      <c r="I60">
        <f t="shared" si="0"/>
        <v>1</v>
      </c>
      <c r="J60" t="s">
        <v>784</v>
      </c>
      <c r="K60" t="s">
        <v>771</v>
      </c>
      <c r="L60" s="1" t="s">
        <v>0</v>
      </c>
    </row>
    <row r="61" spans="1:12" x14ac:dyDescent="0.25">
      <c r="A61">
        <v>59</v>
      </c>
      <c r="B61" s="2" t="s">
        <v>175</v>
      </c>
      <c r="C61" s="2">
        <v>59649244</v>
      </c>
      <c r="D61" s="2" t="s">
        <v>176</v>
      </c>
      <c r="E61" t="s">
        <v>177</v>
      </c>
      <c r="I61">
        <f t="shared" si="0"/>
        <v>2</v>
      </c>
      <c r="J61" t="s">
        <v>785</v>
      </c>
      <c r="K61" t="s">
        <v>771</v>
      </c>
      <c r="L61" s="1" t="s">
        <v>0</v>
      </c>
    </row>
    <row r="62" spans="1:12" x14ac:dyDescent="0.25">
      <c r="A62" s="4">
        <v>60</v>
      </c>
      <c r="B62" s="2" t="s">
        <v>178</v>
      </c>
      <c r="C62" s="2">
        <v>59774441</v>
      </c>
      <c r="D62" s="2" t="s">
        <v>179</v>
      </c>
      <c r="E62" t="s">
        <v>180</v>
      </c>
      <c r="I62">
        <f t="shared" si="0"/>
        <v>0</v>
      </c>
      <c r="J62" t="s">
        <v>784</v>
      </c>
      <c r="K62" t="s">
        <v>771</v>
      </c>
      <c r="L62" s="1" t="s">
        <v>0</v>
      </c>
    </row>
    <row r="63" spans="1:12" x14ac:dyDescent="0.25">
      <c r="A63">
        <v>61</v>
      </c>
      <c r="B63" s="2" t="s">
        <v>181</v>
      </c>
      <c r="C63" s="2">
        <v>11285653</v>
      </c>
      <c r="D63" s="2" t="s">
        <v>182</v>
      </c>
      <c r="E63" t="s">
        <v>183</v>
      </c>
      <c r="I63">
        <f t="shared" si="0"/>
        <v>1</v>
      </c>
      <c r="J63" t="s">
        <v>784</v>
      </c>
      <c r="K63" t="s">
        <v>771</v>
      </c>
      <c r="L63" s="1" t="s">
        <v>0</v>
      </c>
    </row>
    <row r="64" spans="1:12" x14ac:dyDescent="0.25">
      <c r="A64" s="4">
        <v>62</v>
      </c>
      <c r="B64" s="2" t="s">
        <v>184</v>
      </c>
      <c r="C64" s="2">
        <v>45380417</v>
      </c>
      <c r="D64" s="2" t="s">
        <v>185</v>
      </c>
      <c r="E64" t="s">
        <v>186</v>
      </c>
      <c r="I64">
        <f t="shared" si="0"/>
        <v>2</v>
      </c>
      <c r="J64" t="s">
        <v>785</v>
      </c>
      <c r="K64" t="s">
        <v>771</v>
      </c>
      <c r="L64" s="1" t="s">
        <v>0</v>
      </c>
    </row>
    <row r="65" spans="1:12" x14ac:dyDescent="0.25">
      <c r="A65">
        <v>63</v>
      </c>
      <c r="B65" s="2" t="s">
        <v>187</v>
      </c>
      <c r="C65" s="2">
        <v>6422843</v>
      </c>
      <c r="D65" s="2" t="s">
        <v>188</v>
      </c>
      <c r="E65" t="s">
        <v>189</v>
      </c>
      <c r="I65">
        <f t="shared" si="0"/>
        <v>0</v>
      </c>
      <c r="J65" t="s">
        <v>784</v>
      </c>
      <c r="K65" t="s">
        <v>771</v>
      </c>
      <c r="L65" s="1" t="s">
        <v>0</v>
      </c>
    </row>
    <row r="66" spans="1:12" x14ac:dyDescent="0.25">
      <c r="A66" s="4">
        <v>64</v>
      </c>
      <c r="B66" s="2" t="s">
        <v>190</v>
      </c>
      <c r="C66" s="2">
        <v>45381137</v>
      </c>
      <c r="D66" s="2" t="s">
        <v>191</v>
      </c>
      <c r="E66" t="s">
        <v>192</v>
      </c>
      <c r="I66">
        <f t="shared" si="0"/>
        <v>1</v>
      </c>
      <c r="J66" t="s">
        <v>784</v>
      </c>
      <c r="K66" t="s">
        <v>771</v>
      </c>
      <c r="L66" s="1" t="s">
        <v>0</v>
      </c>
    </row>
    <row r="67" spans="1:12" x14ac:dyDescent="0.25">
      <c r="A67">
        <v>65</v>
      </c>
      <c r="B67" s="2" t="s">
        <v>193</v>
      </c>
      <c r="C67" s="2">
        <v>57582386</v>
      </c>
      <c r="D67" s="2" t="s">
        <v>194</v>
      </c>
      <c r="E67" t="s">
        <v>195</v>
      </c>
      <c r="I67">
        <f t="shared" si="0"/>
        <v>2</v>
      </c>
      <c r="J67" t="s">
        <v>785</v>
      </c>
      <c r="K67" t="s">
        <v>771</v>
      </c>
      <c r="L67" s="1" t="s">
        <v>0</v>
      </c>
    </row>
    <row r="68" spans="1:12" x14ac:dyDescent="0.25">
      <c r="A68" s="4">
        <v>66</v>
      </c>
      <c r="B68" s="2" t="s">
        <v>196</v>
      </c>
      <c r="C68" s="2">
        <v>6112114</v>
      </c>
      <c r="D68" s="2" t="s">
        <v>197</v>
      </c>
      <c r="E68" t="s">
        <v>198</v>
      </c>
      <c r="I68">
        <f t="shared" ref="I68:I131" si="1">MOD(A68,3)</f>
        <v>0</v>
      </c>
      <c r="J68" t="s">
        <v>784</v>
      </c>
      <c r="K68" t="s">
        <v>771</v>
      </c>
      <c r="L68" s="1" t="s">
        <v>0</v>
      </c>
    </row>
    <row r="69" spans="1:12" x14ac:dyDescent="0.25">
      <c r="A69">
        <v>67</v>
      </c>
      <c r="B69" s="2" t="s">
        <v>199</v>
      </c>
      <c r="C69" s="2">
        <v>11664966</v>
      </c>
      <c r="D69" s="2" t="s">
        <v>200</v>
      </c>
      <c r="E69" t="s">
        <v>201</v>
      </c>
      <c r="I69">
        <f t="shared" si="1"/>
        <v>1</v>
      </c>
      <c r="J69" t="s">
        <v>784</v>
      </c>
      <c r="K69" t="s">
        <v>771</v>
      </c>
      <c r="L69" s="1" t="s">
        <v>0</v>
      </c>
    </row>
    <row r="70" spans="1:12" x14ac:dyDescent="0.25">
      <c r="A70" s="4">
        <v>68</v>
      </c>
      <c r="B70" s="2" t="s">
        <v>202</v>
      </c>
      <c r="C70" s="2">
        <v>11577870</v>
      </c>
      <c r="D70" s="2" t="s">
        <v>203</v>
      </c>
      <c r="E70" t="s">
        <v>204</v>
      </c>
      <c r="I70">
        <f t="shared" si="1"/>
        <v>2</v>
      </c>
      <c r="J70" t="s">
        <v>785</v>
      </c>
      <c r="K70" t="s">
        <v>771</v>
      </c>
      <c r="L70" s="1" t="s">
        <v>0</v>
      </c>
    </row>
    <row r="71" spans="1:12" x14ac:dyDescent="0.25">
      <c r="A71">
        <v>69</v>
      </c>
      <c r="B71" s="2" t="s">
        <v>205</v>
      </c>
      <c r="C71" s="2">
        <v>213032</v>
      </c>
      <c r="D71" s="2" t="s">
        <v>206</v>
      </c>
      <c r="E71" t="s">
        <v>207</v>
      </c>
      <c r="I71">
        <f t="shared" si="1"/>
        <v>0</v>
      </c>
      <c r="J71" t="s">
        <v>784</v>
      </c>
      <c r="K71" t="s">
        <v>771</v>
      </c>
      <c r="L71" s="1" t="s">
        <v>0</v>
      </c>
    </row>
    <row r="72" spans="1:12" x14ac:dyDescent="0.25">
      <c r="A72" s="4">
        <v>70</v>
      </c>
      <c r="B72" s="2" t="s">
        <v>208</v>
      </c>
      <c r="C72" s="2">
        <v>10234</v>
      </c>
      <c r="D72" s="2" t="s">
        <v>209</v>
      </c>
      <c r="E72" t="s">
        <v>210</v>
      </c>
      <c r="I72">
        <f t="shared" si="1"/>
        <v>1</v>
      </c>
      <c r="J72" t="s">
        <v>784</v>
      </c>
      <c r="K72" t="s">
        <v>771</v>
      </c>
      <c r="L72" s="1" t="s">
        <v>0</v>
      </c>
    </row>
    <row r="73" spans="1:12" x14ac:dyDescent="0.25">
      <c r="A73">
        <v>71</v>
      </c>
      <c r="B73" s="2" t="s">
        <v>211</v>
      </c>
      <c r="C73" s="2">
        <v>5284389</v>
      </c>
      <c r="D73" s="2" t="s">
        <v>212</v>
      </c>
      <c r="E73" t="s">
        <v>213</v>
      </c>
      <c r="I73">
        <f t="shared" si="1"/>
        <v>2</v>
      </c>
      <c r="J73" t="s">
        <v>785</v>
      </c>
      <c r="K73" t="s">
        <v>771</v>
      </c>
      <c r="L73" s="1" t="s">
        <v>0</v>
      </c>
    </row>
    <row r="74" spans="1:12" x14ac:dyDescent="0.25">
      <c r="A74" s="4">
        <v>72</v>
      </c>
      <c r="B74" s="2" t="s">
        <v>214</v>
      </c>
      <c r="C74" s="2">
        <v>10403199</v>
      </c>
      <c r="D74" s="2" t="s">
        <v>215</v>
      </c>
      <c r="E74" t="s">
        <v>216</v>
      </c>
      <c r="I74">
        <f t="shared" si="1"/>
        <v>0</v>
      </c>
      <c r="J74" t="s">
        <v>784</v>
      </c>
      <c r="K74" t="s">
        <v>771</v>
      </c>
      <c r="L74" s="1" t="s">
        <v>0</v>
      </c>
    </row>
    <row r="75" spans="1:12" x14ac:dyDescent="0.25">
      <c r="A75">
        <v>73</v>
      </c>
      <c r="B75" s="2" t="s">
        <v>217</v>
      </c>
      <c r="C75" s="2">
        <v>56933411</v>
      </c>
      <c r="D75" s="2" t="s">
        <v>218</v>
      </c>
      <c r="E75" t="s">
        <v>219</v>
      </c>
      <c r="I75">
        <f t="shared" si="1"/>
        <v>1</v>
      </c>
      <c r="J75" t="s">
        <v>784</v>
      </c>
      <c r="K75" t="s">
        <v>771</v>
      </c>
      <c r="L75" s="1" t="s">
        <v>0</v>
      </c>
    </row>
    <row r="76" spans="1:12" x14ac:dyDescent="0.25">
      <c r="A76" s="4">
        <v>74</v>
      </c>
      <c r="B76" s="2" t="s">
        <v>220</v>
      </c>
      <c r="C76" s="2">
        <v>15390131</v>
      </c>
      <c r="D76" s="2" t="s">
        <v>221</v>
      </c>
      <c r="E76" t="s">
        <v>222</v>
      </c>
      <c r="I76">
        <f t="shared" si="1"/>
        <v>2</v>
      </c>
      <c r="J76" t="s">
        <v>785</v>
      </c>
      <c r="K76" t="s">
        <v>771</v>
      </c>
      <c r="L76" s="1" t="s">
        <v>0</v>
      </c>
    </row>
    <row r="77" spans="1:12" x14ac:dyDescent="0.25">
      <c r="A77">
        <v>75</v>
      </c>
      <c r="B77" s="2" t="s">
        <v>223</v>
      </c>
      <c r="C77" s="2">
        <v>15604010</v>
      </c>
      <c r="D77" s="2" t="s">
        <v>224</v>
      </c>
      <c r="E77" t="s">
        <v>225</v>
      </c>
      <c r="I77">
        <f t="shared" si="1"/>
        <v>0</v>
      </c>
      <c r="J77" t="s">
        <v>784</v>
      </c>
      <c r="K77" t="s">
        <v>771</v>
      </c>
      <c r="L77" s="1" t="s">
        <v>0</v>
      </c>
    </row>
    <row r="78" spans="1:12" x14ac:dyDescent="0.25">
      <c r="A78" s="4">
        <v>76</v>
      </c>
      <c r="B78" t="s">
        <v>227</v>
      </c>
      <c r="C78">
        <v>16682804</v>
      </c>
      <c r="D78" t="s">
        <v>228</v>
      </c>
      <c r="E78" t="s">
        <v>229</v>
      </c>
      <c r="I78">
        <f t="shared" si="1"/>
        <v>1</v>
      </c>
      <c r="J78" t="s">
        <v>784</v>
      </c>
      <c r="K78" t="s">
        <v>771</v>
      </c>
      <c r="L78" s="1" t="s">
        <v>226</v>
      </c>
    </row>
    <row r="79" spans="1:12" x14ac:dyDescent="0.25">
      <c r="A79">
        <v>77</v>
      </c>
      <c r="B79" t="s">
        <v>231</v>
      </c>
      <c r="C79">
        <v>6327657</v>
      </c>
      <c r="D79" t="s">
        <v>232</v>
      </c>
      <c r="E79" t="s">
        <v>233</v>
      </c>
      <c r="I79">
        <f t="shared" si="1"/>
        <v>2</v>
      </c>
      <c r="J79" t="s">
        <v>785</v>
      </c>
      <c r="K79" t="s">
        <v>771</v>
      </c>
      <c r="L79" s="1" t="s">
        <v>230</v>
      </c>
    </row>
    <row r="80" spans="1:12" x14ac:dyDescent="0.25">
      <c r="A80" s="4">
        <v>78</v>
      </c>
      <c r="B80" t="s">
        <v>235</v>
      </c>
      <c r="C80">
        <v>12540</v>
      </c>
      <c r="D80" t="s">
        <v>236</v>
      </c>
      <c r="E80" t="s">
        <v>237</v>
      </c>
      <c r="I80">
        <f t="shared" si="1"/>
        <v>0</v>
      </c>
      <c r="J80" t="s">
        <v>784</v>
      </c>
      <c r="K80" t="s">
        <v>771</v>
      </c>
      <c r="L80" s="1" t="s">
        <v>234</v>
      </c>
    </row>
    <row r="81" spans="1:12" x14ac:dyDescent="0.25">
      <c r="A81">
        <v>79</v>
      </c>
      <c r="B81" s="7" t="s">
        <v>239</v>
      </c>
      <c r="C81">
        <v>10110536</v>
      </c>
      <c r="D81" t="s">
        <v>240</v>
      </c>
      <c r="E81" t="s">
        <v>241</v>
      </c>
      <c r="I81">
        <f t="shared" si="1"/>
        <v>1</v>
      </c>
      <c r="J81" t="s">
        <v>784</v>
      </c>
      <c r="K81" t="s">
        <v>771</v>
      </c>
      <c r="L81" s="1" t="s">
        <v>238</v>
      </c>
    </row>
    <row r="82" spans="1:12" x14ac:dyDescent="0.25">
      <c r="A82" s="4">
        <v>80</v>
      </c>
      <c r="B82" s="7" t="s">
        <v>243</v>
      </c>
      <c r="C82">
        <v>86356</v>
      </c>
      <c r="D82" t="s">
        <v>244</v>
      </c>
      <c r="E82" t="s">
        <v>245</v>
      </c>
      <c r="I82">
        <f t="shared" si="1"/>
        <v>2</v>
      </c>
      <c r="J82" t="s">
        <v>785</v>
      </c>
      <c r="K82" t="s">
        <v>771</v>
      </c>
      <c r="L82" s="1" t="s">
        <v>242</v>
      </c>
    </row>
    <row r="83" spans="1:12" x14ac:dyDescent="0.25">
      <c r="A83">
        <v>81</v>
      </c>
      <c r="B83" s="7" t="s">
        <v>246</v>
      </c>
      <c r="C83">
        <v>57343740</v>
      </c>
      <c r="D83" t="s">
        <v>247</v>
      </c>
      <c r="E83" t="s">
        <v>248</v>
      </c>
      <c r="I83">
        <f t="shared" si="1"/>
        <v>0</v>
      </c>
      <c r="J83" t="s">
        <v>784</v>
      </c>
      <c r="K83" t="s">
        <v>771</v>
      </c>
      <c r="L83" s="1" t="s">
        <v>242</v>
      </c>
    </row>
    <row r="84" spans="1:12" x14ac:dyDescent="0.25">
      <c r="A84" s="4">
        <v>82</v>
      </c>
      <c r="B84" s="7" t="s">
        <v>249</v>
      </c>
      <c r="C84">
        <v>70652048</v>
      </c>
      <c r="D84" t="s">
        <v>250</v>
      </c>
      <c r="E84" t="s">
        <v>251</v>
      </c>
      <c r="I84">
        <f t="shared" si="1"/>
        <v>1</v>
      </c>
      <c r="J84" t="s">
        <v>784</v>
      </c>
      <c r="K84" t="s">
        <v>771</v>
      </c>
      <c r="L84" s="1" t="s">
        <v>242</v>
      </c>
    </row>
    <row r="85" spans="1:12" x14ac:dyDescent="0.25">
      <c r="A85">
        <v>83</v>
      </c>
      <c r="B85" s="7" t="s">
        <v>252</v>
      </c>
      <c r="C85" t="s">
        <v>253</v>
      </c>
      <c r="D85" t="s">
        <v>254</v>
      </c>
      <c r="E85" t="s">
        <v>255</v>
      </c>
      <c r="I85">
        <f t="shared" si="1"/>
        <v>2</v>
      </c>
      <c r="J85" t="s">
        <v>785</v>
      </c>
      <c r="K85" t="s">
        <v>771</v>
      </c>
      <c r="L85" s="1" t="s">
        <v>242</v>
      </c>
    </row>
    <row r="86" spans="1:12" x14ac:dyDescent="0.25">
      <c r="A86" s="4">
        <v>84</v>
      </c>
      <c r="B86" s="7" t="s">
        <v>256</v>
      </c>
      <c r="C86">
        <v>51039126</v>
      </c>
      <c r="D86" t="s">
        <v>257</v>
      </c>
      <c r="E86" t="s">
        <v>258</v>
      </c>
      <c r="I86">
        <f t="shared" si="1"/>
        <v>0</v>
      </c>
      <c r="J86" t="s">
        <v>784</v>
      </c>
      <c r="K86" t="s">
        <v>771</v>
      </c>
      <c r="L86" s="1" t="s">
        <v>242</v>
      </c>
    </row>
    <row r="87" spans="1:12" x14ac:dyDescent="0.25">
      <c r="A87">
        <v>85</v>
      </c>
      <c r="B87" s="7" t="s">
        <v>259</v>
      </c>
      <c r="C87">
        <v>5290882</v>
      </c>
      <c r="D87" t="s">
        <v>260</v>
      </c>
      <c r="E87" t="s">
        <v>261</v>
      </c>
      <c r="I87">
        <f t="shared" si="1"/>
        <v>1</v>
      </c>
      <c r="J87" t="s">
        <v>784</v>
      </c>
      <c r="K87" t="s">
        <v>771</v>
      </c>
      <c r="L87" s="1" t="s">
        <v>242</v>
      </c>
    </row>
    <row r="88" spans="1:12" x14ac:dyDescent="0.25">
      <c r="A88" s="4">
        <v>86</v>
      </c>
      <c r="B88" s="2" t="s">
        <v>262</v>
      </c>
      <c r="C88" s="2">
        <v>16380</v>
      </c>
      <c r="D88" s="2" t="s">
        <v>263</v>
      </c>
      <c r="E88" t="s">
        <v>264</v>
      </c>
      <c r="I88">
        <f t="shared" si="1"/>
        <v>2</v>
      </c>
      <c r="J88" t="s">
        <v>785</v>
      </c>
      <c r="K88" t="s">
        <v>772</v>
      </c>
      <c r="L88" s="1" t="s">
        <v>0</v>
      </c>
    </row>
    <row r="89" spans="1:12" x14ac:dyDescent="0.25">
      <c r="A89">
        <v>87</v>
      </c>
      <c r="B89" s="2" t="s">
        <v>265</v>
      </c>
      <c r="C89" s="2">
        <v>65174</v>
      </c>
      <c r="D89" s="2" t="s">
        <v>266</v>
      </c>
      <c r="E89" t="s">
        <v>267</v>
      </c>
      <c r="I89">
        <f t="shared" si="1"/>
        <v>0</v>
      </c>
      <c r="J89" t="s">
        <v>784</v>
      </c>
      <c r="K89" t="s">
        <v>772</v>
      </c>
      <c r="L89" s="1" t="s">
        <v>0</v>
      </c>
    </row>
    <row r="90" spans="1:12" x14ac:dyDescent="0.25">
      <c r="A90" s="4">
        <v>88</v>
      </c>
      <c r="B90" s="2" t="s">
        <v>268</v>
      </c>
      <c r="C90" s="2">
        <v>19649</v>
      </c>
      <c r="D90" s="2" t="s">
        <v>269</v>
      </c>
      <c r="E90" t="s">
        <v>270</v>
      </c>
      <c r="I90">
        <f t="shared" si="1"/>
        <v>1</v>
      </c>
      <c r="J90" t="s">
        <v>784</v>
      </c>
      <c r="K90" t="s">
        <v>772</v>
      </c>
      <c r="L90" s="1" t="s">
        <v>0</v>
      </c>
    </row>
    <row r="91" spans="1:12" x14ac:dyDescent="0.25">
      <c r="A91">
        <v>89</v>
      </c>
      <c r="B91" s="2" t="s">
        <v>271</v>
      </c>
      <c r="C91" s="2">
        <v>86367</v>
      </c>
      <c r="D91" s="2" t="s">
        <v>272</v>
      </c>
      <c r="E91" t="s">
        <v>273</v>
      </c>
      <c r="I91">
        <f t="shared" si="1"/>
        <v>2</v>
      </c>
      <c r="J91" t="s">
        <v>785</v>
      </c>
      <c r="K91" t="s">
        <v>772</v>
      </c>
      <c r="L91" s="1" t="s">
        <v>0</v>
      </c>
    </row>
    <row r="92" spans="1:12" x14ac:dyDescent="0.25">
      <c r="A92" s="4">
        <v>90</v>
      </c>
      <c r="B92" s="2" t="s">
        <v>274</v>
      </c>
      <c r="C92" s="2">
        <v>86296</v>
      </c>
      <c r="D92" s="2" t="s">
        <v>275</v>
      </c>
      <c r="E92" t="s">
        <v>276</v>
      </c>
      <c r="I92">
        <f t="shared" si="1"/>
        <v>0</v>
      </c>
      <c r="J92" t="s">
        <v>784</v>
      </c>
      <c r="K92" t="s">
        <v>772</v>
      </c>
      <c r="L92" s="1" t="s">
        <v>0</v>
      </c>
    </row>
    <row r="93" spans="1:12" x14ac:dyDescent="0.25">
      <c r="A93">
        <v>91</v>
      </c>
      <c r="B93" s="2" t="s">
        <v>277</v>
      </c>
      <c r="C93" s="2">
        <v>91650</v>
      </c>
      <c r="D93" s="2" t="s">
        <v>278</v>
      </c>
      <c r="E93" t="s">
        <v>279</v>
      </c>
      <c r="I93">
        <f t="shared" si="1"/>
        <v>1</v>
      </c>
      <c r="J93" t="s">
        <v>784</v>
      </c>
      <c r="K93" t="s">
        <v>772</v>
      </c>
      <c r="L93" s="1" t="s">
        <v>0</v>
      </c>
    </row>
    <row r="94" spans="1:12" x14ac:dyDescent="0.25">
      <c r="A94" s="4">
        <v>92</v>
      </c>
      <c r="B94" s="7" t="s">
        <v>280</v>
      </c>
      <c r="C94">
        <v>54675779</v>
      </c>
      <c r="D94" t="s">
        <v>281</v>
      </c>
      <c r="E94" t="s">
        <v>282</v>
      </c>
      <c r="I94">
        <f t="shared" si="1"/>
        <v>2</v>
      </c>
      <c r="J94" t="s">
        <v>785</v>
      </c>
      <c r="K94" t="s">
        <v>772</v>
      </c>
      <c r="L94" s="1" t="s">
        <v>242</v>
      </c>
    </row>
    <row r="95" spans="1:12" x14ac:dyDescent="0.25">
      <c r="A95">
        <v>93</v>
      </c>
      <c r="B95" s="2" t="s">
        <v>283</v>
      </c>
      <c r="C95" s="2">
        <v>51574</v>
      </c>
      <c r="D95" s="2" t="s">
        <v>284</v>
      </c>
      <c r="E95" t="s">
        <v>285</v>
      </c>
      <c r="I95">
        <f t="shared" si="1"/>
        <v>0</v>
      </c>
      <c r="J95" t="s">
        <v>784</v>
      </c>
      <c r="K95" t="s">
        <v>773</v>
      </c>
      <c r="L95" s="1" t="s">
        <v>0</v>
      </c>
    </row>
    <row r="96" spans="1:12" x14ac:dyDescent="0.25">
      <c r="A96" s="4">
        <v>94</v>
      </c>
      <c r="B96" s="2" t="s">
        <v>286</v>
      </c>
      <c r="C96" s="2">
        <v>37517</v>
      </c>
      <c r="D96" s="2" t="s">
        <v>287</v>
      </c>
      <c r="E96" t="s">
        <v>288</v>
      </c>
      <c r="I96">
        <f t="shared" si="1"/>
        <v>1</v>
      </c>
      <c r="J96" t="s">
        <v>784</v>
      </c>
      <c r="K96" t="s">
        <v>773</v>
      </c>
      <c r="L96" s="1" t="s">
        <v>0</v>
      </c>
    </row>
    <row r="97" spans="1:12" x14ac:dyDescent="0.25">
      <c r="A97">
        <v>95</v>
      </c>
      <c r="B97" s="2" t="s">
        <v>289</v>
      </c>
      <c r="C97" s="2">
        <v>36242</v>
      </c>
      <c r="D97" s="2" t="s">
        <v>290</v>
      </c>
      <c r="E97" t="s">
        <v>291</v>
      </c>
      <c r="I97">
        <f t="shared" si="1"/>
        <v>2</v>
      </c>
      <c r="J97" t="s">
        <v>785</v>
      </c>
      <c r="K97" t="s">
        <v>773</v>
      </c>
      <c r="L97" s="1" t="s">
        <v>0</v>
      </c>
    </row>
    <row r="98" spans="1:12" x14ac:dyDescent="0.25">
      <c r="A98" s="4">
        <v>96</v>
      </c>
      <c r="B98" s="2" t="s">
        <v>292</v>
      </c>
      <c r="C98" s="2">
        <v>39676</v>
      </c>
      <c r="D98" s="2" t="s">
        <v>293</v>
      </c>
      <c r="E98" t="s">
        <v>294</v>
      </c>
      <c r="I98">
        <f t="shared" si="1"/>
        <v>0</v>
      </c>
      <c r="J98" t="s">
        <v>784</v>
      </c>
      <c r="K98" t="s">
        <v>773</v>
      </c>
      <c r="L98" s="1" t="s">
        <v>0</v>
      </c>
    </row>
    <row r="99" spans="1:12" x14ac:dyDescent="0.25">
      <c r="A99">
        <v>97</v>
      </c>
      <c r="B99" s="2" t="s">
        <v>295</v>
      </c>
      <c r="C99" s="2">
        <v>90363</v>
      </c>
      <c r="D99" s="2" t="s">
        <v>296</v>
      </c>
      <c r="E99" t="s">
        <v>297</v>
      </c>
      <c r="I99">
        <f t="shared" si="1"/>
        <v>1</v>
      </c>
      <c r="J99" t="s">
        <v>784</v>
      </c>
      <c r="K99" t="s">
        <v>773</v>
      </c>
      <c r="L99" s="1" t="s">
        <v>0</v>
      </c>
    </row>
    <row r="100" spans="1:12" x14ac:dyDescent="0.25">
      <c r="A100" s="4">
        <v>98</v>
      </c>
      <c r="B100" s="2" t="s">
        <v>298</v>
      </c>
      <c r="C100" s="2">
        <v>91724</v>
      </c>
      <c r="D100" s="2" t="s">
        <v>299</v>
      </c>
      <c r="E100" t="s">
        <v>300</v>
      </c>
      <c r="I100">
        <f t="shared" si="1"/>
        <v>2</v>
      </c>
      <c r="J100" t="s">
        <v>785</v>
      </c>
      <c r="K100" t="s">
        <v>773</v>
      </c>
      <c r="L100" s="1" t="s">
        <v>0</v>
      </c>
    </row>
    <row r="101" spans="1:12" x14ac:dyDescent="0.25">
      <c r="A101">
        <v>99</v>
      </c>
      <c r="B101" s="2" t="s">
        <v>301</v>
      </c>
      <c r="C101" s="2">
        <v>86398</v>
      </c>
      <c r="D101" s="2" t="s">
        <v>302</v>
      </c>
      <c r="E101" t="s">
        <v>303</v>
      </c>
      <c r="I101">
        <f t="shared" si="1"/>
        <v>0</v>
      </c>
      <c r="J101" t="s">
        <v>784</v>
      </c>
      <c r="K101" t="s">
        <v>773</v>
      </c>
      <c r="L101" s="1" t="s">
        <v>0</v>
      </c>
    </row>
    <row r="102" spans="1:12" x14ac:dyDescent="0.25">
      <c r="A102" s="4">
        <v>100</v>
      </c>
      <c r="B102" s="2" t="s">
        <v>304</v>
      </c>
      <c r="C102" s="2">
        <v>3391107</v>
      </c>
      <c r="D102" s="2" t="s">
        <v>305</v>
      </c>
      <c r="E102" t="s">
        <v>306</v>
      </c>
      <c r="I102">
        <f t="shared" si="1"/>
        <v>1</v>
      </c>
      <c r="J102" t="s">
        <v>784</v>
      </c>
      <c r="K102" t="s">
        <v>773</v>
      </c>
      <c r="L102" s="1" t="s">
        <v>0</v>
      </c>
    </row>
    <row r="103" spans="1:12" x14ac:dyDescent="0.25">
      <c r="A103">
        <v>101</v>
      </c>
      <c r="B103" s="5" t="s">
        <v>307</v>
      </c>
      <c r="C103" s="5">
        <v>11057771</v>
      </c>
      <c r="D103" s="5" t="s">
        <v>308</v>
      </c>
      <c r="E103" t="s">
        <v>309</v>
      </c>
      <c r="I103">
        <f t="shared" si="1"/>
        <v>2</v>
      </c>
      <c r="J103" t="s">
        <v>785</v>
      </c>
      <c r="K103" t="s">
        <v>773</v>
      </c>
      <c r="L103" s="1" t="s">
        <v>0</v>
      </c>
    </row>
    <row r="104" spans="1:12" x14ac:dyDescent="0.25">
      <c r="A104" s="4">
        <v>102</v>
      </c>
      <c r="B104" s="2" t="s">
        <v>310</v>
      </c>
      <c r="C104" s="2">
        <v>5284447</v>
      </c>
      <c r="D104" s="2" t="s">
        <v>311</v>
      </c>
      <c r="E104" t="s">
        <v>312</v>
      </c>
      <c r="I104">
        <f t="shared" si="1"/>
        <v>0</v>
      </c>
      <c r="J104" t="s">
        <v>784</v>
      </c>
      <c r="K104" t="s">
        <v>774</v>
      </c>
      <c r="L104" s="1" t="s">
        <v>0</v>
      </c>
    </row>
    <row r="105" spans="1:12" x14ac:dyDescent="0.25">
      <c r="A105">
        <v>103</v>
      </c>
      <c r="B105" s="2" t="s">
        <v>313</v>
      </c>
      <c r="C105" s="2">
        <v>7095</v>
      </c>
      <c r="D105" s="2" t="s">
        <v>314</v>
      </c>
      <c r="E105" t="s">
        <v>315</v>
      </c>
      <c r="I105">
        <f t="shared" si="1"/>
        <v>1</v>
      </c>
      <c r="J105" t="s">
        <v>784</v>
      </c>
      <c r="K105" t="s">
        <v>774</v>
      </c>
      <c r="L105" s="1" t="s">
        <v>0</v>
      </c>
    </row>
    <row r="106" spans="1:12" x14ac:dyDescent="0.25">
      <c r="A106" s="4">
        <v>104</v>
      </c>
      <c r="B106" s="2" t="s">
        <v>316</v>
      </c>
      <c r="C106" s="2">
        <v>17581</v>
      </c>
      <c r="D106" s="2" t="s">
        <v>317</v>
      </c>
      <c r="E106" t="s">
        <v>318</v>
      </c>
      <c r="I106">
        <f t="shared" si="1"/>
        <v>2</v>
      </c>
      <c r="J106" t="s">
        <v>785</v>
      </c>
      <c r="K106" t="s">
        <v>774</v>
      </c>
      <c r="L106" s="1" t="s">
        <v>0</v>
      </c>
    </row>
    <row r="107" spans="1:12" x14ac:dyDescent="0.25">
      <c r="A107">
        <v>105</v>
      </c>
      <c r="B107" s="2" t="s">
        <v>319</v>
      </c>
      <c r="C107" s="2">
        <v>7430</v>
      </c>
      <c r="D107" s="2" t="s">
        <v>320</v>
      </c>
      <c r="E107" t="s">
        <v>321</v>
      </c>
      <c r="I107">
        <f t="shared" si="1"/>
        <v>0</v>
      </c>
      <c r="J107" t="s">
        <v>784</v>
      </c>
      <c r="K107" t="s">
        <v>774</v>
      </c>
      <c r="L107" s="1" t="s">
        <v>0</v>
      </c>
    </row>
    <row r="108" spans="1:12" x14ac:dyDescent="0.25">
      <c r="A108" s="4">
        <v>106</v>
      </c>
      <c r="B108" s="2" t="s">
        <v>322</v>
      </c>
      <c r="C108" s="2">
        <v>6720</v>
      </c>
      <c r="D108" s="2" t="s">
        <v>323</v>
      </c>
      <c r="E108" t="s">
        <v>324</v>
      </c>
      <c r="I108">
        <f t="shared" si="1"/>
        <v>1</v>
      </c>
      <c r="J108" t="s">
        <v>784</v>
      </c>
      <c r="K108" t="s">
        <v>774</v>
      </c>
      <c r="L108" s="1" t="s">
        <v>0</v>
      </c>
    </row>
    <row r="109" spans="1:12" x14ac:dyDescent="0.25">
      <c r="A109">
        <v>107</v>
      </c>
      <c r="B109" s="2" t="s">
        <v>325</v>
      </c>
      <c r="C109" s="2">
        <v>8330</v>
      </c>
      <c r="D109" s="2" t="s">
        <v>326</v>
      </c>
      <c r="E109" t="s">
        <v>327</v>
      </c>
      <c r="I109">
        <f t="shared" si="1"/>
        <v>2</v>
      </c>
      <c r="J109" t="s">
        <v>785</v>
      </c>
      <c r="K109" t="s">
        <v>774</v>
      </c>
      <c r="L109" s="1" t="s">
        <v>0</v>
      </c>
    </row>
    <row r="110" spans="1:12" x14ac:dyDescent="0.25">
      <c r="A110" s="4">
        <v>108</v>
      </c>
      <c r="B110" s="2" t="s">
        <v>328</v>
      </c>
      <c r="C110" s="2">
        <v>62097</v>
      </c>
      <c r="D110" s="2" t="s">
        <v>329</v>
      </c>
      <c r="E110" t="s">
        <v>330</v>
      </c>
      <c r="I110">
        <f t="shared" si="1"/>
        <v>0</v>
      </c>
      <c r="J110" t="s">
        <v>784</v>
      </c>
      <c r="K110" t="s">
        <v>774</v>
      </c>
      <c r="L110" s="1" t="s">
        <v>0</v>
      </c>
    </row>
    <row r="111" spans="1:12" x14ac:dyDescent="0.25">
      <c r="A111">
        <v>109</v>
      </c>
      <c r="B111" s="2" t="s">
        <v>331</v>
      </c>
      <c r="C111" s="2">
        <v>32490</v>
      </c>
      <c r="D111" s="2" t="s">
        <v>332</v>
      </c>
      <c r="E111" t="s">
        <v>333</v>
      </c>
      <c r="I111">
        <f t="shared" si="1"/>
        <v>1</v>
      </c>
      <c r="J111" t="s">
        <v>784</v>
      </c>
      <c r="K111" t="s">
        <v>774</v>
      </c>
      <c r="L111" s="1" t="s">
        <v>0</v>
      </c>
    </row>
    <row r="112" spans="1:12" x14ac:dyDescent="0.25">
      <c r="A112" s="4">
        <v>110</v>
      </c>
      <c r="B112" s="2" t="s">
        <v>334</v>
      </c>
      <c r="C112" s="2">
        <v>39681</v>
      </c>
      <c r="D112" s="2" t="s">
        <v>335</v>
      </c>
      <c r="E112" t="s">
        <v>336</v>
      </c>
      <c r="I112">
        <f t="shared" si="1"/>
        <v>2</v>
      </c>
      <c r="J112" t="s">
        <v>785</v>
      </c>
      <c r="K112" t="s">
        <v>774</v>
      </c>
      <c r="L112" s="1" t="s">
        <v>0</v>
      </c>
    </row>
    <row r="113" spans="1:12" x14ac:dyDescent="0.25">
      <c r="A113">
        <v>111</v>
      </c>
      <c r="B113" s="2" t="s">
        <v>337</v>
      </c>
      <c r="C113" s="2">
        <v>28292</v>
      </c>
      <c r="D113" s="2" t="s">
        <v>338</v>
      </c>
      <c r="E113" t="s">
        <v>339</v>
      </c>
      <c r="I113">
        <f t="shared" si="1"/>
        <v>0</v>
      </c>
      <c r="J113" t="s">
        <v>784</v>
      </c>
      <c r="K113" t="s">
        <v>774</v>
      </c>
      <c r="L113" s="1" t="s">
        <v>0</v>
      </c>
    </row>
    <row r="114" spans="1:12" x14ac:dyDescent="0.25">
      <c r="A114" s="4">
        <v>112</v>
      </c>
      <c r="B114" s="2" t="s">
        <v>340</v>
      </c>
      <c r="C114" s="2">
        <v>33294</v>
      </c>
      <c r="D114" s="2" t="s">
        <v>341</v>
      </c>
      <c r="E114" t="s">
        <v>342</v>
      </c>
      <c r="I114">
        <f t="shared" si="1"/>
        <v>1</v>
      </c>
      <c r="J114" t="s">
        <v>784</v>
      </c>
      <c r="K114" t="s">
        <v>774</v>
      </c>
      <c r="L114" s="1" t="s">
        <v>0</v>
      </c>
    </row>
    <row r="115" spans="1:12" x14ac:dyDescent="0.25">
      <c r="A115">
        <v>113</v>
      </c>
      <c r="B115" s="2" t="s">
        <v>343</v>
      </c>
      <c r="C115" s="2">
        <v>26033</v>
      </c>
      <c r="D115" s="2" t="s">
        <v>344</v>
      </c>
      <c r="E115" t="s">
        <v>345</v>
      </c>
      <c r="I115">
        <f t="shared" si="1"/>
        <v>2</v>
      </c>
      <c r="J115" t="s">
        <v>785</v>
      </c>
      <c r="K115" t="s">
        <v>774</v>
      </c>
      <c r="L115" s="1" t="s">
        <v>0</v>
      </c>
    </row>
    <row r="116" spans="1:12" x14ac:dyDescent="0.25">
      <c r="A116" s="4">
        <v>114</v>
      </c>
      <c r="B116" s="2" t="s">
        <v>346</v>
      </c>
      <c r="C116" s="2">
        <v>91664</v>
      </c>
      <c r="D116" s="2" t="s">
        <v>347</v>
      </c>
      <c r="E116" t="s">
        <v>348</v>
      </c>
      <c r="I116">
        <f t="shared" si="1"/>
        <v>0</v>
      </c>
      <c r="J116" t="s">
        <v>784</v>
      </c>
      <c r="K116" t="s">
        <v>774</v>
      </c>
      <c r="L116" s="1" t="s">
        <v>0</v>
      </c>
    </row>
    <row r="117" spans="1:12" x14ac:dyDescent="0.25">
      <c r="A117">
        <v>115</v>
      </c>
      <c r="B117" s="2" t="s">
        <v>349</v>
      </c>
      <c r="C117" s="2">
        <v>56945145</v>
      </c>
      <c r="D117" s="2" t="s">
        <v>350</v>
      </c>
      <c r="E117" t="s">
        <v>351</v>
      </c>
      <c r="I117">
        <f t="shared" si="1"/>
        <v>1</v>
      </c>
      <c r="J117" t="s">
        <v>784</v>
      </c>
      <c r="K117" t="s">
        <v>774</v>
      </c>
      <c r="L117" s="1" t="s">
        <v>0</v>
      </c>
    </row>
    <row r="118" spans="1:12" x14ac:dyDescent="0.25">
      <c r="A118" s="4">
        <v>116</v>
      </c>
      <c r="B118" s="2" t="s">
        <v>352</v>
      </c>
      <c r="C118" s="2">
        <v>29697</v>
      </c>
      <c r="D118" s="2" t="s">
        <v>353</v>
      </c>
      <c r="E118" t="s">
        <v>354</v>
      </c>
      <c r="I118">
        <f t="shared" si="1"/>
        <v>2</v>
      </c>
      <c r="J118" t="s">
        <v>785</v>
      </c>
      <c r="K118" t="s">
        <v>774</v>
      </c>
      <c r="L118" s="1" t="s">
        <v>0</v>
      </c>
    </row>
    <row r="119" spans="1:12" x14ac:dyDescent="0.25">
      <c r="A119">
        <v>117</v>
      </c>
      <c r="B119" s="7" t="s">
        <v>355</v>
      </c>
      <c r="C119">
        <v>3314</v>
      </c>
      <c r="D119" t="s">
        <v>356</v>
      </c>
      <c r="E119" t="s">
        <v>357</v>
      </c>
      <c r="I119">
        <f t="shared" si="1"/>
        <v>0</v>
      </c>
      <c r="J119" t="s">
        <v>784</v>
      </c>
      <c r="K119" t="s">
        <v>774</v>
      </c>
      <c r="L119" s="1" t="s">
        <v>242</v>
      </c>
    </row>
    <row r="120" spans="1:12" x14ac:dyDescent="0.25">
      <c r="A120" s="4">
        <v>118</v>
      </c>
      <c r="B120" s="7" t="s">
        <v>358</v>
      </c>
      <c r="C120">
        <v>637566</v>
      </c>
      <c r="D120" t="s">
        <v>359</v>
      </c>
      <c r="E120" t="s">
        <v>360</v>
      </c>
      <c r="I120">
        <f t="shared" si="1"/>
        <v>1</v>
      </c>
      <c r="J120" t="s">
        <v>784</v>
      </c>
      <c r="K120" t="s">
        <v>774</v>
      </c>
      <c r="L120" s="1" t="s">
        <v>242</v>
      </c>
    </row>
    <row r="121" spans="1:12" x14ac:dyDescent="0.25">
      <c r="A121">
        <v>119</v>
      </c>
      <c r="B121" s="7" t="s">
        <v>361</v>
      </c>
      <c r="C121">
        <v>6989</v>
      </c>
      <c r="D121" t="s">
        <v>362</v>
      </c>
      <c r="E121" t="s">
        <v>363</v>
      </c>
      <c r="I121">
        <f t="shared" si="1"/>
        <v>2</v>
      </c>
      <c r="J121" t="s">
        <v>785</v>
      </c>
      <c r="K121" t="s">
        <v>774</v>
      </c>
      <c r="L121" s="1" t="s">
        <v>242</v>
      </c>
    </row>
    <row r="122" spans="1:12" x14ac:dyDescent="0.25">
      <c r="A122" s="4">
        <v>120</v>
      </c>
      <c r="B122" s="2" t="s">
        <v>364</v>
      </c>
      <c r="C122" s="2">
        <v>33565</v>
      </c>
      <c r="D122" s="2" t="s">
        <v>365</v>
      </c>
      <c r="E122" t="s">
        <v>366</v>
      </c>
      <c r="I122">
        <f t="shared" si="1"/>
        <v>0</v>
      </c>
      <c r="J122" t="s">
        <v>784</v>
      </c>
      <c r="K122" t="s">
        <v>775</v>
      </c>
      <c r="L122" s="1" t="s">
        <v>0</v>
      </c>
    </row>
    <row r="123" spans="1:12" x14ac:dyDescent="0.25">
      <c r="A123">
        <v>121</v>
      </c>
      <c r="B123" s="5" t="s">
        <v>367</v>
      </c>
      <c r="C123" s="5">
        <v>93532</v>
      </c>
      <c r="D123" s="5" t="s">
        <v>368</v>
      </c>
      <c r="E123" t="s">
        <v>369</v>
      </c>
      <c r="I123">
        <f t="shared" si="1"/>
        <v>1</v>
      </c>
      <c r="J123" t="s">
        <v>784</v>
      </c>
      <c r="K123" t="s">
        <v>775</v>
      </c>
      <c r="L123" s="1" t="s">
        <v>0</v>
      </c>
    </row>
    <row r="124" spans="1:12" x14ac:dyDescent="0.25">
      <c r="A124" s="4">
        <v>122</v>
      </c>
      <c r="B124" s="5" t="s">
        <v>370</v>
      </c>
      <c r="C124" s="5">
        <v>213031</v>
      </c>
      <c r="D124" s="5" t="s">
        <v>371</v>
      </c>
      <c r="E124" t="s">
        <v>372</v>
      </c>
      <c r="I124">
        <f t="shared" si="1"/>
        <v>2</v>
      </c>
      <c r="J124" t="s">
        <v>785</v>
      </c>
      <c r="K124" t="s">
        <v>775</v>
      </c>
      <c r="L124" s="1" t="s">
        <v>0</v>
      </c>
    </row>
    <row r="125" spans="1:12" x14ac:dyDescent="0.25">
      <c r="A125">
        <v>123</v>
      </c>
      <c r="B125" s="2" t="s">
        <v>373</v>
      </c>
      <c r="C125" s="2">
        <v>37175</v>
      </c>
      <c r="D125" s="2" t="s">
        <v>374</v>
      </c>
      <c r="E125" t="s">
        <v>375</v>
      </c>
      <c r="I125">
        <f t="shared" si="1"/>
        <v>0</v>
      </c>
      <c r="J125" t="s">
        <v>784</v>
      </c>
      <c r="K125" t="s">
        <v>775</v>
      </c>
      <c r="L125" s="1" t="s">
        <v>0</v>
      </c>
    </row>
    <row r="126" spans="1:12" x14ac:dyDescent="0.25">
      <c r="A126" s="4">
        <v>124</v>
      </c>
      <c r="B126" s="2" t="s">
        <v>376</v>
      </c>
      <c r="C126" s="2">
        <v>11348992</v>
      </c>
      <c r="D126" s="2" t="s">
        <v>377</v>
      </c>
      <c r="E126" t="s">
        <v>378</v>
      </c>
      <c r="I126">
        <f t="shared" si="1"/>
        <v>1</v>
      </c>
      <c r="J126" t="s">
        <v>784</v>
      </c>
      <c r="K126" t="s">
        <v>775</v>
      </c>
      <c r="L126" s="1" t="s">
        <v>0</v>
      </c>
    </row>
    <row r="127" spans="1:12" x14ac:dyDescent="0.25">
      <c r="A127">
        <v>125</v>
      </c>
      <c r="B127" s="2" t="s">
        <v>379</v>
      </c>
      <c r="C127" s="2">
        <v>73665</v>
      </c>
      <c r="D127" s="2" t="s">
        <v>380</v>
      </c>
      <c r="E127" t="s">
        <v>381</v>
      </c>
      <c r="I127">
        <f t="shared" si="1"/>
        <v>2</v>
      </c>
      <c r="J127" t="s">
        <v>785</v>
      </c>
      <c r="K127" t="s">
        <v>775</v>
      </c>
      <c r="L127" s="1" t="s">
        <v>0</v>
      </c>
    </row>
    <row r="128" spans="1:12" x14ac:dyDescent="0.25">
      <c r="A128" s="4">
        <v>126</v>
      </c>
      <c r="B128" s="2" t="s">
        <v>382</v>
      </c>
      <c r="C128" s="2">
        <v>91699</v>
      </c>
      <c r="D128" s="2" t="s">
        <v>383</v>
      </c>
      <c r="E128" t="s">
        <v>384</v>
      </c>
      <c r="I128">
        <f t="shared" si="1"/>
        <v>0</v>
      </c>
      <c r="J128" t="s">
        <v>784</v>
      </c>
      <c r="K128" t="s">
        <v>775</v>
      </c>
      <c r="L128" s="1" t="s">
        <v>0</v>
      </c>
    </row>
    <row r="129" spans="1:12" x14ac:dyDescent="0.25">
      <c r="A129">
        <v>127</v>
      </c>
      <c r="B129" s="2" t="s">
        <v>385</v>
      </c>
      <c r="C129" s="2">
        <v>43233</v>
      </c>
      <c r="D129" s="2" t="s">
        <v>386</v>
      </c>
      <c r="E129" t="s">
        <v>387</v>
      </c>
      <c r="I129">
        <f t="shared" si="1"/>
        <v>1</v>
      </c>
      <c r="J129" t="s">
        <v>784</v>
      </c>
      <c r="K129" t="s">
        <v>775</v>
      </c>
      <c r="L129" s="1" t="s">
        <v>0</v>
      </c>
    </row>
    <row r="130" spans="1:12" x14ac:dyDescent="0.25">
      <c r="A130" s="4">
        <v>128</v>
      </c>
      <c r="B130" s="2" t="s">
        <v>388</v>
      </c>
      <c r="C130" s="2">
        <v>3444</v>
      </c>
      <c r="D130" s="2" t="s">
        <v>389</v>
      </c>
      <c r="E130" t="s">
        <v>390</v>
      </c>
      <c r="I130">
        <f t="shared" si="1"/>
        <v>2</v>
      </c>
      <c r="J130" t="s">
        <v>785</v>
      </c>
      <c r="K130" t="s">
        <v>775</v>
      </c>
      <c r="L130" s="1" t="s">
        <v>0</v>
      </c>
    </row>
    <row r="131" spans="1:12" x14ac:dyDescent="0.25">
      <c r="A131">
        <v>129</v>
      </c>
      <c r="B131" s="2" t="s">
        <v>391</v>
      </c>
      <c r="C131" s="2">
        <v>86132</v>
      </c>
      <c r="D131" s="2" t="s">
        <v>392</v>
      </c>
      <c r="E131" t="s">
        <v>393</v>
      </c>
      <c r="I131">
        <f t="shared" si="1"/>
        <v>0</v>
      </c>
      <c r="J131" t="s">
        <v>784</v>
      </c>
      <c r="K131" t="s">
        <v>775</v>
      </c>
      <c r="L131" s="1" t="s">
        <v>0</v>
      </c>
    </row>
    <row r="132" spans="1:12" x14ac:dyDescent="0.25">
      <c r="A132" s="4">
        <v>130</v>
      </c>
      <c r="B132" s="2" t="s">
        <v>394</v>
      </c>
      <c r="C132" s="2">
        <v>86173</v>
      </c>
      <c r="D132" s="2" t="s">
        <v>395</v>
      </c>
      <c r="E132" t="s">
        <v>396</v>
      </c>
      <c r="I132">
        <f t="shared" ref="I132:I195" si="2">MOD(A132,3)</f>
        <v>1</v>
      </c>
      <c r="J132" t="s">
        <v>784</v>
      </c>
      <c r="K132" t="s">
        <v>775</v>
      </c>
      <c r="L132" s="1" t="s">
        <v>0</v>
      </c>
    </row>
    <row r="133" spans="1:12" x14ac:dyDescent="0.25">
      <c r="A133">
        <v>131</v>
      </c>
      <c r="B133" s="2" t="s">
        <v>397</v>
      </c>
      <c r="C133" s="2">
        <v>6436605</v>
      </c>
      <c r="D133" s="2" t="s">
        <v>398</v>
      </c>
      <c r="E133" t="s">
        <v>399</v>
      </c>
      <c r="I133">
        <f t="shared" si="2"/>
        <v>2</v>
      </c>
      <c r="J133" t="s">
        <v>785</v>
      </c>
      <c r="K133" t="s">
        <v>775</v>
      </c>
      <c r="L133" s="1" t="s">
        <v>0</v>
      </c>
    </row>
    <row r="134" spans="1:12" x14ac:dyDescent="0.25">
      <c r="A134" s="4">
        <v>132</v>
      </c>
      <c r="B134" s="2" t="s">
        <v>400</v>
      </c>
      <c r="C134" s="2">
        <v>3317081</v>
      </c>
      <c r="D134" s="2" t="s">
        <v>401</v>
      </c>
      <c r="E134" t="s">
        <v>402</v>
      </c>
      <c r="I134">
        <f t="shared" si="2"/>
        <v>0</v>
      </c>
      <c r="J134" t="s">
        <v>784</v>
      </c>
      <c r="K134" t="s">
        <v>775</v>
      </c>
      <c r="L134" s="1" t="s">
        <v>0</v>
      </c>
    </row>
    <row r="135" spans="1:12" x14ac:dyDescent="0.25">
      <c r="A135">
        <v>133</v>
      </c>
      <c r="B135" s="2" t="s">
        <v>403</v>
      </c>
      <c r="C135" s="2">
        <v>91673</v>
      </c>
      <c r="D135" s="2" t="s">
        <v>404</v>
      </c>
      <c r="E135" t="s">
        <v>405</v>
      </c>
      <c r="I135">
        <f t="shared" si="2"/>
        <v>1</v>
      </c>
      <c r="J135" t="s">
        <v>784</v>
      </c>
      <c r="K135" t="s">
        <v>775</v>
      </c>
      <c r="L135" s="1" t="s">
        <v>0</v>
      </c>
    </row>
    <row r="136" spans="1:12" x14ac:dyDescent="0.25">
      <c r="A136" s="4">
        <v>134</v>
      </c>
      <c r="B136" s="2" t="s">
        <v>406</v>
      </c>
      <c r="C136" s="2">
        <v>86138</v>
      </c>
      <c r="D136" s="2" t="s">
        <v>407</v>
      </c>
      <c r="E136" t="s">
        <v>408</v>
      </c>
      <c r="I136">
        <f t="shared" si="2"/>
        <v>2</v>
      </c>
      <c r="J136" t="s">
        <v>785</v>
      </c>
      <c r="K136" t="s">
        <v>775</v>
      </c>
      <c r="L136" s="1" t="s">
        <v>0</v>
      </c>
    </row>
    <row r="137" spans="1:12" x14ac:dyDescent="0.25">
      <c r="A137">
        <v>135</v>
      </c>
      <c r="B137" s="2" t="s">
        <v>409</v>
      </c>
      <c r="C137" s="2">
        <v>86417</v>
      </c>
      <c r="D137" s="2" t="s">
        <v>410</v>
      </c>
      <c r="E137" t="s">
        <v>411</v>
      </c>
      <c r="I137">
        <f t="shared" si="2"/>
        <v>0</v>
      </c>
      <c r="J137" t="s">
        <v>784</v>
      </c>
      <c r="K137" t="s">
        <v>775</v>
      </c>
      <c r="L137" s="1" t="s">
        <v>0</v>
      </c>
    </row>
    <row r="138" spans="1:12" x14ac:dyDescent="0.25">
      <c r="A138" s="4">
        <v>136</v>
      </c>
      <c r="B138" s="2" t="s">
        <v>412</v>
      </c>
      <c r="C138" s="2">
        <v>73675</v>
      </c>
      <c r="D138" s="2" t="s">
        <v>413</v>
      </c>
      <c r="E138" t="s">
        <v>414</v>
      </c>
      <c r="I138">
        <f t="shared" si="2"/>
        <v>1</v>
      </c>
      <c r="J138" t="s">
        <v>784</v>
      </c>
      <c r="K138" t="s">
        <v>775</v>
      </c>
      <c r="L138" s="1" t="s">
        <v>0</v>
      </c>
    </row>
    <row r="139" spans="1:12" x14ac:dyDescent="0.25">
      <c r="A139">
        <v>137</v>
      </c>
      <c r="B139" s="2" t="s">
        <v>415</v>
      </c>
      <c r="C139" s="2">
        <v>91727</v>
      </c>
      <c r="D139" s="2" t="s">
        <v>416</v>
      </c>
      <c r="E139" t="s">
        <v>417</v>
      </c>
      <c r="I139">
        <f t="shared" si="2"/>
        <v>2</v>
      </c>
      <c r="J139" t="s">
        <v>785</v>
      </c>
      <c r="K139" t="s">
        <v>775</v>
      </c>
      <c r="L139" s="1" t="s">
        <v>0</v>
      </c>
    </row>
    <row r="140" spans="1:12" x14ac:dyDescent="0.25">
      <c r="A140" s="4">
        <v>138</v>
      </c>
      <c r="B140" s="2" t="s">
        <v>418</v>
      </c>
      <c r="C140" s="2">
        <v>66461</v>
      </c>
      <c r="D140" s="2" t="s">
        <v>419</v>
      </c>
      <c r="E140" t="s">
        <v>420</v>
      </c>
      <c r="I140">
        <f t="shared" si="2"/>
        <v>0</v>
      </c>
      <c r="J140" t="s">
        <v>784</v>
      </c>
      <c r="K140" t="s">
        <v>775</v>
      </c>
      <c r="L140" s="1" t="s">
        <v>0</v>
      </c>
    </row>
    <row r="141" spans="1:12" x14ac:dyDescent="0.25">
      <c r="A141">
        <v>139</v>
      </c>
      <c r="B141" s="2" t="s">
        <v>421</v>
      </c>
      <c r="C141" s="2">
        <v>93483</v>
      </c>
      <c r="D141" s="2" t="s">
        <v>422</v>
      </c>
      <c r="E141" t="s">
        <v>423</v>
      </c>
      <c r="I141">
        <f t="shared" si="2"/>
        <v>1</v>
      </c>
      <c r="J141" t="s">
        <v>784</v>
      </c>
      <c r="K141" t="s">
        <v>775</v>
      </c>
      <c r="L141" s="1" t="s">
        <v>0</v>
      </c>
    </row>
    <row r="142" spans="1:12" x14ac:dyDescent="0.25">
      <c r="A142" s="4">
        <v>140</v>
      </c>
      <c r="B142" s="2" t="s">
        <v>424</v>
      </c>
      <c r="C142" s="2">
        <v>86211</v>
      </c>
      <c r="D142" s="2" t="s">
        <v>425</v>
      </c>
      <c r="E142" t="s">
        <v>426</v>
      </c>
      <c r="I142">
        <f t="shared" si="2"/>
        <v>2</v>
      </c>
      <c r="J142" t="s">
        <v>785</v>
      </c>
      <c r="K142" t="s">
        <v>775</v>
      </c>
      <c r="L142" s="1" t="s">
        <v>0</v>
      </c>
    </row>
    <row r="143" spans="1:12" x14ac:dyDescent="0.25">
      <c r="A143">
        <v>141</v>
      </c>
      <c r="B143" s="2" t="s">
        <v>427</v>
      </c>
      <c r="C143" s="2">
        <v>71230671</v>
      </c>
      <c r="D143" s="2" t="s">
        <v>428</v>
      </c>
      <c r="E143" t="s">
        <v>429</v>
      </c>
      <c r="I143">
        <f t="shared" si="2"/>
        <v>0</v>
      </c>
      <c r="J143" t="s">
        <v>784</v>
      </c>
      <c r="K143" t="s">
        <v>775</v>
      </c>
      <c r="L143" s="1" t="s">
        <v>0</v>
      </c>
    </row>
    <row r="144" spans="1:12" x14ac:dyDescent="0.25">
      <c r="A144" s="4">
        <v>142</v>
      </c>
      <c r="B144" s="2" t="s">
        <v>430</v>
      </c>
      <c r="C144" s="2">
        <v>86210</v>
      </c>
      <c r="D144" s="2" t="s">
        <v>431</v>
      </c>
      <c r="E144" t="s">
        <v>432</v>
      </c>
      <c r="I144">
        <f t="shared" si="2"/>
        <v>1</v>
      </c>
      <c r="J144" t="s">
        <v>784</v>
      </c>
      <c r="K144" t="s">
        <v>775</v>
      </c>
      <c r="L144" s="1" t="s">
        <v>0</v>
      </c>
    </row>
    <row r="145" spans="1:12" x14ac:dyDescent="0.25">
      <c r="A145">
        <v>143</v>
      </c>
      <c r="B145" s="2" t="s">
        <v>433</v>
      </c>
      <c r="C145" s="2">
        <v>6336</v>
      </c>
      <c r="D145" s="2" t="s">
        <v>434</v>
      </c>
      <c r="E145" t="s">
        <v>435</v>
      </c>
      <c r="I145">
        <f t="shared" si="2"/>
        <v>2</v>
      </c>
      <c r="J145" t="s">
        <v>785</v>
      </c>
      <c r="K145" t="s">
        <v>775</v>
      </c>
      <c r="L145" s="1" t="s">
        <v>0</v>
      </c>
    </row>
    <row r="146" spans="1:12" x14ac:dyDescent="0.25">
      <c r="A146" s="4">
        <v>144</v>
      </c>
      <c r="B146" s="2" t="s">
        <v>436</v>
      </c>
      <c r="C146" s="2">
        <v>91693</v>
      </c>
      <c r="D146" s="2" t="s">
        <v>437</v>
      </c>
      <c r="E146" t="s">
        <v>438</v>
      </c>
      <c r="I146">
        <f t="shared" si="2"/>
        <v>0</v>
      </c>
      <c r="J146" t="s">
        <v>784</v>
      </c>
      <c r="K146" t="s">
        <v>775</v>
      </c>
      <c r="L146" s="1" t="s">
        <v>0</v>
      </c>
    </row>
    <row r="147" spans="1:12" x14ac:dyDescent="0.25">
      <c r="A147">
        <v>145</v>
      </c>
      <c r="B147" s="2" t="s">
        <v>439</v>
      </c>
      <c r="C147" s="2">
        <v>43234</v>
      </c>
      <c r="D147" s="2" t="s">
        <v>440</v>
      </c>
      <c r="E147" t="s">
        <v>441</v>
      </c>
      <c r="I147">
        <f t="shared" si="2"/>
        <v>1</v>
      </c>
      <c r="J147" t="s">
        <v>784</v>
      </c>
      <c r="K147" t="s">
        <v>775</v>
      </c>
      <c r="L147" s="1" t="s">
        <v>0</v>
      </c>
    </row>
    <row r="148" spans="1:12" x14ac:dyDescent="0.25">
      <c r="A148" s="4">
        <v>146</v>
      </c>
      <c r="B148" s="2" t="s">
        <v>442</v>
      </c>
      <c r="C148" s="2">
        <v>6451142</v>
      </c>
      <c r="D148" s="2" t="s">
        <v>443</v>
      </c>
      <c r="E148" t="s">
        <v>444</v>
      </c>
      <c r="I148">
        <f t="shared" si="2"/>
        <v>2</v>
      </c>
      <c r="J148" t="s">
        <v>785</v>
      </c>
      <c r="K148" t="s">
        <v>775</v>
      </c>
      <c r="L148" s="1" t="s">
        <v>0</v>
      </c>
    </row>
    <row r="149" spans="1:12" x14ac:dyDescent="0.25">
      <c r="A149">
        <v>147</v>
      </c>
      <c r="B149" s="2" t="s">
        <v>445</v>
      </c>
      <c r="C149" s="2">
        <v>10085783</v>
      </c>
      <c r="D149" s="2" t="s">
        <v>446</v>
      </c>
      <c r="E149" t="s">
        <v>447</v>
      </c>
      <c r="I149">
        <f t="shared" si="2"/>
        <v>0</v>
      </c>
      <c r="J149" t="s">
        <v>784</v>
      </c>
      <c r="K149" t="s">
        <v>775</v>
      </c>
      <c r="L149" s="1" t="s">
        <v>0</v>
      </c>
    </row>
    <row r="150" spans="1:12" x14ac:dyDescent="0.25">
      <c r="A150" s="4">
        <v>148</v>
      </c>
      <c r="B150" s="2" t="s">
        <v>448</v>
      </c>
      <c r="C150" s="2">
        <v>86102</v>
      </c>
      <c r="D150" s="2" t="s">
        <v>449</v>
      </c>
      <c r="E150" t="s">
        <v>450</v>
      </c>
      <c r="I150">
        <f t="shared" si="2"/>
        <v>1</v>
      </c>
      <c r="J150" t="s">
        <v>784</v>
      </c>
      <c r="K150" t="s">
        <v>775</v>
      </c>
      <c r="L150" s="1" t="s">
        <v>0</v>
      </c>
    </row>
    <row r="151" spans="1:12" x14ac:dyDescent="0.25">
      <c r="A151">
        <v>149</v>
      </c>
      <c r="B151" s="2" t="s">
        <v>451</v>
      </c>
      <c r="C151" s="2">
        <v>80277</v>
      </c>
      <c r="D151" s="2" t="s">
        <v>452</v>
      </c>
      <c r="E151" t="s">
        <v>453</v>
      </c>
      <c r="I151">
        <f t="shared" si="2"/>
        <v>2</v>
      </c>
      <c r="J151" t="s">
        <v>785</v>
      </c>
      <c r="K151" t="s">
        <v>775</v>
      </c>
      <c r="L151" s="1" t="s">
        <v>0</v>
      </c>
    </row>
    <row r="152" spans="1:12" x14ac:dyDescent="0.25">
      <c r="A152" s="4">
        <v>150</v>
      </c>
      <c r="B152" s="2" t="s">
        <v>454</v>
      </c>
      <c r="C152" s="2">
        <v>39385</v>
      </c>
      <c r="D152" s="2" t="s">
        <v>455</v>
      </c>
      <c r="E152" t="s">
        <v>456</v>
      </c>
      <c r="I152">
        <f t="shared" si="2"/>
        <v>0</v>
      </c>
      <c r="J152" t="s">
        <v>784</v>
      </c>
      <c r="K152" t="s">
        <v>775</v>
      </c>
      <c r="L152" s="1" t="s">
        <v>0</v>
      </c>
    </row>
    <row r="153" spans="1:12" x14ac:dyDescent="0.25">
      <c r="A153">
        <v>151</v>
      </c>
      <c r="B153" s="2" t="s">
        <v>457</v>
      </c>
      <c r="C153" s="2">
        <v>41368</v>
      </c>
      <c r="D153" s="2" t="s">
        <v>458</v>
      </c>
      <c r="E153" t="s">
        <v>459</v>
      </c>
      <c r="I153">
        <f t="shared" si="2"/>
        <v>1</v>
      </c>
      <c r="J153" t="s">
        <v>784</v>
      </c>
      <c r="K153" t="s">
        <v>775</v>
      </c>
      <c r="L153" s="1" t="s">
        <v>0</v>
      </c>
    </row>
    <row r="154" spans="1:12" x14ac:dyDescent="0.25">
      <c r="A154" s="4">
        <v>152</v>
      </c>
      <c r="B154" s="2" t="s">
        <v>460</v>
      </c>
      <c r="C154" s="2">
        <v>6537961</v>
      </c>
      <c r="D154" s="2" t="s">
        <v>461</v>
      </c>
      <c r="E154" t="s">
        <v>462</v>
      </c>
      <c r="I154">
        <f t="shared" si="2"/>
        <v>2</v>
      </c>
      <c r="J154" t="s">
        <v>785</v>
      </c>
      <c r="K154" t="s">
        <v>775</v>
      </c>
      <c r="L154" s="1" t="s">
        <v>0</v>
      </c>
    </row>
    <row r="155" spans="1:12" x14ac:dyDescent="0.25">
      <c r="A155">
        <v>153</v>
      </c>
      <c r="B155" s="2" t="s">
        <v>463</v>
      </c>
      <c r="C155" s="2">
        <v>3014032</v>
      </c>
      <c r="D155" s="2" t="s">
        <v>464</v>
      </c>
      <c r="E155" t="s">
        <v>465</v>
      </c>
      <c r="I155">
        <f t="shared" si="2"/>
        <v>0</v>
      </c>
      <c r="J155" t="s">
        <v>784</v>
      </c>
      <c r="K155" t="s">
        <v>775</v>
      </c>
      <c r="L155" s="1" t="s">
        <v>0</v>
      </c>
    </row>
    <row r="156" spans="1:12" x14ac:dyDescent="0.25">
      <c r="A156" s="4">
        <v>154</v>
      </c>
      <c r="B156" s="2" t="s">
        <v>466</v>
      </c>
      <c r="C156" s="2">
        <v>61899</v>
      </c>
      <c r="D156" s="2" t="s">
        <v>467</v>
      </c>
      <c r="E156" t="s">
        <v>468</v>
      </c>
      <c r="I156">
        <f t="shared" si="2"/>
        <v>1</v>
      </c>
      <c r="J156" t="s">
        <v>784</v>
      </c>
      <c r="K156" t="s">
        <v>775</v>
      </c>
      <c r="L156" s="1" t="s">
        <v>0</v>
      </c>
    </row>
    <row r="157" spans="1:12" x14ac:dyDescent="0.25">
      <c r="A157">
        <v>155</v>
      </c>
      <c r="B157" s="2" t="s">
        <v>469</v>
      </c>
      <c r="C157" s="2">
        <v>91695</v>
      </c>
      <c r="D157" s="2" t="s">
        <v>470</v>
      </c>
      <c r="E157" t="s">
        <v>471</v>
      </c>
      <c r="I157">
        <f t="shared" si="2"/>
        <v>2</v>
      </c>
      <c r="J157" t="s">
        <v>785</v>
      </c>
      <c r="K157" t="s">
        <v>775</v>
      </c>
      <c r="L157" s="1" t="s">
        <v>0</v>
      </c>
    </row>
    <row r="158" spans="1:12" x14ac:dyDescent="0.25">
      <c r="A158" s="4">
        <v>156</v>
      </c>
      <c r="B158" s="2" t="s">
        <v>472</v>
      </c>
      <c r="C158" s="2">
        <v>32518</v>
      </c>
      <c r="D158" s="2" t="s">
        <v>473</v>
      </c>
      <c r="E158" t="s">
        <v>474</v>
      </c>
      <c r="I158">
        <f t="shared" si="2"/>
        <v>0</v>
      </c>
      <c r="J158" t="s">
        <v>784</v>
      </c>
      <c r="K158" t="s">
        <v>775</v>
      </c>
      <c r="L158" s="1" t="s">
        <v>0</v>
      </c>
    </row>
    <row r="159" spans="1:12" x14ac:dyDescent="0.25">
      <c r="A159">
        <v>157</v>
      </c>
      <c r="B159" s="2" t="s">
        <v>475</v>
      </c>
      <c r="C159" s="2">
        <v>11512926</v>
      </c>
      <c r="D159" s="2" t="s">
        <v>476</v>
      </c>
      <c r="E159" t="s">
        <v>477</v>
      </c>
      <c r="I159">
        <f t="shared" si="2"/>
        <v>1</v>
      </c>
      <c r="J159" t="s">
        <v>784</v>
      </c>
      <c r="K159" t="s">
        <v>775</v>
      </c>
      <c r="L159" s="1" t="s">
        <v>0</v>
      </c>
    </row>
    <row r="160" spans="1:12" x14ac:dyDescent="0.25">
      <c r="A160" s="4">
        <v>158</v>
      </c>
      <c r="B160" s="2" t="s">
        <v>478</v>
      </c>
      <c r="C160" s="2">
        <v>11493665</v>
      </c>
      <c r="D160" s="2" t="s">
        <v>479</v>
      </c>
      <c r="E160" t="s">
        <v>480</v>
      </c>
      <c r="I160">
        <f t="shared" si="2"/>
        <v>2</v>
      </c>
      <c r="J160" t="s">
        <v>785</v>
      </c>
      <c r="K160" t="s">
        <v>775</v>
      </c>
      <c r="L160" s="1" t="s">
        <v>0</v>
      </c>
    </row>
    <row r="161" spans="1:12" x14ac:dyDescent="0.25">
      <c r="A161">
        <v>159</v>
      </c>
      <c r="B161" s="2" t="s">
        <v>481</v>
      </c>
      <c r="C161" s="2">
        <v>6023583</v>
      </c>
      <c r="D161" s="2" t="s">
        <v>482</v>
      </c>
      <c r="E161" t="s">
        <v>483</v>
      </c>
      <c r="I161">
        <f t="shared" si="2"/>
        <v>0</v>
      </c>
      <c r="J161" t="s">
        <v>784</v>
      </c>
      <c r="K161" t="s">
        <v>775</v>
      </c>
      <c r="L161" s="1" t="s">
        <v>0</v>
      </c>
    </row>
    <row r="162" spans="1:12" x14ac:dyDescent="0.25">
      <c r="A162" s="4">
        <v>160</v>
      </c>
      <c r="B162" s="2" t="s">
        <v>484</v>
      </c>
      <c r="C162" s="2">
        <v>43226</v>
      </c>
      <c r="D162" s="2" t="s">
        <v>485</v>
      </c>
      <c r="E162" t="s">
        <v>486</v>
      </c>
      <c r="I162">
        <f t="shared" si="2"/>
        <v>1</v>
      </c>
      <c r="J162" t="s">
        <v>784</v>
      </c>
      <c r="K162" t="s">
        <v>775</v>
      </c>
      <c r="L162" s="1" t="s">
        <v>0</v>
      </c>
    </row>
    <row r="163" spans="1:12" x14ac:dyDescent="0.25">
      <c r="A163">
        <v>161</v>
      </c>
      <c r="B163" s="2" t="s">
        <v>487</v>
      </c>
      <c r="C163" s="2">
        <v>91683</v>
      </c>
      <c r="D163" s="2" t="s">
        <v>488</v>
      </c>
      <c r="E163" t="s">
        <v>489</v>
      </c>
      <c r="I163">
        <f t="shared" si="2"/>
        <v>2</v>
      </c>
      <c r="J163" t="s">
        <v>785</v>
      </c>
      <c r="K163" t="s">
        <v>775</v>
      </c>
      <c r="L163" s="1" t="s">
        <v>0</v>
      </c>
    </row>
    <row r="164" spans="1:12" x14ac:dyDescent="0.25">
      <c r="A164" s="4">
        <v>162</v>
      </c>
      <c r="B164" s="2" t="s">
        <v>490</v>
      </c>
      <c r="C164" s="2">
        <v>91656</v>
      </c>
      <c r="D164" s="2" t="s">
        <v>491</v>
      </c>
      <c r="E164" t="s">
        <v>492</v>
      </c>
      <c r="I164">
        <f t="shared" si="2"/>
        <v>0</v>
      </c>
      <c r="J164" t="s">
        <v>784</v>
      </c>
      <c r="K164" t="s">
        <v>775</v>
      </c>
      <c r="L164" s="1" t="s">
        <v>0</v>
      </c>
    </row>
    <row r="165" spans="1:12" x14ac:dyDescent="0.25">
      <c r="A165">
        <v>163</v>
      </c>
      <c r="B165" s="2" t="s">
        <v>493</v>
      </c>
      <c r="C165" s="2">
        <v>91694</v>
      </c>
      <c r="D165" s="2" t="s">
        <v>494</v>
      </c>
      <c r="E165" t="s">
        <v>495</v>
      </c>
      <c r="I165">
        <f t="shared" si="2"/>
        <v>1</v>
      </c>
      <c r="J165" t="s">
        <v>784</v>
      </c>
      <c r="K165" t="s">
        <v>775</v>
      </c>
      <c r="L165" s="1" t="s">
        <v>0</v>
      </c>
    </row>
    <row r="166" spans="1:12" x14ac:dyDescent="0.25">
      <c r="A166" s="4">
        <v>164</v>
      </c>
      <c r="B166" s="2" t="s">
        <v>496</v>
      </c>
      <c r="C166" s="2">
        <v>18996</v>
      </c>
      <c r="D166" s="2" t="s">
        <v>497</v>
      </c>
      <c r="E166" t="s">
        <v>498</v>
      </c>
      <c r="I166">
        <f t="shared" si="2"/>
        <v>2</v>
      </c>
      <c r="J166" t="s">
        <v>785</v>
      </c>
      <c r="K166" t="s">
        <v>775</v>
      </c>
      <c r="L166" s="1" t="s">
        <v>0</v>
      </c>
    </row>
    <row r="167" spans="1:12" x14ac:dyDescent="0.25">
      <c r="A167">
        <v>165</v>
      </c>
      <c r="B167" s="5" t="s">
        <v>499</v>
      </c>
      <c r="C167" s="5">
        <v>86160</v>
      </c>
      <c r="D167" s="5" t="s">
        <v>500</v>
      </c>
      <c r="E167" t="s">
        <v>501</v>
      </c>
      <c r="I167">
        <f t="shared" si="2"/>
        <v>0</v>
      </c>
      <c r="J167" t="s">
        <v>784</v>
      </c>
      <c r="K167" t="s">
        <v>775</v>
      </c>
      <c r="L167" s="1" t="s">
        <v>0</v>
      </c>
    </row>
    <row r="168" spans="1:12" x14ac:dyDescent="0.25">
      <c r="A168" s="4">
        <v>166</v>
      </c>
      <c r="B168" t="s">
        <v>502</v>
      </c>
      <c r="C168">
        <v>93486</v>
      </c>
      <c r="D168" t="s">
        <v>503</v>
      </c>
      <c r="E168" t="s">
        <v>504</v>
      </c>
      <c r="I168">
        <f t="shared" si="2"/>
        <v>1</v>
      </c>
      <c r="J168" t="s">
        <v>784</v>
      </c>
      <c r="K168" t="s">
        <v>775</v>
      </c>
      <c r="L168" s="1" t="s">
        <v>242</v>
      </c>
    </row>
    <row r="169" spans="1:12" x14ac:dyDescent="0.25">
      <c r="A169">
        <v>167</v>
      </c>
      <c r="B169" s="7" t="s">
        <v>505</v>
      </c>
      <c r="C169">
        <v>47641</v>
      </c>
      <c r="D169" t="s">
        <v>506</v>
      </c>
      <c r="E169" t="s">
        <v>507</v>
      </c>
      <c r="I169">
        <f t="shared" si="2"/>
        <v>2</v>
      </c>
      <c r="J169" t="s">
        <v>785</v>
      </c>
      <c r="K169" t="s">
        <v>775</v>
      </c>
      <c r="L169" s="1" t="s">
        <v>242</v>
      </c>
    </row>
    <row r="170" spans="1:12" x14ac:dyDescent="0.25">
      <c r="A170" s="4">
        <v>168</v>
      </c>
      <c r="B170" s="7" t="s">
        <v>508</v>
      </c>
      <c r="C170">
        <v>1549008</v>
      </c>
      <c r="D170" t="s">
        <v>509</v>
      </c>
      <c r="E170" t="s">
        <v>510</v>
      </c>
      <c r="I170">
        <f t="shared" si="2"/>
        <v>0</v>
      </c>
      <c r="J170" t="s">
        <v>784</v>
      </c>
      <c r="K170" t="s">
        <v>775</v>
      </c>
      <c r="L170" s="1" t="s">
        <v>242</v>
      </c>
    </row>
    <row r="171" spans="1:12" x14ac:dyDescent="0.25">
      <c r="A171">
        <v>169</v>
      </c>
      <c r="B171" s="2" t="s">
        <v>511</v>
      </c>
      <c r="C171" s="2">
        <v>11292824</v>
      </c>
      <c r="D171" s="2" t="s">
        <v>512</v>
      </c>
      <c r="E171" t="s">
        <v>513</v>
      </c>
      <c r="I171">
        <f t="shared" si="2"/>
        <v>1</v>
      </c>
      <c r="J171" t="s">
        <v>784</v>
      </c>
      <c r="K171" t="s">
        <v>776</v>
      </c>
      <c r="L171" s="1" t="s">
        <v>0</v>
      </c>
    </row>
    <row r="172" spans="1:12" x14ac:dyDescent="0.25">
      <c r="A172" s="4">
        <v>170</v>
      </c>
      <c r="B172" s="5" t="s">
        <v>514</v>
      </c>
      <c r="C172" s="5">
        <v>11338509</v>
      </c>
      <c r="D172" s="5" t="s">
        <v>515</v>
      </c>
      <c r="E172" t="s">
        <v>516</v>
      </c>
      <c r="I172">
        <f t="shared" si="2"/>
        <v>2</v>
      </c>
      <c r="J172" t="s">
        <v>785</v>
      </c>
      <c r="K172" t="s">
        <v>776</v>
      </c>
      <c r="L172" s="1" t="s">
        <v>0</v>
      </c>
    </row>
    <row r="173" spans="1:12" x14ac:dyDescent="0.25">
      <c r="A173">
        <v>171</v>
      </c>
      <c r="B173" s="2" t="s">
        <v>517</v>
      </c>
      <c r="C173" s="2">
        <v>20593234</v>
      </c>
      <c r="D173" s="2" t="s">
        <v>518</v>
      </c>
      <c r="E173" t="s">
        <v>519</v>
      </c>
      <c r="I173">
        <f t="shared" si="2"/>
        <v>0</v>
      </c>
      <c r="J173" t="s">
        <v>784</v>
      </c>
      <c r="K173" t="s">
        <v>776</v>
      </c>
      <c r="L173" s="1" t="s">
        <v>0</v>
      </c>
    </row>
    <row r="174" spans="1:12" x14ac:dyDescent="0.25">
      <c r="A174" s="4">
        <v>172</v>
      </c>
      <c r="B174" s="2" t="s">
        <v>520</v>
      </c>
      <c r="C174" s="2">
        <v>10958189</v>
      </c>
      <c r="D174" s="2" t="s">
        <v>521</v>
      </c>
      <c r="E174" t="s">
        <v>522</v>
      </c>
      <c r="I174">
        <f t="shared" si="2"/>
        <v>1</v>
      </c>
      <c r="J174" t="s">
        <v>784</v>
      </c>
      <c r="K174" t="s">
        <v>776</v>
      </c>
      <c r="L174" s="1" t="s">
        <v>0</v>
      </c>
    </row>
    <row r="175" spans="1:12" x14ac:dyDescent="0.25">
      <c r="A175">
        <v>173</v>
      </c>
      <c r="B175" s="2" t="s">
        <v>523</v>
      </c>
      <c r="C175" s="2">
        <v>86298</v>
      </c>
      <c r="D175" s="2" t="s">
        <v>524</v>
      </c>
      <c r="E175" t="s">
        <v>525</v>
      </c>
      <c r="I175">
        <f t="shared" si="2"/>
        <v>2</v>
      </c>
      <c r="J175" t="s">
        <v>785</v>
      </c>
      <c r="K175" t="s">
        <v>776</v>
      </c>
      <c r="L175" s="1" t="s">
        <v>0</v>
      </c>
    </row>
    <row r="176" spans="1:12" x14ac:dyDescent="0.25">
      <c r="A176" s="4">
        <v>174</v>
      </c>
      <c r="B176" s="2" t="s">
        <v>526</v>
      </c>
      <c r="C176" s="2">
        <v>11057755</v>
      </c>
      <c r="D176" s="2" t="s">
        <v>527</v>
      </c>
      <c r="E176" t="s">
        <v>528</v>
      </c>
      <c r="I176">
        <f t="shared" si="2"/>
        <v>0</v>
      </c>
      <c r="J176" t="s">
        <v>784</v>
      </c>
      <c r="K176" t="s">
        <v>776</v>
      </c>
      <c r="L176" s="1" t="s">
        <v>0</v>
      </c>
    </row>
    <row r="177" spans="1:12" x14ac:dyDescent="0.25">
      <c r="A177">
        <v>175</v>
      </c>
      <c r="B177" t="s">
        <v>529</v>
      </c>
      <c r="C177">
        <v>3084093</v>
      </c>
      <c r="D177" s="9"/>
      <c r="E177" t="s">
        <v>530</v>
      </c>
      <c r="I177">
        <f t="shared" si="2"/>
        <v>1</v>
      </c>
      <c r="J177" t="s">
        <v>784</v>
      </c>
      <c r="K177" t="s">
        <v>776</v>
      </c>
      <c r="L177" s="1" t="s">
        <v>242</v>
      </c>
    </row>
    <row r="178" spans="1:12" x14ac:dyDescent="0.25">
      <c r="A178" s="4">
        <v>176</v>
      </c>
      <c r="B178" s="7" t="s">
        <v>531</v>
      </c>
      <c r="C178">
        <v>46220487</v>
      </c>
      <c r="E178" t="s">
        <v>532</v>
      </c>
      <c r="I178">
        <f t="shared" si="2"/>
        <v>2</v>
      </c>
      <c r="J178" t="s">
        <v>785</v>
      </c>
      <c r="K178" t="s">
        <v>776</v>
      </c>
      <c r="L178" s="1" t="s">
        <v>242</v>
      </c>
    </row>
    <row r="179" spans="1:12" x14ac:dyDescent="0.25">
      <c r="A179">
        <v>177</v>
      </c>
      <c r="B179" s="2" t="s">
        <v>533</v>
      </c>
      <c r="C179" s="2">
        <v>153847</v>
      </c>
      <c r="D179" s="2" t="s">
        <v>534</v>
      </c>
      <c r="E179" t="s">
        <v>535</v>
      </c>
      <c r="I179">
        <f t="shared" si="2"/>
        <v>0</v>
      </c>
      <c r="J179" t="s">
        <v>784</v>
      </c>
      <c r="K179" t="s">
        <v>777</v>
      </c>
      <c r="L179" s="1" t="s">
        <v>0</v>
      </c>
    </row>
    <row r="180" spans="1:12" x14ac:dyDescent="0.25">
      <c r="A180" s="4">
        <v>178</v>
      </c>
      <c r="B180" s="2" t="s">
        <v>536</v>
      </c>
      <c r="C180" s="2">
        <v>11527333</v>
      </c>
      <c r="D180" s="2" t="s">
        <v>537</v>
      </c>
      <c r="E180" t="s">
        <v>538</v>
      </c>
      <c r="I180">
        <f t="shared" si="2"/>
        <v>1</v>
      </c>
      <c r="J180" t="s">
        <v>784</v>
      </c>
      <c r="K180" t="s">
        <v>777</v>
      </c>
      <c r="L180" s="1" t="s">
        <v>0</v>
      </c>
    </row>
    <row r="181" spans="1:12" x14ac:dyDescent="0.25">
      <c r="A181">
        <v>179</v>
      </c>
      <c r="B181" s="2" t="s">
        <v>539</v>
      </c>
      <c r="C181" s="2">
        <v>11262655</v>
      </c>
      <c r="D181" s="2" t="s">
        <v>540</v>
      </c>
      <c r="E181" t="s">
        <v>541</v>
      </c>
      <c r="I181">
        <f t="shared" si="2"/>
        <v>2</v>
      </c>
      <c r="J181" t="s">
        <v>785</v>
      </c>
      <c r="K181" t="s">
        <v>777</v>
      </c>
      <c r="L181" s="1" t="s">
        <v>0</v>
      </c>
    </row>
    <row r="182" spans="1:12" x14ac:dyDescent="0.25">
      <c r="A182" s="4">
        <v>180</v>
      </c>
      <c r="B182" s="2" t="s">
        <v>542</v>
      </c>
      <c r="C182" s="2">
        <v>57957886</v>
      </c>
      <c r="D182" s="2" t="s">
        <v>543</v>
      </c>
      <c r="E182" t="s">
        <v>544</v>
      </c>
      <c r="I182">
        <f t="shared" si="2"/>
        <v>0</v>
      </c>
      <c r="J182" t="s">
        <v>784</v>
      </c>
      <c r="K182" t="s">
        <v>777</v>
      </c>
      <c r="L182" s="1" t="s">
        <v>0</v>
      </c>
    </row>
    <row r="183" spans="1:12" x14ac:dyDescent="0.25">
      <c r="A183">
        <v>181</v>
      </c>
      <c r="B183" s="2" t="s">
        <v>545</v>
      </c>
      <c r="C183" s="2">
        <v>33791</v>
      </c>
      <c r="D183" s="2" t="s">
        <v>546</v>
      </c>
      <c r="E183" t="s">
        <v>547</v>
      </c>
      <c r="I183">
        <f t="shared" si="2"/>
        <v>1</v>
      </c>
      <c r="J183" t="s">
        <v>784</v>
      </c>
      <c r="K183" t="s">
        <v>777</v>
      </c>
      <c r="L183" s="1" t="s">
        <v>0</v>
      </c>
    </row>
    <row r="184" spans="1:12" x14ac:dyDescent="0.25">
      <c r="A184" s="4">
        <v>182</v>
      </c>
      <c r="B184" s="5" t="s">
        <v>548</v>
      </c>
      <c r="C184" s="5">
        <v>91665</v>
      </c>
      <c r="D184" s="5" t="s">
        <v>549</v>
      </c>
      <c r="E184" t="s">
        <v>550</v>
      </c>
      <c r="I184">
        <f t="shared" si="2"/>
        <v>2</v>
      </c>
      <c r="J184" t="s">
        <v>785</v>
      </c>
      <c r="K184" t="s">
        <v>777</v>
      </c>
      <c r="L184" s="1" t="s">
        <v>0</v>
      </c>
    </row>
    <row r="185" spans="1:12" x14ac:dyDescent="0.25">
      <c r="A185">
        <v>183</v>
      </c>
      <c r="B185" s="5" t="s">
        <v>551</v>
      </c>
      <c r="C185" s="5">
        <v>39040</v>
      </c>
      <c r="D185" s="5" t="s">
        <v>552</v>
      </c>
      <c r="E185" t="s">
        <v>553</v>
      </c>
      <c r="I185">
        <f t="shared" si="2"/>
        <v>0</v>
      </c>
      <c r="J185" t="s">
        <v>784</v>
      </c>
      <c r="K185" t="s">
        <v>777</v>
      </c>
      <c r="L185" s="1" t="s">
        <v>0</v>
      </c>
    </row>
    <row r="186" spans="1:12" x14ac:dyDescent="0.25">
      <c r="A186" s="4">
        <v>184</v>
      </c>
      <c r="B186" s="5" t="s">
        <v>554</v>
      </c>
      <c r="C186" s="5">
        <v>9796266</v>
      </c>
      <c r="D186" s="5" t="s">
        <v>555</v>
      </c>
      <c r="E186" t="s">
        <v>556</v>
      </c>
      <c r="I186">
        <f t="shared" si="2"/>
        <v>1</v>
      </c>
      <c r="J186" t="s">
        <v>784</v>
      </c>
      <c r="K186" t="s">
        <v>778</v>
      </c>
      <c r="L186" s="1" t="s">
        <v>0</v>
      </c>
    </row>
    <row r="187" spans="1:12" x14ac:dyDescent="0.25">
      <c r="A187">
        <v>185</v>
      </c>
      <c r="B187" s="5" t="s">
        <v>557</v>
      </c>
      <c r="C187" s="5">
        <v>2804318</v>
      </c>
      <c r="D187" s="5" t="s">
        <v>558</v>
      </c>
      <c r="E187" t="s">
        <v>559</v>
      </c>
      <c r="I187">
        <f t="shared" si="2"/>
        <v>2</v>
      </c>
      <c r="J187" t="s">
        <v>785</v>
      </c>
      <c r="K187" t="s">
        <v>778</v>
      </c>
      <c r="L187" s="1" t="s">
        <v>0</v>
      </c>
    </row>
    <row r="188" spans="1:12" x14ac:dyDescent="0.25">
      <c r="A188" s="4">
        <v>186</v>
      </c>
      <c r="B188" s="2" t="s">
        <v>560</v>
      </c>
      <c r="C188" s="2">
        <v>91587</v>
      </c>
      <c r="D188" s="2" t="s">
        <v>561</v>
      </c>
      <c r="E188" t="s">
        <v>562</v>
      </c>
      <c r="I188">
        <f t="shared" si="2"/>
        <v>0</v>
      </c>
      <c r="J188" t="s">
        <v>784</v>
      </c>
      <c r="K188" t="s">
        <v>778</v>
      </c>
      <c r="L188" s="1" t="s">
        <v>0</v>
      </c>
    </row>
    <row r="189" spans="1:12" x14ac:dyDescent="0.25">
      <c r="A189">
        <v>187</v>
      </c>
      <c r="B189" s="2" t="s">
        <v>563</v>
      </c>
      <c r="C189" s="2">
        <v>6328134</v>
      </c>
      <c r="D189" s="2" t="s">
        <v>564</v>
      </c>
      <c r="E189" t="s">
        <v>565</v>
      </c>
      <c r="I189">
        <f t="shared" si="2"/>
        <v>1</v>
      </c>
      <c r="J189" t="s">
        <v>784</v>
      </c>
      <c r="K189" t="s">
        <v>778</v>
      </c>
      <c r="L189" s="1" t="s">
        <v>0</v>
      </c>
    </row>
    <row r="190" spans="1:12" x14ac:dyDescent="0.25">
      <c r="A190" s="4">
        <v>188</v>
      </c>
      <c r="B190" t="s">
        <v>566</v>
      </c>
      <c r="C190">
        <v>86412</v>
      </c>
      <c r="D190" t="s">
        <v>567</v>
      </c>
      <c r="E190" t="s">
        <v>568</v>
      </c>
      <c r="I190">
        <f t="shared" si="2"/>
        <v>2</v>
      </c>
      <c r="J190" t="s">
        <v>785</v>
      </c>
      <c r="K190" t="s">
        <v>778</v>
      </c>
      <c r="L190" s="1" t="s">
        <v>242</v>
      </c>
    </row>
    <row r="191" spans="1:12" x14ac:dyDescent="0.25">
      <c r="A191">
        <v>189</v>
      </c>
      <c r="B191" s="7" t="s">
        <v>569</v>
      </c>
      <c r="C191">
        <v>439306</v>
      </c>
      <c r="D191" t="s">
        <v>570</v>
      </c>
      <c r="E191" t="s">
        <v>571</v>
      </c>
      <c r="I191">
        <f t="shared" si="2"/>
        <v>0</v>
      </c>
      <c r="J191" t="s">
        <v>784</v>
      </c>
      <c r="K191" t="s">
        <v>778</v>
      </c>
      <c r="L191" s="1" t="s">
        <v>242</v>
      </c>
    </row>
    <row r="192" spans="1:12" x14ac:dyDescent="0.25">
      <c r="A192" s="4">
        <v>190</v>
      </c>
      <c r="B192" s="2" t="s">
        <v>572</v>
      </c>
      <c r="C192" s="2">
        <v>3526</v>
      </c>
      <c r="D192" s="2" t="s">
        <v>573</v>
      </c>
      <c r="E192" t="s">
        <v>574</v>
      </c>
      <c r="I192">
        <f t="shared" si="2"/>
        <v>1</v>
      </c>
      <c r="J192" t="s">
        <v>784</v>
      </c>
      <c r="K192" t="s">
        <v>779</v>
      </c>
      <c r="L192" s="1" t="s">
        <v>0</v>
      </c>
    </row>
    <row r="193" spans="1:12" x14ac:dyDescent="0.25">
      <c r="A193">
        <v>191</v>
      </c>
      <c r="B193" s="2" t="s">
        <v>575</v>
      </c>
      <c r="C193" s="2">
        <v>14145</v>
      </c>
      <c r="D193" s="2" t="s">
        <v>576</v>
      </c>
      <c r="E193" t="s">
        <v>577</v>
      </c>
      <c r="I193">
        <f t="shared" si="2"/>
        <v>2</v>
      </c>
      <c r="J193" t="s">
        <v>785</v>
      </c>
      <c r="K193" t="s">
        <v>779</v>
      </c>
      <c r="L193" s="1" t="s">
        <v>0</v>
      </c>
    </row>
    <row r="194" spans="1:12" x14ac:dyDescent="0.25">
      <c r="A194" s="4">
        <v>192</v>
      </c>
      <c r="B194" s="2" t="s">
        <v>578</v>
      </c>
      <c r="C194" s="2">
        <v>12898</v>
      </c>
      <c r="D194" s="2" t="s">
        <v>579</v>
      </c>
      <c r="E194" t="s">
        <v>580</v>
      </c>
      <c r="I194">
        <f t="shared" si="2"/>
        <v>0</v>
      </c>
      <c r="J194" t="s">
        <v>784</v>
      </c>
      <c r="K194" t="s">
        <v>779</v>
      </c>
      <c r="L194" s="1" t="s">
        <v>0</v>
      </c>
    </row>
    <row r="195" spans="1:12" x14ac:dyDescent="0.25">
      <c r="A195">
        <v>193</v>
      </c>
      <c r="B195" s="2" t="s">
        <v>581</v>
      </c>
      <c r="C195" s="2">
        <v>15910</v>
      </c>
      <c r="D195" s="2" t="s">
        <v>582</v>
      </c>
      <c r="E195" t="s">
        <v>583</v>
      </c>
      <c r="I195">
        <f t="shared" si="2"/>
        <v>1</v>
      </c>
      <c r="J195" t="s">
        <v>784</v>
      </c>
      <c r="K195" t="s">
        <v>779</v>
      </c>
      <c r="L195" s="1" t="s">
        <v>0</v>
      </c>
    </row>
    <row r="196" spans="1:12" x14ac:dyDescent="0.25">
      <c r="A196" s="4">
        <v>194</v>
      </c>
      <c r="B196" s="2" t="s">
        <v>584</v>
      </c>
      <c r="C196" s="2">
        <v>93228</v>
      </c>
      <c r="D196" s="2" t="s">
        <v>585</v>
      </c>
      <c r="E196" t="s">
        <v>586</v>
      </c>
      <c r="I196">
        <f t="shared" ref="I196:I247" si="3">MOD(A196,3)</f>
        <v>2</v>
      </c>
      <c r="J196" t="s">
        <v>785</v>
      </c>
      <c r="K196" t="s">
        <v>779</v>
      </c>
      <c r="L196" s="1" t="s">
        <v>0</v>
      </c>
    </row>
    <row r="197" spans="1:12" ht="16.5" x14ac:dyDescent="0.3">
      <c r="A197">
        <v>195</v>
      </c>
      <c r="B197" s="2" t="s">
        <v>587</v>
      </c>
      <c r="C197" s="2">
        <v>17038</v>
      </c>
      <c r="D197" s="10" t="s">
        <v>588</v>
      </c>
      <c r="E197" t="s">
        <v>589</v>
      </c>
      <c r="I197">
        <f t="shared" si="3"/>
        <v>0</v>
      </c>
      <c r="J197" t="s">
        <v>784</v>
      </c>
      <c r="K197" t="s">
        <v>779</v>
      </c>
      <c r="L197" s="1" t="s">
        <v>242</v>
      </c>
    </row>
    <row r="198" spans="1:12" x14ac:dyDescent="0.25">
      <c r="A198" s="4">
        <v>196</v>
      </c>
      <c r="B198" s="2" t="s">
        <v>590</v>
      </c>
      <c r="C198" s="2">
        <v>8606</v>
      </c>
      <c r="D198" s="2" t="s">
        <v>591</v>
      </c>
      <c r="E198" t="s">
        <v>592</v>
      </c>
      <c r="I198">
        <f t="shared" si="3"/>
        <v>1</v>
      </c>
      <c r="J198" t="s">
        <v>784</v>
      </c>
      <c r="K198" t="s">
        <v>779</v>
      </c>
      <c r="L198" s="1" t="s">
        <v>0</v>
      </c>
    </row>
    <row r="199" spans="1:12" x14ac:dyDescent="0.25">
      <c r="A199">
        <v>197</v>
      </c>
      <c r="B199" s="2" t="s">
        <v>593</v>
      </c>
      <c r="C199" s="2">
        <v>8607</v>
      </c>
      <c r="D199" s="2" t="s">
        <v>594</v>
      </c>
      <c r="E199" t="s">
        <v>595</v>
      </c>
      <c r="I199">
        <f t="shared" si="3"/>
        <v>2</v>
      </c>
      <c r="J199" t="s">
        <v>785</v>
      </c>
      <c r="K199" t="s">
        <v>779</v>
      </c>
      <c r="L199" s="1" t="s">
        <v>0</v>
      </c>
    </row>
    <row r="200" spans="1:12" x14ac:dyDescent="0.25">
      <c r="A200" s="4">
        <v>198</v>
      </c>
      <c r="B200" s="2" t="s">
        <v>596</v>
      </c>
      <c r="C200" s="2">
        <v>26710</v>
      </c>
      <c r="D200" s="2" t="s">
        <v>597</v>
      </c>
      <c r="E200" t="s">
        <v>598</v>
      </c>
      <c r="I200">
        <f t="shared" si="3"/>
        <v>0</v>
      </c>
      <c r="J200" t="s">
        <v>784</v>
      </c>
      <c r="K200" t="s">
        <v>779</v>
      </c>
      <c r="L200" s="1" t="s">
        <v>0</v>
      </c>
    </row>
    <row r="201" spans="1:12" x14ac:dyDescent="0.25">
      <c r="A201">
        <v>199</v>
      </c>
      <c r="B201" s="2" t="s">
        <v>599</v>
      </c>
      <c r="C201" s="2">
        <v>5455</v>
      </c>
      <c r="D201" s="2" t="s">
        <v>600</v>
      </c>
      <c r="E201" t="s">
        <v>601</v>
      </c>
      <c r="I201">
        <f t="shared" si="3"/>
        <v>1</v>
      </c>
      <c r="J201" t="s">
        <v>784</v>
      </c>
      <c r="K201" t="s">
        <v>779</v>
      </c>
      <c r="L201" s="1" t="s">
        <v>0</v>
      </c>
    </row>
    <row r="202" spans="1:12" x14ac:dyDescent="0.25">
      <c r="A202" s="4">
        <v>200</v>
      </c>
      <c r="B202" s="2" t="s">
        <v>602</v>
      </c>
      <c r="C202" s="2">
        <v>8722</v>
      </c>
      <c r="D202" s="2" t="s">
        <v>603</v>
      </c>
      <c r="E202" t="s">
        <v>604</v>
      </c>
      <c r="I202">
        <f t="shared" si="3"/>
        <v>2</v>
      </c>
      <c r="J202" t="s">
        <v>785</v>
      </c>
      <c r="K202" t="s">
        <v>779</v>
      </c>
      <c r="L202" s="1" t="s">
        <v>0</v>
      </c>
    </row>
    <row r="203" spans="1:12" x14ac:dyDescent="0.25">
      <c r="A203">
        <v>201</v>
      </c>
      <c r="B203" s="2" t="s">
        <v>605</v>
      </c>
      <c r="C203" s="2">
        <v>18771</v>
      </c>
      <c r="D203" s="2" t="s">
        <v>606</v>
      </c>
      <c r="E203" t="s">
        <v>607</v>
      </c>
      <c r="I203">
        <f t="shared" si="3"/>
        <v>0</v>
      </c>
      <c r="J203" t="s">
        <v>784</v>
      </c>
      <c r="K203" t="s">
        <v>779</v>
      </c>
      <c r="L203" s="1" t="s">
        <v>0</v>
      </c>
    </row>
    <row r="204" spans="1:12" ht="16.5" x14ac:dyDescent="0.3">
      <c r="A204" s="4">
        <v>202</v>
      </c>
      <c r="B204" s="2" t="s">
        <v>608</v>
      </c>
      <c r="C204" s="2">
        <v>17109</v>
      </c>
      <c r="D204" s="11" t="s">
        <v>609</v>
      </c>
      <c r="E204" t="s">
        <v>610</v>
      </c>
      <c r="I204">
        <f t="shared" si="3"/>
        <v>1</v>
      </c>
      <c r="J204" t="s">
        <v>784</v>
      </c>
      <c r="K204" t="s">
        <v>779</v>
      </c>
      <c r="L204" s="1" t="s">
        <v>242</v>
      </c>
    </row>
    <row r="205" spans="1:12" x14ac:dyDescent="0.25">
      <c r="A205">
        <v>203</v>
      </c>
      <c r="B205" s="2" t="s">
        <v>611</v>
      </c>
      <c r="C205" s="2">
        <v>7541</v>
      </c>
      <c r="D205" s="2" t="s">
        <v>612</v>
      </c>
      <c r="E205" t="s">
        <v>613</v>
      </c>
      <c r="I205">
        <f t="shared" si="3"/>
        <v>2</v>
      </c>
      <c r="J205" t="s">
        <v>785</v>
      </c>
      <c r="K205" t="s">
        <v>779</v>
      </c>
      <c r="L205" s="1" t="s">
        <v>0</v>
      </c>
    </row>
    <row r="206" spans="1:12" x14ac:dyDescent="0.25">
      <c r="A206" s="4">
        <v>204</v>
      </c>
      <c r="B206" t="s">
        <v>614</v>
      </c>
      <c r="C206">
        <v>93362</v>
      </c>
      <c r="D206" t="s">
        <v>615</v>
      </c>
      <c r="E206" t="s">
        <v>616</v>
      </c>
      <c r="I206">
        <f t="shared" si="3"/>
        <v>0</v>
      </c>
      <c r="J206" t="s">
        <v>784</v>
      </c>
      <c r="K206" t="s">
        <v>779</v>
      </c>
      <c r="L206" s="1" t="s">
        <v>242</v>
      </c>
    </row>
    <row r="207" spans="1:12" x14ac:dyDescent="0.25">
      <c r="A207">
        <v>205</v>
      </c>
      <c r="B207" s="7" t="s">
        <v>617</v>
      </c>
      <c r="C207">
        <v>13307026</v>
      </c>
      <c r="D207" s="12" t="s">
        <v>618</v>
      </c>
      <c r="E207" t="s">
        <v>619</v>
      </c>
      <c r="I207">
        <f t="shared" si="3"/>
        <v>1</v>
      </c>
      <c r="J207" t="s">
        <v>784</v>
      </c>
      <c r="K207" t="s">
        <v>779</v>
      </c>
      <c r="L207" s="1" t="s">
        <v>242</v>
      </c>
    </row>
    <row r="208" spans="1:12" x14ac:dyDescent="0.25">
      <c r="A208" s="4">
        <v>206</v>
      </c>
      <c r="B208" s="7" t="s">
        <v>620</v>
      </c>
      <c r="C208">
        <v>3032571</v>
      </c>
      <c r="D208" t="s">
        <v>621</v>
      </c>
      <c r="E208" t="s">
        <v>622</v>
      </c>
      <c r="I208">
        <f t="shared" si="3"/>
        <v>2</v>
      </c>
      <c r="J208" t="s">
        <v>785</v>
      </c>
      <c r="K208" t="s">
        <v>779</v>
      </c>
      <c r="L208" s="1" t="s">
        <v>242</v>
      </c>
    </row>
    <row r="209" spans="1:12" x14ac:dyDescent="0.25">
      <c r="A209">
        <v>207</v>
      </c>
      <c r="B209" s="2" t="s">
        <v>623</v>
      </c>
      <c r="C209" s="2">
        <v>37907</v>
      </c>
      <c r="D209" s="2" t="s">
        <v>624</v>
      </c>
      <c r="E209" t="s">
        <v>625</v>
      </c>
      <c r="I209">
        <f t="shared" si="3"/>
        <v>0</v>
      </c>
      <c r="J209" t="s">
        <v>784</v>
      </c>
      <c r="K209" t="s">
        <v>775</v>
      </c>
      <c r="L209" s="1" t="s">
        <v>0</v>
      </c>
    </row>
    <row r="210" spans="1:12" x14ac:dyDescent="0.25">
      <c r="A210" s="4">
        <v>208</v>
      </c>
      <c r="B210" s="2" t="s">
        <v>626</v>
      </c>
      <c r="C210" s="2">
        <v>2812</v>
      </c>
      <c r="D210" s="2" t="s">
        <v>627</v>
      </c>
      <c r="E210" t="s">
        <v>628</v>
      </c>
      <c r="I210">
        <f t="shared" si="3"/>
        <v>1</v>
      </c>
      <c r="J210" t="s">
        <v>784</v>
      </c>
      <c r="K210" t="s">
        <v>775</v>
      </c>
      <c r="L210" s="1" t="s">
        <v>0</v>
      </c>
    </row>
    <row r="211" spans="1:12" x14ac:dyDescent="0.25">
      <c r="A211">
        <v>209</v>
      </c>
      <c r="B211" s="2" t="s">
        <v>629</v>
      </c>
      <c r="C211" s="2">
        <v>6440728</v>
      </c>
      <c r="D211" s="2" t="s">
        <v>630</v>
      </c>
      <c r="E211" t="s">
        <v>399</v>
      </c>
      <c r="I211">
        <f t="shared" si="3"/>
        <v>2</v>
      </c>
      <c r="J211" t="s">
        <v>785</v>
      </c>
      <c r="K211" t="s">
        <v>775</v>
      </c>
      <c r="L211" s="1" t="s">
        <v>0</v>
      </c>
    </row>
    <row r="212" spans="1:12" x14ac:dyDescent="0.25">
      <c r="A212" s="4">
        <v>210</v>
      </c>
      <c r="B212" s="2" t="s">
        <v>631</v>
      </c>
      <c r="C212" s="2">
        <v>188694</v>
      </c>
      <c r="D212" s="2" t="s">
        <v>632</v>
      </c>
      <c r="E212" t="s">
        <v>633</v>
      </c>
      <c r="I212">
        <f t="shared" si="3"/>
        <v>0</v>
      </c>
      <c r="J212" t="s">
        <v>784</v>
      </c>
      <c r="K212" t="s">
        <v>775</v>
      </c>
      <c r="L212" s="1" t="s">
        <v>0</v>
      </c>
    </row>
    <row r="213" spans="1:12" x14ac:dyDescent="0.25">
      <c r="A213">
        <v>211</v>
      </c>
      <c r="B213" s="2" t="s">
        <v>634</v>
      </c>
      <c r="C213" s="2">
        <v>163893</v>
      </c>
      <c r="D213" s="2" t="s">
        <v>635</v>
      </c>
      <c r="E213" t="s">
        <v>633</v>
      </c>
      <c r="I213">
        <f t="shared" si="3"/>
        <v>1</v>
      </c>
      <c r="J213" t="s">
        <v>784</v>
      </c>
      <c r="K213" t="s">
        <v>775</v>
      </c>
      <c r="L213" s="1" t="s">
        <v>0</v>
      </c>
    </row>
    <row r="214" spans="1:12" x14ac:dyDescent="0.25">
      <c r="A214" s="4">
        <v>212</v>
      </c>
      <c r="B214" s="2" t="s">
        <v>636</v>
      </c>
      <c r="C214" s="2">
        <v>121494120</v>
      </c>
      <c r="D214" s="2" t="s">
        <v>637</v>
      </c>
      <c r="E214" t="s">
        <v>638</v>
      </c>
      <c r="I214">
        <f t="shared" si="3"/>
        <v>2</v>
      </c>
      <c r="J214" t="s">
        <v>785</v>
      </c>
      <c r="K214" t="s">
        <v>775</v>
      </c>
      <c r="L214" s="1" t="s">
        <v>0</v>
      </c>
    </row>
    <row r="215" spans="1:12" x14ac:dyDescent="0.25">
      <c r="A215">
        <v>213</v>
      </c>
      <c r="B215" s="2" t="s">
        <v>639</v>
      </c>
      <c r="C215" s="2">
        <v>190636</v>
      </c>
      <c r="D215" s="2" t="s">
        <v>640</v>
      </c>
      <c r="E215" t="s">
        <v>641</v>
      </c>
      <c r="I215">
        <f t="shared" si="3"/>
        <v>0</v>
      </c>
      <c r="J215" t="s">
        <v>784</v>
      </c>
      <c r="K215" t="s">
        <v>775</v>
      </c>
      <c r="L215" s="1" t="s">
        <v>0</v>
      </c>
    </row>
    <row r="216" spans="1:12" x14ac:dyDescent="0.25">
      <c r="A216" s="4">
        <v>214</v>
      </c>
      <c r="B216" s="2" t="s">
        <v>642</v>
      </c>
      <c r="C216" s="2">
        <v>6436604</v>
      </c>
      <c r="D216" s="2" t="s">
        <v>643</v>
      </c>
      <c r="E216" t="s">
        <v>644</v>
      </c>
      <c r="I216">
        <f t="shared" si="3"/>
        <v>1</v>
      </c>
      <c r="J216" t="s">
        <v>784</v>
      </c>
      <c r="K216" t="s">
        <v>775</v>
      </c>
      <c r="L216" s="1" t="s">
        <v>0</v>
      </c>
    </row>
    <row r="217" spans="1:12" x14ac:dyDescent="0.25">
      <c r="A217">
        <v>215</v>
      </c>
      <c r="B217" s="2" t="s">
        <v>645</v>
      </c>
      <c r="C217" s="2">
        <v>6436639</v>
      </c>
      <c r="D217" s="2" t="s">
        <v>646</v>
      </c>
      <c r="E217" t="s">
        <v>644</v>
      </c>
      <c r="I217">
        <f t="shared" si="3"/>
        <v>2</v>
      </c>
      <c r="J217" t="s">
        <v>785</v>
      </c>
      <c r="K217" t="s">
        <v>775</v>
      </c>
      <c r="L217" s="1" t="s">
        <v>0</v>
      </c>
    </row>
    <row r="218" spans="1:12" x14ac:dyDescent="0.25">
      <c r="A218" s="4">
        <v>216</v>
      </c>
      <c r="B218" s="2" t="s">
        <v>647</v>
      </c>
      <c r="C218" s="2">
        <v>91731</v>
      </c>
      <c r="D218" s="2" t="s">
        <v>648</v>
      </c>
      <c r="E218" t="s">
        <v>649</v>
      </c>
      <c r="I218">
        <f t="shared" si="3"/>
        <v>0</v>
      </c>
      <c r="J218" t="s">
        <v>784</v>
      </c>
      <c r="K218" t="s">
        <v>771</v>
      </c>
      <c r="L218" s="1" t="s">
        <v>0</v>
      </c>
    </row>
    <row r="219" spans="1:12" x14ac:dyDescent="0.25">
      <c r="A219">
        <v>217</v>
      </c>
      <c r="B219" s="7" t="s">
        <v>651</v>
      </c>
      <c r="C219">
        <v>5510</v>
      </c>
      <c r="D219" t="s">
        <v>652</v>
      </c>
      <c r="E219" t="s">
        <v>653</v>
      </c>
      <c r="I219">
        <f t="shared" si="3"/>
        <v>1</v>
      </c>
      <c r="J219" t="s">
        <v>784</v>
      </c>
      <c r="K219" t="s">
        <v>775</v>
      </c>
      <c r="L219" s="13" t="s">
        <v>650</v>
      </c>
    </row>
    <row r="220" spans="1:12" x14ac:dyDescent="0.25">
      <c r="A220" s="4">
        <v>218</v>
      </c>
      <c r="B220" s="7" t="s">
        <v>655</v>
      </c>
      <c r="C220">
        <v>4189</v>
      </c>
      <c r="D220" t="s">
        <v>656</v>
      </c>
      <c r="E220" t="s">
        <v>657</v>
      </c>
      <c r="I220">
        <f t="shared" si="3"/>
        <v>2</v>
      </c>
      <c r="J220" t="s">
        <v>785</v>
      </c>
      <c r="K220" t="s">
        <v>775</v>
      </c>
      <c r="L220" s="1" t="s">
        <v>654</v>
      </c>
    </row>
    <row r="221" spans="1:12" x14ac:dyDescent="0.25">
      <c r="A221">
        <v>219</v>
      </c>
      <c r="B221" s="7" t="s">
        <v>659</v>
      </c>
      <c r="C221">
        <v>2378</v>
      </c>
      <c r="D221" t="s">
        <v>660</v>
      </c>
      <c r="E221" t="s">
        <v>661</v>
      </c>
      <c r="I221">
        <f t="shared" si="3"/>
        <v>0</v>
      </c>
      <c r="J221" t="s">
        <v>784</v>
      </c>
      <c r="K221" t="s">
        <v>775</v>
      </c>
      <c r="L221" s="1" t="s">
        <v>658</v>
      </c>
    </row>
    <row r="222" spans="1:12" x14ac:dyDescent="0.25">
      <c r="A222" s="4">
        <v>220</v>
      </c>
      <c r="B222" s="7" t="s">
        <v>663</v>
      </c>
      <c r="C222">
        <v>441383</v>
      </c>
      <c r="D222" t="s">
        <v>664</v>
      </c>
      <c r="E222" t="s">
        <v>665</v>
      </c>
      <c r="I222">
        <f t="shared" si="3"/>
        <v>1</v>
      </c>
      <c r="J222" t="s">
        <v>784</v>
      </c>
      <c r="K222" t="s">
        <v>775</v>
      </c>
      <c r="L222" s="1" t="s">
        <v>662</v>
      </c>
    </row>
    <row r="223" spans="1:12" x14ac:dyDescent="0.25">
      <c r="A223">
        <v>221</v>
      </c>
      <c r="B223" s="7" t="s">
        <v>667</v>
      </c>
      <c r="C223">
        <v>468595</v>
      </c>
      <c r="D223" t="s">
        <v>668</v>
      </c>
      <c r="E223" t="s">
        <v>669</v>
      </c>
      <c r="I223">
        <f t="shared" si="3"/>
        <v>2</v>
      </c>
      <c r="J223" t="s">
        <v>785</v>
      </c>
      <c r="K223" t="s">
        <v>775</v>
      </c>
      <c r="L223" s="1" t="s">
        <v>666</v>
      </c>
    </row>
    <row r="224" spans="1:12" x14ac:dyDescent="0.25">
      <c r="A224" s="4">
        <v>222</v>
      </c>
      <c r="B224" s="7" t="s">
        <v>671</v>
      </c>
      <c r="C224">
        <v>3365</v>
      </c>
      <c r="D224" t="s">
        <v>672</v>
      </c>
      <c r="E224" t="s">
        <v>673</v>
      </c>
      <c r="I224">
        <f t="shared" si="3"/>
        <v>0</v>
      </c>
      <c r="J224" t="s">
        <v>784</v>
      </c>
      <c r="K224" t="s">
        <v>775</v>
      </c>
      <c r="L224" s="1" t="s">
        <v>670</v>
      </c>
    </row>
    <row r="225" spans="1:23" x14ac:dyDescent="0.25">
      <c r="A225">
        <v>223</v>
      </c>
      <c r="B225" s="7" t="s">
        <v>675</v>
      </c>
      <c r="C225">
        <v>456201</v>
      </c>
      <c r="D225" t="s">
        <v>676</v>
      </c>
      <c r="E225" t="s">
        <v>677</v>
      </c>
      <c r="I225">
        <f t="shared" si="3"/>
        <v>1</v>
      </c>
      <c r="J225" t="s">
        <v>784</v>
      </c>
      <c r="K225" t="s">
        <v>775</v>
      </c>
      <c r="L225" s="1" t="s">
        <v>674</v>
      </c>
    </row>
    <row r="226" spans="1:23" x14ac:dyDescent="0.25">
      <c r="A226" s="4">
        <v>224</v>
      </c>
      <c r="B226" s="7" t="s">
        <v>679</v>
      </c>
      <c r="C226">
        <v>5318</v>
      </c>
      <c r="D226" t="s">
        <v>680</v>
      </c>
      <c r="E226" t="s">
        <v>681</v>
      </c>
      <c r="I226">
        <f t="shared" si="3"/>
        <v>2</v>
      </c>
      <c r="J226" t="s">
        <v>785</v>
      </c>
      <c r="K226" t="s">
        <v>775</v>
      </c>
      <c r="L226" s="1" t="s">
        <v>678</v>
      </c>
    </row>
    <row r="227" spans="1:23" x14ac:dyDescent="0.25">
      <c r="A227">
        <v>225</v>
      </c>
      <c r="B227" s="7" t="s">
        <v>683</v>
      </c>
      <c r="C227">
        <v>489181</v>
      </c>
      <c r="D227" t="s">
        <v>684</v>
      </c>
      <c r="E227" t="s">
        <v>685</v>
      </c>
      <c r="I227">
        <f t="shared" si="3"/>
        <v>0</v>
      </c>
      <c r="J227" t="s">
        <v>784</v>
      </c>
      <c r="K227" t="s">
        <v>775</v>
      </c>
      <c r="L227" s="1" t="s">
        <v>682</v>
      </c>
    </row>
    <row r="228" spans="1:23" x14ac:dyDescent="0.25">
      <c r="A228" s="4">
        <v>226</v>
      </c>
      <c r="B228" s="7" t="s">
        <v>687</v>
      </c>
      <c r="C228">
        <v>47472</v>
      </c>
      <c r="D228" t="s">
        <v>688</v>
      </c>
      <c r="E228" t="s">
        <v>689</v>
      </c>
      <c r="I228">
        <f t="shared" si="3"/>
        <v>1</v>
      </c>
      <c r="J228" t="s">
        <v>784</v>
      </c>
      <c r="K228" t="s">
        <v>775</v>
      </c>
      <c r="L228" s="1" t="s">
        <v>686</v>
      </c>
    </row>
    <row r="229" spans="1:23" x14ac:dyDescent="0.25">
      <c r="A229">
        <v>227</v>
      </c>
      <c r="B229" s="7" t="s">
        <v>691</v>
      </c>
      <c r="C229">
        <v>5353853</v>
      </c>
      <c r="D229" t="s">
        <v>692</v>
      </c>
      <c r="E229" t="s">
        <v>693</v>
      </c>
      <c r="I229">
        <f t="shared" si="3"/>
        <v>2</v>
      </c>
      <c r="J229" t="s">
        <v>785</v>
      </c>
      <c r="K229" t="s">
        <v>775</v>
      </c>
      <c r="L229" s="1" t="s">
        <v>690</v>
      </c>
    </row>
    <row r="230" spans="1:23" x14ac:dyDescent="0.25">
      <c r="A230" s="4">
        <v>228</v>
      </c>
      <c r="B230" s="7" t="s">
        <v>695</v>
      </c>
      <c r="C230">
        <v>3793</v>
      </c>
      <c r="D230" t="s">
        <v>696</v>
      </c>
      <c r="E230" t="s">
        <v>697</v>
      </c>
      <c r="I230">
        <f t="shared" si="3"/>
        <v>0</v>
      </c>
      <c r="J230" t="s">
        <v>784</v>
      </c>
      <c r="K230" t="s">
        <v>775</v>
      </c>
      <c r="L230" s="1" t="s">
        <v>694</v>
      </c>
    </row>
    <row r="231" spans="1:23" x14ac:dyDescent="0.25">
      <c r="A231">
        <v>229</v>
      </c>
      <c r="B231" s="7" t="s">
        <v>699</v>
      </c>
      <c r="C231">
        <v>3198</v>
      </c>
      <c r="D231" t="s">
        <v>700</v>
      </c>
      <c r="E231" t="s">
        <v>701</v>
      </c>
      <c r="I231">
        <f t="shared" si="3"/>
        <v>1</v>
      </c>
      <c r="J231" t="s">
        <v>784</v>
      </c>
      <c r="K231" t="s">
        <v>775</v>
      </c>
      <c r="L231" s="1" t="s">
        <v>698</v>
      </c>
    </row>
    <row r="232" spans="1:23" x14ac:dyDescent="0.25">
      <c r="A232" s="4">
        <v>230</v>
      </c>
      <c r="B232" s="7" t="s">
        <v>703</v>
      </c>
      <c r="C232">
        <v>6918485</v>
      </c>
      <c r="D232" t="s">
        <v>704</v>
      </c>
      <c r="E232" t="s">
        <v>705</v>
      </c>
      <c r="I232">
        <f t="shared" si="3"/>
        <v>2</v>
      </c>
      <c r="J232" t="s">
        <v>785</v>
      </c>
      <c r="K232" t="s">
        <v>775</v>
      </c>
      <c r="L232" s="1" t="s">
        <v>702</v>
      </c>
    </row>
    <row r="233" spans="1:23" x14ac:dyDescent="0.25">
      <c r="A233">
        <v>231</v>
      </c>
      <c r="B233" s="7" t="s">
        <v>707</v>
      </c>
      <c r="C233">
        <v>65863</v>
      </c>
      <c r="D233" t="s">
        <v>708</v>
      </c>
      <c r="E233" t="s">
        <v>709</v>
      </c>
      <c r="I233">
        <f t="shared" si="3"/>
        <v>0</v>
      </c>
      <c r="J233" t="s">
        <v>784</v>
      </c>
      <c r="K233" t="s">
        <v>775</v>
      </c>
      <c r="L233" s="1" t="s">
        <v>706</v>
      </c>
    </row>
    <row r="234" spans="1:23" x14ac:dyDescent="0.25">
      <c r="A234" s="4">
        <v>232</v>
      </c>
      <c r="B234" s="7" t="s">
        <v>711</v>
      </c>
      <c r="C234">
        <v>71616</v>
      </c>
      <c r="D234" t="s">
        <v>712</v>
      </c>
      <c r="E234" t="s">
        <v>713</v>
      </c>
      <c r="I234">
        <f t="shared" si="3"/>
        <v>1</v>
      </c>
      <c r="J234" t="s">
        <v>784</v>
      </c>
      <c r="K234" t="s">
        <v>775</v>
      </c>
      <c r="L234" s="1" t="s">
        <v>710</v>
      </c>
    </row>
    <row r="235" spans="1:23" x14ac:dyDescent="0.25">
      <c r="A235">
        <v>233</v>
      </c>
      <c r="B235" s="7" t="s">
        <v>715</v>
      </c>
      <c r="C235">
        <v>3003141</v>
      </c>
      <c r="D235" t="s">
        <v>716</v>
      </c>
      <c r="E235" t="s">
        <v>717</v>
      </c>
      <c r="I235">
        <f t="shared" si="3"/>
        <v>2</v>
      </c>
      <c r="J235" t="s">
        <v>785</v>
      </c>
      <c r="K235" t="s">
        <v>775</v>
      </c>
      <c r="L235" s="1" t="s">
        <v>714</v>
      </c>
    </row>
    <row r="236" spans="1:23" x14ac:dyDescent="0.25">
      <c r="A236" s="4">
        <v>234</v>
      </c>
      <c r="B236" s="7" t="s">
        <v>789</v>
      </c>
      <c r="C236">
        <v>158076</v>
      </c>
      <c r="D236" t="s">
        <v>790</v>
      </c>
      <c r="E236" s="18" t="s">
        <v>791</v>
      </c>
      <c r="F236" t="s">
        <v>788</v>
      </c>
      <c r="I236">
        <f t="shared" ref="I236" si="4">MOD(A236,3)</f>
        <v>0</v>
      </c>
      <c r="J236" t="s">
        <v>784</v>
      </c>
      <c r="K236" s="4" t="s">
        <v>775</v>
      </c>
      <c r="L236" t="s">
        <v>793</v>
      </c>
      <c r="N236" s="16"/>
      <c r="W236" s="17"/>
    </row>
    <row r="237" spans="1:23" x14ac:dyDescent="0.25">
      <c r="A237">
        <v>235</v>
      </c>
      <c r="B237" s="7" t="s">
        <v>719</v>
      </c>
      <c r="C237">
        <v>467825</v>
      </c>
      <c r="D237" t="s">
        <v>720</v>
      </c>
      <c r="E237" t="s">
        <v>721</v>
      </c>
      <c r="I237">
        <f t="shared" si="3"/>
        <v>1</v>
      </c>
      <c r="J237" t="s">
        <v>784</v>
      </c>
      <c r="K237" t="s">
        <v>775</v>
      </c>
      <c r="L237" s="1" t="s">
        <v>718</v>
      </c>
    </row>
    <row r="238" spans="1:23" x14ac:dyDescent="0.25">
      <c r="A238" s="4">
        <v>236</v>
      </c>
      <c r="B238" s="7" t="s">
        <v>723</v>
      </c>
      <c r="C238">
        <v>208952</v>
      </c>
      <c r="D238" t="s">
        <v>724</v>
      </c>
      <c r="E238" t="s">
        <v>725</v>
      </c>
      <c r="I238">
        <f t="shared" si="3"/>
        <v>2</v>
      </c>
      <c r="J238" t="s">
        <v>785</v>
      </c>
      <c r="K238" t="s">
        <v>775</v>
      </c>
      <c r="L238" s="1" t="s">
        <v>722</v>
      </c>
    </row>
    <row r="239" spans="1:23" x14ac:dyDescent="0.25">
      <c r="A239">
        <v>237</v>
      </c>
      <c r="B239" s="7" t="s">
        <v>727</v>
      </c>
      <c r="C239">
        <v>2880</v>
      </c>
      <c r="D239" t="s">
        <v>728</v>
      </c>
      <c r="E239" t="s">
        <v>729</v>
      </c>
      <c r="I239">
        <f t="shared" si="3"/>
        <v>0</v>
      </c>
      <c r="J239" t="s">
        <v>784</v>
      </c>
      <c r="K239" t="s">
        <v>775</v>
      </c>
      <c r="L239" s="1" t="s">
        <v>726</v>
      </c>
    </row>
    <row r="240" spans="1:23" x14ac:dyDescent="0.25">
      <c r="A240" s="4">
        <v>238</v>
      </c>
      <c r="B240" s="7" t="s">
        <v>731</v>
      </c>
      <c r="C240">
        <v>72051</v>
      </c>
      <c r="D240" t="s">
        <v>732</v>
      </c>
      <c r="E240" t="s">
        <v>733</v>
      </c>
      <c r="I240">
        <f t="shared" si="3"/>
        <v>1</v>
      </c>
      <c r="J240" t="s">
        <v>784</v>
      </c>
      <c r="K240" t="s">
        <v>775</v>
      </c>
      <c r="L240" s="1" t="s">
        <v>730</v>
      </c>
    </row>
    <row r="241" spans="1:28" x14ac:dyDescent="0.25">
      <c r="A241">
        <v>239</v>
      </c>
      <c r="B241" s="7" t="s">
        <v>735</v>
      </c>
      <c r="C241">
        <v>51755</v>
      </c>
      <c r="D241" t="s">
        <v>736</v>
      </c>
      <c r="E241" t="s">
        <v>737</v>
      </c>
      <c r="I241">
        <f t="shared" si="3"/>
        <v>2</v>
      </c>
      <c r="J241" t="s">
        <v>785</v>
      </c>
      <c r="K241" t="s">
        <v>775</v>
      </c>
      <c r="L241" s="1" t="s">
        <v>734</v>
      </c>
    </row>
    <row r="242" spans="1:28" x14ac:dyDescent="0.25">
      <c r="A242" s="4">
        <v>240</v>
      </c>
      <c r="B242" s="14" t="s">
        <v>739</v>
      </c>
      <c r="C242">
        <v>214356</v>
      </c>
      <c r="D242" t="s">
        <v>740</v>
      </c>
      <c r="E242" t="s">
        <v>741</v>
      </c>
      <c r="I242">
        <f t="shared" si="3"/>
        <v>0</v>
      </c>
      <c r="J242" t="s">
        <v>784</v>
      </c>
      <c r="K242" t="s">
        <v>775</v>
      </c>
      <c r="L242" s="1" t="s">
        <v>738</v>
      </c>
    </row>
    <row r="243" spans="1:28" x14ac:dyDescent="0.25">
      <c r="A243">
        <v>241</v>
      </c>
      <c r="B243" s="7" t="s">
        <v>743</v>
      </c>
      <c r="C243">
        <v>3002820</v>
      </c>
      <c r="D243" t="s">
        <v>744</v>
      </c>
      <c r="E243" t="s">
        <v>745</v>
      </c>
      <c r="I243">
        <f t="shared" si="3"/>
        <v>1</v>
      </c>
      <c r="J243" t="s">
        <v>784</v>
      </c>
      <c r="K243" t="s">
        <v>775</v>
      </c>
      <c r="L243" s="1" t="s">
        <v>742</v>
      </c>
    </row>
    <row r="244" spans="1:28" x14ac:dyDescent="0.25">
      <c r="A244" s="4">
        <v>242</v>
      </c>
      <c r="B244" s="7" t="s">
        <v>747</v>
      </c>
      <c r="C244">
        <v>5282433</v>
      </c>
      <c r="D244" t="s">
        <v>748</v>
      </c>
      <c r="E244" t="s">
        <v>749</v>
      </c>
      <c r="I244">
        <f t="shared" si="3"/>
        <v>2</v>
      </c>
      <c r="J244" t="s">
        <v>785</v>
      </c>
      <c r="K244" t="s">
        <v>775</v>
      </c>
      <c r="L244" s="16" t="s">
        <v>746</v>
      </c>
    </row>
    <row r="245" spans="1:28" x14ac:dyDescent="0.25">
      <c r="A245">
        <v>243</v>
      </c>
      <c r="B245" s="7" t="s">
        <v>751</v>
      </c>
      <c r="C245">
        <v>3033988</v>
      </c>
      <c r="D245" t="s">
        <v>752</v>
      </c>
      <c r="E245" t="s">
        <v>753</v>
      </c>
      <c r="I245">
        <f t="shared" si="3"/>
        <v>0</v>
      </c>
      <c r="J245" t="s">
        <v>784</v>
      </c>
      <c r="K245" t="s">
        <v>775</v>
      </c>
      <c r="L245" s="1" t="s">
        <v>750</v>
      </c>
    </row>
    <row r="246" spans="1:28" x14ac:dyDescent="0.25">
      <c r="A246" s="4">
        <v>244</v>
      </c>
      <c r="B246" s="7" t="s">
        <v>755</v>
      </c>
      <c r="C246">
        <v>6436097</v>
      </c>
      <c r="D246" t="s">
        <v>756</v>
      </c>
      <c r="E246" t="s">
        <v>757</v>
      </c>
      <c r="I246">
        <f t="shared" si="3"/>
        <v>1</v>
      </c>
      <c r="J246" t="s">
        <v>784</v>
      </c>
      <c r="K246" t="s">
        <v>775</v>
      </c>
      <c r="L246" s="1" t="s">
        <v>754</v>
      </c>
    </row>
    <row r="247" spans="1:28" x14ac:dyDescent="0.25">
      <c r="A247">
        <v>245</v>
      </c>
      <c r="B247" t="s">
        <v>758</v>
      </c>
      <c r="C247">
        <v>9013425</v>
      </c>
      <c r="D247" t="s">
        <v>759</v>
      </c>
      <c r="E247" t="s">
        <v>760</v>
      </c>
      <c r="I247">
        <f t="shared" si="3"/>
        <v>2</v>
      </c>
      <c r="J247" t="s">
        <v>785</v>
      </c>
      <c r="K247" t="s">
        <v>771</v>
      </c>
      <c r="L247" s="1" t="s">
        <v>0</v>
      </c>
    </row>
    <row r="249" spans="1:28" x14ac:dyDescent="0.25">
      <c r="A249" s="15" t="s">
        <v>783</v>
      </c>
      <c r="B249" t="s">
        <v>792</v>
      </c>
    </row>
    <row r="253" spans="1:28" x14ac:dyDescent="0.25">
      <c r="I253" t="s">
        <v>795</v>
      </c>
    </row>
    <row r="254" spans="1:28" x14ac:dyDescent="0.25">
      <c r="I254" t="s">
        <v>794</v>
      </c>
      <c r="M254" t="s">
        <v>796</v>
      </c>
      <c r="S254" t="s">
        <v>799</v>
      </c>
      <c r="Y254" s="19" t="s">
        <v>801</v>
      </c>
      <c r="Z254" s="19" t="s">
        <v>804</v>
      </c>
      <c r="AA254" s="19"/>
      <c r="AB254" s="19"/>
    </row>
    <row r="255" spans="1:28" x14ac:dyDescent="0.25">
      <c r="I255" t="s">
        <v>769</v>
      </c>
      <c r="J255">
        <v>13</v>
      </c>
      <c r="K255">
        <f t="shared" ref="K255:K265" si="5">J255/J$267</f>
        <v>5.3061224489795916E-2</v>
      </c>
      <c r="M255" t="s">
        <v>771</v>
      </c>
      <c r="O255">
        <v>59</v>
      </c>
      <c r="P255">
        <f>O255/J$267</f>
        <v>0.24081632653061225</v>
      </c>
      <c r="S255" t="s">
        <v>771</v>
      </c>
      <c r="U255">
        <v>59</v>
      </c>
      <c r="V255">
        <f>U255/U$265</f>
        <v>0.15691489361702127</v>
      </c>
      <c r="Y255" s="19" t="s">
        <v>802</v>
      </c>
      <c r="Z255" s="19">
        <v>1193</v>
      </c>
      <c r="AA255" s="19" t="s">
        <v>805</v>
      </c>
      <c r="AB255" s="19"/>
    </row>
    <row r="256" spans="1:28" x14ac:dyDescent="0.25">
      <c r="I256" t="s">
        <v>770</v>
      </c>
      <c r="J256">
        <v>15</v>
      </c>
      <c r="K256">
        <f t="shared" si="5"/>
        <v>6.1224489795918366E-2</v>
      </c>
      <c r="M256" t="s">
        <v>775</v>
      </c>
      <c r="O256">
        <v>86</v>
      </c>
      <c r="P256">
        <f t="shared" ref="P256:P257" si="6">O256/J$267</f>
        <v>0.3510204081632653</v>
      </c>
      <c r="S256" t="s">
        <v>775</v>
      </c>
      <c r="U256">
        <v>86</v>
      </c>
      <c r="V256">
        <f t="shared" ref="V256:V258" si="7">U256/U$265</f>
        <v>0.22872340425531915</v>
      </c>
      <c r="Y256" s="19" t="s">
        <v>775</v>
      </c>
      <c r="Z256" s="19">
        <v>58</v>
      </c>
      <c r="AA256" s="19"/>
      <c r="AB256" s="19"/>
    </row>
    <row r="257" spans="9:28" x14ac:dyDescent="0.25">
      <c r="I257" t="s">
        <v>771</v>
      </c>
      <c r="J257">
        <v>59</v>
      </c>
      <c r="K257">
        <f t="shared" si="5"/>
        <v>0.24081632653061225</v>
      </c>
      <c r="M257" t="s">
        <v>797</v>
      </c>
      <c r="O257">
        <v>100</v>
      </c>
      <c r="P257" s="15">
        <f t="shared" si="6"/>
        <v>0.40816326530612246</v>
      </c>
      <c r="Q257" t="s">
        <v>798</v>
      </c>
      <c r="S257" t="s">
        <v>797</v>
      </c>
      <c r="U257">
        <v>100</v>
      </c>
      <c r="V257">
        <f t="shared" si="7"/>
        <v>0.26595744680851063</v>
      </c>
      <c r="Y257" s="19" t="s">
        <v>803</v>
      </c>
      <c r="Z257" s="20">
        <f>1193/1251</f>
        <v>0.9536370903277378</v>
      </c>
      <c r="AA257" s="19" t="s">
        <v>798</v>
      </c>
      <c r="AB257" s="19"/>
    </row>
    <row r="258" spans="9:28" x14ac:dyDescent="0.25">
      <c r="I258" t="s">
        <v>772</v>
      </c>
      <c r="J258">
        <v>7</v>
      </c>
      <c r="K258">
        <f t="shared" si="5"/>
        <v>2.8571428571428571E-2</v>
      </c>
      <c r="S258" t="s">
        <v>800</v>
      </c>
      <c r="U258">
        <v>131</v>
      </c>
      <c r="V258" s="15">
        <f t="shared" si="7"/>
        <v>0.34840425531914893</v>
      </c>
      <c r="W258" t="s">
        <v>798</v>
      </c>
    </row>
    <row r="259" spans="9:28" x14ac:dyDescent="0.25">
      <c r="I259" t="s">
        <v>773</v>
      </c>
      <c r="J259">
        <v>9</v>
      </c>
      <c r="K259">
        <f t="shared" si="5"/>
        <v>3.6734693877551024E-2</v>
      </c>
    </row>
    <row r="260" spans="9:28" x14ac:dyDescent="0.25">
      <c r="I260" t="s">
        <v>774</v>
      </c>
      <c r="J260">
        <v>18</v>
      </c>
      <c r="K260">
        <f t="shared" si="5"/>
        <v>7.3469387755102047E-2</v>
      </c>
    </row>
    <row r="261" spans="9:28" x14ac:dyDescent="0.25">
      <c r="I261" t="s">
        <v>775</v>
      </c>
      <c r="J261">
        <v>86</v>
      </c>
      <c r="K261" s="15">
        <f t="shared" si="5"/>
        <v>0.3510204081632653</v>
      </c>
      <c r="L261" t="s">
        <v>798</v>
      </c>
    </row>
    <row r="262" spans="9:28" x14ac:dyDescent="0.25">
      <c r="I262" t="s">
        <v>776</v>
      </c>
      <c r="J262">
        <v>8</v>
      </c>
      <c r="K262">
        <f t="shared" si="5"/>
        <v>3.2653061224489799E-2</v>
      </c>
    </row>
    <row r="263" spans="9:28" x14ac:dyDescent="0.25">
      <c r="I263" t="s">
        <v>777</v>
      </c>
      <c r="J263">
        <v>7</v>
      </c>
      <c r="K263">
        <f t="shared" si="5"/>
        <v>2.8571428571428571E-2</v>
      </c>
    </row>
    <row r="264" spans="9:28" x14ac:dyDescent="0.25">
      <c r="I264" t="s">
        <v>778</v>
      </c>
      <c r="J264">
        <v>6</v>
      </c>
      <c r="K264">
        <f t="shared" si="5"/>
        <v>2.4489795918367346E-2</v>
      </c>
    </row>
    <row r="265" spans="9:28" x14ac:dyDescent="0.25">
      <c r="I265" t="s">
        <v>779</v>
      </c>
      <c r="J265">
        <v>17</v>
      </c>
      <c r="K265">
        <f t="shared" si="5"/>
        <v>6.9387755102040816E-2</v>
      </c>
      <c r="U265">
        <v>376</v>
      </c>
    </row>
    <row r="267" spans="9:28" x14ac:dyDescent="0.25">
      <c r="J267">
        <f>SUM(J255:J265)</f>
        <v>245</v>
      </c>
      <c r="K267">
        <f>SUM(K255:K265)</f>
        <v>0.99999999999999978</v>
      </c>
    </row>
  </sheetData>
  <hyperlinks>
    <hyperlink ref="L219" r:id="rId1"/>
    <hyperlink ref="L244" r:id="rId2"/>
  </hyperlinks>
  <pageMargins left="0.7" right="0.7" top="0.75" bottom="0.75" header="0.3" footer="0.3"/>
  <pageSetup paperSize="9"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90" workbookViewId="0">
      <selection activeCell="J336" sqref="J336"/>
    </sheetView>
  </sheetViews>
  <sheetFormatPr defaultRowHeight="15" x14ac:dyDescent="0.25"/>
  <cols>
    <col min="1" max="1" width="10.85546875" customWidth="1"/>
    <col min="2" max="2" width="36.5703125" customWidth="1"/>
    <col min="3" max="3" width="18.42578125" customWidth="1"/>
    <col min="4" max="4" width="17.42578125" customWidth="1"/>
    <col min="5" max="5" width="13.85546875"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Supp table S2</vt:lpstr>
      <vt:lpstr>Sheet2</vt:lpstr>
      <vt:lpstr>Sheet3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ojovic</dc:creator>
  <cp:lastModifiedBy>Ozren Jović</cp:lastModifiedBy>
  <dcterms:created xsi:type="dcterms:W3CDTF">2019-11-29T10:01:26Z</dcterms:created>
  <dcterms:modified xsi:type="dcterms:W3CDTF">2020-04-30T08:21:55Z</dcterms:modified>
</cp:coreProperties>
</file>