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ownloads\Submission_to_Molecules\Submission_to_Molecules\submission_to_molecules_2\Revision\"/>
    </mc:Choice>
  </mc:AlternateContent>
  <bookViews>
    <workbookView xWindow="0" yWindow="0" windowWidth="21540" windowHeight="116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7" i="1" l="1"/>
  <c r="J26" i="1"/>
  <c r="C76" i="1"/>
  <c r="C75" i="1"/>
  <c r="C74" i="1"/>
</calcChain>
</file>

<file path=xl/sharedStrings.xml><?xml version="1.0" encoding="utf-8"?>
<sst xmlns="http://schemas.openxmlformats.org/spreadsheetml/2006/main" count="106" uniqueCount="102">
  <si>
    <t>Pentazocine</t>
  </si>
  <si>
    <t>spiroxamine</t>
  </si>
  <si>
    <t>dodemorph</t>
  </si>
  <si>
    <t>aldimorph</t>
  </si>
  <si>
    <t>tridemorph</t>
  </si>
  <si>
    <t>fenpropidin</t>
  </si>
  <si>
    <t>Sufentanil</t>
  </si>
  <si>
    <t>piperalin</t>
  </si>
  <si>
    <t>fenpropimorph</t>
  </si>
  <si>
    <t>4_IBP</t>
  </si>
  <si>
    <t>PD144418</t>
  </si>
  <si>
    <t>Ne-100</t>
  </si>
  <si>
    <t>opipramol</t>
  </si>
  <si>
    <t>Emopamil</t>
  </si>
  <si>
    <t>fecosterol</t>
  </si>
  <si>
    <t>tamoxifene</t>
  </si>
  <si>
    <t>amiodarone</t>
  </si>
  <si>
    <t>triparanol</t>
  </si>
  <si>
    <t>clomiphene</t>
  </si>
  <si>
    <t>5hk1</t>
  </si>
  <si>
    <t>Autodock4 ΔG(100)</t>
  </si>
  <si>
    <t>Gold_albaconazole</t>
  </si>
  <si>
    <t>Gold_aliconazole</t>
  </si>
  <si>
    <t>Gold_azaconazole</t>
  </si>
  <si>
    <t>Gold_bifonazole</t>
  </si>
  <si>
    <t>Gold_bitertanol</t>
  </si>
  <si>
    <t>Gold_bromuconazole</t>
  </si>
  <si>
    <t>Gold_butoconazole</t>
  </si>
  <si>
    <t>Gold_climbazol</t>
  </si>
  <si>
    <t>Gold_clotrimazole</t>
  </si>
  <si>
    <t>Gold_croconazole</t>
  </si>
  <si>
    <t>Gold_cyproconazole</t>
  </si>
  <si>
    <t>Gold_difenoconazole</t>
  </si>
  <si>
    <t>Gold_dinicionazole-M</t>
  </si>
  <si>
    <t>Gold_eberconazole</t>
  </si>
  <si>
    <t>Gold_econazole</t>
  </si>
  <si>
    <t>Gold_efinaconazole</t>
  </si>
  <si>
    <t>Gold_epoxiconazole</t>
  </si>
  <si>
    <t>Gold_etaconazole</t>
  </si>
  <si>
    <t>Gold_fenticonazole</t>
  </si>
  <si>
    <t>Gold_fluconazole</t>
  </si>
  <si>
    <t>Gold_fluquinconazole</t>
  </si>
  <si>
    <t>Gold_flutriafol</t>
  </si>
  <si>
    <t>Gold_fosfluconazole</t>
  </si>
  <si>
    <t>Gold_furconazole-cis</t>
  </si>
  <si>
    <t>Gold_hexaconazole</t>
  </si>
  <si>
    <t>Gold_imazalil</t>
  </si>
  <si>
    <t>Gold_imibenconazole</t>
  </si>
  <si>
    <t>Gold_ipconazole</t>
  </si>
  <si>
    <t>Gold_ipfentrifluconazole</t>
  </si>
  <si>
    <t>Gold_isavuconazole</t>
  </si>
  <si>
    <t>Gold_itraconazole</t>
  </si>
  <si>
    <t>Gold_ketoconazole</t>
  </si>
  <si>
    <t>Gold_Levoketoconazole</t>
  </si>
  <si>
    <t>Gold_ligand_VT1161</t>
  </si>
  <si>
    <t>Gold_mefentrifluconazole</t>
  </si>
  <si>
    <t>Gold_metconazole</t>
  </si>
  <si>
    <t>Gold_miconazole</t>
  </si>
  <si>
    <t>Gold_myclobutanil</t>
  </si>
  <si>
    <t>Gold_neticonazole</t>
  </si>
  <si>
    <t>Gold_omoconazole</t>
  </si>
  <si>
    <t>Gold_oxiconazole</t>
  </si>
  <si>
    <t>Gold_oxpoconazole</t>
  </si>
  <si>
    <t>Gold_penconazole</t>
  </si>
  <si>
    <t>Gold_posaconazole</t>
  </si>
  <si>
    <t>Gold_prochloraz</t>
  </si>
  <si>
    <t>Gold_prothioconazole</t>
  </si>
  <si>
    <t>Gold_Isoconazole</t>
  </si>
  <si>
    <t>Gold_pyrifenox</t>
  </si>
  <si>
    <t>Gold_pyrisoxazole</t>
  </si>
  <si>
    <t>Gold_quinconazole</t>
  </si>
  <si>
    <t>Gold_ravuconazole</t>
  </si>
  <si>
    <t>Gold_sertaconazole</t>
  </si>
  <si>
    <t>Gold_sulconazole</t>
  </si>
  <si>
    <t>Gold_tebuconazole</t>
  </si>
  <si>
    <t>Gold_terconazole</t>
  </si>
  <si>
    <t>Gold_tetraconazole</t>
  </si>
  <si>
    <t>Gold_triadimefon</t>
  </si>
  <si>
    <t>Gold_triadimenol</t>
  </si>
  <si>
    <t>Gold_triticonazole</t>
  </si>
  <si>
    <t>Gold_triflumizole</t>
  </si>
  <si>
    <t>Gold_uniconazole</t>
  </si>
  <si>
    <t>Gold_uniconazole-P</t>
  </si>
  <si>
    <t>Gold_voriconazole</t>
  </si>
  <si>
    <t>Gold_triforine</t>
  </si>
  <si>
    <t>Gold_Tioconazole</t>
  </si>
  <si>
    <t>Gold_nuarimol</t>
  </si>
  <si>
    <t>Gold_fenarimol</t>
  </si>
  <si>
    <t>Gold_dapaconazole</t>
  </si>
  <si>
    <t>propiconazole</t>
  </si>
  <si>
    <t>Gold_pefurazoate</t>
  </si>
  <si>
    <t>Goldscore Fitness</t>
  </si>
  <si>
    <t>5tz1</t>
  </si>
  <si>
    <t>Average</t>
  </si>
  <si>
    <t>Median</t>
  </si>
  <si>
    <t>Standard deviation</t>
  </si>
  <si>
    <t>Haloperidol</t>
  </si>
  <si>
    <t>ifenprodil</t>
  </si>
  <si>
    <t>Gold Chemscore Fitness</t>
  </si>
  <si>
    <t>Taken as Cut-off</t>
  </si>
  <si>
    <t>Round value of median</t>
  </si>
  <si>
    <t>Round value of median cut-off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</si>
</sst>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Erg2 target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7903762029746282E-2"/>
                  <c:y val="-0.29363043161271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Sheet1!$J$3:$J$23</c:f>
              <c:numCache>
                <c:formatCode>General</c:formatCode>
                <c:ptCount val="21"/>
                <c:pt idx="0">
                  <c:v>32.048299999999998</c:v>
                </c:pt>
                <c:pt idx="1">
                  <c:v>35.009900000000002</c:v>
                </c:pt>
                <c:pt idx="2">
                  <c:v>35.016300000000001</c:v>
                </c:pt>
                <c:pt idx="3">
                  <c:v>36.534399999999998</c:v>
                </c:pt>
                <c:pt idx="4">
                  <c:v>37.408299999999997</c:v>
                </c:pt>
                <c:pt idx="5">
                  <c:v>37.466200000000001</c:v>
                </c:pt>
                <c:pt idx="6">
                  <c:v>38.227699999999999</c:v>
                </c:pt>
                <c:pt idx="7">
                  <c:v>38.744500000000002</c:v>
                </c:pt>
                <c:pt idx="8">
                  <c:v>40.450299999999999</c:v>
                </c:pt>
                <c:pt idx="9">
                  <c:v>40.668100000000003</c:v>
                </c:pt>
                <c:pt idx="10">
                  <c:v>41.3247</c:v>
                </c:pt>
                <c:pt idx="11">
                  <c:v>41.397599999999997</c:v>
                </c:pt>
                <c:pt idx="12">
                  <c:v>43.191800000000001</c:v>
                </c:pt>
                <c:pt idx="13">
                  <c:v>44.075299999999999</c:v>
                </c:pt>
                <c:pt idx="14">
                  <c:v>44.305199999999999</c:v>
                </c:pt>
                <c:pt idx="15">
                  <c:v>45.428899999999999</c:v>
                </c:pt>
                <c:pt idx="16">
                  <c:v>45.755699999999997</c:v>
                </c:pt>
                <c:pt idx="17">
                  <c:v>47.253799999999998</c:v>
                </c:pt>
                <c:pt idx="18">
                  <c:v>47.422600000000003</c:v>
                </c:pt>
                <c:pt idx="19">
                  <c:v>50.936500000000002</c:v>
                </c:pt>
                <c:pt idx="20">
                  <c:v>51.0032</c:v>
                </c:pt>
              </c:numCache>
            </c:numRef>
          </c:xVal>
          <c:yVal>
            <c:numRef>
              <c:f>Sheet1!$K$3:$K$23</c:f>
              <c:numCache>
                <c:formatCode>General</c:formatCode>
                <c:ptCount val="21"/>
                <c:pt idx="0">
                  <c:v>-8.1199999999999992</c:v>
                </c:pt>
                <c:pt idx="1">
                  <c:v>-9.77</c:v>
                </c:pt>
                <c:pt idx="2">
                  <c:v>-10.92</c:v>
                </c:pt>
                <c:pt idx="3">
                  <c:v>-9.01</c:v>
                </c:pt>
                <c:pt idx="4">
                  <c:v>-9.1999999999999993</c:v>
                </c:pt>
                <c:pt idx="5">
                  <c:v>-10.07</c:v>
                </c:pt>
                <c:pt idx="6">
                  <c:v>-9.8000000000000007</c:v>
                </c:pt>
                <c:pt idx="7">
                  <c:v>-9.89</c:v>
                </c:pt>
                <c:pt idx="8">
                  <c:v>-10.71</c:v>
                </c:pt>
                <c:pt idx="9">
                  <c:v>-12.06</c:v>
                </c:pt>
                <c:pt idx="10">
                  <c:v>-10.61</c:v>
                </c:pt>
                <c:pt idx="11">
                  <c:v>-9.89</c:v>
                </c:pt>
                <c:pt idx="12">
                  <c:v>-12.69</c:v>
                </c:pt>
                <c:pt idx="13">
                  <c:v>-12.01</c:v>
                </c:pt>
                <c:pt idx="14">
                  <c:v>-11.09</c:v>
                </c:pt>
                <c:pt idx="15">
                  <c:v>-11.15</c:v>
                </c:pt>
                <c:pt idx="16">
                  <c:v>-11.56</c:v>
                </c:pt>
                <c:pt idx="17">
                  <c:v>-11.11</c:v>
                </c:pt>
                <c:pt idx="18">
                  <c:v>-10.37</c:v>
                </c:pt>
                <c:pt idx="19">
                  <c:v>-11.83</c:v>
                </c:pt>
                <c:pt idx="20">
                  <c:v>-11.25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6-4A9E-9250-5402F0D64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926616"/>
        <c:axId val="232927600"/>
      </c:scatterChart>
      <c:valAx>
        <c:axId val="232926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927600"/>
        <c:crosses val="autoZero"/>
        <c:crossBetween val="midCat"/>
      </c:valAx>
      <c:valAx>
        <c:axId val="23292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926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Cyp51 target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031146106736659"/>
                  <c:y val="1.348170020414114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Sheet1!$C$3:$C$72</c:f>
              <c:numCache>
                <c:formatCode>General</c:formatCode>
                <c:ptCount val="70"/>
                <c:pt idx="0">
                  <c:v>69.390500000000003</c:v>
                </c:pt>
                <c:pt idx="1">
                  <c:v>63.723500000000001</c:v>
                </c:pt>
                <c:pt idx="2">
                  <c:v>52.991300000000003</c:v>
                </c:pt>
                <c:pt idx="3">
                  <c:v>72.437700000000007</c:v>
                </c:pt>
                <c:pt idx="4">
                  <c:v>62.9893</c:v>
                </c:pt>
                <c:pt idx="5">
                  <c:v>55.924300000000002</c:v>
                </c:pt>
                <c:pt idx="6">
                  <c:v>68.867500000000007</c:v>
                </c:pt>
                <c:pt idx="7">
                  <c:v>58.1464</c:v>
                </c:pt>
                <c:pt idx="8">
                  <c:v>60.596499999999999</c:v>
                </c:pt>
                <c:pt idx="9">
                  <c:v>61.915199999999999</c:v>
                </c:pt>
                <c:pt idx="10">
                  <c:v>53.359699999999997</c:v>
                </c:pt>
                <c:pt idx="11">
                  <c:v>69.645600000000002</c:v>
                </c:pt>
                <c:pt idx="12">
                  <c:v>59.308100000000003</c:v>
                </c:pt>
                <c:pt idx="13">
                  <c:v>65.116799999999998</c:v>
                </c:pt>
                <c:pt idx="14">
                  <c:v>64.869900000000001</c:v>
                </c:pt>
                <c:pt idx="15">
                  <c:v>63.291600000000003</c:v>
                </c:pt>
                <c:pt idx="16">
                  <c:v>62.677199999999999</c:v>
                </c:pt>
                <c:pt idx="17">
                  <c:v>56.729599999999998</c:v>
                </c:pt>
                <c:pt idx="18">
                  <c:v>75.640299999999996</c:v>
                </c:pt>
                <c:pt idx="19">
                  <c:v>56.751199999999997</c:v>
                </c:pt>
                <c:pt idx="20">
                  <c:v>62.7119</c:v>
                </c:pt>
                <c:pt idx="21">
                  <c:v>63.811100000000003</c:v>
                </c:pt>
                <c:pt idx="22">
                  <c:v>62.127600000000001</c:v>
                </c:pt>
                <c:pt idx="23">
                  <c:v>68.724299999999999</c:v>
                </c:pt>
                <c:pt idx="24">
                  <c:v>58.391100000000002</c:v>
                </c:pt>
                <c:pt idx="25">
                  <c:v>54.884599999999999</c:v>
                </c:pt>
                <c:pt idx="26">
                  <c:v>66.180899999999994</c:v>
                </c:pt>
                <c:pt idx="27">
                  <c:v>71.9298</c:v>
                </c:pt>
                <c:pt idx="28">
                  <c:v>61.465699999999998</c:v>
                </c:pt>
                <c:pt idx="29">
                  <c:v>72.825699999999998</c:v>
                </c:pt>
                <c:pt idx="30">
                  <c:v>96.155699999999996</c:v>
                </c:pt>
                <c:pt idx="31">
                  <c:v>87.779499999999999</c:v>
                </c:pt>
                <c:pt idx="32">
                  <c:v>74.765600000000006</c:v>
                </c:pt>
                <c:pt idx="33">
                  <c:v>74.629099999999994</c:v>
                </c:pt>
                <c:pt idx="34">
                  <c:v>61.244999999999997</c:v>
                </c:pt>
                <c:pt idx="35">
                  <c:v>60.619300000000003</c:v>
                </c:pt>
                <c:pt idx="36">
                  <c:v>67.398300000000006</c:v>
                </c:pt>
                <c:pt idx="37">
                  <c:v>57.686100000000003</c:v>
                </c:pt>
                <c:pt idx="38">
                  <c:v>62.064599999999999</c:v>
                </c:pt>
                <c:pt idx="39">
                  <c:v>65.136700000000005</c:v>
                </c:pt>
                <c:pt idx="40">
                  <c:v>70.892700000000005</c:v>
                </c:pt>
                <c:pt idx="41">
                  <c:v>61.328800000000001</c:v>
                </c:pt>
                <c:pt idx="42">
                  <c:v>52.4786</c:v>
                </c:pt>
                <c:pt idx="43">
                  <c:v>89.015299999999996</c:v>
                </c:pt>
                <c:pt idx="44">
                  <c:v>60.133499999999998</c:v>
                </c:pt>
                <c:pt idx="45">
                  <c:v>69.894800000000004</c:v>
                </c:pt>
                <c:pt idx="46">
                  <c:v>64.621099999999998</c:v>
                </c:pt>
                <c:pt idx="47">
                  <c:v>57.314799999999998</c:v>
                </c:pt>
                <c:pt idx="48">
                  <c:v>57.688299999999998</c:v>
                </c:pt>
                <c:pt idx="49">
                  <c:v>68.4452</c:v>
                </c:pt>
                <c:pt idx="50">
                  <c:v>70.157700000000006</c:v>
                </c:pt>
                <c:pt idx="51">
                  <c:v>75.161000000000001</c:v>
                </c:pt>
                <c:pt idx="52">
                  <c:v>70.968199999999996</c:v>
                </c:pt>
                <c:pt idx="53">
                  <c:v>56.146799999999999</c:v>
                </c:pt>
                <c:pt idx="54">
                  <c:v>79.410399999999996</c:v>
                </c:pt>
                <c:pt idx="55">
                  <c:v>58.607900000000001</c:v>
                </c:pt>
                <c:pt idx="56">
                  <c:v>59.569200000000002</c:v>
                </c:pt>
                <c:pt idx="57">
                  <c:v>57.558300000000003</c:v>
                </c:pt>
                <c:pt idx="58">
                  <c:v>61.328400000000002</c:v>
                </c:pt>
                <c:pt idx="59">
                  <c:v>59.657499999999999</c:v>
                </c:pt>
                <c:pt idx="60">
                  <c:v>56.1081</c:v>
                </c:pt>
                <c:pt idx="61">
                  <c:v>57.678400000000003</c:v>
                </c:pt>
                <c:pt idx="62">
                  <c:v>60.131500000000003</c:v>
                </c:pt>
                <c:pt idx="63">
                  <c:v>55.488799999999998</c:v>
                </c:pt>
                <c:pt idx="64">
                  <c:v>70.589799999999997</c:v>
                </c:pt>
                <c:pt idx="65">
                  <c:v>57.190199999999997</c:v>
                </c:pt>
                <c:pt idx="66">
                  <c:v>57.839700000000001</c:v>
                </c:pt>
                <c:pt idx="67">
                  <c:v>62.145899999999997</c:v>
                </c:pt>
                <c:pt idx="68">
                  <c:v>60.717799999999997</c:v>
                </c:pt>
                <c:pt idx="69">
                  <c:v>63.319099999999999</c:v>
                </c:pt>
              </c:numCache>
            </c:numRef>
          </c:xVal>
          <c:yVal>
            <c:numRef>
              <c:f>Sheet1!$D$3:$D$72</c:f>
              <c:numCache>
                <c:formatCode>General</c:formatCode>
                <c:ptCount val="70"/>
                <c:pt idx="0">
                  <c:v>-9.7799999999999994</c:v>
                </c:pt>
                <c:pt idx="1">
                  <c:v>-9.68</c:v>
                </c:pt>
                <c:pt idx="2">
                  <c:v>-7.89</c:v>
                </c:pt>
                <c:pt idx="3">
                  <c:v>-10.02</c:v>
                </c:pt>
                <c:pt idx="4">
                  <c:v>-9.57</c:v>
                </c:pt>
                <c:pt idx="5">
                  <c:v>-8.99</c:v>
                </c:pt>
                <c:pt idx="6">
                  <c:v>-10.14</c:v>
                </c:pt>
                <c:pt idx="7">
                  <c:v>-7.92</c:v>
                </c:pt>
                <c:pt idx="8">
                  <c:v>-9.8699999999999992</c:v>
                </c:pt>
                <c:pt idx="9">
                  <c:v>-9.2799999999999994</c:v>
                </c:pt>
                <c:pt idx="10">
                  <c:v>-7.72</c:v>
                </c:pt>
                <c:pt idx="11">
                  <c:v>-11.09</c:v>
                </c:pt>
                <c:pt idx="12">
                  <c:v>-8.6999999999999993</c:v>
                </c:pt>
                <c:pt idx="13">
                  <c:v>-9.98</c:v>
                </c:pt>
                <c:pt idx="14">
                  <c:v>-9.9</c:v>
                </c:pt>
                <c:pt idx="15">
                  <c:v>-8.15</c:v>
                </c:pt>
                <c:pt idx="16">
                  <c:v>-9.4</c:v>
                </c:pt>
                <c:pt idx="17">
                  <c:v>-8.51</c:v>
                </c:pt>
                <c:pt idx="18">
                  <c:v>-11.97</c:v>
                </c:pt>
                <c:pt idx="19">
                  <c:v>-6.76</c:v>
                </c:pt>
                <c:pt idx="20">
                  <c:v>-8.98</c:v>
                </c:pt>
                <c:pt idx="21">
                  <c:v>-7.89</c:v>
                </c:pt>
                <c:pt idx="22">
                  <c:v>-10.82</c:v>
                </c:pt>
                <c:pt idx="23">
                  <c:v>-8.15</c:v>
                </c:pt>
                <c:pt idx="24">
                  <c:v>-7.68</c:v>
                </c:pt>
                <c:pt idx="25">
                  <c:v>-7.73</c:v>
                </c:pt>
                <c:pt idx="26">
                  <c:v>-9.66</c:v>
                </c:pt>
                <c:pt idx="27">
                  <c:v>-9.26</c:v>
                </c:pt>
                <c:pt idx="28">
                  <c:v>-9.5299999999999994</c:v>
                </c:pt>
                <c:pt idx="29">
                  <c:v>-11.14</c:v>
                </c:pt>
                <c:pt idx="30">
                  <c:v>-13.8</c:v>
                </c:pt>
                <c:pt idx="31">
                  <c:v>-12.59</c:v>
                </c:pt>
                <c:pt idx="32">
                  <c:v>-12.88</c:v>
                </c:pt>
                <c:pt idx="33">
                  <c:v>-10.39</c:v>
                </c:pt>
                <c:pt idx="34">
                  <c:v>-9.3800000000000008</c:v>
                </c:pt>
                <c:pt idx="35">
                  <c:v>-8.84</c:v>
                </c:pt>
                <c:pt idx="36">
                  <c:v>-10.09</c:v>
                </c:pt>
                <c:pt idx="37">
                  <c:v>-8.6999999999999993</c:v>
                </c:pt>
                <c:pt idx="38">
                  <c:v>-7.61</c:v>
                </c:pt>
                <c:pt idx="39">
                  <c:v>-10.18</c:v>
                </c:pt>
                <c:pt idx="40">
                  <c:v>-10.78</c:v>
                </c:pt>
                <c:pt idx="41">
                  <c:v>-10.17</c:v>
                </c:pt>
                <c:pt idx="42">
                  <c:v>-7.76</c:v>
                </c:pt>
                <c:pt idx="43">
                  <c:v>-13.81</c:v>
                </c:pt>
                <c:pt idx="44">
                  <c:v>-8.14</c:v>
                </c:pt>
                <c:pt idx="45">
                  <c:v>-8.1199999999999992</c:v>
                </c:pt>
                <c:pt idx="46">
                  <c:v>-10.02</c:v>
                </c:pt>
                <c:pt idx="47">
                  <c:v>-9.08</c:v>
                </c:pt>
                <c:pt idx="48">
                  <c:v>-9.1300000000000008</c:v>
                </c:pt>
                <c:pt idx="49">
                  <c:v>-9.3000000000000007</c:v>
                </c:pt>
                <c:pt idx="50">
                  <c:v>-10.69</c:v>
                </c:pt>
                <c:pt idx="51">
                  <c:v>-10.6</c:v>
                </c:pt>
                <c:pt idx="52">
                  <c:v>-9.76</c:v>
                </c:pt>
                <c:pt idx="53">
                  <c:v>-8.44</c:v>
                </c:pt>
                <c:pt idx="54">
                  <c:v>-12.22</c:v>
                </c:pt>
                <c:pt idx="55">
                  <c:v>-7.4</c:v>
                </c:pt>
                <c:pt idx="56">
                  <c:v>-8.0299999999999994</c:v>
                </c:pt>
                <c:pt idx="57">
                  <c:v>-7.98</c:v>
                </c:pt>
                <c:pt idx="58">
                  <c:v>-9.64</c:v>
                </c:pt>
                <c:pt idx="59">
                  <c:v>-7.13</c:v>
                </c:pt>
                <c:pt idx="60">
                  <c:v>-8.15</c:v>
                </c:pt>
                <c:pt idx="61">
                  <c:v>-8.16</c:v>
                </c:pt>
                <c:pt idx="62">
                  <c:v>-7.75</c:v>
                </c:pt>
                <c:pt idx="63">
                  <c:v>-6.52</c:v>
                </c:pt>
                <c:pt idx="64">
                  <c:v>-9.16</c:v>
                </c:pt>
                <c:pt idx="65">
                  <c:v>-8.58</c:v>
                </c:pt>
                <c:pt idx="66">
                  <c:v>-9.2799999999999994</c:v>
                </c:pt>
                <c:pt idx="67">
                  <c:v>-9.26</c:v>
                </c:pt>
                <c:pt idx="68">
                  <c:v>-8.64</c:v>
                </c:pt>
                <c:pt idx="69">
                  <c:v>-7.81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85-4384-91F0-FC2476F5A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53824"/>
        <c:axId val="560553496"/>
      </c:scatterChart>
      <c:valAx>
        <c:axId val="56055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3496"/>
        <c:crosses val="autoZero"/>
        <c:crossBetween val="midCat"/>
      </c:valAx>
      <c:valAx>
        <c:axId val="56055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5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190500</xdr:colOff>
      <xdr:row>2</xdr:row>
      <xdr:rowOff>28575</xdr:rowOff>
    </xdr:from>
    <xdr:to>
      <xdr:col>21</xdr:col>
      <xdr:colOff>495300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161925</xdr:colOff>
      <xdr:row>13</xdr:row>
      <xdr:rowOff>47625</xdr:rowOff>
    </xdr:from>
    <xdr:to>
      <xdr:col>6</xdr:col>
      <xdr:colOff>428625</xdr:colOff>
      <xdr:row>27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topLeftCell="A49" workbookViewId="0">
      <selection activeCell="D75" sqref="D75"/>
    </sheetView>
  </sheetViews>
  <sheetFormatPr defaultRowHeight="15" x14ac:dyDescent="0.25"/>
  <cols>
    <col min="3" max="3" width="17.5703125" customWidth="1"/>
    <col min="4" max="4" width="19.5703125" customWidth="1"/>
    <col min="10" max="10" width="23.28515625" customWidth="1"/>
    <col min="11" max="11" width="17.7109375" customWidth="1"/>
  </cols>
  <sheetData>
    <row r="1" spans="1:11" x14ac:dyDescent="0.25">
      <c r="A1" s="2" t="s">
        <v>92</v>
      </c>
      <c r="H1" s="2" t="s">
        <v>19</v>
      </c>
    </row>
    <row r="2" spans="1:11" x14ac:dyDescent="0.25">
      <c r="C2" t="s">
        <v>91</v>
      </c>
      <c r="D2" t="s">
        <v>20</v>
      </c>
      <c r="J2" t="s">
        <v>98</v>
      </c>
      <c r="K2" t="s">
        <v>20</v>
      </c>
    </row>
    <row r="3" spans="1:11" ht="15.75" x14ac:dyDescent="0.25">
      <c r="A3" t="s">
        <v>21</v>
      </c>
      <c r="C3">
        <v>69.390500000000003</v>
      </c>
      <c r="D3">
        <v>-9.7799999999999994</v>
      </c>
      <c r="H3" t="s">
        <v>0</v>
      </c>
      <c r="J3">
        <v>32.048299999999998</v>
      </c>
      <c r="K3" s="1">
        <v>-8.1199999999999992</v>
      </c>
    </row>
    <row r="4" spans="1:11" ht="15.75" x14ac:dyDescent="0.25">
      <c r="A4" t="s">
        <v>22</v>
      </c>
      <c r="C4">
        <v>63.723500000000001</v>
      </c>
      <c r="D4">
        <v>-9.68</v>
      </c>
      <c r="H4" t="s">
        <v>1</v>
      </c>
      <c r="J4">
        <v>35.009900000000002</v>
      </c>
      <c r="K4" s="1">
        <v>-9.77</v>
      </c>
    </row>
    <row r="5" spans="1:11" ht="15.75" x14ac:dyDescent="0.25">
      <c r="A5" t="s">
        <v>23</v>
      </c>
      <c r="C5">
        <v>52.991300000000003</v>
      </c>
      <c r="D5">
        <v>-7.89</v>
      </c>
      <c r="H5" t="s">
        <v>2</v>
      </c>
      <c r="J5">
        <v>35.016300000000001</v>
      </c>
      <c r="K5" s="1">
        <v>-10.92</v>
      </c>
    </row>
    <row r="6" spans="1:11" ht="15.75" x14ac:dyDescent="0.25">
      <c r="A6" t="s">
        <v>24</v>
      </c>
      <c r="C6">
        <v>72.437700000000007</v>
      </c>
      <c r="D6">
        <v>-10.02</v>
      </c>
      <c r="H6" t="s">
        <v>3</v>
      </c>
      <c r="J6">
        <v>36.534399999999998</v>
      </c>
      <c r="K6" s="1">
        <v>-9.01</v>
      </c>
    </row>
    <row r="7" spans="1:11" ht="15.75" x14ac:dyDescent="0.25">
      <c r="A7" t="s">
        <v>25</v>
      </c>
      <c r="C7">
        <v>62.9893</v>
      </c>
      <c r="D7">
        <v>-9.57</v>
      </c>
      <c r="H7" t="s">
        <v>4</v>
      </c>
      <c r="J7">
        <v>37.408299999999997</v>
      </c>
      <c r="K7" s="1">
        <v>-9.1999999999999993</v>
      </c>
    </row>
    <row r="8" spans="1:11" ht="15.75" x14ac:dyDescent="0.25">
      <c r="A8" t="s">
        <v>26</v>
      </c>
      <c r="C8">
        <v>55.924300000000002</v>
      </c>
      <c r="D8">
        <v>-8.99</v>
      </c>
      <c r="H8" t="s">
        <v>5</v>
      </c>
      <c r="J8">
        <v>37.466200000000001</v>
      </c>
      <c r="K8" s="1">
        <v>-10.07</v>
      </c>
    </row>
    <row r="9" spans="1:11" ht="15.75" x14ac:dyDescent="0.25">
      <c r="A9" t="s">
        <v>27</v>
      </c>
      <c r="C9">
        <v>68.867500000000007</v>
      </c>
      <c r="D9">
        <v>-10.14</v>
      </c>
      <c r="H9" t="s">
        <v>6</v>
      </c>
      <c r="J9">
        <v>38.227699999999999</v>
      </c>
      <c r="K9" s="1">
        <v>-9.8000000000000007</v>
      </c>
    </row>
    <row r="10" spans="1:11" ht="15.75" x14ac:dyDescent="0.25">
      <c r="A10" t="s">
        <v>28</v>
      </c>
      <c r="C10">
        <v>58.1464</v>
      </c>
      <c r="D10">
        <v>-7.92</v>
      </c>
      <c r="H10" t="s">
        <v>7</v>
      </c>
      <c r="J10">
        <v>38.744500000000002</v>
      </c>
      <c r="K10" s="1">
        <v>-9.89</v>
      </c>
    </row>
    <row r="11" spans="1:11" ht="15.75" x14ac:dyDescent="0.25">
      <c r="A11" t="s">
        <v>29</v>
      </c>
      <c r="C11">
        <v>60.596499999999999</v>
      </c>
      <c r="D11" s="3">
        <v>-9.8699999999999992</v>
      </c>
      <c r="H11" t="s">
        <v>8</v>
      </c>
      <c r="J11">
        <v>40.450299999999999</v>
      </c>
      <c r="K11" s="1">
        <v>-10.71</v>
      </c>
    </row>
    <row r="12" spans="1:11" ht="15.75" x14ac:dyDescent="0.25">
      <c r="A12" t="s">
        <v>30</v>
      </c>
      <c r="C12">
        <v>61.915199999999999</v>
      </c>
      <c r="D12" s="3">
        <v>-9.2799999999999994</v>
      </c>
      <c r="H12" t="s">
        <v>9</v>
      </c>
      <c r="J12">
        <v>40.668100000000003</v>
      </c>
      <c r="K12" s="1">
        <v>-12.06</v>
      </c>
    </row>
    <row r="13" spans="1:11" ht="15.75" x14ac:dyDescent="0.25">
      <c r="A13" t="s">
        <v>31</v>
      </c>
      <c r="C13">
        <v>53.359699999999997</v>
      </c>
      <c r="D13" s="3">
        <v>-7.72</v>
      </c>
      <c r="H13" t="s">
        <v>10</v>
      </c>
      <c r="J13">
        <v>41.3247</v>
      </c>
      <c r="K13" s="1">
        <v>-10.61</v>
      </c>
    </row>
    <row r="14" spans="1:11" ht="15.75" x14ac:dyDescent="0.25">
      <c r="A14" t="s">
        <v>32</v>
      </c>
      <c r="C14">
        <v>69.645600000000002</v>
      </c>
      <c r="D14" s="3">
        <v>-11.09</v>
      </c>
      <c r="H14" t="s">
        <v>11</v>
      </c>
      <c r="J14">
        <v>41.397599999999997</v>
      </c>
      <c r="K14" s="1">
        <v>-9.89</v>
      </c>
    </row>
    <row r="15" spans="1:11" ht="15.75" x14ac:dyDescent="0.25">
      <c r="A15" t="s">
        <v>33</v>
      </c>
      <c r="C15">
        <v>59.308100000000003</v>
      </c>
      <c r="D15" s="3">
        <v>-8.6999999999999993</v>
      </c>
      <c r="H15" t="s">
        <v>12</v>
      </c>
      <c r="J15">
        <v>43.191800000000001</v>
      </c>
      <c r="K15" s="1">
        <v>-12.69</v>
      </c>
    </row>
    <row r="16" spans="1:11" ht="15.75" x14ac:dyDescent="0.25">
      <c r="A16" t="s">
        <v>34</v>
      </c>
      <c r="C16">
        <v>65.116799999999998</v>
      </c>
      <c r="D16" s="3">
        <v>-9.98</v>
      </c>
      <c r="H16" t="s">
        <v>96</v>
      </c>
      <c r="J16">
        <v>44.075299999999999</v>
      </c>
      <c r="K16" s="1">
        <v>-12.01</v>
      </c>
    </row>
    <row r="17" spans="1:15" ht="15.75" x14ac:dyDescent="0.25">
      <c r="A17" t="s">
        <v>35</v>
      </c>
      <c r="C17">
        <v>64.869900000000001</v>
      </c>
      <c r="D17" s="3">
        <v>-9.9</v>
      </c>
      <c r="H17" t="s">
        <v>97</v>
      </c>
      <c r="J17">
        <v>44.305199999999999</v>
      </c>
      <c r="K17" s="1">
        <v>-11.09</v>
      </c>
    </row>
    <row r="18" spans="1:15" ht="15.75" x14ac:dyDescent="0.25">
      <c r="A18" t="s">
        <v>36</v>
      </c>
      <c r="C18">
        <v>63.291600000000003</v>
      </c>
      <c r="D18" s="3">
        <v>-8.15</v>
      </c>
      <c r="H18" t="s">
        <v>13</v>
      </c>
      <c r="J18">
        <v>45.428899999999999</v>
      </c>
      <c r="K18" s="1">
        <v>-11.15</v>
      </c>
    </row>
    <row r="19" spans="1:15" ht="15.75" x14ac:dyDescent="0.25">
      <c r="A19" t="s">
        <v>37</v>
      </c>
      <c r="C19">
        <v>62.677199999999999</v>
      </c>
      <c r="D19" s="3">
        <v>-9.4</v>
      </c>
      <c r="H19" t="s">
        <v>14</v>
      </c>
      <c r="J19">
        <v>45.755699999999997</v>
      </c>
      <c r="K19" s="1">
        <v>-11.56</v>
      </c>
    </row>
    <row r="20" spans="1:15" ht="15.75" x14ac:dyDescent="0.25">
      <c r="A20" t="s">
        <v>38</v>
      </c>
      <c r="C20">
        <v>56.729599999999998</v>
      </c>
      <c r="D20" s="3">
        <v>-8.51</v>
      </c>
      <c r="H20" t="s">
        <v>15</v>
      </c>
      <c r="J20">
        <v>47.253799999999998</v>
      </c>
      <c r="K20" s="1">
        <v>-11.11</v>
      </c>
    </row>
    <row r="21" spans="1:15" ht="15.75" x14ac:dyDescent="0.25">
      <c r="A21" t="s">
        <v>39</v>
      </c>
      <c r="C21">
        <v>75.640299999999996</v>
      </c>
      <c r="D21" s="3">
        <v>-11.97</v>
      </c>
      <c r="H21" t="s">
        <v>16</v>
      </c>
      <c r="J21">
        <v>47.422600000000003</v>
      </c>
      <c r="K21" s="1">
        <v>-10.37</v>
      </c>
    </row>
    <row r="22" spans="1:15" ht="15.75" x14ac:dyDescent="0.25">
      <c r="A22" t="s">
        <v>40</v>
      </c>
      <c r="C22">
        <v>56.751199999999997</v>
      </c>
      <c r="D22" s="3">
        <v>-6.76</v>
      </c>
      <c r="H22" t="s">
        <v>17</v>
      </c>
      <c r="J22">
        <v>50.936500000000002</v>
      </c>
      <c r="K22" s="1">
        <v>-11.83</v>
      </c>
    </row>
    <row r="23" spans="1:15" ht="15.75" x14ac:dyDescent="0.25">
      <c r="A23" t="s">
        <v>41</v>
      </c>
      <c r="C23">
        <v>62.7119</v>
      </c>
      <c r="D23" s="3">
        <v>-8.98</v>
      </c>
      <c r="H23" t="s">
        <v>18</v>
      </c>
      <c r="J23">
        <v>51.0032</v>
      </c>
      <c r="K23" s="1">
        <v>-11.25</v>
      </c>
    </row>
    <row r="24" spans="1:15" x14ac:dyDescent="0.25">
      <c r="A24" t="s">
        <v>42</v>
      </c>
      <c r="C24">
        <v>63.811100000000003</v>
      </c>
      <c r="D24" s="3">
        <v>-7.89</v>
      </c>
    </row>
    <row r="25" spans="1:15" x14ac:dyDescent="0.25">
      <c r="A25" t="s">
        <v>43</v>
      </c>
      <c r="C25">
        <v>62.127600000000001</v>
      </c>
      <c r="D25" s="3">
        <v>-10.82</v>
      </c>
      <c r="H25" t="s">
        <v>93</v>
      </c>
      <c r="J25">
        <f>AVERAGE(J3:J23)</f>
        <v>41.603300000000004</v>
      </c>
    </row>
    <row r="26" spans="1:15" ht="15.75" x14ac:dyDescent="0.25">
      <c r="A26" t="s">
        <v>44</v>
      </c>
      <c r="C26">
        <v>68.724299999999999</v>
      </c>
      <c r="D26" s="3">
        <v>-8.15</v>
      </c>
      <c r="H26" t="s">
        <v>94</v>
      </c>
      <c r="J26">
        <f>MEDIAN(J3:J23)</f>
        <v>41.3247</v>
      </c>
      <c r="K26" s="4" t="s">
        <v>100</v>
      </c>
      <c r="L26" s="2"/>
      <c r="M26" s="2">
        <v>41</v>
      </c>
      <c r="N26" s="2" t="s">
        <v>99</v>
      </c>
      <c r="O26" s="2"/>
    </row>
    <row r="27" spans="1:15" x14ac:dyDescent="0.25">
      <c r="A27" t="s">
        <v>45</v>
      </c>
      <c r="C27">
        <v>58.391100000000002</v>
      </c>
      <c r="D27" s="3">
        <v>-7.68</v>
      </c>
      <c r="H27" t="s">
        <v>95</v>
      </c>
      <c r="J27">
        <f>STDEV(J3:J23)</f>
        <v>5.2418002796749104</v>
      </c>
    </row>
    <row r="28" spans="1:15" x14ac:dyDescent="0.25">
      <c r="A28" t="s">
        <v>46</v>
      </c>
      <c r="C28">
        <v>54.884599999999999</v>
      </c>
      <c r="D28" s="3">
        <v>-7.73</v>
      </c>
    </row>
    <row r="29" spans="1:15" x14ac:dyDescent="0.25">
      <c r="A29" t="s">
        <v>47</v>
      </c>
      <c r="C29">
        <v>66.180899999999994</v>
      </c>
      <c r="D29" s="3">
        <v>-9.66</v>
      </c>
    </row>
    <row r="30" spans="1:15" x14ac:dyDescent="0.25">
      <c r="A30" t="s">
        <v>48</v>
      </c>
      <c r="C30">
        <v>71.9298</v>
      </c>
      <c r="D30" s="3">
        <v>-9.26</v>
      </c>
    </row>
    <row r="31" spans="1:15" x14ac:dyDescent="0.25">
      <c r="A31" t="s">
        <v>49</v>
      </c>
      <c r="C31">
        <v>61.465699999999998</v>
      </c>
      <c r="D31" s="3">
        <v>-9.5299999999999994</v>
      </c>
    </row>
    <row r="32" spans="1:15" x14ac:dyDescent="0.25">
      <c r="A32" t="s">
        <v>50</v>
      </c>
      <c r="C32">
        <v>72.825699999999998</v>
      </c>
      <c r="D32" s="3">
        <v>-11.14</v>
      </c>
    </row>
    <row r="33" spans="1:4" x14ac:dyDescent="0.25">
      <c r="A33" t="s">
        <v>51</v>
      </c>
      <c r="C33">
        <v>96.155699999999996</v>
      </c>
      <c r="D33" s="3">
        <v>-13.8</v>
      </c>
    </row>
    <row r="34" spans="1:4" x14ac:dyDescent="0.25">
      <c r="A34" t="s">
        <v>52</v>
      </c>
      <c r="C34">
        <v>87.779499999999999</v>
      </c>
      <c r="D34" s="3">
        <v>-12.59</v>
      </c>
    </row>
    <row r="35" spans="1:4" x14ac:dyDescent="0.25">
      <c r="A35" t="s">
        <v>53</v>
      </c>
      <c r="C35">
        <v>74.765600000000006</v>
      </c>
      <c r="D35" s="3">
        <v>-12.88</v>
      </c>
    </row>
    <row r="36" spans="1:4" x14ac:dyDescent="0.25">
      <c r="A36" t="s">
        <v>54</v>
      </c>
      <c r="C36">
        <v>74.629099999999994</v>
      </c>
      <c r="D36" s="3">
        <v>-10.39</v>
      </c>
    </row>
    <row r="37" spans="1:4" x14ac:dyDescent="0.25">
      <c r="A37" t="s">
        <v>55</v>
      </c>
      <c r="C37">
        <v>61.244999999999997</v>
      </c>
      <c r="D37" s="3">
        <v>-9.3800000000000008</v>
      </c>
    </row>
    <row r="38" spans="1:4" x14ac:dyDescent="0.25">
      <c r="A38" t="s">
        <v>56</v>
      </c>
      <c r="C38">
        <v>60.619300000000003</v>
      </c>
      <c r="D38" s="3">
        <v>-8.84</v>
      </c>
    </row>
    <row r="39" spans="1:4" x14ac:dyDescent="0.25">
      <c r="A39" t="s">
        <v>57</v>
      </c>
      <c r="C39">
        <v>67.398300000000006</v>
      </c>
      <c r="D39" s="3">
        <v>-10.09</v>
      </c>
    </row>
    <row r="40" spans="1:4" x14ac:dyDescent="0.25">
      <c r="A40" t="s">
        <v>58</v>
      </c>
      <c r="C40">
        <v>57.686100000000003</v>
      </c>
      <c r="D40" s="3">
        <v>-8.6999999999999993</v>
      </c>
    </row>
    <row r="41" spans="1:4" x14ac:dyDescent="0.25">
      <c r="A41" t="s">
        <v>59</v>
      </c>
      <c r="C41">
        <v>62.064599999999999</v>
      </c>
      <c r="D41" s="3">
        <v>-7.61</v>
      </c>
    </row>
    <row r="42" spans="1:4" x14ac:dyDescent="0.25">
      <c r="A42" t="s">
        <v>60</v>
      </c>
      <c r="C42">
        <v>65.136700000000005</v>
      </c>
      <c r="D42" s="3">
        <v>-10.18</v>
      </c>
    </row>
    <row r="43" spans="1:4" x14ac:dyDescent="0.25">
      <c r="A43" t="s">
        <v>61</v>
      </c>
      <c r="C43">
        <v>70.892700000000005</v>
      </c>
      <c r="D43" s="3">
        <v>-10.78</v>
      </c>
    </row>
    <row r="44" spans="1:4" x14ac:dyDescent="0.25">
      <c r="A44" t="s">
        <v>62</v>
      </c>
      <c r="C44">
        <v>61.328800000000001</v>
      </c>
      <c r="D44" s="3">
        <v>-10.17</v>
      </c>
    </row>
    <row r="45" spans="1:4" x14ac:dyDescent="0.25">
      <c r="A45" t="s">
        <v>63</v>
      </c>
      <c r="C45">
        <v>52.4786</v>
      </c>
      <c r="D45" s="3">
        <v>-7.76</v>
      </c>
    </row>
    <row r="46" spans="1:4" x14ac:dyDescent="0.25">
      <c r="A46" t="s">
        <v>64</v>
      </c>
      <c r="C46">
        <v>89.015299999999996</v>
      </c>
      <c r="D46" s="3">
        <v>-13.81</v>
      </c>
    </row>
    <row r="47" spans="1:4" x14ac:dyDescent="0.25">
      <c r="A47" t="s">
        <v>65</v>
      </c>
      <c r="C47">
        <v>60.133499999999998</v>
      </c>
      <c r="D47" s="3">
        <v>-8.14</v>
      </c>
    </row>
    <row r="48" spans="1:4" x14ac:dyDescent="0.25">
      <c r="A48" t="s">
        <v>66</v>
      </c>
      <c r="C48">
        <v>69.894800000000004</v>
      </c>
      <c r="D48" s="3">
        <v>-8.1199999999999992</v>
      </c>
    </row>
    <row r="49" spans="1:4" x14ac:dyDescent="0.25">
      <c r="A49" t="s">
        <v>67</v>
      </c>
      <c r="C49">
        <v>64.621099999999998</v>
      </c>
      <c r="D49" s="3">
        <v>-10.02</v>
      </c>
    </row>
    <row r="50" spans="1:4" x14ac:dyDescent="0.25">
      <c r="A50" t="s">
        <v>68</v>
      </c>
      <c r="C50">
        <v>57.314799999999998</v>
      </c>
      <c r="D50" s="3">
        <v>-9.08</v>
      </c>
    </row>
    <row r="51" spans="1:4" x14ac:dyDescent="0.25">
      <c r="A51" t="s">
        <v>69</v>
      </c>
      <c r="C51">
        <v>57.688299999999998</v>
      </c>
      <c r="D51" s="3">
        <v>-9.1300000000000008</v>
      </c>
    </row>
    <row r="52" spans="1:4" x14ac:dyDescent="0.25">
      <c r="A52" t="s">
        <v>70</v>
      </c>
      <c r="C52">
        <v>68.4452</v>
      </c>
      <c r="D52" s="3">
        <v>-9.3000000000000007</v>
      </c>
    </row>
    <row r="53" spans="1:4" x14ac:dyDescent="0.25">
      <c r="A53" t="s">
        <v>71</v>
      </c>
      <c r="C53">
        <v>70.157700000000006</v>
      </c>
      <c r="D53" s="3">
        <v>-10.69</v>
      </c>
    </row>
    <row r="54" spans="1:4" x14ac:dyDescent="0.25">
      <c r="A54" t="s">
        <v>72</v>
      </c>
      <c r="C54">
        <v>75.161000000000001</v>
      </c>
      <c r="D54" s="3">
        <v>-10.6</v>
      </c>
    </row>
    <row r="55" spans="1:4" x14ac:dyDescent="0.25">
      <c r="A55" t="s">
        <v>73</v>
      </c>
      <c r="C55">
        <v>70.968199999999996</v>
      </c>
      <c r="D55" s="3">
        <v>-9.76</v>
      </c>
    </row>
    <row r="56" spans="1:4" x14ac:dyDescent="0.25">
      <c r="A56" t="s">
        <v>74</v>
      </c>
      <c r="C56">
        <v>56.146799999999999</v>
      </c>
      <c r="D56" s="3">
        <v>-8.44</v>
      </c>
    </row>
    <row r="57" spans="1:4" x14ac:dyDescent="0.25">
      <c r="A57" t="s">
        <v>75</v>
      </c>
      <c r="C57">
        <v>79.410399999999996</v>
      </c>
      <c r="D57" s="3">
        <v>-12.22</v>
      </c>
    </row>
    <row r="58" spans="1:4" x14ac:dyDescent="0.25">
      <c r="A58" t="s">
        <v>76</v>
      </c>
      <c r="C58">
        <v>58.607900000000001</v>
      </c>
      <c r="D58" s="3">
        <v>-7.4</v>
      </c>
    </row>
    <row r="59" spans="1:4" x14ac:dyDescent="0.25">
      <c r="A59" t="s">
        <v>77</v>
      </c>
      <c r="C59">
        <v>59.569200000000002</v>
      </c>
      <c r="D59" s="3">
        <v>-8.0299999999999994</v>
      </c>
    </row>
    <row r="60" spans="1:4" x14ac:dyDescent="0.25">
      <c r="A60" t="s">
        <v>78</v>
      </c>
      <c r="C60">
        <v>57.558300000000003</v>
      </c>
      <c r="D60" s="3">
        <v>-7.98</v>
      </c>
    </row>
    <row r="61" spans="1:4" x14ac:dyDescent="0.25">
      <c r="A61" t="s">
        <v>79</v>
      </c>
      <c r="C61">
        <v>61.328400000000002</v>
      </c>
      <c r="D61" s="3">
        <v>-9.64</v>
      </c>
    </row>
    <row r="62" spans="1:4" x14ac:dyDescent="0.25">
      <c r="A62" t="s">
        <v>80</v>
      </c>
      <c r="C62">
        <v>59.657499999999999</v>
      </c>
      <c r="D62" s="3">
        <v>-7.13</v>
      </c>
    </row>
    <row r="63" spans="1:4" x14ac:dyDescent="0.25">
      <c r="A63" t="s">
        <v>81</v>
      </c>
      <c r="C63">
        <v>56.1081</v>
      </c>
      <c r="D63" s="3">
        <v>-8.15</v>
      </c>
    </row>
    <row r="64" spans="1:4" x14ac:dyDescent="0.25">
      <c r="A64" t="s">
        <v>82</v>
      </c>
      <c r="C64">
        <v>57.678400000000003</v>
      </c>
      <c r="D64" s="3">
        <v>-8.16</v>
      </c>
    </row>
    <row r="65" spans="1:4" x14ac:dyDescent="0.25">
      <c r="A65" t="s">
        <v>83</v>
      </c>
      <c r="C65">
        <v>60.131500000000003</v>
      </c>
      <c r="D65" s="3">
        <v>-7.75</v>
      </c>
    </row>
    <row r="66" spans="1:4" x14ac:dyDescent="0.25">
      <c r="A66" t="s">
        <v>84</v>
      </c>
      <c r="C66">
        <v>55.488799999999998</v>
      </c>
      <c r="D66" s="3">
        <v>-6.52</v>
      </c>
    </row>
    <row r="67" spans="1:4" x14ac:dyDescent="0.25">
      <c r="A67" t="s">
        <v>85</v>
      </c>
      <c r="C67">
        <v>70.589799999999997</v>
      </c>
      <c r="D67" s="3">
        <v>-9.16</v>
      </c>
    </row>
    <row r="68" spans="1:4" x14ac:dyDescent="0.25">
      <c r="A68" t="s">
        <v>86</v>
      </c>
      <c r="C68">
        <v>57.190199999999997</v>
      </c>
      <c r="D68" s="3">
        <v>-8.58</v>
      </c>
    </row>
    <row r="69" spans="1:4" x14ac:dyDescent="0.25">
      <c r="A69" t="s">
        <v>87</v>
      </c>
      <c r="C69">
        <v>57.839700000000001</v>
      </c>
      <c r="D69" s="3">
        <v>-9.2799999999999994</v>
      </c>
    </row>
    <row r="70" spans="1:4" x14ac:dyDescent="0.25">
      <c r="A70" t="s">
        <v>88</v>
      </c>
      <c r="C70">
        <v>62.145899999999997</v>
      </c>
      <c r="D70" s="3">
        <v>-9.26</v>
      </c>
    </row>
    <row r="71" spans="1:4" x14ac:dyDescent="0.25">
      <c r="A71" t="s">
        <v>89</v>
      </c>
      <c r="C71">
        <v>60.717799999999997</v>
      </c>
      <c r="D71" s="3">
        <v>-8.64</v>
      </c>
    </row>
    <row r="72" spans="1:4" x14ac:dyDescent="0.25">
      <c r="A72" t="s">
        <v>90</v>
      </c>
      <c r="C72">
        <v>63.319099999999999</v>
      </c>
      <c r="D72" s="3">
        <v>-7.81</v>
      </c>
    </row>
    <row r="74" spans="1:4" x14ac:dyDescent="0.25">
      <c r="A74" t="s">
        <v>93</v>
      </c>
      <c r="C74">
        <f>AVERAGE(C3:C72)</f>
        <v>64.37846571428571</v>
      </c>
    </row>
    <row r="75" spans="1:4" x14ac:dyDescent="0.25">
      <c r="A75" t="s">
        <v>94</v>
      </c>
      <c r="C75">
        <f>MEDIAN(C3:C72)</f>
        <v>62.136749999999999</v>
      </c>
      <c r="D75" s="2" t="s">
        <v>101</v>
      </c>
    </row>
    <row r="76" spans="1:4" x14ac:dyDescent="0.25">
      <c r="A76" t="s">
        <v>95</v>
      </c>
      <c r="C76">
        <f>STDEV(C3:C72)</f>
        <v>8.4164197187054786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Ozren Jović</dc:creator>
  <cp:lastModifiedBy>Ozren Jović</cp:lastModifiedBy>
  <dcterms:created xsi:type="dcterms:W3CDTF">2020-04-21T18:22:22Z</dcterms:created>
  <dcterms:modified xsi:type="dcterms:W3CDTF">2020-04-28T18:39:54Z</dcterms:modified>
</cp:coreProperties>
</file>