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Users\Mara\Documents\Articulo Bromo\Material Suplementario\Final\Mejorado\Mejorado final\"/>
    </mc:Choice>
  </mc:AlternateContent>
  <xr:revisionPtr revIDLastSave="0" documentId="13_ncr:1_{CABC59BE-E123-41AF-859C-934EA04F0411}" xr6:coauthVersionLast="45" xr6:coauthVersionMax="45" xr10:uidLastSave="{00000000-0000-0000-0000-000000000000}"/>
  <bookViews>
    <workbookView xWindow="-120" yWindow="-120" windowWidth="20730" windowHeight="11160" xr2:uid="{6654A123-9892-437A-A367-23C909550C77}"/>
  </bookViews>
  <sheets>
    <sheet name="Plasma Calibration Curv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" l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<sst xmlns="http://schemas.openxmlformats.org/spreadsheetml/2006/main" count="16" uniqueCount="16">
  <si>
    <t>Average</t>
  </si>
  <si>
    <t>Standard deviation</t>
  </si>
  <si>
    <t>Standard error</t>
  </si>
  <si>
    <t>Curve</t>
  </si>
  <si>
    <t>R2</t>
  </si>
  <si>
    <t>Slope</t>
  </si>
  <si>
    <t>Intercept</t>
  </si>
  <si>
    <r>
      <t>Concentración (</t>
    </r>
    <r>
      <rPr>
        <b/>
        <sz val="16"/>
        <color theme="0"/>
        <rFont val="Arial"/>
        <family val="2"/>
      </rPr>
      <t>µ</t>
    </r>
    <r>
      <rPr>
        <b/>
        <sz val="16"/>
        <color theme="0"/>
        <rFont val="Calibri"/>
        <family val="2"/>
      </rPr>
      <t>g/mL)</t>
    </r>
    <r>
      <rPr>
        <b/>
        <sz val="16"/>
        <color theme="0"/>
        <rFont val="Calibri"/>
        <family val="2"/>
        <scheme val="minor"/>
      </rPr>
      <t xml:space="preserve"> </t>
    </r>
  </si>
  <si>
    <t>Curve 1                (Area)</t>
  </si>
  <si>
    <t>Curve 2                        (Area)</t>
  </si>
  <si>
    <t>Curve 3             (Area)</t>
  </si>
  <si>
    <t>Average                                 Calibration Curve</t>
  </si>
  <si>
    <t>Standard                deviation</t>
  </si>
  <si>
    <t>Coefficient of Variation                  C.V. ( %)</t>
  </si>
  <si>
    <t>Standard              error</t>
  </si>
  <si>
    <t>File 1. Linearity. Plasma Calibration Curves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</si>
</sst>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00"/>
  </numFmts>
  <fonts count="11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0"/>
      <name val="Arial"/>
      <family val="2"/>
    </font>
    <font>
      <b/>
      <sz val="16"/>
      <color theme="0"/>
      <name val="Calibri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/>
    </xf>
    <xf numFmtId="0" fontId="4" fillId="0" borderId="2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65" fontId="5" fillId="0" borderId="3" xfId="0" applyNumberFormat="1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164" fontId="5" fillId="0" borderId="8" xfId="0" applyNumberFormat="1" applyFont="1" applyFill="1" applyBorder="1" applyAlignment="1">
      <alignment horizontal="center"/>
    </xf>
    <xf numFmtId="166" fontId="5" fillId="0" borderId="9" xfId="0" applyNumberFormat="1" applyFont="1" applyFill="1" applyBorder="1" applyAlignment="1">
      <alignment horizontal="center"/>
    </xf>
    <xf numFmtId="0" fontId="3" fillId="0" borderId="0" xfId="0" applyFont="1" applyAlignment="1"/>
    <xf numFmtId="0" fontId="6" fillId="0" borderId="4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164" fontId="9" fillId="0" borderId="6" xfId="0" applyNumberFormat="1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</cellXfs>
  <cellStyles count="1">
    <cellStyle name="Normal" xfId="0" builtinId="0"/>
  </cellStyles>
  <dxfs count="22"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5" formatCode="0.000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4" formatCode="0.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4" formatCode="0.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4" formatCode="0.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4" formatCode="0.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4" formatCode="0.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4" formatCode="0.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 sz="1800" b="1">
                <a:solidFill>
                  <a:schemeClr val="tx1"/>
                </a:solidFill>
              </a:rPr>
              <a:t>Curve 2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'Plasma Calibration Curves'!$D$4</c:f>
              <c:strCache>
                <c:ptCount val="1"/>
                <c:pt idx="0">
                  <c:v>Curve 2                        (Area)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dk1">
                    <a:tint val="885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'Plasma Calibration Curves'!$B$5:$B$11</c:f>
              <c:numCache>
                <c:formatCode>General</c:formatCode>
                <c:ptCount val="7"/>
                <c:pt idx="0">
                  <c:v>0.1</c:v>
                </c:pt>
                <c:pt idx="1">
                  <c:v>0.5</c:v>
                </c:pt>
                <c:pt idx="2">
                  <c:v>1</c:v>
                </c:pt>
                <c:pt idx="3">
                  <c:v>5</c:v>
                </c:pt>
                <c:pt idx="4">
                  <c:v>10</c:v>
                </c:pt>
                <c:pt idx="5">
                  <c:v>50</c:v>
                </c:pt>
                <c:pt idx="6">
                  <c:v>100</c:v>
                </c:pt>
              </c:numCache>
            </c:numRef>
          </c:xVal>
          <c:yVal>
            <c:numRef>
              <c:f>'Plasma Calibration Curves'!$D$5:$D$11</c:f>
              <c:numCache>
                <c:formatCode>General</c:formatCode>
                <c:ptCount val="7"/>
                <c:pt idx="0">
                  <c:v>1261</c:v>
                </c:pt>
                <c:pt idx="1">
                  <c:v>6503</c:v>
                </c:pt>
                <c:pt idx="2">
                  <c:v>12772</c:v>
                </c:pt>
                <c:pt idx="3">
                  <c:v>75861</c:v>
                </c:pt>
                <c:pt idx="4">
                  <c:v>144145</c:v>
                </c:pt>
                <c:pt idx="5">
                  <c:v>811864</c:v>
                </c:pt>
                <c:pt idx="6">
                  <c:v>1708764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2F-4F73-AA05-3D7E4865E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2247768"/>
        <c:axId val="722248096"/>
      </c:scatterChart>
      <c:valAx>
        <c:axId val="722247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400" b="1">
                    <a:solidFill>
                      <a:schemeClr val="tx1"/>
                    </a:solidFill>
                    <a:latin typeface="+mn-lt"/>
                  </a:rPr>
                  <a:t>Concentratio</a:t>
                </a:r>
                <a:r>
                  <a:rPr lang="es-MX" sz="1400" b="1" baseline="0">
                    <a:solidFill>
                      <a:schemeClr val="tx1"/>
                    </a:solidFill>
                    <a:latin typeface="+mn-lt"/>
                  </a:rPr>
                  <a:t>n (</a:t>
                </a:r>
                <a:r>
                  <a:rPr lang="es-MX" sz="1400" b="1" baseline="0">
                    <a:solidFill>
                      <a:schemeClr val="tx1"/>
                    </a:solidFill>
                    <a:latin typeface="+mn-lt"/>
                    <a:cs typeface="Arial" panose="020B0604020202020204" pitchFamily="34" charset="0"/>
                  </a:rPr>
                  <a:t>µg/mL)</a:t>
                </a:r>
                <a:endParaRPr lang="es-MX" sz="1400" b="1">
                  <a:solidFill>
                    <a:schemeClr val="tx1"/>
                  </a:solidFill>
                  <a:latin typeface="+mn-lt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722248096"/>
        <c:crossesAt val="0"/>
        <c:crossBetween val="midCat"/>
      </c:valAx>
      <c:valAx>
        <c:axId val="72224809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400" b="1">
                    <a:solidFill>
                      <a:schemeClr val="tx1"/>
                    </a:solidFill>
                  </a:rPr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722247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 sz="1800" b="1">
                <a:solidFill>
                  <a:schemeClr val="tx1"/>
                </a:solidFill>
              </a:rPr>
              <a:t>Curve</a:t>
            </a:r>
            <a:r>
              <a:rPr lang="es-MX" sz="1800" b="1" baseline="0">
                <a:solidFill>
                  <a:schemeClr val="tx1"/>
                </a:solidFill>
              </a:rPr>
              <a:t> 3</a:t>
            </a:r>
            <a:endParaRPr lang="es-MX" sz="18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dk1">
                    <a:tint val="885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3004303297577636E-2"/>
                  <c:y val="0.301390805185071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</c:trendlineLbl>
          </c:trendline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'Plasma Calibration Curves'!$B$5:$B$11</c:f>
              <c:numCache>
                <c:formatCode>General</c:formatCode>
                <c:ptCount val="7"/>
                <c:pt idx="0">
                  <c:v>0.1</c:v>
                </c:pt>
                <c:pt idx="1">
                  <c:v>0.5</c:v>
                </c:pt>
                <c:pt idx="2">
                  <c:v>1</c:v>
                </c:pt>
                <c:pt idx="3">
                  <c:v>5</c:v>
                </c:pt>
                <c:pt idx="4">
                  <c:v>10</c:v>
                </c:pt>
                <c:pt idx="5">
                  <c:v>50</c:v>
                </c:pt>
                <c:pt idx="6">
                  <c:v>100</c:v>
                </c:pt>
              </c:numCache>
            </c:numRef>
          </c:xVal>
          <c:yVal>
            <c:numRef>
              <c:f>'Plasma Calibration Curves'!$E$5:$E$11</c:f>
              <c:numCache>
                <c:formatCode>General</c:formatCode>
                <c:ptCount val="7"/>
                <c:pt idx="0">
                  <c:v>1228</c:v>
                </c:pt>
                <c:pt idx="1">
                  <c:v>5924</c:v>
                </c:pt>
                <c:pt idx="2">
                  <c:v>11755</c:v>
                </c:pt>
                <c:pt idx="3">
                  <c:v>65494</c:v>
                </c:pt>
                <c:pt idx="4">
                  <c:v>130119</c:v>
                </c:pt>
                <c:pt idx="5">
                  <c:v>726723</c:v>
                </c:pt>
                <c:pt idx="6">
                  <c:v>1547416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73-4266-9EFA-2638A52BE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254504"/>
        <c:axId val="1025254832"/>
      </c:scatterChart>
      <c:valAx>
        <c:axId val="1025254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400" b="1">
                    <a:solidFill>
                      <a:schemeClr val="tx1"/>
                    </a:solidFill>
                    <a:latin typeface="+mn-lt"/>
                  </a:rPr>
                  <a:t>Concentration</a:t>
                </a:r>
                <a:r>
                  <a:rPr lang="es-MX" sz="1400" b="1" baseline="0">
                    <a:solidFill>
                      <a:schemeClr val="tx1"/>
                    </a:solidFill>
                    <a:latin typeface="+mn-lt"/>
                  </a:rPr>
                  <a:t> (</a:t>
                </a:r>
                <a:r>
                  <a:rPr lang="es-MX" sz="1400" b="1" baseline="0">
                    <a:solidFill>
                      <a:schemeClr val="tx1"/>
                    </a:solidFill>
                    <a:latin typeface="+mn-lt"/>
                    <a:cs typeface="Arial" panose="020B0604020202020204" pitchFamily="34" charset="0"/>
                  </a:rPr>
                  <a:t>µg/mL)</a:t>
                </a:r>
                <a:endParaRPr lang="es-MX" sz="1400" b="1">
                  <a:solidFill>
                    <a:schemeClr val="tx1"/>
                  </a:solidFill>
                  <a:latin typeface="+mn-lt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25254832"/>
        <c:crosses val="autoZero"/>
        <c:crossBetween val="midCat"/>
      </c:valAx>
      <c:valAx>
        <c:axId val="102525483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400" b="1">
                    <a:solidFill>
                      <a:schemeClr val="tx1"/>
                    </a:solidFill>
                  </a:rPr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25254504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 sz="1800" b="1">
                <a:solidFill>
                  <a:schemeClr val="tx1"/>
                </a:solidFill>
              </a:rPr>
              <a:t>Average Calibration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0245603674540683"/>
          <c:y val="0.17171296296296298"/>
          <c:w val="0.76187729658792647"/>
          <c:h val="0.6113969087197433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dk1">
                    <a:tint val="885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925721784776903"/>
                  <c:y val="0.2773611111111111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</c:trendlineLbl>
          </c:trendline>
          <c:xVal>
            <c:numRef>
              <c:f>'Plasma Calibration Curves'!$B$5:$B$11</c:f>
              <c:numCache>
                <c:formatCode>General</c:formatCode>
                <c:ptCount val="7"/>
                <c:pt idx="0">
                  <c:v>0.1</c:v>
                </c:pt>
                <c:pt idx="1">
                  <c:v>0.5</c:v>
                </c:pt>
                <c:pt idx="2">
                  <c:v>1</c:v>
                </c:pt>
                <c:pt idx="3">
                  <c:v>5</c:v>
                </c:pt>
                <c:pt idx="4">
                  <c:v>10</c:v>
                </c:pt>
                <c:pt idx="5">
                  <c:v>50</c:v>
                </c:pt>
                <c:pt idx="6">
                  <c:v>100</c:v>
                </c:pt>
              </c:numCache>
            </c:numRef>
          </c:xVal>
          <c:yVal>
            <c:numRef>
              <c:f>'Plasma Calibration Curves'!$F$5:$F$11</c:f>
              <c:numCache>
                <c:formatCode>0.0</c:formatCode>
                <c:ptCount val="7"/>
                <c:pt idx="0">
                  <c:v>1267.6666666666667</c:v>
                </c:pt>
                <c:pt idx="1">
                  <c:v>6328.333333333333</c:v>
                </c:pt>
                <c:pt idx="2">
                  <c:v>12689</c:v>
                </c:pt>
                <c:pt idx="3">
                  <c:v>71295.666666666672</c:v>
                </c:pt>
                <c:pt idx="4">
                  <c:v>139404.33333333334</c:v>
                </c:pt>
                <c:pt idx="5">
                  <c:v>764692.33333333337</c:v>
                </c:pt>
                <c:pt idx="6">
                  <c:v>1596313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C92-4695-9775-691D9D99D89F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9-6C92-4695-9775-691D9D99D89F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</a:ln>
              <a:effectLst/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B-6C92-4695-9775-691D9D99D89F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98500"/>
                </a:schemeClr>
              </a:solidFill>
              <a:ln w="9525">
                <a:solidFill>
                  <a:schemeClr val="dk1">
                    <a:tint val="98500"/>
                  </a:schemeClr>
                </a:solidFill>
              </a:ln>
              <a:effectLst/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D-6C92-4695-9775-691D9D99D8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962336"/>
        <c:axId val="961962664"/>
      </c:scatterChart>
      <c:valAx>
        <c:axId val="961962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400" b="1">
                    <a:solidFill>
                      <a:schemeClr val="tx1"/>
                    </a:solidFill>
                    <a:latin typeface="+mn-lt"/>
                  </a:rPr>
                  <a:t>Concentration (</a:t>
                </a:r>
                <a:r>
                  <a:rPr lang="es-MX" sz="1400" b="1">
                    <a:solidFill>
                      <a:schemeClr val="tx1"/>
                    </a:solidFill>
                    <a:latin typeface="+mn-lt"/>
                    <a:cs typeface="Arial" panose="020B0604020202020204" pitchFamily="34" charset="0"/>
                  </a:rPr>
                  <a:t>µg</a:t>
                </a:r>
                <a:r>
                  <a:rPr lang="es-MX" sz="1400" b="1">
                    <a:solidFill>
                      <a:schemeClr val="tx1"/>
                    </a:solidFill>
                    <a:latin typeface="+mn-lt"/>
                  </a:rPr>
                  <a:t>/mL)</a:t>
                </a:r>
              </a:p>
            </c:rich>
          </c:tx>
          <c:layout>
            <c:manualLayout>
              <c:xMode val="edge"/>
              <c:yMode val="edge"/>
              <c:x val="0.40040774423492265"/>
              <c:y val="0.872738299016970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61962664"/>
        <c:crosses val="autoZero"/>
        <c:crossBetween val="midCat"/>
      </c:valAx>
      <c:valAx>
        <c:axId val="96196266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400" b="1">
                    <a:solidFill>
                      <a:schemeClr val="tx1"/>
                    </a:solidFill>
                  </a:rPr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6196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sq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MX" sz="1800" b="1">
                <a:solidFill>
                  <a:schemeClr val="tx1"/>
                </a:solidFill>
              </a:rPr>
              <a:t>Curve</a:t>
            </a:r>
            <a:r>
              <a:rPr lang="es-MX" sz="1800" b="1" baseline="0">
                <a:solidFill>
                  <a:schemeClr val="tx1"/>
                </a:solidFill>
              </a:rPr>
              <a:t> 1</a:t>
            </a:r>
            <a:endParaRPr lang="es-MX" sz="18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462818846673292"/>
                  <c:y val="0.2651633382216881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</c:trendlineLbl>
          </c:trendline>
          <c:xVal>
            <c:numRef>
              <c:f>'Plasma Calibration Curves'!$B$5:$B$11</c:f>
              <c:numCache>
                <c:formatCode>General</c:formatCode>
                <c:ptCount val="7"/>
                <c:pt idx="0">
                  <c:v>0.1</c:v>
                </c:pt>
                <c:pt idx="1">
                  <c:v>0.5</c:v>
                </c:pt>
                <c:pt idx="2">
                  <c:v>1</c:v>
                </c:pt>
                <c:pt idx="3">
                  <c:v>5</c:v>
                </c:pt>
                <c:pt idx="4">
                  <c:v>10</c:v>
                </c:pt>
                <c:pt idx="5">
                  <c:v>50</c:v>
                </c:pt>
                <c:pt idx="6">
                  <c:v>100</c:v>
                </c:pt>
              </c:numCache>
            </c:numRef>
          </c:xVal>
          <c:yVal>
            <c:numRef>
              <c:f>'Plasma Calibration Curves'!$C$5:$C$11</c:f>
              <c:numCache>
                <c:formatCode>General</c:formatCode>
                <c:ptCount val="7"/>
                <c:pt idx="0">
                  <c:v>1314</c:v>
                </c:pt>
                <c:pt idx="1">
                  <c:v>6558</c:v>
                </c:pt>
                <c:pt idx="2">
                  <c:v>13540</c:v>
                </c:pt>
                <c:pt idx="3">
                  <c:v>72532</c:v>
                </c:pt>
                <c:pt idx="4">
                  <c:v>143949</c:v>
                </c:pt>
                <c:pt idx="5">
                  <c:v>755490</c:v>
                </c:pt>
                <c:pt idx="6">
                  <c:v>1532759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27-488D-ABDD-D38DE8F35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335984"/>
        <c:axId val="441336312"/>
      </c:scatterChart>
      <c:valAx>
        <c:axId val="441335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400" b="1" i="0" baseline="0">
                    <a:solidFill>
                      <a:schemeClr val="tx1"/>
                    </a:solidFill>
                    <a:effectLst/>
                  </a:rPr>
                  <a:t>Concentration (µg/mL)</a:t>
                </a:r>
                <a:endParaRPr lang="es-MX" sz="14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1336312"/>
        <c:crosses val="autoZero"/>
        <c:crossBetween val="midCat"/>
      </c:valAx>
      <c:valAx>
        <c:axId val="44133631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400" b="1">
                    <a:solidFill>
                      <a:schemeClr val="tx1"/>
                    </a:solidFill>
                  </a:rPr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1335984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1045349</xdr:colOff>
      <xdr:row>12</xdr:row>
      <xdr:rowOff>11906</xdr:rowOff>
    </xdr:from>
    <xdr:to>
      <xdr:col>7</xdr:col>
      <xdr:colOff>1690667</xdr:colOff>
      <xdr:row>28</xdr:row>
      <xdr:rowOff>11905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3ACAD88-7329-41D2-8CAE-48384CD8C7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1888307</xdr:colOff>
      <xdr:row>12</xdr:row>
      <xdr:rowOff>7141</xdr:rowOff>
    </xdr:from>
    <xdr:to>
      <xdr:col>13</xdr:col>
      <xdr:colOff>404789</xdr:colOff>
      <xdr:row>28</xdr:row>
      <xdr:rowOff>11905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826877A-E9A3-46B9-A067-FD00173447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323849</xdr:colOff>
      <xdr:row>30</xdr:row>
      <xdr:rowOff>11906</xdr:rowOff>
    </xdr:from>
    <xdr:to>
      <xdr:col>8</xdr:col>
      <xdr:colOff>11906</xdr:colOff>
      <xdr:row>44</xdr:row>
      <xdr:rowOff>35718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8335894-9E76-4F8B-AB4C-8E01FCE4EF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9525</xdr:colOff>
      <xdr:row>12</xdr:row>
      <xdr:rowOff>14286</xdr:rowOff>
    </xdr:from>
    <xdr:to>
      <xdr:col>4</xdr:col>
      <xdr:colOff>797719</xdr:colOff>
      <xdr:row>28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E3FF2CF-64ED-4BB9-A00F-6E0F10015A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C85A3E0-D827-464A-844E-2DA669620869}" name="Tabla2" displayName="Tabla2" ref="B4:I11" totalsRowShown="0" headerRowDxfId="21" dataDxfId="19" headerRowBorderDxfId="20" tableBorderDxfId="18" totalsRowBorderDxfId="17">
  <autoFilter ref="B4:I11" xr:uid="{B05964C6-8F46-4FDD-B950-0C6673563709}"/>
  <tableColumns count="8">
    <tableColumn id="1" xr3:uid="{1DCD6BBE-1E82-4449-9B28-650C8F826120}" name="Concentración (µg/mL) " dataDxfId="16"/>
    <tableColumn id="2" xr3:uid="{2EF2F54F-5F62-4AEF-831F-595F26D4D3BA}" name="Curve 1                (Area)" dataDxfId="15"/>
    <tableColumn id="3" xr3:uid="{0C6CFD4C-9742-4BA6-8513-3A16B613E6FB}" name="Curve 2                        (Area)" dataDxfId="14"/>
    <tableColumn id="4" xr3:uid="{0D439359-DC53-48CE-A205-54AB3D957CBA}" name="Curve 3             (Area)" dataDxfId="13"/>
    <tableColumn id="5" xr3:uid="{6D5DB04D-DF06-4177-8288-9646A04099D1}" name="Average                                 Calibration Curve" dataDxfId="12"/>
    <tableColumn id="6" xr3:uid="{C86D592D-3E2D-4905-B914-E69B880FAD47}" name="Standard                deviation" dataDxfId="11"/>
    <tableColumn id="7" xr3:uid="{372D653F-F1BE-4DF4-A3FF-2156530229BD}" name="Coefficient of Variation                  C.V. ( %)" dataDxfId="10"/>
    <tableColumn id="8" xr3:uid="{26261D6D-0DC5-4125-8BF3-623E046CA32B}" name="Standard              error" dataDxfId="9">
      <calculatedColumnFormula>G5/1.73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F7BB285-DD8B-41E1-8E2D-3CCCE35F9DD4}" name="Tabla3" displayName="Tabla3" ref="B31:E37" totalsRowShown="0" headerRowDxfId="8" dataDxfId="6" headerRowBorderDxfId="7" tableBorderDxfId="5" totalsRowBorderDxfId="4">
  <autoFilter ref="B31:E37" xr:uid="{EF637EDA-1B86-42D0-931F-D1DBBA0BBBBC}"/>
  <tableColumns count="4">
    <tableColumn id="1" xr3:uid="{6A1D91DF-03EC-40E5-ACCB-C1327C3136C1}" name="Curve" dataDxfId="3"/>
    <tableColumn id="2" xr3:uid="{EFC25548-F063-44B3-A5C1-CFCCB6EE7984}" name="Slope" dataDxfId="2"/>
    <tableColumn id="3" xr3:uid="{B36B9D2E-1130-46C7-A53A-03F84548D1CC}" name="Intercept" dataDxfId="1"/>
    <tableColumn id="4" xr3:uid="{40BBEE2B-C71D-4453-B03B-FBE7DA4F417C}" name="R2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BE029-4091-46BC-8DD4-B25E29F32912}">
  <dimension ref="A2:I47"/>
  <sheetViews>
    <sheetView tabSelected="1" zoomScale="80" zoomScaleNormal="80" workbookViewId="0">
      <selection activeCell="K3" sqref="K3"/>
    </sheetView>
  </sheetViews>
  <sheetFormatPr baseColWidth="10" defaultRowHeight="15" x14ac:dyDescent="0.25"/>
  <cols>
    <col min="2" max="2" width="23.85546875" customWidth="1"/>
    <col min="3" max="3" width="17.140625" customWidth="1"/>
    <col min="4" max="4" width="19.85546875" customWidth="1"/>
    <col min="5" max="5" width="17.42578125" customWidth="1"/>
    <col min="6" max="6" width="28.28515625" customWidth="1"/>
    <col min="7" max="7" width="17.42578125" customWidth="1"/>
    <col min="8" max="8" width="31.7109375" customWidth="1"/>
    <col min="9" max="9" width="17.42578125" customWidth="1"/>
  </cols>
  <sheetData>
    <row r="2" spans="1:9" ht="26.25" x14ac:dyDescent="0.4">
      <c r="A2" s="19"/>
      <c r="B2" s="19" t="s">
        <v>15</v>
      </c>
      <c r="C2" s="19"/>
      <c r="D2" s="19"/>
      <c r="E2" s="19"/>
    </row>
    <row r="4" spans="1:9" ht="42" x14ac:dyDescent="0.35">
      <c r="B4" s="20" t="s">
        <v>7</v>
      </c>
      <c r="C4" s="21" t="s">
        <v>8</v>
      </c>
      <c r="D4" s="21" t="s">
        <v>9</v>
      </c>
      <c r="E4" s="22" t="s">
        <v>10</v>
      </c>
      <c r="F4" s="23" t="s">
        <v>11</v>
      </c>
      <c r="G4" s="24" t="s">
        <v>12</v>
      </c>
      <c r="H4" s="24" t="s">
        <v>13</v>
      </c>
      <c r="I4" s="24" t="s">
        <v>14</v>
      </c>
    </row>
    <row r="5" spans="1:9" ht="18.75" x14ac:dyDescent="0.3">
      <c r="B5" s="3">
        <v>0.1</v>
      </c>
      <c r="C5" s="4">
        <v>1314</v>
      </c>
      <c r="D5" s="4">
        <v>1261</v>
      </c>
      <c r="E5" s="5">
        <v>1228</v>
      </c>
      <c r="F5" s="6">
        <v>1267.6666666666667</v>
      </c>
      <c r="G5" s="6">
        <v>43.385865593915874</v>
      </c>
      <c r="H5" s="6">
        <v>3.4224979432486884</v>
      </c>
      <c r="I5" s="6">
        <f>G5/1.73</f>
        <v>25.078535025384898</v>
      </c>
    </row>
    <row r="6" spans="1:9" ht="18.75" x14ac:dyDescent="0.3">
      <c r="B6" s="3">
        <v>0.5</v>
      </c>
      <c r="C6" s="4">
        <v>6558</v>
      </c>
      <c r="D6" s="4">
        <v>6503</v>
      </c>
      <c r="E6" s="5">
        <v>5924</v>
      </c>
      <c r="F6" s="6">
        <v>6328.333333333333</v>
      </c>
      <c r="G6" s="6">
        <v>351.24113274691126</v>
      </c>
      <c r="H6" s="6">
        <v>5.55029443371469</v>
      </c>
      <c r="I6" s="6">
        <f t="shared" ref="I6:I11" si="0">G6/1.73</f>
        <v>203.02955650110476</v>
      </c>
    </row>
    <row r="7" spans="1:9" ht="18.75" x14ac:dyDescent="0.3">
      <c r="B7" s="3">
        <v>1</v>
      </c>
      <c r="C7" s="4">
        <v>13540</v>
      </c>
      <c r="D7" s="4">
        <v>12772</v>
      </c>
      <c r="E7" s="5">
        <v>11755</v>
      </c>
      <c r="F7" s="6">
        <v>12689</v>
      </c>
      <c r="G7" s="6">
        <v>895.38985922334416</v>
      </c>
      <c r="H7" s="6">
        <v>7.0564257169465225</v>
      </c>
      <c r="I7" s="6">
        <f t="shared" si="0"/>
        <v>517.56639261464977</v>
      </c>
    </row>
    <row r="8" spans="1:9" ht="18.75" x14ac:dyDescent="0.3">
      <c r="B8" s="3">
        <v>5</v>
      </c>
      <c r="C8" s="4">
        <v>72532</v>
      </c>
      <c r="D8" s="4">
        <v>75861</v>
      </c>
      <c r="E8" s="5">
        <v>65494</v>
      </c>
      <c r="F8" s="6">
        <v>71295.666666666672</v>
      </c>
      <c r="G8" s="6">
        <v>5292.9256874939529</v>
      </c>
      <c r="H8" s="6">
        <v>7.4239093832172394</v>
      </c>
      <c r="I8" s="6">
        <f t="shared" si="0"/>
        <v>3059.4946170485277</v>
      </c>
    </row>
    <row r="9" spans="1:9" ht="18.75" x14ac:dyDescent="0.3">
      <c r="B9" s="3">
        <v>10</v>
      </c>
      <c r="C9" s="4">
        <v>143949</v>
      </c>
      <c r="D9" s="4">
        <v>144145</v>
      </c>
      <c r="E9" s="5">
        <v>130119</v>
      </c>
      <c r="F9" s="6">
        <v>139404.33333333334</v>
      </c>
      <c r="G9" s="6">
        <v>8041.9316916604894</v>
      </c>
      <c r="H9" s="6">
        <v>5.7687817152937537</v>
      </c>
      <c r="I9" s="6">
        <f t="shared" si="0"/>
        <v>4648.5154287054856</v>
      </c>
    </row>
    <row r="10" spans="1:9" ht="18.75" x14ac:dyDescent="0.3">
      <c r="B10" s="3">
        <v>50</v>
      </c>
      <c r="C10" s="5">
        <v>755490</v>
      </c>
      <c r="D10" s="5">
        <v>811864</v>
      </c>
      <c r="E10" s="5">
        <v>726723</v>
      </c>
      <c r="F10" s="6">
        <v>764692.33333333337</v>
      </c>
      <c r="G10" s="6">
        <v>43310.041264507396</v>
      </c>
      <c r="H10" s="6">
        <v>5.6637211302638129</v>
      </c>
      <c r="I10" s="6">
        <f t="shared" si="0"/>
        <v>25034.705933241268</v>
      </c>
    </row>
    <row r="11" spans="1:9" ht="18.75" x14ac:dyDescent="0.3">
      <c r="B11" s="7">
        <v>100</v>
      </c>
      <c r="C11" s="8">
        <v>1532759</v>
      </c>
      <c r="D11" s="8">
        <v>1708764</v>
      </c>
      <c r="E11" s="8">
        <v>1547416</v>
      </c>
      <c r="F11" s="6">
        <v>1596313</v>
      </c>
      <c r="G11" s="6">
        <v>97660.777505608668</v>
      </c>
      <c r="H11" s="6">
        <v>6.1178965218981913</v>
      </c>
      <c r="I11" s="6">
        <f t="shared" si="0"/>
        <v>56451.316477230444</v>
      </c>
    </row>
    <row r="31" spans="2:5" ht="21" x14ac:dyDescent="0.25">
      <c r="B31" s="9" t="s">
        <v>3</v>
      </c>
      <c r="C31" s="10" t="s">
        <v>5</v>
      </c>
      <c r="D31" s="10" t="s">
        <v>6</v>
      </c>
      <c r="E31" s="11" t="s">
        <v>4</v>
      </c>
    </row>
    <row r="32" spans="2:5" ht="18.75" x14ac:dyDescent="0.3">
      <c r="B32" s="12">
        <v>1</v>
      </c>
      <c r="C32" s="13">
        <v>15327</v>
      </c>
      <c r="D32" s="13">
        <v>3898.1</v>
      </c>
      <c r="E32" s="14">
        <v>0.99990000000000001</v>
      </c>
    </row>
    <row r="33" spans="2:5" ht="18.75" x14ac:dyDescent="0.3">
      <c r="B33" s="12">
        <v>2</v>
      </c>
      <c r="C33" s="13">
        <v>17040</v>
      </c>
      <c r="D33" s="13">
        <v>11111</v>
      </c>
      <c r="E33" s="14">
        <v>0.99939999999999996</v>
      </c>
    </row>
    <row r="34" spans="2:5" ht="18.75" x14ac:dyDescent="0.3">
      <c r="B34" s="12">
        <v>3</v>
      </c>
      <c r="C34" s="13">
        <v>15413</v>
      </c>
      <c r="D34" s="13">
        <v>11297</v>
      </c>
      <c r="E34" s="14">
        <v>0.99909999999999999</v>
      </c>
    </row>
    <row r="35" spans="2:5" ht="18.75" x14ac:dyDescent="0.3">
      <c r="B35" s="12" t="s">
        <v>0</v>
      </c>
      <c r="C35" s="13">
        <v>15926.666666666666</v>
      </c>
      <c r="D35" s="13">
        <v>8768.6999999999989</v>
      </c>
      <c r="E35" s="14">
        <v>0.99960000000000004</v>
      </c>
    </row>
    <row r="36" spans="2:5" ht="18.75" x14ac:dyDescent="0.3">
      <c r="B36" s="15" t="s">
        <v>1</v>
      </c>
      <c r="C36" s="13">
        <v>965.13332412332193</v>
      </c>
      <c r="D36" s="13">
        <v>4219.0884406468685</v>
      </c>
      <c r="E36" s="16">
        <v>4.0414518843275303E-4</v>
      </c>
    </row>
    <row r="37" spans="2:5" ht="18.75" x14ac:dyDescent="0.3">
      <c r="B37" s="15" t="s">
        <v>2</v>
      </c>
      <c r="C37" s="17">
        <v>557.88053417533058</v>
      </c>
      <c r="D37" s="17">
        <v>2438.7794454606178</v>
      </c>
      <c r="E37" s="18">
        <v>2.3360993551026186E-4</v>
      </c>
    </row>
    <row r="45" spans="2:5" ht="23.25" x14ac:dyDescent="0.35">
      <c r="B45" s="1"/>
    </row>
    <row r="47" spans="2:5" ht="18" customHeight="1" x14ac:dyDescent="0.25">
      <c r="B47" s="2"/>
    </row>
  </sheetData>
  <pageMargins left="0.7" right="0.7" top="0.75" bottom="0.75" header="0.3" footer="0.3"/>
  <pageSetup orientation="portrait" r:id="rId1"/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Plasma Calibration Curves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Mara</cp:lastModifiedBy>
  <dcterms:created xsi:type="dcterms:W3CDTF">2021-09-16T20:32:19Z</dcterms:created>
  <dcterms:modified xsi:type="dcterms:W3CDTF">2021-11-04T02:01:44Z</dcterms:modified>
</cp:coreProperties>
</file>