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nton\Desktop\Arbeit\Arbeit 01.02.21\Anton Schestakow, Forschung\TE und MG\Journal of antimicrobial chemotherapy\"/>
    </mc:Choice>
  </mc:AlternateContent>
  <xr:revisionPtr revIDLastSave="0" documentId="8_{CCFD17DD-9B36-424A-8C34-F909E2BE630F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6" i="1" l="1"/>
  <c r="E46" i="1"/>
  <c r="C46" i="1"/>
  <c r="B46" i="1"/>
  <c r="E30" i="1"/>
  <c r="D30" i="1"/>
  <c r="C30" i="1"/>
  <c r="B30" i="1"/>
  <c r="E14" i="1"/>
  <c r="D14" i="1"/>
  <c r="C14" i="1"/>
  <c r="B14" i="1"/>
  <c r="E45" i="1"/>
  <c r="D45" i="1"/>
  <c r="C45" i="1"/>
  <c r="B45" i="1"/>
  <c r="C29" i="1"/>
  <c r="E29" i="1"/>
  <c r="D29" i="1"/>
  <c r="B29" i="1"/>
  <c r="E13" i="1"/>
  <c r="D13" i="1"/>
  <c r="C13" i="1"/>
  <c r="B13" i="1"/>
  <c r="E43" i="1" l="1"/>
  <c r="D43" i="1"/>
  <c r="C43" i="1"/>
  <c r="B43" i="1"/>
  <c r="B27" i="1"/>
  <c r="E27" i="1"/>
  <c r="D27" i="1"/>
  <c r="C27" i="1"/>
  <c r="B28" i="1"/>
  <c r="E11" i="1"/>
  <c r="D11" i="1"/>
  <c r="C11" i="1"/>
  <c r="B11" i="1"/>
  <c r="D44" i="1"/>
  <c r="E44" i="1"/>
  <c r="C44" i="1"/>
  <c r="B44" i="1"/>
  <c r="E28" i="1"/>
  <c r="D28" i="1"/>
  <c r="C28" i="1"/>
  <c r="E12" i="1"/>
  <c r="D12" i="1"/>
  <c r="C12" i="1"/>
  <c r="B12" i="1"/>
</calcChain>
</file>

<file path=xl/sharedStrings.xml><?xml version="1.0" encoding="utf-8"?>
<sst xmlns="http://schemas.openxmlformats.org/spreadsheetml/2006/main" count="58" uniqueCount="26">
  <si>
    <t>viability</t>
  </si>
  <si>
    <t>water</t>
  </si>
  <si>
    <t>tannic acid</t>
  </si>
  <si>
    <t>chitosan</t>
  </si>
  <si>
    <t>chlorhexidine</t>
  </si>
  <si>
    <t>subject 1</t>
  </si>
  <si>
    <t>subject 2</t>
  </si>
  <si>
    <t>subject 3</t>
  </si>
  <si>
    <t>subject 4</t>
  </si>
  <si>
    <t>subject 5</t>
  </si>
  <si>
    <t>maximum</t>
  </si>
  <si>
    <t>minimum</t>
  </si>
  <si>
    <t>standard deviation</t>
  </si>
  <si>
    <t>mean value</t>
  </si>
  <si>
    <t>p value</t>
  </si>
  <si>
    <t>1 min</t>
  </si>
  <si>
    <t>30 min</t>
  </si>
  <si>
    <t>2 h</t>
  </si>
  <si>
    <t>p value friedman</t>
  </si>
  <si>
    <t>0.6620</t>
  </si>
  <si>
    <t>0.0825</t>
  </si>
  <si>
    <t>0.0099</t>
  </si>
  <si>
    <t>&gt;0.9999</t>
  </si>
  <si>
    <t>0.0429</t>
  </si>
  <si>
    <t>0.9816</t>
  </si>
  <si>
    <t>0.0212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</si>
</sst>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48"/>
  <sheetViews>
    <sheetView tabSelected="1" topLeftCell="A31" zoomScaleNormal="100" workbookViewId="0">
      <selection activeCell="L7" sqref="L7"/>
    </sheetView>
  </sheetViews>
  <sheetFormatPr baseColWidth="10" defaultColWidth="8.88671875" defaultRowHeight="14.4" x14ac:dyDescent="0.3"/>
  <sheetData>
    <row r="1" spans="1:5" x14ac:dyDescent="0.3">
      <c r="A1" t="s">
        <v>0</v>
      </c>
    </row>
    <row r="3" spans="1:5" x14ac:dyDescent="0.3">
      <c r="A3" t="s">
        <v>15</v>
      </c>
    </row>
    <row r="4" spans="1:5" x14ac:dyDescent="0.3">
      <c r="B4" t="s">
        <v>1</v>
      </c>
      <c r="C4" t="s">
        <v>2</v>
      </c>
      <c r="D4" t="s">
        <v>3</v>
      </c>
      <c r="E4" t="s">
        <v>4</v>
      </c>
    </row>
    <row r="5" spans="1:5" x14ac:dyDescent="0.3">
      <c r="A5" t="s">
        <v>5</v>
      </c>
      <c r="B5">
        <v>74.803091566057901</v>
      </c>
      <c r="C5">
        <v>41.594463797524504</v>
      </c>
      <c r="D5">
        <v>23.37639581814441</v>
      </c>
      <c r="E5">
        <v>25.159150736719138</v>
      </c>
    </row>
    <row r="6" spans="1:5" x14ac:dyDescent="0.3">
      <c r="A6" t="s">
        <v>6</v>
      </c>
      <c r="B6">
        <v>80.34559692701707</v>
      </c>
      <c r="C6">
        <v>40.709796938561254</v>
      </c>
      <c r="D6">
        <v>37.854728840464411</v>
      </c>
      <c r="E6">
        <v>26.009316426629404</v>
      </c>
    </row>
    <row r="7" spans="1:5" x14ac:dyDescent="0.3">
      <c r="A7" t="s">
        <v>7</v>
      </c>
      <c r="B7">
        <v>74.921779358871831</v>
      </c>
      <c r="C7">
        <v>48.840976613047772</v>
      </c>
      <c r="D7">
        <v>31.539201539201535</v>
      </c>
      <c r="E7">
        <v>38.730049608201547</v>
      </c>
    </row>
    <row r="8" spans="1:5" x14ac:dyDescent="0.3">
      <c r="A8" t="s">
        <v>8</v>
      </c>
      <c r="B8">
        <v>62.569075538712056</v>
      </c>
      <c r="C8">
        <v>51.687600178131532</v>
      </c>
      <c r="D8">
        <v>66.03788898167312</v>
      </c>
      <c r="E8">
        <v>42.813059963628994</v>
      </c>
    </row>
    <row r="9" spans="1:5" x14ac:dyDescent="0.3">
      <c r="A9" t="s">
        <v>9</v>
      </c>
      <c r="B9">
        <v>81.171161014246479</v>
      </c>
      <c r="C9">
        <v>56.255735044024206</v>
      </c>
      <c r="D9">
        <v>50.750626443804308</v>
      </c>
      <c r="E9">
        <v>30.68349273542567</v>
      </c>
    </row>
    <row r="11" spans="1:5" x14ac:dyDescent="0.3">
      <c r="A11" t="s">
        <v>10</v>
      </c>
      <c r="B11">
        <f>MAX(B5:B9)</f>
        <v>81.171161014246479</v>
      </c>
      <c r="C11">
        <f>MAX(C5:C9)</f>
        <v>56.255735044024206</v>
      </c>
      <c r="D11">
        <f>MAX(D5:D9)</f>
        <v>66.03788898167312</v>
      </c>
      <c r="E11">
        <f>MAX(E5:E9)</f>
        <v>42.813059963628994</v>
      </c>
    </row>
    <row r="12" spans="1:5" x14ac:dyDescent="0.3">
      <c r="A12" t="s">
        <v>11</v>
      </c>
      <c r="B12">
        <f>MIN(B5:B9)</f>
        <v>62.569075538712056</v>
      </c>
      <c r="C12">
        <f>MIN(C5:C9)</f>
        <v>40.709796938561254</v>
      </c>
      <c r="D12">
        <f>MIN(D5:D9)</f>
        <v>23.37639581814441</v>
      </c>
      <c r="E12">
        <f>MIN(E5:E9)</f>
        <v>25.159150736719138</v>
      </c>
    </row>
    <row r="13" spans="1:5" x14ac:dyDescent="0.3">
      <c r="A13" t="s">
        <v>12</v>
      </c>
      <c r="B13">
        <f>_xlfn.STDEV.S(B5:B9)</f>
        <v>7.4321686661715809</v>
      </c>
      <c r="C13">
        <f>_xlfn.STDEV.S(C5:C9)</f>
        <v>6.6421873765585042</v>
      </c>
      <c r="D13">
        <f>_xlfn.STDEV.S(D5:D9)</f>
        <v>16.791402977845017</v>
      </c>
      <c r="E13">
        <f>_xlfn.STDEV.S(E5:E9)</f>
        <v>7.8155171591633215</v>
      </c>
    </row>
    <row r="14" spans="1:5" x14ac:dyDescent="0.3">
      <c r="A14" t="s">
        <v>13</v>
      </c>
      <c r="B14">
        <f>AVERAGE(B5:B9)</f>
        <v>74.762140880981079</v>
      </c>
      <c r="C14">
        <f>AVERAGE(C5:C9)</f>
        <v>47.817714514257851</v>
      </c>
      <c r="D14">
        <f>AVERAGE(D5:D9)</f>
        <v>41.911768324657558</v>
      </c>
      <c r="E14">
        <f>AVERAGE(E5:E9)</f>
        <v>32.679013894120949</v>
      </c>
    </row>
    <row r="15" spans="1:5" x14ac:dyDescent="0.3">
      <c r="A15" t="s">
        <v>18</v>
      </c>
      <c r="C15" t="s">
        <v>19</v>
      </c>
      <c r="D15" t="s">
        <v>20</v>
      </c>
      <c r="E15" t="s">
        <v>21</v>
      </c>
    </row>
    <row r="16" spans="1:5" x14ac:dyDescent="0.3">
      <c r="A16" t="s">
        <v>14</v>
      </c>
    </row>
    <row r="19" spans="1:5" x14ac:dyDescent="0.3">
      <c r="A19" t="s">
        <v>16</v>
      </c>
    </row>
    <row r="20" spans="1:5" x14ac:dyDescent="0.3">
      <c r="B20" t="s">
        <v>1</v>
      </c>
      <c r="C20" t="s">
        <v>2</v>
      </c>
      <c r="D20" t="s">
        <v>3</v>
      </c>
      <c r="E20" t="s">
        <v>4</v>
      </c>
    </row>
    <row r="21" spans="1:5" x14ac:dyDescent="0.3">
      <c r="A21" t="s">
        <v>5</v>
      </c>
      <c r="B21">
        <v>72.191319799302264</v>
      </c>
      <c r="C21">
        <v>25.005155640031528</v>
      </c>
      <c r="D21">
        <v>47.953900945736912</v>
      </c>
      <c r="E21">
        <v>29.980178067478967</v>
      </c>
    </row>
    <row r="22" spans="1:5" x14ac:dyDescent="0.3">
      <c r="A22" t="s">
        <v>6</v>
      </c>
      <c r="B22">
        <v>86.04630496159794</v>
      </c>
      <c r="C22">
        <v>75.297313864285996</v>
      </c>
      <c r="D22">
        <v>67.635956556531468</v>
      </c>
      <c r="E22">
        <v>37.745055970347643</v>
      </c>
    </row>
    <row r="23" spans="1:5" x14ac:dyDescent="0.3">
      <c r="A23" t="s">
        <v>7</v>
      </c>
      <c r="B23">
        <v>77.454470289716838</v>
      </c>
      <c r="C23">
        <v>80.609176409102858</v>
      </c>
      <c r="D23">
        <v>44.256524570833442</v>
      </c>
      <c r="E23">
        <v>29.094457488143995</v>
      </c>
    </row>
    <row r="24" spans="1:5" x14ac:dyDescent="0.3">
      <c r="A24" t="s">
        <v>8</v>
      </c>
      <c r="B24">
        <v>58.115757451283883</v>
      </c>
      <c r="C24">
        <v>68.632660742181486</v>
      </c>
      <c r="D24">
        <v>76.116082190856275</v>
      </c>
      <c r="E24">
        <v>24.465158409909449</v>
      </c>
    </row>
    <row r="25" spans="1:5" x14ac:dyDescent="0.3">
      <c r="A25" t="s">
        <v>9</v>
      </c>
      <c r="B25">
        <v>76.008548908559675</v>
      </c>
      <c r="C25">
        <v>70.601345286229986</v>
      </c>
      <c r="D25">
        <v>68.239323658281208</v>
      </c>
      <c r="E25">
        <v>44.271756789150551</v>
      </c>
    </row>
    <row r="27" spans="1:5" x14ac:dyDescent="0.3">
      <c r="A27" t="s">
        <v>10</v>
      </c>
      <c r="B27">
        <f>MAX(B21:B25)</f>
        <v>86.04630496159794</v>
      </c>
      <c r="C27">
        <f>MAX(C21:C25)</f>
        <v>80.609176409102858</v>
      </c>
      <c r="D27">
        <f>MAX(D21:D25)</f>
        <v>76.116082190856275</v>
      </c>
      <c r="E27">
        <f>MAX(E21:E25)</f>
        <v>44.271756789150551</v>
      </c>
    </row>
    <row r="28" spans="1:5" x14ac:dyDescent="0.3">
      <c r="A28" t="s">
        <v>11</v>
      </c>
      <c r="B28">
        <f>MIN(B21:B25)</f>
        <v>58.115757451283883</v>
      </c>
      <c r="C28">
        <f>MIN(C21:C25)</f>
        <v>25.005155640031528</v>
      </c>
      <c r="D28">
        <f>MIN(D21:D25)</f>
        <v>44.256524570833442</v>
      </c>
      <c r="E28">
        <f>MIN(E21:E25)</f>
        <v>24.465158409909449</v>
      </c>
    </row>
    <row r="29" spans="1:5" x14ac:dyDescent="0.3">
      <c r="A29" t="s">
        <v>12</v>
      </c>
      <c r="B29">
        <f>_xlfn.STDEV.S(B21:B25)</f>
        <v>10.206062422095762</v>
      </c>
      <c r="C29">
        <f>_xlfn.STDEV.S(C21:C25)</f>
        <v>22.299814968052999</v>
      </c>
      <c r="D29">
        <f>_xlfn.STDEV.S(D21:D25)</f>
        <v>13.922615673130343</v>
      </c>
      <c r="E29">
        <f>_xlfn.STDEV.S(E21:E25)</f>
        <v>7.8536966272293212</v>
      </c>
    </row>
    <row r="30" spans="1:5" x14ac:dyDescent="0.3">
      <c r="A30" t="s">
        <v>13</v>
      </c>
      <c r="B30">
        <f>AVERAGE(B21:B25)</f>
        <v>73.963280282092114</v>
      </c>
      <c r="C30">
        <f>AVERAGE(C21:C25)</f>
        <v>64.029130388366369</v>
      </c>
      <c r="D30">
        <f>AVERAGE(D21:D25)</f>
        <v>60.840357584447858</v>
      </c>
      <c r="E30">
        <f>AVERAGE(E21:E25)</f>
        <v>33.111321345006118</v>
      </c>
    </row>
    <row r="31" spans="1:5" x14ac:dyDescent="0.3">
      <c r="A31" t="s">
        <v>18</v>
      </c>
      <c r="C31" t="s">
        <v>22</v>
      </c>
      <c r="D31" t="s">
        <v>24</v>
      </c>
      <c r="E31" t="s">
        <v>25</v>
      </c>
    </row>
    <row r="32" spans="1:5" x14ac:dyDescent="0.3">
      <c r="A32" t="s">
        <v>14</v>
      </c>
    </row>
    <row r="35" spans="1:5" x14ac:dyDescent="0.3">
      <c r="A35" t="s">
        <v>17</v>
      </c>
    </row>
    <row r="36" spans="1:5" x14ac:dyDescent="0.3">
      <c r="B36" t="s">
        <v>1</v>
      </c>
      <c r="C36" t="s">
        <v>2</v>
      </c>
      <c r="D36" t="s">
        <v>3</v>
      </c>
      <c r="E36" t="s">
        <v>4</v>
      </c>
    </row>
    <row r="37" spans="1:5" x14ac:dyDescent="0.3">
      <c r="A37" t="s">
        <v>5</v>
      </c>
      <c r="B37">
        <v>81.889218167990776</v>
      </c>
      <c r="C37">
        <v>70.63809932057282</v>
      </c>
      <c r="D37">
        <v>74.946726128447366</v>
      </c>
      <c r="E37">
        <v>50.921104922438452</v>
      </c>
    </row>
    <row r="38" spans="1:5" x14ac:dyDescent="0.3">
      <c r="A38" t="s">
        <v>6</v>
      </c>
      <c r="B38">
        <v>78.789739321046781</v>
      </c>
      <c r="C38">
        <v>75.355576230796117</v>
      </c>
      <c r="D38">
        <v>86.764104975605804</v>
      </c>
      <c r="E38">
        <v>39.825570058615753</v>
      </c>
    </row>
    <row r="39" spans="1:5" x14ac:dyDescent="0.3">
      <c r="A39" t="s">
        <v>7</v>
      </c>
      <c r="B39">
        <v>88.228728285973986</v>
      </c>
      <c r="C39">
        <v>61.280017398476524</v>
      </c>
      <c r="D39">
        <v>61.3341339637592</v>
      </c>
      <c r="E39">
        <v>68.878767878450333</v>
      </c>
    </row>
    <row r="40" spans="1:5" x14ac:dyDescent="0.3">
      <c r="A40" t="s">
        <v>8</v>
      </c>
      <c r="B40">
        <v>65.042161944221718</v>
      </c>
      <c r="C40">
        <v>97.749912650715899</v>
      </c>
      <c r="D40">
        <v>78.710399725101837</v>
      </c>
      <c r="E40">
        <v>45.532520649480816</v>
      </c>
    </row>
    <row r="41" spans="1:5" x14ac:dyDescent="0.3">
      <c r="A41" t="s">
        <v>9</v>
      </c>
      <c r="B41">
        <v>79.322231889560257</v>
      </c>
      <c r="C41">
        <v>73.490507279493102</v>
      </c>
      <c r="D41">
        <v>71.356856915922606</v>
      </c>
      <c r="E41">
        <v>60.146664913635504</v>
      </c>
    </row>
    <row r="43" spans="1:5" x14ac:dyDescent="0.3">
      <c r="A43" t="s">
        <v>10</v>
      </c>
      <c r="B43">
        <f>MAX(B37:B41)</f>
        <v>88.228728285973986</v>
      </c>
      <c r="C43">
        <f>MAX(C37:C41)</f>
        <v>97.749912650715899</v>
      </c>
      <c r="D43">
        <f>MAX(D37:D41)</f>
        <v>86.764104975605804</v>
      </c>
      <c r="E43">
        <f>MAX(E37:E41)</f>
        <v>68.878767878450333</v>
      </c>
    </row>
    <row r="44" spans="1:5" x14ac:dyDescent="0.3">
      <c r="A44" t="s">
        <v>11</v>
      </c>
      <c r="B44">
        <f>MIN(B37:B41)</f>
        <v>65.042161944221718</v>
      </c>
      <c r="C44">
        <f>MIN(C37:C41)</f>
        <v>61.280017398476524</v>
      </c>
      <c r="D44">
        <f>MIN(D37:D41)</f>
        <v>61.3341339637592</v>
      </c>
      <c r="E44">
        <f>MIN(E37:E41)</f>
        <v>39.825570058615753</v>
      </c>
    </row>
    <row r="45" spans="1:5" x14ac:dyDescent="0.3">
      <c r="A45" t="s">
        <v>12</v>
      </c>
      <c r="B45">
        <f>_xlfn.STDEV.S(B37:B41)</f>
        <v>8.4836482682571592</v>
      </c>
      <c r="C45">
        <f>_xlfn.STDEV.S(C37:C41)</f>
        <v>13.46066334361822</v>
      </c>
      <c r="D45">
        <f>_xlfn.STDEV.S(D37:D41)</f>
        <v>9.3738961320616951</v>
      </c>
      <c r="E45">
        <f>_xlfn.STDEV.S(E37:E41)</f>
        <v>11.584927555931293</v>
      </c>
    </row>
    <row r="46" spans="1:5" x14ac:dyDescent="0.3">
      <c r="A46" t="s">
        <v>13</v>
      </c>
      <c r="B46">
        <f>AVERAGE(B37:B41)</f>
        <v>78.654415921758712</v>
      </c>
      <c r="C46">
        <f>AVERAGE(C37:C41)</f>
        <v>75.702822576010902</v>
      </c>
      <c r="D46">
        <f>AVERAGE(D37:D41)</f>
        <v>74.622444341767363</v>
      </c>
      <c r="E46">
        <f>AVERAGE(E37:E41)</f>
        <v>53.060925684524172</v>
      </c>
    </row>
    <row r="47" spans="1:5" x14ac:dyDescent="0.3">
      <c r="A47" t="s">
        <v>18</v>
      </c>
      <c r="C47" t="s">
        <v>19</v>
      </c>
      <c r="D47" t="s">
        <v>22</v>
      </c>
      <c r="E47" t="s">
        <v>23</v>
      </c>
    </row>
    <row r="48" spans="1:5" x14ac:dyDescent="0.3">
      <c r="A48" t="s">
        <v>14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G</dc:creator>
  <cp:lastModifiedBy>Anton G</cp:lastModifiedBy>
  <dcterms:created xsi:type="dcterms:W3CDTF">2015-06-05T18:19:34Z</dcterms:created>
  <dcterms:modified xsi:type="dcterms:W3CDTF">2021-02-01T14:47:40Z</dcterms:modified>
</cp:coreProperties>
</file>