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Leki weterynaryjne_do publikacji _2021\do wyslania 09 05 22\"/>
    </mc:Choice>
  </mc:AlternateContent>
  <xr:revisionPtr revIDLastSave="0" documentId="8_{A867403F-035C-43A0-9A8C-61248E9EBFA3}" xr6:coauthVersionLast="36" xr6:coauthVersionMax="36" xr10:uidLastSave="{00000000-0000-0000-0000-000000000000}"/>
  <bookViews>
    <workbookView xWindow="0" yWindow="0" windowWidth="23040" windowHeight="9060" xr2:uid="{6AFDE927-990D-4EE6-A891-2EE391CCDDCA}"/>
  </bookViews>
  <sheets>
    <sheet name="Table S1" sheetId="1" r:id="rId1"/>
    <sheet name="Table S2" sheetId="2" r:id="rId2"/>
    <sheet name="Table S3" sheetId="3" r:id="rId3"/>
    <sheet name="Figure S1" sheetId="4" r:id="rId4"/>
  </sheets>
  <definedNames>
    <definedName name="_xlnm.Print_Area" localSheetId="0">'Table S1'!$B$3:$Q$91</definedName>
    <definedName name="_xlnm.Print_Area" localSheetId="1">'Table S2'!$B$2:$I$43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8" i="3" l="1"/>
  <c r="E49" i="3" s="1"/>
  <c r="F48" i="3"/>
  <c r="F49" i="3" s="1"/>
  <c r="G48" i="3"/>
  <c r="G49" i="3" s="1"/>
  <c r="H48" i="3"/>
  <c r="H49" i="3" s="1"/>
  <c r="I48" i="3"/>
  <c r="I49" i="3" s="1"/>
  <c r="J48" i="3"/>
  <c r="J49" i="3" s="1"/>
  <c r="K48" i="3"/>
  <c r="K49" i="3" s="1"/>
  <c r="L48" i="3"/>
  <c r="L49" i="3" s="1"/>
  <c r="M48" i="3"/>
  <c r="M49" i="3" s="1"/>
  <c r="N48" i="3"/>
  <c r="N49" i="3" s="1"/>
  <c r="O48" i="3"/>
  <c r="O49" i="3" s="1"/>
  <c r="P48" i="3"/>
  <c r="P49" i="3" s="1"/>
  <c r="Q48" i="3"/>
  <c r="Q49" i="3" s="1"/>
  <c r="R48" i="3"/>
  <c r="R49" i="3" s="1"/>
  <c r="S48" i="3"/>
  <c r="S49" i="3" s="1"/>
  <c r="T48" i="3"/>
  <c r="T49" i="3" s="1"/>
  <c r="U48" i="3"/>
  <c r="U49" i="3" s="1"/>
  <c r="V48" i="3"/>
  <c r="V49" i="3" s="1"/>
  <c r="D48" i="3"/>
  <c r="D49" i="3" s="1"/>
  <c r="W8" i="3"/>
  <c r="W9" i="3"/>
  <c r="W10" i="3"/>
  <c r="W11" i="3"/>
  <c r="W12" i="3"/>
  <c r="W13" i="3"/>
  <c r="W14" i="3"/>
  <c r="W15" i="3"/>
  <c r="W16" i="3"/>
  <c r="W17" i="3"/>
  <c r="W18" i="3"/>
  <c r="W19" i="3"/>
  <c r="W20" i="3"/>
  <c r="W21" i="3"/>
  <c r="W22" i="3"/>
  <c r="W23" i="3"/>
  <c r="W24" i="3"/>
  <c r="W25" i="3"/>
  <c r="W26" i="3"/>
  <c r="W27" i="3"/>
  <c r="W28" i="3"/>
  <c r="W29" i="3"/>
  <c r="W30" i="3"/>
  <c r="W31" i="3"/>
  <c r="W32" i="3"/>
  <c r="W33" i="3"/>
  <c r="W34" i="3"/>
  <c r="W35" i="3"/>
  <c r="W36" i="3"/>
  <c r="W37" i="3"/>
  <c r="W38" i="3"/>
  <c r="W39" i="3"/>
  <c r="W40" i="3"/>
  <c r="W41" i="3"/>
  <c r="W42" i="3"/>
  <c r="W43" i="3"/>
  <c r="W44" i="3"/>
  <c r="W45" i="3"/>
  <c r="W46" i="3"/>
  <c r="W47" i="3"/>
  <c r="W7" i="3"/>
  <c r="W48" i="3" l="1"/>
</calcChain>
</file>

<file path=xl/sharedStrings.xml><?xml version="1.0" encoding="utf-8"?>
<sst xmlns="http://schemas.openxmlformats.org/spreadsheetml/2006/main" count="1160" uniqueCount="244">
  <si>
    <t>Sample ID</t>
  </si>
  <si>
    <t xml:space="preserve"> CT-R strains</t>
  </si>
  <si>
    <t xml:space="preserve"> E. coli</t>
  </si>
  <si>
    <t xml:space="preserve"> S. fonticola</t>
  </si>
  <si>
    <t xml:space="preserve"> E. cloacae</t>
  </si>
  <si>
    <t xml:space="preserve"> K. pneumoniae</t>
  </si>
  <si>
    <t>Other species</t>
  </si>
  <si>
    <t>Pm1</t>
  </si>
  <si>
    <t>pork</t>
  </si>
  <si>
    <t>vacuum</t>
  </si>
  <si>
    <t>Lodzkie</t>
  </si>
  <si>
    <t>+</t>
  </si>
  <si>
    <t>-</t>
  </si>
  <si>
    <t>Pm2</t>
  </si>
  <si>
    <t>turkey</t>
  </si>
  <si>
    <t>Warmia-Masuria</t>
  </si>
  <si>
    <t>Pm3</t>
  </si>
  <si>
    <t>beef</t>
  </si>
  <si>
    <t>tray</t>
  </si>
  <si>
    <t>Pomeranian</t>
  </si>
  <si>
    <t>Pm4</t>
  </si>
  <si>
    <t>Pm5</t>
  </si>
  <si>
    <t>Pm6</t>
  </si>
  <si>
    <t>Pm7</t>
  </si>
  <si>
    <t>Pm8</t>
  </si>
  <si>
    <t>Pm9</t>
  </si>
  <si>
    <t xml:space="preserve">Kuyavian-Pomeranian </t>
  </si>
  <si>
    <t>Pm10</t>
  </si>
  <si>
    <t>Pm11</t>
  </si>
  <si>
    <t>Pm12</t>
  </si>
  <si>
    <t xml:space="preserve">Masovian  </t>
  </si>
  <si>
    <t>Pm13</t>
  </si>
  <si>
    <t>Pm14</t>
  </si>
  <si>
    <t>Pm15</t>
  </si>
  <si>
    <t>Pm16</t>
  </si>
  <si>
    <t>Pm20</t>
  </si>
  <si>
    <t>Pm21</t>
  </si>
  <si>
    <t>Lubuski</t>
  </si>
  <si>
    <t>Pm22</t>
  </si>
  <si>
    <t>Pm23</t>
  </si>
  <si>
    <t>Pm24</t>
  </si>
  <si>
    <t>Pm25</t>
  </si>
  <si>
    <t>Pm26</t>
  </si>
  <si>
    <t>Pm27</t>
  </si>
  <si>
    <t>Pm28</t>
  </si>
  <si>
    <t>Pm29</t>
  </si>
  <si>
    <t>Pm30</t>
  </si>
  <si>
    <t>Pm31</t>
  </si>
  <si>
    <t>Pm32</t>
  </si>
  <si>
    <t>Pm33</t>
  </si>
  <si>
    <t>Pm34</t>
  </si>
  <si>
    <t>Pm35</t>
  </si>
  <si>
    <t>chicken</t>
  </si>
  <si>
    <t>Pm36</t>
  </si>
  <si>
    <t>Lublin</t>
  </si>
  <si>
    <t>Pm37</t>
  </si>
  <si>
    <t>Pm38</t>
  </si>
  <si>
    <t>Pm39</t>
  </si>
  <si>
    <t>Pm40</t>
  </si>
  <si>
    <t>Pm41</t>
  </si>
  <si>
    <t>Pm42</t>
  </si>
  <si>
    <t>Pm43</t>
  </si>
  <si>
    <t>Pm44</t>
  </si>
  <si>
    <t>Pm45</t>
  </si>
  <si>
    <t>Pm46</t>
  </si>
  <si>
    <t>Pm47</t>
  </si>
  <si>
    <t>Pm50</t>
  </si>
  <si>
    <t>Pm48</t>
  </si>
  <si>
    <t>Pm49</t>
  </si>
  <si>
    <t>Pm51</t>
  </si>
  <si>
    <t>Pm52</t>
  </si>
  <si>
    <t>Pm53</t>
  </si>
  <si>
    <t>BD</t>
  </si>
  <si>
    <t>Pm54</t>
  </si>
  <si>
    <t>Pm55a</t>
  </si>
  <si>
    <t>Pm55b</t>
  </si>
  <si>
    <t>Pm57</t>
  </si>
  <si>
    <t>Pm58</t>
  </si>
  <si>
    <t>Pm59</t>
  </si>
  <si>
    <t>Lesser Poland</t>
  </si>
  <si>
    <t>Pm60</t>
  </si>
  <si>
    <t>Pm61</t>
  </si>
  <si>
    <t>Pm62</t>
  </si>
  <si>
    <t>Pm64</t>
  </si>
  <si>
    <t>Pm65</t>
  </si>
  <si>
    <t>Pm66</t>
  </si>
  <si>
    <t>Pm67</t>
  </si>
  <si>
    <t>Pm68</t>
  </si>
  <si>
    <t>Pm69</t>
  </si>
  <si>
    <t>Pm70</t>
  </si>
  <si>
    <t>Pm71</t>
  </si>
  <si>
    <t>Pm72</t>
  </si>
  <si>
    <t>Pm73a</t>
  </si>
  <si>
    <t>Pm73b</t>
  </si>
  <si>
    <t>Pm74</t>
  </si>
  <si>
    <t>Silesian</t>
  </si>
  <si>
    <t>Pm75</t>
  </si>
  <si>
    <t>Pm76</t>
  </si>
  <si>
    <t>Pm77</t>
  </si>
  <si>
    <t>Pm78</t>
  </si>
  <si>
    <t>Pm79</t>
  </si>
  <si>
    <t>Pm80</t>
  </si>
  <si>
    <t>Pm81</t>
  </si>
  <si>
    <t>Pm82</t>
  </si>
  <si>
    <t>Pm84</t>
  </si>
  <si>
    <t>Pm85</t>
  </si>
  <si>
    <t>Pm86</t>
  </si>
  <si>
    <t>Pm87</t>
  </si>
  <si>
    <t>Pm88</t>
  </si>
  <si>
    <t xml:space="preserve">Greater Poland </t>
  </si>
  <si>
    <t>Pm89</t>
  </si>
  <si>
    <t>Pm90</t>
  </si>
  <si>
    <t>Lp</t>
  </si>
  <si>
    <t>Species</t>
  </si>
  <si>
    <t>ESBL positive (DDS)</t>
  </si>
  <si>
    <t>Pm 30</t>
  </si>
  <si>
    <t>Pm 3</t>
  </si>
  <si>
    <t>Pm 8</t>
  </si>
  <si>
    <t>Pm 15</t>
  </si>
  <si>
    <t>Pm 27</t>
  </si>
  <si>
    <t>Pm 1</t>
  </si>
  <si>
    <t>Pm 37</t>
  </si>
  <si>
    <t>PM 46</t>
  </si>
  <si>
    <t>Pm 47</t>
  </si>
  <si>
    <t>PM 47</t>
  </si>
  <si>
    <t>PM 57</t>
  </si>
  <si>
    <t>Pm 58</t>
  </si>
  <si>
    <t>Pm 89</t>
  </si>
  <si>
    <t>Pm 24</t>
  </si>
  <si>
    <t>Pm 57</t>
  </si>
  <si>
    <t>Pm 4</t>
  </si>
  <si>
    <t>PM 1</t>
  </si>
  <si>
    <t>PM 5</t>
  </si>
  <si>
    <t>PM 12</t>
  </si>
  <si>
    <t>PM 16</t>
  </si>
  <si>
    <t>PM 38</t>
  </si>
  <si>
    <t>PM 39</t>
  </si>
  <si>
    <t>Pm 40</t>
  </si>
  <si>
    <t>PM 7</t>
  </si>
  <si>
    <t>PM 10</t>
  </si>
  <si>
    <t xml:space="preserve"> Pm 10</t>
  </si>
  <si>
    <t>Pm 38</t>
  </si>
  <si>
    <t>Pm 39</t>
  </si>
  <si>
    <t>PM 33</t>
  </si>
  <si>
    <t>Pm 59</t>
  </si>
  <si>
    <t>PM 61</t>
  </si>
  <si>
    <t>PM 63</t>
  </si>
  <si>
    <t>Pm 64</t>
  </si>
  <si>
    <t>PM 65</t>
  </si>
  <si>
    <t>S. fonticola</t>
  </si>
  <si>
    <t>S. liquafaciens</t>
  </si>
  <si>
    <t>S. marcescens</t>
  </si>
  <si>
    <t>E. cloacae</t>
  </si>
  <si>
    <t>E. coli</t>
  </si>
  <si>
    <t>K. pneumoniae</t>
  </si>
  <si>
    <t>Bacterial contamination of sample (cfu/cm2)</t>
  </si>
  <si>
    <t>Isolated strains</t>
  </si>
  <si>
    <t>Collection date</t>
  </si>
  <si>
    <t>Meat type</t>
  </si>
  <si>
    <t>Packaging</t>
  </si>
  <si>
    <t>Voivodeship</t>
  </si>
  <si>
    <t>MSA</t>
  </si>
  <si>
    <t>MacConkey</t>
  </si>
  <si>
    <t xml:space="preserve">lactose positive </t>
  </si>
  <si>
    <t xml:space="preserve"> lactose negative </t>
  </si>
  <si>
    <t>ChromAgar  ESBL</t>
  </si>
  <si>
    <t>E.coli</t>
  </si>
  <si>
    <t xml:space="preserve">KESC </t>
  </si>
  <si>
    <t xml:space="preserve"> manitol positive </t>
  </si>
  <si>
    <t xml:space="preserve">Collection no. </t>
  </si>
  <si>
    <t>217T</t>
  </si>
  <si>
    <t>136B</t>
  </si>
  <si>
    <t>138T</t>
  </si>
  <si>
    <t>175P</t>
  </si>
  <si>
    <t>210B</t>
  </si>
  <si>
    <t>211B</t>
  </si>
  <si>
    <t>218T</t>
  </si>
  <si>
    <t>132P</t>
  </si>
  <si>
    <t>1293T</t>
  </si>
  <si>
    <t>582C</t>
  </si>
  <si>
    <t>567C</t>
  </si>
  <si>
    <t>586C</t>
  </si>
  <si>
    <t>572T</t>
  </si>
  <si>
    <t>574C</t>
  </si>
  <si>
    <t>1298T</t>
  </si>
  <si>
    <t>134P</t>
  </si>
  <si>
    <t>133P</t>
  </si>
  <si>
    <t>197T</t>
  </si>
  <si>
    <t>571T</t>
  </si>
  <si>
    <t>142B</t>
  </si>
  <si>
    <t>137P</t>
  </si>
  <si>
    <t>141B</t>
  </si>
  <si>
    <t>139P</t>
  </si>
  <si>
    <t>176T</t>
  </si>
  <si>
    <t>1294T</t>
  </si>
  <si>
    <t>1299C</t>
  </si>
  <si>
    <t>1300B</t>
  </si>
  <si>
    <t>178T</t>
  </si>
  <si>
    <t>180T</t>
  </si>
  <si>
    <t>179T</t>
  </si>
  <si>
    <t>198T</t>
  </si>
  <si>
    <t>1252T</t>
  </si>
  <si>
    <t>1295C</t>
  </si>
  <si>
    <t>1296T</t>
  </si>
  <si>
    <t>414T</t>
  </si>
  <si>
    <t>615T</t>
  </si>
  <si>
    <t>628T</t>
  </si>
  <si>
    <t>606T</t>
  </si>
  <si>
    <t>617P</t>
  </si>
  <si>
    <t>619T</t>
  </si>
  <si>
    <t>AMP</t>
  </si>
  <si>
    <t>AMC</t>
  </si>
  <si>
    <t>TZP</t>
  </si>
  <si>
    <t>CXM</t>
  </si>
  <si>
    <t>CTX</t>
  </si>
  <si>
    <t>CAZ</t>
  </si>
  <si>
    <t>FEP</t>
  </si>
  <si>
    <t>IPM</t>
  </si>
  <si>
    <t>MEM</t>
  </si>
  <si>
    <t>ETP</t>
  </si>
  <si>
    <t>AMK</t>
  </si>
  <si>
    <t>CN</t>
  </si>
  <si>
    <t>CIP</t>
  </si>
  <si>
    <t>SXT</t>
  </si>
  <si>
    <t>TGC</t>
  </si>
  <si>
    <t>S</t>
  </si>
  <si>
    <t>SH</t>
  </si>
  <si>
    <t>Collection numer</t>
  </si>
  <si>
    <t>antibiotics</t>
  </si>
  <si>
    <t>Veterinary clsi [mm]</t>
  </si>
  <si>
    <t>Human EUCAST [mm]</t>
  </si>
  <si>
    <t>SUM</t>
  </si>
  <si>
    <t>21T8</t>
  </si>
  <si>
    <t>129T</t>
  </si>
  <si>
    <t>% resistance</t>
  </si>
  <si>
    <t>EUCAST - 1 - resistant; 0 - sensitive</t>
  </si>
  <si>
    <r>
      <rPr>
        <b/>
        <sz val="14"/>
        <color theme="1"/>
        <rFont val="Calibri"/>
        <family val="2"/>
        <charset val="238"/>
        <scheme val="minor"/>
      </rPr>
      <t>Supplementary Table 1.</t>
    </r>
    <r>
      <rPr>
        <sz val="14"/>
        <color theme="1"/>
        <rFont val="Calibri"/>
        <family val="2"/>
        <charset val="238"/>
        <scheme val="minor"/>
      </rPr>
      <t xml:space="preserve"> Summary of the collected samples from 5 supermarkets in Gdans, Poland (2020). The bacterial contamination was assessed with showed growth media. The isolated strains divided into different species are listed for each of the collected sample</t>
    </r>
  </si>
  <si>
    <r>
      <rPr>
        <b/>
        <sz val="12"/>
        <color rgb="FF000000"/>
        <rFont val="Calibri"/>
        <family val="2"/>
        <charset val="238"/>
        <scheme val="minor"/>
      </rPr>
      <t xml:space="preserve">Supplementary Table 2. </t>
    </r>
    <r>
      <rPr>
        <sz val="12"/>
        <color rgb="FF000000"/>
        <rFont val="Calibri"/>
        <family val="2"/>
        <charset val="238"/>
        <scheme val="minor"/>
      </rPr>
      <t>Third generation cephalosporine resistant strains (n=41) isolated from meat samples during 2020 in supermarkets in Gdansk, Poland.</t>
    </r>
  </si>
  <si>
    <r>
      <rPr>
        <b/>
        <sz val="12"/>
        <color theme="1"/>
        <rFont val="Calibri"/>
        <family val="2"/>
        <charset val="238"/>
        <scheme val="minor"/>
      </rPr>
      <t xml:space="preserve">Supplementary Table 3. </t>
    </r>
    <r>
      <rPr>
        <sz val="12"/>
        <color theme="1"/>
        <rFont val="Calibri"/>
        <family val="2"/>
        <charset val="238"/>
        <scheme val="minor"/>
      </rPr>
      <t xml:space="preserve">The results of antibiotics resistance testing of each isolated cephalospirin-resistant strain (n=41). </t>
    </r>
  </si>
  <si>
    <r>
      <t>Figure S1.</t>
    </r>
    <r>
      <rPr>
        <sz val="10"/>
        <color rgb="FF000000"/>
        <rFont val="Palatino Linotype"/>
        <family val="1"/>
        <charset val="238"/>
      </rPr>
      <t xml:space="preserve"> Swarming (A.), swimming (B.) and biofilm formation (C.) ability at room temperature (black) and at 37</t>
    </r>
    <r>
      <rPr>
        <sz val="10"/>
        <color rgb="FF000000"/>
        <rFont val="Times New Roman"/>
        <family val="1"/>
        <charset val="238"/>
      </rPr>
      <t>℃</t>
    </r>
    <r>
      <rPr>
        <sz val="10"/>
        <color rgb="FF000000"/>
        <rFont val="Palatino Linotype"/>
        <family val="1"/>
        <charset val="238"/>
      </rPr>
      <t xml:space="preserve"> (grey) of tested cephalosporin resistant strains isolated from meat samples. The results are presented as average for each species with standard deviation (</t>
    </r>
    <r>
      <rPr>
        <i/>
        <sz val="10"/>
        <color rgb="FF000000"/>
        <rFont val="Palatino Linotype"/>
        <family val="1"/>
        <charset val="238"/>
      </rPr>
      <t xml:space="preserve">S. fonticola </t>
    </r>
    <r>
      <rPr>
        <sz val="10"/>
        <color rgb="FF000000"/>
        <rFont val="Palatino Linotype"/>
        <family val="1"/>
        <charset val="238"/>
      </rPr>
      <t xml:space="preserve">n=16; </t>
    </r>
    <r>
      <rPr>
        <i/>
        <sz val="10"/>
        <color rgb="FF000000"/>
        <rFont val="Palatino Linotype"/>
        <family val="1"/>
        <charset val="238"/>
      </rPr>
      <t xml:space="preserve">S. liquafaciens </t>
    </r>
    <r>
      <rPr>
        <sz val="10"/>
        <color rgb="FF000000"/>
        <rFont val="Palatino Linotype"/>
        <family val="1"/>
        <charset val="238"/>
      </rPr>
      <t xml:space="preserve">n=3; </t>
    </r>
    <r>
      <rPr>
        <i/>
        <sz val="10"/>
        <color rgb="FF000000"/>
        <rFont val="Palatino Linotype"/>
        <family val="1"/>
        <charset val="238"/>
      </rPr>
      <t xml:space="preserve">S. marscesens </t>
    </r>
    <r>
      <rPr>
        <sz val="10"/>
        <color rgb="FF000000"/>
        <rFont val="Palatino Linotype"/>
        <family val="1"/>
        <charset val="238"/>
      </rPr>
      <t xml:space="preserve">n=1; </t>
    </r>
    <r>
      <rPr>
        <i/>
        <sz val="10"/>
        <color rgb="FF000000"/>
        <rFont val="Palatino Linotype"/>
        <family val="1"/>
        <charset val="238"/>
      </rPr>
      <t xml:space="preserve">E. cloaceae </t>
    </r>
    <r>
      <rPr>
        <sz val="10"/>
        <color rgb="FF000000"/>
        <rFont val="Palatino Linotype"/>
        <family val="1"/>
        <charset val="238"/>
      </rPr>
      <t xml:space="preserve">n=7; </t>
    </r>
    <r>
      <rPr>
        <i/>
        <sz val="10"/>
        <color rgb="FF000000"/>
        <rFont val="Palatino Linotype"/>
        <family val="1"/>
        <charset val="238"/>
      </rPr>
      <t xml:space="preserve">E. coli </t>
    </r>
    <r>
      <rPr>
        <sz val="10"/>
        <color rgb="FF000000"/>
        <rFont val="Palatino Linotype"/>
        <family val="1"/>
        <charset val="238"/>
      </rPr>
      <t xml:space="preserve">n=8, </t>
    </r>
    <r>
      <rPr>
        <i/>
        <sz val="10"/>
        <color rgb="FF000000"/>
        <rFont val="Palatino Linotype"/>
        <family val="1"/>
        <charset val="238"/>
      </rPr>
      <t>K. pneumoniae</t>
    </r>
    <r>
      <rPr>
        <sz val="10"/>
        <color rgb="FF000000"/>
        <rFont val="Palatino Linotype"/>
        <family val="1"/>
        <charset val="238"/>
      </rPr>
      <t xml:space="preserve"> n=6). C49 – </t>
    </r>
    <r>
      <rPr>
        <i/>
        <sz val="10"/>
        <color rgb="FF000000"/>
        <rFont val="Palatino Linotype"/>
        <family val="1"/>
        <charset val="238"/>
      </rPr>
      <t xml:space="preserve">E. coli </t>
    </r>
    <r>
      <rPr>
        <sz val="10"/>
        <color rgb="FF000000"/>
        <rFont val="Palatino Linotype"/>
        <family val="1"/>
        <charset val="238"/>
      </rPr>
      <t xml:space="preserve">ATCC 25922; C19 – </t>
    </r>
    <r>
      <rPr>
        <i/>
        <sz val="10"/>
        <color rgb="FF000000"/>
        <rFont val="Palatino Linotype"/>
        <family val="1"/>
        <charset val="238"/>
      </rPr>
      <t xml:space="preserve">S. marscescens </t>
    </r>
    <r>
      <rPr>
        <sz val="10"/>
        <color rgb="FF000000"/>
        <rFont val="Palatino Linotype"/>
        <family val="1"/>
        <charset val="238"/>
      </rPr>
      <t xml:space="preserve">KPD102-BA. The experiment was performed twice with at least 3 replicates. Statistically different results between each species tested in different temperatures were marked with an asterix as tested with ANOVA followed by Tuckey post-hoc test at p&lt;0.05. </t>
    </r>
  </si>
  <si>
    <t>CLSI. Performance Standards for Antimicrobial Disk and Dilution Susceptibility Tests for Bacteria Isolated From Animals. 5th ed. CLSI supplement VET01S. Clinical and Laboratory Standards Institute; 2020.</t>
  </si>
  <si>
    <t>EUCAST The European Committee on Antimicrobial Susceptibility Testing. Breakpoint tables for interpretation of MICs and zone diameters, version 10.0, 2020. http://www.eucast.org/clinical_breakpoints/.</t>
  </si>
  <si>
    <t>TE</t>
  </si>
  <si>
    <t>DOX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</si>
</sst>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rgb="FF000000"/>
      <name val="Palatino Linotype"/>
      <family val="1"/>
      <charset val="238"/>
    </font>
    <font>
      <b/>
      <sz val="10"/>
      <color rgb="FF000000"/>
      <name val="Palatino Linotype"/>
      <family val="1"/>
      <charset val="238"/>
    </font>
    <font>
      <sz val="10"/>
      <color rgb="FF000000"/>
      <name val="Times New Roman"/>
      <family val="1"/>
      <charset val="238"/>
    </font>
    <font>
      <i/>
      <sz val="10"/>
      <color rgb="FF000000"/>
      <name val="Palatino Linotype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21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123">
    <xf numFmtId="0" fontId="0" fillId="0" borderId="0" xfId="0"/>
    <xf numFmtId="0" fontId="2" fillId="2" borderId="0" xfId="0" applyFont="1" applyFill="1" applyAlignment="1">
      <alignment horizontal="center" vertical="center"/>
    </xf>
    <xf numFmtId="0" fontId="0" fillId="2" borderId="0" xfId="0" applyFill="1"/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2" borderId="0" xfId="0" applyFont="1" applyFill="1"/>
    <xf numFmtId="0" fontId="0" fillId="2" borderId="0" xfId="0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2" fillId="0" borderId="4" xfId="0" applyFont="1" applyBorder="1"/>
    <xf numFmtId="14" fontId="2" fillId="0" borderId="5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4" fontId="2" fillId="0" borderId="8" xfId="0" applyNumberFormat="1" applyFont="1" applyBorder="1" applyAlignment="1">
      <alignment horizontal="center" vertical="center"/>
    </xf>
    <xf numFmtId="14" fontId="2" fillId="2" borderId="0" xfId="0" applyNumberFormat="1" applyFont="1" applyFill="1" applyAlignment="1">
      <alignment horizontal="center" vertical="center"/>
    </xf>
    <xf numFmtId="14" fontId="0" fillId="2" borderId="0" xfId="0" applyNumberFormat="1" applyFill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2" fillId="0" borderId="1" xfId="0" applyFont="1" applyBorder="1"/>
    <xf numFmtId="0" fontId="2" fillId="0" borderId="2" xfId="0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/>
    <xf numFmtId="0" fontId="3" fillId="0" borderId="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0" borderId="28" xfId="0" applyFont="1" applyBorder="1"/>
    <xf numFmtId="0" fontId="2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4" fontId="3" fillId="0" borderId="26" xfId="0" applyNumberFormat="1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9" fillId="0" borderId="5" xfId="0" applyFont="1" applyFill="1" applyBorder="1" applyAlignment="1">
      <alignment horizontal="center"/>
    </xf>
    <xf numFmtId="0" fontId="8" fillId="0" borderId="5" xfId="0" applyFont="1" applyFill="1" applyBorder="1"/>
    <xf numFmtId="0" fontId="8" fillId="0" borderId="25" xfId="0" applyFont="1" applyFill="1" applyBorder="1"/>
    <xf numFmtId="0" fontId="0" fillId="0" borderId="1" xfId="0" applyFill="1" applyBorder="1"/>
    <xf numFmtId="0" fontId="9" fillId="0" borderId="2" xfId="0" applyFont="1" applyFill="1" applyBorder="1" applyAlignment="1">
      <alignment horizontal="center"/>
    </xf>
    <xf numFmtId="0" fontId="0" fillId="0" borderId="4" xfId="0" applyFill="1" applyBorder="1"/>
    <xf numFmtId="0" fontId="0" fillId="0" borderId="7" xfId="0" applyFill="1" applyBorder="1"/>
    <xf numFmtId="0" fontId="9" fillId="0" borderId="8" xfId="0" applyFont="1" applyFill="1" applyBorder="1" applyAlignment="1">
      <alignment horizontal="center"/>
    </xf>
    <xf numFmtId="0" fontId="0" fillId="0" borderId="33" xfId="0" applyFill="1" applyBorder="1"/>
    <xf numFmtId="0" fontId="9" fillId="0" borderId="34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/>
    </xf>
    <xf numFmtId="0" fontId="8" fillId="0" borderId="25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0" xfId="0" applyAlignment="1">
      <alignment horizontal="center"/>
    </xf>
    <xf numFmtId="0" fontId="8" fillId="0" borderId="11" xfId="0" applyFont="1" applyBorder="1"/>
    <xf numFmtId="0" fontId="8" fillId="0" borderId="11" xfId="0" applyFont="1" applyBorder="1" applyAlignment="1">
      <alignment horizontal="center"/>
    </xf>
    <xf numFmtId="0" fontId="8" fillId="3" borderId="5" xfId="0" applyFont="1" applyFill="1" applyBorder="1"/>
    <xf numFmtId="0" fontId="8" fillId="4" borderId="25" xfId="0" applyFont="1" applyFill="1" applyBorder="1"/>
    <xf numFmtId="0" fontId="8" fillId="0" borderId="2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/>
    </xf>
    <xf numFmtId="0" fontId="8" fillId="0" borderId="34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34" xfId="0" applyFont="1" applyBorder="1" applyAlignment="1">
      <alignment horizontal="center"/>
    </xf>
    <xf numFmtId="9" fontId="0" fillId="0" borderId="5" xfId="1" applyFont="1" applyBorder="1"/>
    <xf numFmtId="0" fontId="15" fillId="0" borderId="0" xfId="0" applyFont="1"/>
    <xf numFmtId="0" fontId="8" fillId="0" borderId="0" xfId="0" applyFont="1"/>
    <xf numFmtId="0" fontId="5" fillId="0" borderId="19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11" fillId="0" borderId="38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4" fontId="5" fillId="0" borderId="2" xfId="0" applyNumberFormat="1" applyFont="1" applyBorder="1" applyAlignment="1">
      <alignment horizontal="center" vertical="center" wrapText="1"/>
    </xf>
    <xf numFmtId="14" fontId="5" fillId="0" borderId="11" xfId="0" applyNumberFormat="1" applyFont="1" applyBorder="1" applyAlignment="1">
      <alignment horizontal="center" vertical="center" wrapText="1"/>
    </xf>
    <xf numFmtId="14" fontId="5" fillId="0" borderId="5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13" fillId="0" borderId="38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8" fillId="0" borderId="5" xfId="0" applyFont="1" applyFill="1" applyBorder="1" applyAlignment="1">
      <alignment horizontal="center"/>
    </xf>
    <xf numFmtId="0" fontId="8" fillId="0" borderId="30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5" xfId="0" applyFont="1" applyFill="1" applyBorder="1" applyAlignment="1">
      <alignment horizontal="center" wrapText="1"/>
    </xf>
    <xf numFmtId="0" fontId="8" fillId="0" borderId="25" xfId="0" applyFont="1" applyFill="1" applyBorder="1" applyAlignment="1">
      <alignment horizontal="center" wrapText="1"/>
    </xf>
    <xf numFmtId="0" fontId="18" fillId="0" borderId="30" xfId="0" applyFont="1" applyBorder="1" applyAlignment="1">
      <alignment horizontal="center" vertical="center" wrapText="1"/>
    </xf>
    <xf numFmtId="0" fontId="18" fillId="0" borderId="31" xfId="0" applyFont="1" applyBorder="1" applyAlignment="1">
      <alignment horizontal="center" vertical="center" wrapText="1"/>
    </xf>
    <xf numFmtId="0" fontId="18" fillId="0" borderId="32" xfId="0" applyFont="1" applyBorder="1" applyAlignment="1">
      <alignment horizontal="center" vertical="center" wrapText="1"/>
    </xf>
    <xf numFmtId="0" fontId="0" fillId="0" borderId="14" xfId="0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409575</xdr:colOff>
      <xdr:row>0</xdr:row>
      <xdr:rowOff>0</xdr:rowOff>
    </xdr:from>
    <xdr:to>
      <xdr:col>9</xdr:col>
      <xdr:colOff>53975</xdr:colOff>
      <xdr:row>0</xdr:row>
      <xdr:rowOff>4533900</xdr:rowOff>
    </xdr:to>
    <xdr:pic>
      <xdr:nvPicPr>
        <xdr:cNvPr id="4" name="Obraz 3" descr="Obraz zawierający tekst&#10;&#10;Opis wygenerowany automatycznie">
          <a:extLst>
            <a:ext uri="{FF2B5EF4-FFF2-40B4-BE49-F238E27FC236}">
              <a16:creationId xmlns:a16="http://schemas.microsoft.com/office/drawing/2014/main" id="{A682BDFD-5262-4D12-9453-4AD0FFE679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9175" y="104775"/>
          <a:ext cx="4521200" cy="45339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6B0884-142E-40A2-B38E-9811E7AB9F32}">
  <dimension ref="A2:Q95"/>
  <sheetViews>
    <sheetView tabSelected="1" view="pageBreakPreview" topLeftCell="A3" zoomScale="70" zoomScaleNormal="70" zoomScaleSheetLayoutView="70" workbookViewId="0">
      <selection activeCell="F93" sqref="F93"/>
    </sheetView>
  </sheetViews>
  <sheetFormatPr defaultColWidth="8.88671875" defaultRowHeight="14.4" x14ac:dyDescent="0.3"/>
  <cols>
    <col min="1" max="1" width="26.33203125" style="2" customWidth="1"/>
    <col min="2" max="2" width="11.33203125" style="10" customWidth="1"/>
    <col min="3" max="3" width="14.109375" style="24" customWidth="1"/>
    <col min="4" max="4" width="10.109375" style="10" customWidth="1"/>
    <col min="5" max="5" width="12.33203125" style="10" customWidth="1"/>
    <col min="6" max="6" width="22.44140625" style="10" customWidth="1"/>
    <col min="7" max="7" width="9.88671875" style="10" customWidth="1"/>
    <col min="8" max="8" width="9.109375" style="10" customWidth="1"/>
    <col min="9" max="9" width="10" style="10" customWidth="1"/>
    <col min="10" max="10" width="9.33203125" style="10" customWidth="1"/>
    <col min="11" max="11" width="12.5546875" style="10" customWidth="1"/>
    <col min="12" max="12" width="8.44140625" style="10" bestFit="1" customWidth="1"/>
    <col min="13" max="13" width="8" style="10" bestFit="1" customWidth="1"/>
    <col min="14" max="14" width="10.5546875" style="10" customWidth="1"/>
    <col min="15" max="15" width="10" style="10" customWidth="1"/>
    <col min="16" max="16" width="14.109375" style="10" customWidth="1"/>
    <col min="17" max="17" width="11.33203125" style="10" customWidth="1"/>
    <col min="18" max="16384" width="8.88671875" style="2"/>
  </cols>
  <sheetData>
    <row r="2" spans="1:17" ht="60.75" customHeight="1" thickBot="1" x14ac:dyDescent="0.35">
      <c r="B2" s="88" t="s">
        <v>236</v>
      </c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</row>
    <row r="3" spans="1:17" ht="15.6" x14ac:dyDescent="0.3">
      <c r="A3" s="1"/>
      <c r="B3" s="89" t="s">
        <v>0</v>
      </c>
      <c r="C3" s="92" t="s">
        <v>157</v>
      </c>
      <c r="D3" s="95" t="s">
        <v>158</v>
      </c>
      <c r="E3" s="95" t="s">
        <v>159</v>
      </c>
      <c r="F3" s="98" t="s">
        <v>160</v>
      </c>
      <c r="G3" s="77" t="s">
        <v>155</v>
      </c>
      <c r="H3" s="78"/>
      <c r="I3" s="78"/>
      <c r="J3" s="78"/>
      <c r="K3" s="79"/>
      <c r="L3" s="82" t="s">
        <v>156</v>
      </c>
      <c r="M3" s="83"/>
      <c r="N3" s="83"/>
      <c r="O3" s="83"/>
      <c r="P3" s="83"/>
      <c r="Q3" s="84"/>
    </row>
    <row r="4" spans="1:17" ht="15.6" x14ac:dyDescent="0.3">
      <c r="A4" s="1"/>
      <c r="B4" s="90"/>
      <c r="C4" s="93"/>
      <c r="D4" s="96"/>
      <c r="E4" s="96"/>
      <c r="F4" s="99"/>
      <c r="G4" s="25" t="s">
        <v>161</v>
      </c>
      <c r="H4" s="80" t="s">
        <v>162</v>
      </c>
      <c r="I4" s="80"/>
      <c r="J4" s="80" t="s">
        <v>165</v>
      </c>
      <c r="K4" s="81"/>
      <c r="L4" s="85"/>
      <c r="M4" s="86"/>
      <c r="N4" s="86"/>
      <c r="O4" s="86"/>
      <c r="P4" s="86"/>
      <c r="Q4" s="87"/>
    </row>
    <row r="5" spans="1:17" ht="51.75" customHeight="1" x14ac:dyDescent="0.3">
      <c r="A5" s="1"/>
      <c r="B5" s="91"/>
      <c r="C5" s="94"/>
      <c r="D5" s="97"/>
      <c r="E5" s="97"/>
      <c r="F5" s="100"/>
      <c r="G5" s="19" t="s">
        <v>168</v>
      </c>
      <c r="H5" s="20" t="s">
        <v>163</v>
      </c>
      <c r="I5" s="20" t="s">
        <v>164</v>
      </c>
      <c r="J5" s="21" t="s">
        <v>166</v>
      </c>
      <c r="K5" s="18" t="s">
        <v>167</v>
      </c>
      <c r="L5" s="19" t="s">
        <v>1</v>
      </c>
      <c r="M5" s="21" t="s">
        <v>2</v>
      </c>
      <c r="N5" s="21" t="s">
        <v>3</v>
      </c>
      <c r="O5" s="21" t="s">
        <v>4</v>
      </c>
      <c r="P5" s="21" t="s">
        <v>5</v>
      </c>
      <c r="Q5" s="18" t="s">
        <v>6</v>
      </c>
    </row>
    <row r="6" spans="1:17" x14ac:dyDescent="0.3">
      <c r="A6" s="1"/>
      <c r="B6" s="3" t="s">
        <v>7</v>
      </c>
      <c r="C6" s="16">
        <v>43837</v>
      </c>
      <c r="D6" s="4" t="s">
        <v>8</v>
      </c>
      <c r="E6" s="4" t="s">
        <v>9</v>
      </c>
      <c r="F6" s="5" t="s">
        <v>10</v>
      </c>
      <c r="G6" s="3">
        <v>0</v>
      </c>
      <c r="H6" s="4">
        <v>25</v>
      </c>
      <c r="I6" s="4">
        <v>100</v>
      </c>
      <c r="J6" s="4">
        <v>0</v>
      </c>
      <c r="K6" s="5">
        <v>13</v>
      </c>
      <c r="L6" s="3" t="s">
        <v>11</v>
      </c>
      <c r="M6" s="4" t="s">
        <v>12</v>
      </c>
      <c r="N6" s="4" t="s">
        <v>11</v>
      </c>
      <c r="O6" s="4" t="s">
        <v>11</v>
      </c>
      <c r="P6" s="4" t="s">
        <v>12</v>
      </c>
      <c r="Q6" s="5" t="s">
        <v>11</v>
      </c>
    </row>
    <row r="7" spans="1:17" x14ac:dyDescent="0.3">
      <c r="A7" s="1"/>
      <c r="B7" s="3" t="s">
        <v>13</v>
      </c>
      <c r="C7" s="16">
        <v>43848</v>
      </c>
      <c r="D7" s="4" t="s">
        <v>14</v>
      </c>
      <c r="E7" s="4" t="s">
        <v>9</v>
      </c>
      <c r="F7" s="5" t="s">
        <v>15</v>
      </c>
      <c r="G7" s="3">
        <v>0</v>
      </c>
      <c r="H7" s="4">
        <v>0</v>
      </c>
      <c r="I7" s="4">
        <v>0</v>
      </c>
      <c r="J7" s="4">
        <v>0</v>
      </c>
      <c r="K7" s="5">
        <v>0</v>
      </c>
      <c r="L7" s="3" t="s">
        <v>12</v>
      </c>
      <c r="M7" s="4" t="s">
        <v>12</v>
      </c>
      <c r="N7" s="4" t="s">
        <v>12</v>
      </c>
      <c r="O7" s="4" t="s">
        <v>12</v>
      </c>
      <c r="P7" s="4" t="s">
        <v>12</v>
      </c>
      <c r="Q7" s="5" t="s">
        <v>12</v>
      </c>
    </row>
    <row r="8" spans="1:17" x14ac:dyDescent="0.3">
      <c r="A8" s="1"/>
      <c r="B8" s="3" t="s">
        <v>16</v>
      </c>
      <c r="C8" s="16">
        <v>43848</v>
      </c>
      <c r="D8" s="4" t="s">
        <v>17</v>
      </c>
      <c r="E8" s="4" t="s">
        <v>18</v>
      </c>
      <c r="F8" s="5" t="s">
        <v>19</v>
      </c>
      <c r="G8" s="3">
        <v>0</v>
      </c>
      <c r="H8" s="4">
        <v>8</v>
      </c>
      <c r="I8" s="4">
        <v>15</v>
      </c>
      <c r="J8" s="4">
        <v>0</v>
      </c>
      <c r="K8" s="5">
        <v>0</v>
      </c>
      <c r="L8" s="3" t="s">
        <v>11</v>
      </c>
      <c r="M8" s="4" t="s">
        <v>12</v>
      </c>
      <c r="N8" s="4" t="s">
        <v>11</v>
      </c>
      <c r="O8" s="4" t="s">
        <v>12</v>
      </c>
      <c r="P8" s="4" t="s">
        <v>12</v>
      </c>
      <c r="Q8" s="5" t="s">
        <v>12</v>
      </c>
    </row>
    <row r="9" spans="1:17" x14ac:dyDescent="0.3">
      <c r="A9" s="1"/>
      <c r="B9" s="3" t="s">
        <v>20</v>
      </c>
      <c r="C9" s="16">
        <v>43848</v>
      </c>
      <c r="D9" s="4" t="s">
        <v>17</v>
      </c>
      <c r="E9" s="4" t="s">
        <v>18</v>
      </c>
      <c r="F9" s="5" t="s">
        <v>19</v>
      </c>
      <c r="G9" s="3">
        <v>0</v>
      </c>
      <c r="H9" s="4">
        <v>10</v>
      </c>
      <c r="I9" s="4">
        <v>25</v>
      </c>
      <c r="J9" s="4">
        <v>0</v>
      </c>
      <c r="K9" s="5">
        <v>1</v>
      </c>
      <c r="L9" s="3" t="s">
        <v>11</v>
      </c>
      <c r="M9" s="4" t="s">
        <v>12</v>
      </c>
      <c r="N9" s="4" t="s">
        <v>12</v>
      </c>
      <c r="O9" s="4" t="s">
        <v>12</v>
      </c>
      <c r="P9" s="4" t="s">
        <v>12</v>
      </c>
      <c r="Q9" s="5" t="s">
        <v>11</v>
      </c>
    </row>
    <row r="10" spans="1:17" x14ac:dyDescent="0.3">
      <c r="A10" s="1"/>
      <c r="B10" s="3" t="s">
        <v>21</v>
      </c>
      <c r="C10" s="16">
        <v>43848</v>
      </c>
      <c r="D10" s="4" t="s">
        <v>17</v>
      </c>
      <c r="E10" s="4" t="s">
        <v>18</v>
      </c>
      <c r="F10" s="5" t="s">
        <v>19</v>
      </c>
      <c r="G10" s="3">
        <v>0</v>
      </c>
      <c r="H10" s="4">
        <v>15</v>
      </c>
      <c r="I10" s="4">
        <v>30</v>
      </c>
      <c r="J10" s="4">
        <v>0</v>
      </c>
      <c r="K10" s="5">
        <v>15</v>
      </c>
      <c r="L10" s="3" t="s">
        <v>11</v>
      </c>
      <c r="M10" s="4" t="s">
        <v>12</v>
      </c>
      <c r="N10" s="4" t="s">
        <v>12</v>
      </c>
      <c r="O10" s="4" t="s">
        <v>11</v>
      </c>
      <c r="P10" s="4" t="s">
        <v>12</v>
      </c>
      <c r="Q10" s="5" t="s">
        <v>12</v>
      </c>
    </row>
    <row r="11" spans="1:17" x14ac:dyDescent="0.3">
      <c r="A11" s="1"/>
      <c r="B11" s="3" t="s">
        <v>22</v>
      </c>
      <c r="C11" s="16">
        <v>43855</v>
      </c>
      <c r="D11" s="4" t="s">
        <v>17</v>
      </c>
      <c r="E11" s="4" t="s">
        <v>18</v>
      </c>
      <c r="F11" s="5" t="s">
        <v>19</v>
      </c>
      <c r="G11" s="3">
        <v>0</v>
      </c>
      <c r="H11" s="4">
        <v>0</v>
      </c>
      <c r="I11" s="4">
        <v>0</v>
      </c>
      <c r="J11" s="4">
        <v>0</v>
      </c>
      <c r="K11" s="5">
        <v>0</v>
      </c>
      <c r="L11" s="3" t="s">
        <v>12</v>
      </c>
      <c r="M11" s="4" t="s">
        <v>12</v>
      </c>
      <c r="N11" s="4" t="s">
        <v>12</v>
      </c>
      <c r="O11" s="4" t="s">
        <v>12</v>
      </c>
      <c r="P11" s="4" t="s">
        <v>12</v>
      </c>
      <c r="Q11" s="5" t="s">
        <v>12</v>
      </c>
    </row>
    <row r="12" spans="1:17" x14ac:dyDescent="0.3">
      <c r="A12" s="1"/>
      <c r="B12" s="3" t="s">
        <v>23</v>
      </c>
      <c r="C12" s="16">
        <v>43868</v>
      </c>
      <c r="D12" s="4" t="s">
        <v>14</v>
      </c>
      <c r="E12" s="4" t="s">
        <v>9</v>
      </c>
      <c r="F12" s="5" t="s">
        <v>15</v>
      </c>
      <c r="G12" s="3">
        <v>0</v>
      </c>
      <c r="H12" s="4">
        <v>0</v>
      </c>
      <c r="I12" s="4">
        <v>0</v>
      </c>
      <c r="J12" s="4">
        <v>0</v>
      </c>
      <c r="K12" s="5">
        <v>0</v>
      </c>
      <c r="L12" s="3" t="s">
        <v>11</v>
      </c>
      <c r="M12" s="4" t="s">
        <v>11</v>
      </c>
      <c r="N12" s="4" t="s">
        <v>12</v>
      </c>
      <c r="O12" s="4" t="s">
        <v>12</v>
      </c>
      <c r="P12" s="4" t="s">
        <v>12</v>
      </c>
      <c r="Q12" s="5" t="s">
        <v>12</v>
      </c>
    </row>
    <row r="13" spans="1:17" x14ac:dyDescent="0.3">
      <c r="A13" s="1"/>
      <c r="B13" s="3" t="s">
        <v>24</v>
      </c>
      <c r="C13" s="16">
        <v>43869</v>
      </c>
      <c r="D13" s="4" t="s">
        <v>14</v>
      </c>
      <c r="E13" s="4" t="s">
        <v>9</v>
      </c>
      <c r="F13" s="5" t="s">
        <v>15</v>
      </c>
      <c r="G13" s="3">
        <v>0</v>
      </c>
      <c r="H13" s="4">
        <v>0</v>
      </c>
      <c r="I13" s="4">
        <v>0</v>
      </c>
      <c r="J13" s="4">
        <v>0</v>
      </c>
      <c r="K13" s="5">
        <v>0</v>
      </c>
      <c r="L13" s="3" t="s">
        <v>11</v>
      </c>
      <c r="M13" s="4" t="s">
        <v>12</v>
      </c>
      <c r="N13" s="4" t="s">
        <v>11</v>
      </c>
      <c r="O13" s="4" t="s">
        <v>12</v>
      </c>
      <c r="P13" s="4" t="s">
        <v>12</v>
      </c>
      <c r="Q13" s="5" t="s">
        <v>12</v>
      </c>
    </row>
    <row r="14" spans="1:17" x14ac:dyDescent="0.3">
      <c r="A14" s="1"/>
      <c r="B14" s="3" t="s">
        <v>25</v>
      </c>
      <c r="C14" s="16">
        <v>44051</v>
      </c>
      <c r="D14" s="4" t="s">
        <v>8</v>
      </c>
      <c r="E14" s="4" t="s">
        <v>9</v>
      </c>
      <c r="F14" s="5" t="s">
        <v>26</v>
      </c>
      <c r="G14" s="3">
        <v>0</v>
      </c>
      <c r="H14" s="4">
        <v>0</v>
      </c>
      <c r="I14" s="4">
        <v>0</v>
      </c>
      <c r="J14" s="4">
        <v>0</v>
      </c>
      <c r="K14" s="5">
        <v>0</v>
      </c>
      <c r="L14" s="3" t="s">
        <v>12</v>
      </c>
      <c r="M14" s="4" t="s">
        <v>12</v>
      </c>
      <c r="N14" s="4" t="s">
        <v>12</v>
      </c>
      <c r="O14" s="4" t="s">
        <v>12</v>
      </c>
      <c r="P14" s="4" t="s">
        <v>12</v>
      </c>
      <c r="Q14" s="5" t="s">
        <v>12</v>
      </c>
    </row>
    <row r="15" spans="1:17" x14ac:dyDescent="0.3">
      <c r="A15" s="1"/>
      <c r="B15" s="3" t="s">
        <v>27</v>
      </c>
      <c r="C15" s="16">
        <v>43871</v>
      </c>
      <c r="D15" s="4" t="s">
        <v>14</v>
      </c>
      <c r="E15" s="4" t="s">
        <v>9</v>
      </c>
      <c r="F15" s="5" t="s">
        <v>15</v>
      </c>
      <c r="G15" s="3">
        <v>0</v>
      </c>
      <c r="H15" s="4">
        <v>13</v>
      </c>
      <c r="I15" s="4">
        <v>28</v>
      </c>
      <c r="J15" s="4">
        <v>3</v>
      </c>
      <c r="K15" s="5">
        <v>0</v>
      </c>
      <c r="L15" s="3" t="s">
        <v>11</v>
      </c>
      <c r="M15" s="4" t="s">
        <v>11</v>
      </c>
      <c r="N15" s="4" t="s">
        <v>12</v>
      </c>
      <c r="O15" s="4" t="s">
        <v>12</v>
      </c>
      <c r="P15" s="4" t="s">
        <v>12</v>
      </c>
      <c r="Q15" s="5" t="s">
        <v>12</v>
      </c>
    </row>
    <row r="16" spans="1:17" x14ac:dyDescent="0.3">
      <c r="A16" s="1"/>
      <c r="B16" s="3" t="s">
        <v>28</v>
      </c>
      <c r="C16" s="16">
        <v>43885</v>
      </c>
      <c r="D16" s="4" t="s">
        <v>14</v>
      </c>
      <c r="E16" s="4" t="s">
        <v>9</v>
      </c>
      <c r="F16" s="5" t="s">
        <v>15</v>
      </c>
      <c r="G16" s="3">
        <v>0</v>
      </c>
      <c r="H16" s="4">
        <v>5</v>
      </c>
      <c r="I16" s="4">
        <v>15</v>
      </c>
      <c r="J16" s="4">
        <v>0</v>
      </c>
      <c r="K16" s="5">
        <v>0</v>
      </c>
      <c r="L16" s="3" t="s">
        <v>12</v>
      </c>
      <c r="M16" s="4" t="s">
        <v>12</v>
      </c>
      <c r="N16" s="4" t="s">
        <v>12</v>
      </c>
      <c r="O16" s="4" t="s">
        <v>12</v>
      </c>
      <c r="P16" s="4" t="s">
        <v>12</v>
      </c>
      <c r="Q16" s="5" t="s">
        <v>11</v>
      </c>
    </row>
    <row r="17" spans="1:17" x14ac:dyDescent="0.3">
      <c r="A17" s="1"/>
      <c r="B17" s="3" t="s">
        <v>29</v>
      </c>
      <c r="C17" s="16">
        <v>43873</v>
      </c>
      <c r="D17" s="4" t="s">
        <v>8</v>
      </c>
      <c r="E17" s="4" t="s">
        <v>9</v>
      </c>
      <c r="F17" s="5" t="s">
        <v>30</v>
      </c>
      <c r="G17" s="3">
        <v>100</v>
      </c>
      <c r="H17" s="4">
        <v>8</v>
      </c>
      <c r="I17" s="4">
        <v>30</v>
      </c>
      <c r="J17" s="4">
        <v>0</v>
      </c>
      <c r="K17" s="5">
        <v>3</v>
      </c>
      <c r="L17" s="3" t="s">
        <v>12</v>
      </c>
      <c r="M17" s="4" t="s">
        <v>12</v>
      </c>
      <c r="N17" s="4" t="s">
        <v>12</v>
      </c>
      <c r="O17" s="4" t="s">
        <v>11</v>
      </c>
      <c r="P17" s="4" t="s">
        <v>12</v>
      </c>
      <c r="Q17" s="5" t="s">
        <v>12</v>
      </c>
    </row>
    <row r="18" spans="1:17" x14ac:dyDescent="0.3">
      <c r="A18" s="1"/>
      <c r="B18" s="3" t="s">
        <v>31</v>
      </c>
      <c r="C18" s="16">
        <v>43881</v>
      </c>
      <c r="D18" s="4" t="s">
        <v>17</v>
      </c>
      <c r="E18" s="4" t="s">
        <v>9</v>
      </c>
      <c r="F18" s="5" t="s">
        <v>30</v>
      </c>
      <c r="G18" s="3">
        <v>0</v>
      </c>
      <c r="H18" s="4">
        <v>0</v>
      </c>
      <c r="I18" s="4">
        <v>0</v>
      </c>
      <c r="J18" s="4">
        <v>0</v>
      </c>
      <c r="K18" s="5">
        <v>0</v>
      </c>
      <c r="L18" s="3" t="s">
        <v>12</v>
      </c>
      <c r="M18" s="4" t="s">
        <v>12</v>
      </c>
      <c r="N18" s="4" t="s">
        <v>12</v>
      </c>
      <c r="O18" s="4" t="s">
        <v>12</v>
      </c>
      <c r="P18" s="4" t="s">
        <v>12</v>
      </c>
      <c r="Q18" s="5" t="s">
        <v>12</v>
      </c>
    </row>
    <row r="19" spans="1:17" x14ac:dyDescent="0.3">
      <c r="A19" s="1"/>
      <c r="B19" s="3" t="s">
        <v>32</v>
      </c>
      <c r="C19" s="16">
        <v>43881</v>
      </c>
      <c r="D19" s="4" t="s">
        <v>8</v>
      </c>
      <c r="E19" s="4" t="s">
        <v>9</v>
      </c>
      <c r="F19" s="5" t="s">
        <v>10</v>
      </c>
      <c r="G19" s="3">
        <v>0</v>
      </c>
      <c r="H19" s="4">
        <v>0</v>
      </c>
      <c r="I19" s="4">
        <v>0</v>
      </c>
      <c r="J19" s="4">
        <v>0</v>
      </c>
      <c r="K19" s="5">
        <v>0</v>
      </c>
      <c r="L19" s="3" t="s">
        <v>12</v>
      </c>
      <c r="M19" s="4" t="s">
        <v>12</v>
      </c>
      <c r="N19" s="4" t="s">
        <v>12</v>
      </c>
      <c r="O19" s="4" t="s">
        <v>12</v>
      </c>
      <c r="P19" s="4" t="s">
        <v>12</v>
      </c>
      <c r="Q19" s="5" t="s">
        <v>12</v>
      </c>
    </row>
    <row r="20" spans="1:17" x14ac:dyDescent="0.3">
      <c r="A20" s="1"/>
      <c r="B20" s="3" t="s">
        <v>33</v>
      </c>
      <c r="C20" s="16">
        <v>43881</v>
      </c>
      <c r="D20" s="4" t="s">
        <v>8</v>
      </c>
      <c r="E20" s="4" t="s">
        <v>9</v>
      </c>
      <c r="F20" s="5" t="s">
        <v>15</v>
      </c>
      <c r="G20" s="3">
        <v>10</v>
      </c>
      <c r="H20" s="4">
        <v>5</v>
      </c>
      <c r="I20" s="4">
        <v>30</v>
      </c>
      <c r="J20" s="4">
        <v>0</v>
      </c>
      <c r="K20" s="5">
        <v>8</v>
      </c>
      <c r="L20" s="3" t="s">
        <v>11</v>
      </c>
      <c r="M20" s="4" t="s">
        <v>12</v>
      </c>
      <c r="N20" s="4" t="s">
        <v>11</v>
      </c>
      <c r="O20" s="4" t="s">
        <v>12</v>
      </c>
      <c r="P20" s="4" t="s">
        <v>12</v>
      </c>
      <c r="Q20" s="5" t="s">
        <v>12</v>
      </c>
    </row>
    <row r="21" spans="1:17" x14ac:dyDescent="0.3">
      <c r="A21" s="1"/>
      <c r="B21" s="3" t="s">
        <v>34</v>
      </c>
      <c r="C21" s="16">
        <v>43881</v>
      </c>
      <c r="D21" s="4" t="s">
        <v>14</v>
      </c>
      <c r="E21" s="4" t="s">
        <v>9</v>
      </c>
      <c r="F21" s="5" t="s">
        <v>15</v>
      </c>
      <c r="G21" s="3">
        <v>0</v>
      </c>
      <c r="H21" s="4">
        <v>8</v>
      </c>
      <c r="I21" s="4">
        <v>100</v>
      </c>
      <c r="J21" s="4">
        <v>0</v>
      </c>
      <c r="K21" s="5">
        <v>3</v>
      </c>
      <c r="L21" s="3" t="s">
        <v>11</v>
      </c>
      <c r="M21" s="4" t="s">
        <v>12</v>
      </c>
      <c r="N21" s="4" t="s">
        <v>12</v>
      </c>
      <c r="O21" s="4" t="s">
        <v>11</v>
      </c>
      <c r="P21" s="4" t="s">
        <v>12</v>
      </c>
      <c r="Q21" s="5" t="s">
        <v>12</v>
      </c>
    </row>
    <row r="22" spans="1:17" x14ac:dyDescent="0.3">
      <c r="A22" s="1"/>
      <c r="B22" s="3" t="s">
        <v>35</v>
      </c>
      <c r="C22" s="16">
        <v>43906</v>
      </c>
      <c r="D22" s="4" t="s">
        <v>17</v>
      </c>
      <c r="E22" s="4" t="s">
        <v>9</v>
      </c>
      <c r="F22" s="5" t="s">
        <v>10</v>
      </c>
      <c r="G22" s="3">
        <v>100</v>
      </c>
      <c r="H22" s="4">
        <v>100</v>
      </c>
      <c r="I22" s="4">
        <v>100</v>
      </c>
      <c r="J22" s="4">
        <v>0</v>
      </c>
      <c r="K22" s="5">
        <v>0</v>
      </c>
      <c r="L22" s="3" t="s">
        <v>12</v>
      </c>
      <c r="M22" s="4" t="s">
        <v>12</v>
      </c>
      <c r="N22" s="4" t="s">
        <v>12</v>
      </c>
      <c r="O22" s="4" t="s">
        <v>12</v>
      </c>
      <c r="P22" s="4" t="s">
        <v>12</v>
      </c>
      <c r="Q22" s="5" t="s">
        <v>12</v>
      </c>
    </row>
    <row r="23" spans="1:17" x14ac:dyDescent="0.3">
      <c r="A23" s="1"/>
      <c r="B23" s="3" t="s">
        <v>36</v>
      </c>
      <c r="C23" s="16">
        <v>43911</v>
      </c>
      <c r="D23" s="4" t="s">
        <v>14</v>
      </c>
      <c r="E23" s="4" t="s">
        <v>9</v>
      </c>
      <c r="F23" s="5" t="s">
        <v>37</v>
      </c>
      <c r="G23" s="3">
        <v>100</v>
      </c>
      <c r="H23" s="4">
        <v>3</v>
      </c>
      <c r="I23" s="4">
        <v>100</v>
      </c>
      <c r="J23" s="4">
        <v>0</v>
      </c>
      <c r="K23" s="5">
        <v>8</v>
      </c>
      <c r="L23" s="3" t="s">
        <v>12</v>
      </c>
      <c r="M23" s="4" t="s">
        <v>12</v>
      </c>
      <c r="N23" s="4" t="s">
        <v>12</v>
      </c>
      <c r="O23" s="4" t="s">
        <v>12</v>
      </c>
      <c r="P23" s="4" t="s">
        <v>12</v>
      </c>
      <c r="Q23" s="5" t="s">
        <v>12</v>
      </c>
    </row>
    <row r="24" spans="1:17" x14ac:dyDescent="0.3">
      <c r="A24" s="1"/>
      <c r="B24" s="3" t="s">
        <v>38</v>
      </c>
      <c r="C24" s="16">
        <v>43911</v>
      </c>
      <c r="D24" s="4" t="s">
        <v>14</v>
      </c>
      <c r="E24" s="4" t="s">
        <v>9</v>
      </c>
      <c r="F24" s="5" t="s">
        <v>37</v>
      </c>
      <c r="G24" s="3">
        <v>100</v>
      </c>
      <c r="H24" s="4">
        <v>3</v>
      </c>
      <c r="I24" s="4">
        <v>80</v>
      </c>
      <c r="J24" s="4">
        <v>0</v>
      </c>
      <c r="K24" s="5">
        <v>7</v>
      </c>
      <c r="L24" s="3" t="s">
        <v>12</v>
      </c>
      <c r="M24" s="4" t="s">
        <v>12</v>
      </c>
      <c r="N24" s="4" t="s">
        <v>12</v>
      </c>
      <c r="O24" s="4" t="s">
        <v>12</v>
      </c>
      <c r="P24" s="4" t="s">
        <v>12</v>
      </c>
      <c r="Q24" s="5" t="s">
        <v>12</v>
      </c>
    </row>
    <row r="25" spans="1:17" x14ac:dyDescent="0.3">
      <c r="A25" s="1"/>
      <c r="B25" s="3" t="s">
        <v>39</v>
      </c>
      <c r="C25" s="16">
        <v>43942</v>
      </c>
      <c r="D25" s="4" t="s">
        <v>8</v>
      </c>
      <c r="E25" s="4" t="s">
        <v>9</v>
      </c>
      <c r="F25" s="5" t="s">
        <v>30</v>
      </c>
      <c r="G25" s="3">
        <v>0</v>
      </c>
      <c r="H25" s="4">
        <v>0</v>
      </c>
      <c r="I25" s="4">
        <v>0</v>
      </c>
      <c r="J25" s="4">
        <v>0</v>
      </c>
      <c r="K25" s="5">
        <v>0</v>
      </c>
      <c r="L25" s="3" t="s">
        <v>12</v>
      </c>
      <c r="M25" s="4" t="s">
        <v>12</v>
      </c>
      <c r="N25" s="4" t="s">
        <v>12</v>
      </c>
      <c r="O25" s="4" t="s">
        <v>12</v>
      </c>
      <c r="P25" s="4" t="s">
        <v>12</v>
      </c>
      <c r="Q25" s="5" t="s">
        <v>12</v>
      </c>
    </row>
    <row r="26" spans="1:17" x14ac:dyDescent="0.3">
      <c r="A26" s="1"/>
      <c r="B26" s="3" t="s">
        <v>40</v>
      </c>
      <c r="C26" s="16">
        <v>43941</v>
      </c>
      <c r="D26" s="4" t="s">
        <v>14</v>
      </c>
      <c r="E26" s="4" t="s">
        <v>9</v>
      </c>
      <c r="F26" s="5" t="s">
        <v>37</v>
      </c>
      <c r="G26" s="3">
        <v>15</v>
      </c>
      <c r="H26" s="4">
        <v>15</v>
      </c>
      <c r="I26" s="4">
        <v>100</v>
      </c>
      <c r="J26" s="4">
        <v>1</v>
      </c>
      <c r="K26" s="5">
        <v>100</v>
      </c>
      <c r="L26" s="3" t="s">
        <v>11</v>
      </c>
      <c r="M26" s="4" t="s">
        <v>11</v>
      </c>
      <c r="N26" s="4" t="s">
        <v>11</v>
      </c>
      <c r="O26" s="4" t="s">
        <v>12</v>
      </c>
      <c r="P26" s="4" t="s">
        <v>12</v>
      </c>
      <c r="Q26" s="5" t="s">
        <v>12</v>
      </c>
    </row>
    <row r="27" spans="1:17" x14ac:dyDescent="0.3">
      <c r="A27" s="1"/>
      <c r="B27" s="3" t="s">
        <v>41</v>
      </c>
      <c r="C27" s="16">
        <v>43958</v>
      </c>
      <c r="D27" s="4" t="s">
        <v>14</v>
      </c>
      <c r="E27" s="4" t="s">
        <v>9</v>
      </c>
      <c r="F27" s="5" t="s">
        <v>15</v>
      </c>
      <c r="G27" s="3">
        <v>30</v>
      </c>
      <c r="H27" s="4">
        <v>0</v>
      </c>
      <c r="I27" s="4">
        <v>0</v>
      </c>
      <c r="J27" s="4">
        <v>0</v>
      </c>
      <c r="K27" s="5">
        <v>0</v>
      </c>
      <c r="L27" s="3" t="s">
        <v>12</v>
      </c>
      <c r="M27" s="4" t="s">
        <v>12</v>
      </c>
      <c r="N27" s="4" t="s">
        <v>12</v>
      </c>
      <c r="O27" s="4" t="s">
        <v>12</v>
      </c>
      <c r="P27" s="4" t="s">
        <v>12</v>
      </c>
      <c r="Q27" s="5" t="s">
        <v>12</v>
      </c>
    </row>
    <row r="28" spans="1:17" x14ac:dyDescent="0.3">
      <c r="A28" s="1"/>
      <c r="B28" s="3" t="s">
        <v>42</v>
      </c>
      <c r="C28" s="16">
        <v>43965</v>
      </c>
      <c r="D28" s="4" t="s">
        <v>14</v>
      </c>
      <c r="E28" s="4" t="s">
        <v>9</v>
      </c>
      <c r="F28" s="5" t="s">
        <v>15</v>
      </c>
      <c r="G28" s="3">
        <v>0</v>
      </c>
      <c r="H28" s="4">
        <v>0</v>
      </c>
      <c r="I28" s="4">
        <v>0</v>
      </c>
      <c r="J28" s="4">
        <v>0</v>
      </c>
      <c r="K28" s="5">
        <v>0</v>
      </c>
      <c r="L28" s="3" t="s">
        <v>12</v>
      </c>
      <c r="M28" s="4" t="s">
        <v>12</v>
      </c>
      <c r="N28" s="4" t="s">
        <v>12</v>
      </c>
      <c r="O28" s="4" t="s">
        <v>12</v>
      </c>
      <c r="P28" s="4" t="s">
        <v>12</v>
      </c>
      <c r="Q28" s="5" t="s">
        <v>12</v>
      </c>
    </row>
    <row r="29" spans="1:17" x14ac:dyDescent="0.3">
      <c r="A29" s="1"/>
      <c r="B29" s="3" t="s">
        <v>43</v>
      </c>
      <c r="C29" s="16">
        <v>43965</v>
      </c>
      <c r="D29" s="4" t="s">
        <v>17</v>
      </c>
      <c r="E29" s="4" t="s">
        <v>18</v>
      </c>
      <c r="F29" s="5" t="s">
        <v>19</v>
      </c>
      <c r="G29" s="3">
        <v>0</v>
      </c>
      <c r="H29" s="4">
        <v>10</v>
      </c>
      <c r="I29" s="4">
        <v>100</v>
      </c>
      <c r="J29" s="4">
        <v>0</v>
      </c>
      <c r="K29" s="5">
        <v>60</v>
      </c>
      <c r="L29" s="3" t="s">
        <v>11</v>
      </c>
      <c r="M29" s="4" t="s">
        <v>12</v>
      </c>
      <c r="N29" s="4" t="s">
        <v>11</v>
      </c>
      <c r="O29" s="4" t="s">
        <v>12</v>
      </c>
      <c r="P29" s="4" t="s">
        <v>12</v>
      </c>
      <c r="Q29" s="5" t="s">
        <v>12</v>
      </c>
    </row>
    <row r="30" spans="1:17" x14ac:dyDescent="0.3">
      <c r="A30" s="1"/>
      <c r="B30" s="3" t="s">
        <v>44</v>
      </c>
      <c r="C30" s="16">
        <v>43965</v>
      </c>
      <c r="D30" s="4" t="s">
        <v>17</v>
      </c>
      <c r="E30" s="4" t="s">
        <v>18</v>
      </c>
      <c r="F30" s="5" t="s">
        <v>19</v>
      </c>
      <c r="G30" s="3">
        <v>15</v>
      </c>
      <c r="H30" s="4">
        <v>8</v>
      </c>
      <c r="I30" s="4">
        <v>100</v>
      </c>
      <c r="J30" s="4">
        <v>0</v>
      </c>
      <c r="K30" s="5">
        <v>0</v>
      </c>
      <c r="L30" s="3" t="s">
        <v>12</v>
      </c>
      <c r="M30" s="4" t="s">
        <v>12</v>
      </c>
      <c r="N30" s="4" t="s">
        <v>12</v>
      </c>
      <c r="O30" s="4" t="s">
        <v>12</v>
      </c>
      <c r="P30" s="4" t="s">
        <v>12</v>
      </c>
      <c r="Q30" s="5" t="s">
        <v>12</v>
      </c>
    </row>
    <row r="31" spans="1:17" x14ac:dyDescent="0.3">
      <c r="A31" s="1"/>
      <c r="B31" s="3" t="s">
        <v>45</v>
      </c>
      <c r="C31" s="16">
        <v>43983</v>
      </c>
      <c r="D31" s="4" t="s">
        <v>14</v>
      </c>
      <c r="E31" s="4" t="s">
        <v>9</v>
      </c>
      <c r="F31" s="5" t="s">
        <v>37</v>
      </c>
      <c r="G31" s="3">
        <v>10</v>
      </c>
      <c r="H31" s="4">
        <v>0</v>
      </c>
      <c r="I31" s="4">
        <v>0</v>
      </c>
      <c r="J31" s="4">
        <v>0</v>
      </c>
      <c r="K31" s="5">
        <v>0</v>
      </c>
      <c r="L31" s="3" t="s">
        <v>12</v>
      </c>
      <c r="M31" s="4" t="s">
        <v>12</v>
      </c>
      <c r="N31" s="4" t="s">
        <v>12</v>
      </c>
      <c r="O31" s="4" t="s">
        <v>12</v>
      </c>
      <c r="P31" s="4" t="s">
        <v>12</v>
      </c>
      <c r="Q31" s="5" t="s">
        <v>12</v>
      </c>
    </row>
    <row r="32" spans="1:17" x14ac:dyDescent="0.3">
      <c r="A32" s="1"/>
      <c r="B32" s="3" t="s">
        <v>46</v>
      </c>
      <c r="C32" s="16">
        <v>43983</v>
      </c>
      <c r="D32" s="4" t="s">
        <v>8</v>
      </c>
      <c r="E32" s="4" t="s">
        <v>9</v>
      </c>
      <c r="F32" s="5" t="s">
        <v>30</v>
      </c>
      <c r="G32" s="3">
        <v>19</v>
      </c>
      <c r="H32" s="4">
        <v>0</v>
      </c>
      <c r="I32" s="4">
        <v>0</v>
      </c>
      <c r="J32" s="4">
        <v>0</v>
      </c>
      <c r="K32" s="5">
        <v>0</v>
      </c>
      <c r="L32" s="3" t="s">
        <v>11</v>
      </c>
      <c r="M32" s="4" t="s">
        <v>12</v>
      </c>
      <c r="N32" s="4" t="s">
        <v>11</v>
      </c>
      <c r="O32" s="4" t="s">
        <v>12</v>
      </c>
      <c r="P32" s="4" t="s">
        <v>12</v>
      </c>
      <c r="Q32" s="5" t="s">
        <v>12</v>
      </c>
    </row>
    <row r="33" spans="1:17" x14ac:dyDescent="0.3">
      <c r="A33" s="1"/>
      <c r="B33" s="3" t="s">
        <v>47</v>
      </c>
      <c r="C33" s="16">
        <v>43990</v>
      </c>
      <c r="D33" s="4" t="s">
        <v>14</v>
      </c>
      <c r="E33" s="4" t="s">
        <v>9</v>
      </c>
      <c r="F33" s="5" t="s">
        <v>37</v>
      </c>
      <c r="G33" s="3">
        <v>0</v>
      </c>
      <c r="H33" s="4">
        <v>0</v>
      </c>
      <c r="I33" s="4">
        <v>0</v>
      </c>
      <c r="J33" s="4">
        <v>0</v>
      </c>
      <c r="K33" s="5">
        <v>15</v>
      </c>
      <c r="L33" s="3" t="s">
        <v>12</v>
      </c>
      <c r="M33" s="4" t="s">
        <v>12</v>
      </c>
      <c r="N33" s="4" t="s">
        <v>12</v>
      </c>
      <c r="O33" s="4" t="s">
        <v>12</v>
      </c>
      <c r="P33" s="4" t="s">
        <v>12</v>
      </c>
      <c r="Q33" s="5" t="s">
        <v>12</v>
      </c>
    </row>
    <row r="34" spans="1:17" x14ac:dyDescent="0.3">
      <c r="A34" s="1"/>
      <c r="B34" s="3" t="s">
        <v>48</v>
      </c>
      <c r="C34" s="16">
        <v>43990</v>
      </c>
      <c r="D34" s="4" t="s">
        <v>17</v>
      </c>
      <c r="E34" s="4" t="s">
        <v>18</v>
      </c>
      <c r="F34" s="5" t="s">
        <v>19</v>
      </c>
      <c r="G34" s="3">
        <v>0</v>
      </c>
      <c r="H34" s="4">
        <v>0</v>
      </c>
      <c r="I34" s="4">
        <v>0</v>
      </c>
      <c r="J34" s="4">
        <v>0</v>
      </c>
      <c r="K34" s="5">
        <v>0</v>
      </c>
      <c r="L34" s="3" t="s">
        <v>12</v>
      </c>
      <c r="M34" s="4" t="s">
        <v>12</v>
      </c>
      <c r="N34" s="4" t="s">
        <v>12</v>
      </c>
      <c r="O34" s="4" t="s">
        <v>12</v>
      </c>
      <c r="P34" s="4" t="s">
        <v>12</v>
      </c>
      <c r="Q34" s="5" t="s">
        <v>12</v>
      </c>
    </row>
    <row r="35" spans="1:17" x14ac:dyDescent="0.3">
      <c r="A35" s="1"/>
      <c r="B35" s="3" t="s">
        <v>49</v>
      </c>
      <c r="C35" s="16">
        <v>43990</v>
      </c>
      <c r="D35" s="4" t="s">
        <v>17</v>
      </c>
      <c r="E35" s="4" t="s">
        <v>18</v>
      </c>
      <c r="F35" s="5" t="s">
        <v>19</v>
      </c>
      <c r="G35" s="3">
        <v>16</v>
      </c>
      <c r="H35" s="4">
        <v>15</v>
      </c>
      <c r="I35" s="4">
        <v>100</v>
      </c>
      <c r="J35" s="4">
        <v>0</v>
      </c>
      <c r="K35" s="5">
        <v>8</v>
      </c>
      <c r="L35" s="3" t="s">
        <v>11</v>
      </c>
      <c r="M35" s="4" t="s">
        <v>12</v>
      </c>
      <c r="N35" s="4" t="s">
        <v>12</v>
      </c>
      <c r="O35" s="4" t="s">
        <v>12</v>
      </c>
      <c r="P35" s="4" t="s">
        <v>11</v>
      </c>
      <c r="Q35" s="5" t="s">
        <v>12</v>
      </c>
    </row>
    <row r="36" spans="1:17" x14ac:dyDescent="0.3">
      <c r="A36" s="1"/>
      <c r="B36" s="3" t="s">
        <v>50</v>
      </c>
      <c r="C36" s="16">
        <v>44018</v>
      </c>
      <c r="D36" s="4" t="s">
        <v>14</v>
      </c>
      <c r="E36" s="4" t="s">
        <v>9</v>
      </c>
      <c r="F36" s="5" t="s">
        <v>15</v>
      </c>
      <c r="G36" s="3">
        <v>30</v>
      </c>
      <c r="H36" s="4">
        <v>100</v>
      </c>
      <c r="I36" s="4">
        <v>100</v>
      </c>
      <c r="J36" s="4">
        <v>0</v>
      </c>
      <c r="K36" s="5">
        <v>0</v>
      </c>
      <c r="L36" s="3" t="s">
        <v>12</v>
      </c>
      <c r="M36" s="4" t="s">
        <v>12</v>
      </c>
      <c r="N36" s="4" t="s">
        <v>12</v>
      </c>
      <c r="O36" s="4" t="s">
        <v>12</v>
      </c>
      <c r="P36" s="4" t="s">
        <v>12</v>
      </c>
      <c r="Q36" s="5" t="s">
        <v>12</v>
      </c>
    </row>
    <row r="37" spans="1:17" x14ac:dyDescent="0.3">
      <c r="A37" s="1"/>
      <c r="B37" s="3" t="s">
        <v>51</v>
      </c>
      <c r="C37" s="16">
        <v>44062</v>
      </c>
      <c r="D37" s="4" t="s">
        <v>52</v>
      </c>
      <c r="E37" s="4" t="s">
        <v>9</v>
      </c>
      <c r="F37" s="5" t="s">
        <v>30</v>
      </c>
      <c r="G37" s="3">
        <v>100</v>
      </c>
      <c r="H37" s="4">
        <v>100</v>
      </c>
      <c r="I37" s="4">
        <v>100</v>
      </c>
      <c r="J37" s="4">
        <v>0</v>
      </c>
      <c r="K37" s="5">
        <v>0</v>
      </c>
      <c r="L37" s="3" t="s">
        <v>12</v>
      </c>
      <c r="M37" s="4" t="s">
        <v>12</v>
      </c>
      <c r="N37" s="4" t="s">
        <v>12</v>
      </c>
      <c r="O37" s="4" t="s">
        <v>12</v>
      </c>
      <c r="P37" s="4" t="s">
        <v>12</v>
      </c>
      <c r="Q37" s="5" t="s">
        <v>12</v>
      </c>
    </row>
    <row r="38" spans="1:17" x14ac:dyDescent="0.3">
      <c r="A38" s="1"/>
      <c r="B38" s="3" t="s">
        <v>53</v>
      </c>
      <c r="C38" s="16">
        <v>44045</v>
      </c>
      <c r="D38" s="4" t="s">
        <v>52</v>
      </c>
      <c r="E38" s="4" t="s">
        <v>18</v>
      </c>
      <c r="F38" s="5" t="s">
        <v>54</v>
      </c>
      <c r="G38" s="3">
        <v>5</v>
      </c>
      <c r="H38" s="4">
        <v>1</v>
      </c>
      <c r="I38" s="4">
        <v>10</v>
      </c>
      <c r="J38" s="4">
        <v>0</v>
      </c>
      <c r="K38" s="5">
        <v>0</v>
      </c>
      <c r="L38" s="3" t="s">
        <v>12</v>
      </c>
      <c r="M38" s="4" t="s">
        <v>12</v>
      </c>
      <c r="N38" s="4" t="s">
        <v>12</v>
      </c>
      <c r="O38" s="4" t="s">
        <v>12</v>
      </c>
      <c r="P38" s="4" t="s">
        <v>12</v>
      </c>
      <c r="Q38" s="5" t="s">
        <v>12</v>
      </c>
    </row>
    <row r="39" spans="1:17" x14ac:dyDescent="0.3">
      <c r="A39" s="1"/>
      <c r="B39" s="3" t="s">
        <v>55</v>
      </c>
      <c r="C39" s="16">
        <v>44069</v>
      </c>
      <c r="D39" s="4" t="s">
        <v>14</v>
      </c>
      <c r="E39" s="4" t="s">
        <v>9</v>
      </c>
      <c r="F39" s="5" t="s">
        <v>15</v>
      </c>
      <c r="G39" s="3">
        <v>25</v>
      </c>
      <c r="H39" s="4">
        <v>10</v>
      </c>
      <c r="I39" s="4">
        <v>100</v>
      </c>
      <c r="J39" s="4">
        <v>0</v>
      </c>
      <c r="K39" s="5">
        <v>15</v>
      </c>
      <c r="L39" s="3" t="s">
        <v>11</v>
      </c>
      <c r="M39" s="4" t="s">
        <v>12</v>
      </c>
      <c r="N39" s="4" t="s">
        <v>11</v>
      </c>
      <c r="O39" s="4" t="s">
        <v>12</v>
      </c>
      <c r="P39" s="4" t="s">
        <v>12</v>
      </c>
      <c r="Q39" s="5" t="s">
        <v>11</v>
      </c>
    </row>
    <row r="40" spans="1:17" x14ac:dyDescent="0.3">
      <c r="A40" s="1"/>
      <c r="B40" s="3" t="s">
        <v>56</v>
      </c>
      <c r="C40" s="16">
        <v>44074</v>
      </c>
      <c r="D40" s="4" t="s">
        <v>14</v>
      </c>
      <c r="E40" s="4" t="s">
        <v>9</v>
      </c>
      <c r="F40" s="5" t="s">
        <v>54</v>
      </c>
      <c r="G40" s="3">
        <v>23</v>
      </c>
      <c r="H40" s="4">
        <v>5</v>
      </c>
      <c r="I40" s="4">
        <v>100</v>
      </c>
      <c r="J40" s="4">
        <v>1</v>
      </c>
      <c r="K40" s="5">
        <v>0</v>
      </c>
      <c r="L40" s="3" t="s">
        <v>11</v>
      </c>
      <c r="M40" s="4" t="s">
        <v>11</v>
      </c>
      <c r="N40" s="4" t="s">
        <v>12</v>
      </c>
      <c r="O40" s="4" t="s">
        <v>11</v>
      </c>
      <c r="P40" s="4" t="s">
        <v>12</v>
      </c>
      <c r="Q40" s="5" t="s">
        <v>12</v>
      </c>
    </row>
    <row r="41" spans="1:17" x14ac:dyDescent="0.3">
      <c r="A41" s="1"/>
      <c r="B41" s="3" t="s">
        <v>57</v>
      </c>
      <c r="C41" s="16">
        <v>44074</v>
      </c>
      <c r="D41" s="4" t="s">
        <v>14</v>
      </c>
      <c r="E41" s="4" t="s">
        <v>9</v>
      </c>
      <c r="F41" s="5" t="s">
        <v>54</v>
      </c>
      <c r="G41" s="3">
        <v>18</v>
      </c>
      <c r="H41" s="4">
        <v>8</v>
      </c>
      <c r="I41" s="4">
        <v>100</v>
      </c>
      <c r="J41" s="4">
        <v>0</v>
      </c>
      <c r="K41" s="5">
        <v>0</v>
      </c>
      <c r="L41" s="3" t="s">
        <v>11</v>
      </c>
      <c r="M41" s="4" t="s">
        <v>11</v>
      </c>
      <c r="N41" s="4" t="s">
        <v>12</v>
      </c>
      <c r="O41" s="4" t="s">
        <v>11</v>
      </c>
      <c r="P41" s="4" t="s">
        <v>12</v>
      </c>
      <c r="Q41" s="5" t="s">
        <v>12</v>
      </c>
    </row>
    <row r="42" spans="1:17" x14ac:dyDescent="0.3">
      <c r="A42" s="1"/>
      <c r="B42" s="3" t="s">
        <v>58</v>
      </c>
      <c r="C42" s="16">
        <v>44084</v>
      </c>
      <c r="D42" s="4" t="s">
        <v>52</v>
      </c>
      <c r="E42" s="4" t="s">
        <v>18</v>
      </c>
      <c r="F42" s="5" t="s">
        <v>30</v>
      </c>
      <c r="G42" s="3">
        <v>20</v>
      </c>
      <c r="H42" s="4">
        <v>16</v>
      </c>
      <c r="I42" s="4">
        <v>100</v>
      </c>
      <c r="J42" s="4">
        <v>0</v>
      </c>
      <c r="K42" s="5">
        <v>0</v>
      </c>
      <c r="L42" s="3" t="s">
        <v>11</v>
      </c>
      <c r="M42" s="4" t="s">
        <v>12</v>
      </c>
      <c r="N42" s="4" t="s">
        <v>12</v>
      </c>
      <c r="O42" s="4" t="s">
        <v>11</v>
      </c>
      <c r="P42" s="4" t="s">
        <v>12</v>
      </c>
      <c r="Q42" s="5" t="s">
        <v>12</v>
      </c>
    </row>
    <row r="43" spans="1:17" x14ac:dyDescent="0.3">
      <c r="A43" s="1"/>
      <c r="B43" s="3" t="s">
        <v>59</v>
      </c>
      <c r="C43" s="16">
        <v>44077</v>
      </c>
      <c r="D43" s="4" t="s">
        <v>17</v>
      </c>
      <c r="E43" s="4" t="s">
        <v>18</v>
      </c>
      <c r="F43" s="5" t="s">
        <v>19</v>
      </c>
      <c r="G43" s="3">
        <v>10</v>
      </c>
      <c r="H43" s="4">
        <v>3</v>
      </c>
      <c r="I43" s="4">
        <v>80</v>
      </c>
      <c r="J43" s="4">
        <v>0</v>
      </c>
      <c r="K43" s="5">
        <v>0</v>
      </c>
      <c r="L43" s="3" t="s">
        <v>12</v>
      </c>
      <c r="M43" s="4" t="s">
        <v>12</v>
      </c>
      <c r="N43" s="4" t="s">
        <v>12</v>
      </c>
      <c r="O43" s="4" t="s">
        <v>12</v>
      </c>
      <c r="P43" s="4" t="s">
        <v>12</v>
      </c>
      <c r="Q43" s="5" t="s">
        <v>12</v>
      </c>
    </row>
    <row r="44" spans="1:17" x14ac:dyDescent="0.3">
      <c r="A44" s="1"/>
      <c r="B44" s="3" t="s">
        <v>60</v>
      </c>
      <c r="C44" s="16">
        <v>44081</v>
      </c>
      <c r="D44" s="4" t="s">
        <v>8</v>
      </c>
      <c r="E44" s="4" t="s">
        <v>9</v>
      </c>
      <c r="F44" s="5" t="s">
        <v>30</v>
      </c>
      <c r="G44" s="3">
        <v>5</v>
      </c>
      <c r="H44" s="4">
        <v>9</v>
      </c>
      <c r="I44" s="4">
        <v>100</v>
      </c>
      <c r="J44" s="4">
        <v>0</v>
      </c>
      <c r="K44" s="5">
        <v>0</v>
      </c>
      <c r="L44" s="3" t="s">
        <v>12</v>
      </c>
      <c r="M44" s="4" t="s">
        <v>12</v>
      </c>
      <c r="N44" s="4" t="s">
        <v>12</v>
      </c>
      <c r="O44" s="4" t="s">
        <v>12</v>
      </c>
      <c r="P44" s="4" t="s">
        <v>12</v>
      </c>
      <c r="Q44" s="5" t="s">
        <v>12</v>
      </c>
    </row>
    <row r="45" spans="1:17" x14ac:dyDescent="0.3">
      <c r="A45" s="1"/>
      <c r="B45" s="3" t="s">
        <v>61</v>
      </c>
      <c r="C45" s="16">
        <v>44137</v>
      </c>
      <c r="D45" s="4" t="s">
        <v>8</v>
      </c>
      <c r="E45" s="4" t="s">
        <v>9</v>
      </c>
      <c r="F45" s="5" t="s">
        <v>19</v>
      </c>
      <c r="G45" s="3">
        <v>15</v>
      </c>
      <c r="H45" s="4">
        <v>6</v>
      </c>
      <c r="I45" s="4">
        <v>100</v>
      </c>
      <c r="J45" s="4">
        <v>0</v>
      </c>
      <c r="K45" s="5">
        <v>0</v>
      </c>
      <c r="L45" s="3" t="s">
        <v>12</v>
      </c>
      <c r="M45" s="4" t="s">
        <v>12</v>
      </c>
      <c r="N45" s="4" t="s">
        <v>12</v>
      </c>
      <c r="O45" s="4" t="s">
        <v>12</v>
      </c>
      <c r="P45" s="4" t="s">
        <v>12</v>
      </c>
      <c r="Q45" s="5" t="s">
        <v>12</v>
      </c>
    </row>
    <row r="46" spans="1:17" x14ac:dyDescent="0.3">
      <c r="A46" s="1"/>
      <c r="B46" s="3" t="s">
        <v>62</v>
      </c>
      <c r="C46" s="16">
        <v>44137</v>
      </c>
      <c r="D46" s="4" t="s">
        <v>14</v>
      </c>
      <c r="E46" s="4" t="s">
        <v>9</v>
      </c>
      <c r="F46" s="5" t="s">
        <v>15</v>
      </c>
      <c r="G46" s="3">
        <v>20</v>
      </c>
      <c r="H46" s="4">
        <v>15</v>
      </c>
      <c r="I46" s="4">
        <v>100</v>
      </c>
      <c r="J46" s="4">
        <v>0</v>
      </c>
      <c r="K46" s="5">
        <v>25</v>
      </c>
      <c r="L46" s="3" t="s">
        <v>12</v>
      </c>
      <c r="M46" s="4" t="s">
        <v>12</v>
      </c>
      <c r="N46" s="4" t="s">
        <v>12</v>
      </c>
      <c r="O46" s="4" t="s">
        <v>12</v>
      </c>
      <c r="P46" s="4" t="s">
        <v>12</v>
      </c>
      <c r="Q46" s="5" t="s">
        <v>12</v>
      </c>
    </row>
    <row r="47" spans="1:17" x14ac:dyDescent="0.3">
      <c r="A47" s="1"/>
      <c r="B47" s="3" t="s">
        <v>63</v>
      </c>
      <c r="C47" s="16">
        <v>44145</v>
      </c>
      <c r="D47" s="4" t="s">
        <v>52</v>
      </c>
      <c r="E47" s="4" t="s">
        <v>9</v>
      </c>
      <c r="F47" s="5" t="s">
        <v>30</v>
      </c>
      <c r="G47" s="3">
        <v>8</v>
      </c>
      <c r="H47" s="4">
        <v>5</v>
      </c>
      <c r="I47" s="4">
        <v>100</v>
      </c>
      <c r="J47" s="4">
        <v>0</v>
      </c>
      <c r="K47" s="5">
        <v>5</v>
      </c>
      <c r="L47" s="3" t="s">
        <v>12</v>
      </c>
      <c r="M47" s="4" t="s">
        <v>12</v>
      </c>
      <c r="N47" s="4" t="s">
        <v>12</v>
      </c>
      <c r="O47" s="4" t="s">
        <v>12</v>
      </c>
      <c r="P47" s="4" t="s">
        <v>12</v>
      </c>
      <c r="Q47" s="5" t="s">
        <v>12</v>
      </c>
    </row>
    <row r="48" spans="1:17" x14ac:dyDescent="0.3">
      <c r="A48" s="1"/>
      <c r="B48" s="3" t="s">
        <v>64</v>
      </c>
      <c r="C48" s="16">
        <v>44149</v>
      </c>
      <c r="D48" s="4" t="s">
        <v>52</v>
      </c>
      <c r="E48" s="4" t="s">
        <v>18</v>
      </c>
      <c r="F48" s="5" t="s">
        <v>19</v>
      </c>
      <c r="G48" s="3">
        <v>22</v>
      </c>
      <c r="H48" s="4">
        <v>15</v>
      </c>
      <c r="I48" s="4">
        <v>100</v>
      </c>
      <c r="J48" s="4">
        <v>0</v>
      </c>
      <c r="K48" s="5">
        <v>12</v>
      </c>
      <c r="L48" s="3" t="s">
        <v>11</v>
      </c>
      <c r="M48" s="4" t="s">
        <v>12</v>
      </c>
      <c r="N48" s="4" t="s">
        <v>11</v>
      </c>
      <c r="O48" s="4" t="s">
        <v>12</v>
      </c>
      <c r="P48" s="4" t="s">
        <v>12</v>
      </c>
      <c r="Q48" s="5" t="s">
        <v>12</v>
      </c>
    </row>
    <row r="49" spans="1:17" x14ac:dyDescent="0.3">
      <c r="A49" s="1"/>
      <c r="B49" s="3" t="s">
        <v>65</v>
      </c>
      <c r="C49" s="16">
        <v>44149</v>
      </c>
      <c r="D49" s="4" t="s">
        <v>52</v>
      </c>
      <c r="E49" s="4" t="s">
        <v>18</v>
      </c>
      <c r="F49" s="5" t="s">
        <v>19</v>
      </c>
      <c r="G49" s="3">
        <v>7</v>
      </c>
      <c r="H49" s="4">
        <v>6</v>
      </c>
      <c r="I49" s="4">
        <v>100</v>
      </c>
      <c r="J49" s="4">
        <v>0</v>
      </c>
      <c r="K49" s="5">
        <v>0</v>
      </c>
      <c r="L49" s="3" t="s">
        <v>11</v>
      </c>
      <c r="M49" s="4" t="s">
        <v>12</v>
      </c>
      <c r="N49" s="4" t="s">
        <v>11</v>
      </c>
      <c r="O49" s="4" t="s">
        <v>12</v>
      </c>
      <c r="P49" s="4" t="s">
        <v>12</v>
      </c>
      <c r="Q49" s="5" t="s">
        <v>12</v>
      </c>
    </row>
    <row r="50" spans="1:17" x14ac:dyDescent="0.3">
      <c r="A50" s="1"/>
      <c r="B50" s="3" t="s">
        <v>66</v>
      </c>
      <c r="C50" s="16">
        <v>44149</v>
      </c>
      <c r="D50" s="4" t="s">
        <v>52</v>
      </c>
      <c r="E50" s="4" t="s">
        <v>18</v>
      </c>
      <c r="F50" s="5" t="s">
        <v>19</v>
      </c>
      <c r="G50" s="3">
        <v>0</v>
      </c>
      <c r="H50" s="4">
        <v>5</v>
      </c>
      <c r="I50" s="4">
        <v>90</v>
      </c>
      <c r="J50" s="4">
        <v>0</v>
      </c>
      <c r="K50" s="5">
        <v>0</v>
      </c>
      <c r="L50" s="3" t="s">
        <v>12</v>
      </c>
      <c r="M50" s="4" t="s">
        <v>12</v>
      </c>
      <c r="N50" s="4" t="s">
        <v>12</v>
      </c>
      <c r="O50" s="4" t="s">
        <v>12</v>
      </c>
      <c r="P50" s="4" t="s">
        <v>12</v>
      </c>
      <c r="Q50" s="5" t="s">
        <v>12</v>
      </c>
    </row>
    <row r="51" spans="1:17" x14ac:dyDescent="0.3">
      <c r="A51" s="1"/>
      <c r="B51" s="3" t="s">
        <v>67</v>
      </c>
      <c r="C51" s="16">
        <v>44158</v>
      </c>
      <c r="D51" s="4" t="s">
        <v>14</v>
      </c>
      <c r="E51" s="4" t="s">
        <v>9</v>
      </c>
      <c r="F51" s="5" t="s">
        <v>30</v>
      </c>
      <c r="G51" s="3">
        <v>15</v>
      </c>
      <c r="H51" s="4">
        <v>22</v>
      </c>
      <c r="I51" s="4">
        <v>100</v>
      </c>
      <c r="J51" s="4">
        <v>0</v>
      </c>
      <c r="K51" s="5">
        <v>100</v>
      </c>
      <c r="L51" s="3" t="s">
        <v>12</v>
      </c>
      <c r="M51" s="4" t="s">
        <v>12</v>
      </c>
      <c r="N51" s="4" t="s">
        <v>12</v>
      </c>
      <c r="O51" s="4" t="s">
        <v>12</v>
      </c>
      <c r="P51" s="4" t="s">
        <v>12</v>
      </c>
      <c r="Q51" s="5" t="s">
        <v>12</v>
      </c>
    </row>
    <row r="52" spans="1:17" x14ac:dyDescent="0.3">
      <c r="A52" s="1"/>
      <c r="B52" s="3" t="s">
        <v>68</v>
      </c>
      <c r="C52" s="16">
        <v>44158</v>
      </c>
      <c r="D52" s="4" t="s">
        <v>8</v>
      </c>
      <c r="E52" s="4" t="s">
        <v>18</v>
      </c>
      <c r="F52" s="5" t="s">
        <v>19</v>
      </c>
      <c r="G52" s="3">
        <v>20</v>
      </c>
      <c r="H52" s="4">
        <v>100</v>
      </c>
      <c r="I52" s="4">
        <v>100</v>
      </c>
      <c r="J52" s="4">
        <v>0</v>
      </c>
      <c r="K52" s="5">
        <v>0</v>
      </c>
      <c r="L52" s="3" t="s">
        <v>12</v>
      </c>
      <c r="M52" s="4" t="s">
        <v>12</v>
      </c>
      <c r="N52" s="4" t="s">
        <v>12</v>
      </c>
      <c r="O52" s="4" t="s">
        <v>12</v>
      </c>
      <c r="P52" s="4" t="s">
        <v>12</v>
      </c>
      <c r="Q52" s="5" t="s">
        <v>12</v>
      </c>
    </row>
    <row r="53" spans="1:17" x14ac:dyDescent="0.3">
      <c r="A53" s="1"/>
      <c r="B53" s="3" t="s">
        <v>69</v>
      </c>
      <c r="C53" s="16">
        <v>44165</v>
      </c>
      <c r="D53" s="4" t="s">
        <v>8</v>
      </c>
      <c r="E53" s="4" t="s">
        <v>9</v>
      </c>
      <c r="F53" s="5" t="s">
        <v>30</v>
      </c>
      <c r="G53" s="3">
        <v>100</v>
      </c>
      <c r="H53" s="4">
        <v>80</v>
      </c>
      <c r="I53" s="4">
        <v>100</v>
      </c>
      <c r="J53" s="4">
        <v>0</v>
      </c>
      <c r="K53" s="5">
        <v>0</v>
      </c>
      <c r="L53" s="3" t="s">
        <v>12</v>
      </c>
      <c r="M53" s="4" t="s">
        <v>12</v>
      </c>
      <c r="N53" s="4" t="s">
        <v>12</v>
      </c>
      <c r="O53" s="4" t="s">
        <v>12</v>
      </c>
      <c r="P53" s="4" t="s">
        <v>12</v>
      </c>
      <c r="Q53" s="5" t="s">
        <v>12</v>
      </c>
    </row>
    <row r="54" spans="1:17" x14ac:dyDescent="0.3">
      <c r="A54" s="1"/>
      <c r="B54" s="3" t="s">
        <v>70</v>
      </c>
      <c r="C54" s="16">
        <v>44165</v>
      </c>
      <c r="D54" s="4" t="s">
        <v>14</v>
      </c>
      <c r="E54" s="4" t="s">
        <v>9</v>
      </c>
      <c r="F54" s="5" t="s">
        <v>15</v>
      </c>
      <c r="G54" s="3">
        <v>80</v>
      </c>
      <c r="H54" s="4">
        <v>100</v>
      </c>
      <c r="I54" s="4">
        <v>100</v>
      </c>
      <c r="J54" s="4">
        <v>0</v>
      </c>
      <c r="K54" s="5">
        <v>1</v>
      </c>
      <c r="L54" s="3" t="s">
        <v>12</v>
      </c>
      <c r="M54" s="4" t="s">
        <v>12</v>
      </c>
      <c r="N54" s="4" t="s">
        <v>12</v>
      </c>
      <c r="O54" s="4" t="s">
        <v>12</v>
      </c>
      <c r="P54" s="4" t="s">
        <v>12</v>
      </c>
      <c r="Q54" s="5" t="s">
        <v>12</v>
      </c>
    </row>
    <row r="55" spans="1:17" x14ac:dyDescent="0.3">
      <c r="A55" s="1"/>
      <c r="B55" s="3" t="s">
        <v>71</v>
      </c>
      <c r="C55" s="16">
        <v>44166</v>
      </c>
      <c r="D55" s="4" t="s">
        <v>14</v>
      </c>
      <c r="E55" s="4" t="s">
        <v>9</v>
      </c>
      <c r="F55" s="5" t="s">
        <v>72</v>
      </c>
      <c r="G55" s="3">
        <v>5</v>
      </c>
      <c r="H55" s="4">
        <v>10</v>
      </c>
      <c r="I55" s="4">
        <v>100</v>
      </c>
      <c r="J55" s="4">
        <v>1</v>
      </c>
      <c r="K55" s="5">
        <v>0</v>
      </c>
      <c r="L55" s="3" t="s">
        <v>12</v>
      </c>
      <c r="M55" s="4" t="s">
        <v>12</v>
      </c>
      <c r="N55" s="4" t="s">
        <v>12</v>
      </c>
      <c r="O55" s="4" t="s">
        <v>12</v>
      </c>
      <c r="P55" s="4" t="s">
        <v>12</v>
      </c>
      <c r="Q55" s="5" t="s">
        <v>12</v>
      </c>
    </row>
    <row r="56" spans="1:17" x14ac:dyDescent="0.3">
      <c r="A56" s="1"/>
      <c r="B56" s="3" t="s">
        <v>73</v>
      </c>
      <c r="C56" s="16">
        <v>44174</v>
      </c>
      <c r="D56" s="4" t="s">
        <v>14</v>
      </c>
      <c r="E56" s="4" t="s">
        <v>9</v>
      </c>
      <c r="F56" s="5" t="s">
        <v>72</v>
      </c>
      <c r="G56" s="3">
        <v>12</v>
      </c>
      <c r="H56" s="4">
        <v>15</v>
      </c>
      <c r="I56" s="4">
        <v>100</v>
      </c>
      <c r="J56" s="4">
        <v>0</v>
      </c>
      <c r="K56" s="5">
        <v>3</v>
      </c>
      <c r="L56" s="3" t="s">
        <v>11</v>
      </c>
      <c r="M56" s="4" t="s">
        <v>12</v>
      </c>
      <c r="N56" s="4" t="s">
        <v>11</v>
      </c>
      <c r="O56" s="4" t="s">
        <v>12</v>
      </c>
      <c r="P56" s="4" t="s">
        <v>12</v>
      </c>
      <c r="Q56" s="5" t="s">
        <v>12</v>
      </c>
    </row>
    <row r="57" spans="1:17" x14ac:dyDescent="0.3">
      <c r="A57" s="1"/>
      <c r="B57" s="3" t="s">
        <v>74</v>
      </c>
      <c r="C57" s="16">
        <v>44179</v>
      </c>
      <c r="D57" s="4" t="s">
        <v>52</v>
      </c>
      <c r="E57" s="4" t="s">
        <v>18</v>
      </c>
      <c r="F57" s="5" t="s">
        <v>54</v>
      </c>
      <c r="G57" s="3">
        <v>100</v>
      </c>
      <c r="H57" s="4">
        <v>100</v>
      </c>
      <c r="I57" s="4">
        <v>100</v>
      </c>
      <c r="J57" s="4">
        <v>0</v>
      </c>
      <c r="K57" s="5">
        <v>0</v>
      </c>
      <c r="L57" s="3" t="s">
        <v>12</v>
      </c>
      <c r="M57" s="4" t="s">
        <v>12</v>
      </c>
      <c r="N57" s="4" t="s">
        <v>12</v>
      </c>
      <c r="O57" s="4" t="s">
        <v>12</v>
      </c>
      <c r="P57" s="4" t="s">
        <v>12</v>
      </c>
      <c r="Q57" s="5" t="s">
        <v>12</v>
      </c>
    </row>
    <row r="58" spans="1:17" x14ac:dyDescent="0.3">
      <c r="A58" s="1"/>
      <c r="B58" s="3" t="s">
        <v>75</v>
      </c>
      <c r="C58" s="16">
        <v>44179</v>
      </c>
      <c r="D58" s="4" t="s">
        <v>52</v>
      </c>
      <c r="E58" s="4" t="s">
        <v>18</v>
      </c>
      <c r="F58" s="5" t="s">
        <v>54</v>
      </c>
      <c r="G58" s="3">
        <v>80</v>
      </c>
      <c r="H58" s="4">
        <v>100</v>
      </c>
      <c r="I58" s="4">
        <v>100</v>
      </c>
      <c r="J58" s="4">
        <v>2</v>
      </c>
      <c r="K58" s="5">
        <v>0</v>
      </c>
      <c r="L58" s="3" t="s">
        <v>12</v>
      </c>
      <c r="M58" s="4" t="s">
        <v>12</v>
      </c>
      <c r="N58" s="4" t="s">
        <v>12</v>
      </c>
      <c r="O58" s="4" t="s">
        <v>12</v>
      </c>
      <c r="P58" s="4" t="s">
        <v>12</v>
      </c>
      <c r="Q58" s="5" t="s">
        <v>12</v>
      </c>
    </row>
    <row r="59" spans="1:17" x14ac:dyDescent="0.3">
      <c r="A59" s="1"/>
      <c r="B59" s="3" t="s">
        <v>76</v>
      </c>
      <c r="C59" s="16">
        <v>44179</v>
      </c>
      <c r="D59" s="4" t="s">
        <v>14</v>
      </c>
      <c r="E59" s="4" t="s">
        <v>9</v>
      </c>
      <c r="F59" s="5" t="s">
        <v>30</v>
      </c>
      <c r="G59" s="3">
        <v>100</v>
      </c>
      <c r="H59" s="4">
        <v>100</v>
      </c>
      <c r="I59" s="4">
        <v>100</v>
      </c>
      <c r="J59" s="4">
        <v>0</v>
      </c>
      <c r="K59" s="5">
        <v>2</v>
      </c>
      <c r="L59" s="3" t="s">
        <v>11</v>
      </c>
      <c r="M59" s="4" t="s">
        <v>12</v>
      </c>
      <c r="N59" s="4" t="s">
        <v>11</v>
      </c>
      <c r="O59" s="4" t="s">
        <v>12</v>
      </c>
      <c r="P59" s="4" t="s">
        <v>12</v>
      </c>
      <c r="Q59" s="5" t="s">
        <v>12</v>
      </c>
    </row>
    <row r="60" spans="1:17" x14ac:dyDescent="0.3">
      <c r="A60" s="1"/>
      <c r="B60" s="3" t="s">
        <v>77</v>
      </c>
      <c r="C60" s="16">
        <v>44201</v>
      </c>
      <c r="D60" s="4" t="s">
        <v>52</v>
      </c>
      <c r="E60" s="4" t="s">
        <v>18</v>
      </c>
      <c r="F60" s="5" t="s">
        <v>19</v>
      </c>
      <c r="G60" s="3">
        <v>0</v>
      </c>
      <c r="H60" s="4">
        <v>100</v>
      </c>
      <c r="I60" s="4">
        <v>100</v>
      </c>
      <c r="J60" s="4">
        <v>2</v>
      </c>
      <c r="K60" s="5">
        <v>1</v>
      </c>
      <c r="L60" s="3" t="s">
        <v>11</v>
      </c>
      <c r="M60" s="4" t="s">
        <v>12</v>
      </c>
      <c r="N60" s="4" t="s">
        <v>12</v>
      </c>
      <c r="O60" s="4" t="s">
        <v>12</v>
      </c>
      <c r="P60" s="4" t="s">
        <v>12</v>
      </c>
      <c r="Q60" s="5" t="s">
        <v>11</v>
      </c>
    </row>
    <row r="61" spans="1:17" x14ac:dyDescent="0.3">
      <c r="A61" s="1"/>
      <c r="B61" s="3" t="s">
        <v>78</v>
      </c>
      <c r="C61" s="16">
        <v>44211</v>
      </c>
      <c r="D61" s="4" t="s">
        <v>14</v>
      </c>
      <c r="E61" s="4" t="s">
        <v>9</v>
      </c>
      <c r="F61" s="5" t="s">
        <v>79</v>
      </c>
      <c r="G61" s="3">
        <v>0</v>
      </c>
      <c r="H61" s="4">
        <v>50</v>
      </c>
      <c r="I61" s="4">
        <v>50</v>
      </c>
      <c r="J61" s="4">
        <v>0</v>
      </c>
      <c r="K61" s="5">
        <v>0</v>
      </c>
      <c r="L61" s="3" t="s">
        <v>11</v>
      </c>
      <c r="M61" s="4" t="s">
        <v>12</v>
      </c>
      <c r="N61" s="4" t="s">
        <v>12</v>
      </c>
      <c r="O61" s="4" t="s">
        <v>12</v>
      </c>
      <c r="P61" s="4" t="s">
        <v>11</v>
      </c>
      <c r="Q61" s="5" t="s">
        <v>12</v>
      </c>
    </row>
    <row r="62" spans="1:17" x14ac:dyDescent="0.3">
      <c r="A62" s="1"/>
      <c r="B62" s="3" t="s">
        <v>80</v>
      </c>
      <c r="C62" s="16">
        <v>44331</v>
      </c>
      <c r="D62" s="4" t="s">
        <v>14</v>
      </c>
      <c r="E62" s="4" t="s">
        <v>18</v>
      </c>
      <c r="F62" s="5" t="s">
        <v>19</v>
      </c>
      <c r="G62" s="3">
        <v>100</v>
      </c>
      <c r="H62" s="4">
        <v>22</v>
      </c>
      <c r="I62" s="4">
        <v>56</v>
      </c>
      <c r="J62" s="4">
        <v>3</v>
      </c>
      <c r="K62" s="5">
        <v>0</v>
      </c>
      <c r="L62" s="3" t="s">
        <v>11</v>
      </c>
      <c r="M62" s="4" t="s">
        <v>12</v>
      </c>
      <c r="N62" s="4" t="s">
        <v>12</v>
      </c>
      <c r="O62" s="4" t="s">
        <v>12</v>
      </c>
      <c r="P62" s="4" t="s">
        <v>11</v>
      </c>
      <c r="Q62" s="5" t="s">
        <v>11</v>
      </c>
    </row>
    <row r="63" spans="1:17" x14ac:dyDescent="0.3">
      <c r="A63" s="1"/>
      <c r="B63" s="3" t="s">
        <v>81</v>
      </c>
      <c r="C63" s="16">
        <v>44211</v>
      </c>
      <c r="D63" s="4" t="s">
        <v>14</v>
      </c>
      <c r="E63" s="4" t="s">
        <v>18</v>
      </c>
      <c r="F63" s="5" t="s">
        <v>19</v>
      </c>
      <c r="G63" s="3">
        <v>80</v>
      </c>
      <c r="H63" s="4">
        <v>13</v>
      </c>
      <c r="I63" s="4">
        <v>50</v>
      </c>
      <c r="J63" s="4">
        <v>1</v>
      </c>
      <c r="K63" s="5">
        <v>3</v>
      </c>
      <c r="L63" s="3" t="s">
        <v>11</v>
      </c>
      <c r="M63" s="4" t="s">
        <v>12</v>
      </c>
      <c r="N63" s="4" t="s">
        <v>12</v>
      </c>
      <c r="O63" s="4" t="s">
        <v>12</v>
      </c>
      <c r="P63" s="4" t="s">
        <v>11</v>
      </c>
      <c r="Q63" s="5" t="s">
        <v>12</v>
      </c>
    </row>
    <row r="64" spans="1:17" x14ac:dyDescent="0.3">
      <c r="A64" s="1"/>
      <c r="B64" s="3" t="s">
        <v>82</v>
      </c>
      <c r="C64" s="16">
        <v>44216</v>
      </c>
      <c r="D64" s="4" t="s">
        <v>14</v>
      </c>
      <c r="E64" s="4" t="s">
        <v>9</v>
      </c>
      <c r="F64" s="5" t="s">
        <v>72</v>
      </c>
      <c r="G64" s="3">
        <v>0</v>
      </c>
      <c r="H64" s="4">
        <v>1</v>
      </c>
      <c r="I64" s="4">
        <v>0</v>
      </c>
      <c r="J64" s="4">
        <v>0</v>
      </c>
      <c r="K64" s="5">
        <v>0</v>
      </c>
      <c r="L64" s="3" t="s">
        <v>12</v>
      </c>
      <c r="M64" s="4" t="s">
        <v>12</v>
      </c>
      <c r="N64" s="4" t="s">
        <v>12</v>
      </c>
      <c r="O64" s="4" t="s">
        <v>12</v>
      </c>
      <c r="P64" s="4" t="s">
        <v>12</v>
      </c>
      <c r="Q64" s="5" t="s">
        <v>12</v>
      </c>
    </row>
    <row r="65" spans="1:17" x14ac:dyDescent="0.3">
      <c r="A65" s="1"/>
      <c r="B65" s="3" t="s">
        <v>83</v>
      </c>
      <c r="C65" s="16">
        <v>44216</v>
      </c>
      <c r="D65" s="4" t="s">
        <v>8</v>
      </c>
      <c r="E65" s="4" t="s">
        <v>18</v>
      </c>
      <c r="F65" s="5" t="s">
        <v>19</v>
      </c>
      <c r="G65" s="3">
        <v>0</v>
      </c>
      <c r="H65" s="4">
        <v>100</v>
      </c>
      <c r="I65" s="4">
        <v>100</v>
      </c>
      <c r="J65" s="4">
        <v>1</v>
      </c>
      <c r="K65" s="5">
        <v>2</v>
      </c>
      <c r="L65" s="3" t="s">
        <v>11</v>
      </c>
      <c r="M65" s="4" t="s">
        <v>12</v>
      </c>
      <c r="N65" s="4" t="s">
        <v>12</v>
      </c>
      <c r="O65" s="4" t="s">
        <v>12</v>
      </c>
      <c r="P65" s="4" t="s">
        <v>11</v>
      </c>
      <c r="Q65" s="5" t="s">
        <v>11</v>
      </c>
    </row>
    <row r="66" spans="1:17" x14ac:dyDescent="0.3">
      <c r="A66" s="1"/>
      <c r="B66" s="3" t="s">
        <v>84</v>
      </c>
      <c r="C66" s="16">
        <v>44216</v>
      </c>
      <c r="D66" s="4" t="s">
        <v>14</v>
      </c>
      <c r="E66" s="4" t="s">
        <v>9</v>
      </c>
      <c r="F66" s="5" t="s">
        <v>72</v>
      </c>
      <c r="G66" s="3">
        <v>0</v>
      </c>
      <c r="H66" s="4">
        <v>100</v>
      </c>
      <c r="I66" s="4">
        <v>100</v>
      </c>
      <c r="J66" s="4">
        <v>1</v>
      </c>
      <c r="K66" s="5">
        <v>0</v>
      </c>
      <c r="L66" s="3" t="s">
        <v>11</v>
      </c>
      <c r="M66" s="4" t="s">
        <v>12</v>
      </c>
      <c r="N66" s="4" t="s">
        <v>12</v>
      </c>
      <c r="O66" s="4" t="s">
        <v>12</v>
      </c>
      <c r="P66" s="4" t="s">
        <v>11</v>
      </c>
      <c r="Q66" s="5" t="s">
        <v>12</v>
      </c>
    </row>
    <row r="67" spans="1:17" x14ac:dyDescent="0.3">
      <c r="A67" s="1"/>
      <c r="B67" s="3" t="s">
        <v>85</v>
      </c>
      <c r="C67" s="16">
        <v>44216</v>
      </c>
      <c r="D67" s="4" t="s">
        <v>14</v>
      </c>
      <c r="E67" s="4" t="s">
        <v>9</v>
      </c>
      <c r="F67" s="5" t="s">
        <v>30</v>
      </c>
      <c r="G67" s="3">
        <v>0</v>
      </c>
      <c r="H67" s="4">
        <v>80</v>
      </c>
      <c r="I67" s="4">
        <v>75</v>
      </c>
      <c r="J67" s="4">
        <v>0</v>
      </c>
      <c r="K67" s="5">
        <v>0</v>
      </c>
      <c r="L67" s="3" t="s">
        <v>12</v>
      </c>
      <c r="M67" s="4" t="s">
        <v>12</v>
      </c>
      <c r="N67" s="4" t="s">
        <v>12</v>
      </c>
      <c r="O67" s="4" t="s">
        <v>12</v>
      </c>
      <c r="P67" s="4" t="s">
        <v>12</v>
      </c>
      <c r="Q67" s="5" t="s">
        <v>12</v>
      </c>
    </row>
    <row r="68" spans="1:17" x14ac:dyDescent="0.3">
      <c r="A68" s="1"/>
      <c r="B68" s="3" t="s">
        <v>86</v>
      </c>
      <c r="C68" s="16">
        <v>44222</v>
      </c>
      <c r="D68" s="4" t="s">
        <v>8</v>
      </c>
      <c r="E68" s="4" t="s">
        <v>9</v>
      </c>
      <c r="F68" s="5" t="s">
        <v>72</v>
      </c>
      <c r="G68" s="3">
        <v>0</v>
      </c>
      <c r="H68" s="4">
        <v>3</v>
      </c>
      <c r="I68" s="4">
        <v>35</v>
      </c>
      <c r="J68" s="4">
        <v>0</v>
      </c>
      <c r="K68" s="5">
        <v>0</v>
      </c>
      <c r="L68" s="3" t="s">
        <v>12</v>
      </c>
      <c r="M68" s="4" t="s">
        <v>12</v>
      </c>
      <c r="N68" s="4" t="s">
        <v>12</v>
      </c>
      <c r="O68" s="4" t="s">
        <v>12</v>
      </c>
      <c r="P68" s="4" t="s">
        <v>12</v>
      </c>
      <c r="Q68" s="5" t="s">
        <v>12</v>
      </c>
    </row>
    <row r="69" spans="1:17" x14ac:dyDescent="0.3">
      <c r="A69" s="1"/>
      <c r="B69" s="3" t="s">
        <v>87</v>
      </c>
      <c r="C69" s="16">
        <v>44222</v>
      </c>
      <c r="D69" s="4" t="s">
        <v>8</v>
      </c>
      <c r="E69" s="4" t="s">
        <v>9</v>
      </c>
      <c r="F69" s="5" t="s">
        <v>72</v>
      </c>
      <c r="G69" s="3">
        <v>0</v>
      </c>
      <c r="H69" s="4">
        <v>0</v>
      </c>
      <c r="I69" s="4">
        <v>43</v>
      </c>
      <c r="J69" s="4">
        <v>0</v>
      </c>
      <c r="K69" s="5">
        <v>0</v>
      </c>
      <c r="L69" s="3" t="s">
        <v>12</v>
      </c>
      <c r="M69" s="4" t="s">
        <v>12</v>
      </c>
      <c r="N69" s="4" t="s">
        <v>12</v>
      </c>
      <c r="O69" s="4" t="s">
        <v>12</v>
      </c>
      <c r="P69" s="4" t="s">
        <v>12</v>
      </c>
      <c r="Q69" s="5" t="s">
        <v>12</v>
      </c>
    </row>
    <row r="70" spans="1:17" x14ac:dyDescent="0.3">
      <c r="A70" s="1"/>
      <c r="B70" s="3" t="s">
        <v>88</v>
      </c>
      <c r="C70" s="16">
        <v>44222</v>
      </c>
      <c r="D70" s="4" t="s">
        <v>14</v>
      </c>
      <c r="E70" s="4" t="s">
        <v>9</v>
      </c>
      <c r="F70" s="5" t="s">
        <v>79</v>
      </c>
      <c r="G70" s="3">
        <v>1</v>
      </c>
      <c r="H70" s="4">
        <v>5</v>
      </c>
      <c r="I70" s="4">
        <v>30</v>
      </c>
      <c r="J70" s="4">
        <v>0</v>
      </c>
      <c r="K70" s="5">
        <v>0</v>
      </c>
      <c r="L70" s="3" t="s">
        <v>12</v>
      </c>
      <c r="M70" s="4" t="s">
        <v>12</v>
      </c>
      <c r="N70" s="4" t="s">
        <v>12</v>
      </c>
      <c r="O70" s="4" t="s">
        <v>12</v>
      </c>
      <c r="P70" s="4" t="s">
        <v>12</v>
      </c>
      <c r="Q70" s="5" t="s">
        <v>12</v>
      </c>
    </row>
    <row r="71" spans="1:17" x14ac:dyDescent="0.3">
      <c r="A71" s="1"/>
      <c r="B71" s="3" t="s">
        <v>89</v>
      </c>
      <c r="C71" s="16">
        <v>44222</v>
      </c>
      <c r="D71" s="4" t="s">
        <v>14</v>
      </c>
      <c r="E71" s="4" t="s">
        <v>9</v>
      </c>
      <c r="F71" s="5" t="s">
        <v>79</v>
      </c>
      <c r="G71" s="3">
        <v>0</v>
      </c>
      <c r="H71" s="4">
        <v>1</v>
      </c>
      <c r="I71" s="4">
        <v>30</v>
      </c>
      <c r="J71" s="4">
        <v>0</v>
      </c>
      <c r="K71" s="5">
        <v>0</v>
      </c>
      <c r="L71" s="3" t="s">
        <v>12</v>
      </c>
      <c r="M71" s="4" t="s">
        <v>12</v>
      </c>
      <c r="N71" s="4" t="s">
        <v>12</v>
      </c>
      <c r="O71" s="4" t="s">
        <v>12</v>
      </c>
      <c r="P71" s="4" t="s">
        <v>12</v>
      </c>
      <c r="Q71" s="5" t="s">
        <v>12</v>
      </c>
    </row>
    <row r="72" spans="1:17" x14ac:dyDescent="0.3">
      <c r="A72" s="1"/>
      <c r="B72" s="3" t="s">
        <v>90</v>
      </c>
      <c r="C72" s="16">
        <v>44222</v>
      </c>
      <c r="D72" s="4" t="s">
        <v>17</v>
      </c>
      <c r="E72" s="4" t="s">
        <v>18</v>
      </c>
      <c r="F72" s="5" t="s">
        <v>54</v>
      </c>
      <c r="G72" s="3">
        <v>0</v>
      </c>
      <c r="H72" s="4">
        <v>5</v>
      </c>
      <c r="I72" s="4">
        <v>0</v>
      </c>
      <c r="J72" s="4">
        <v>1</v>
      </c>
      <c r="K72" s="5">
        <v>3</v>
      </c>
      <c r="L72" s="3" t="s">
        <v>12</v>
      </c>
      <c r="M72" s="4" t="s">
        <v>12</v>
      </c>
      <c r="N72" s="4" t="s">
        <v>12</v>
      </c>
      <c r="O72" s="4" t="s">
        <v>12</v>
      </c>
      <c r="P72" s="4" t="s">
        <v>12</v>
      </c>
      <c r="Q72" s="5" t="s">
        <v>12</v>
      </c>
    </row>
    <row r="73" spans="1:17" x14ac:dyDescent="0.3">
      <c r="A73" s="1"/>
      <c r="B73" s="3" t="s">
        <v>91</v>
      </c>
      <c r="C73" s="16">
        <v>44222</v>
      </c>
      <c r="D73" s="4" t="s">
        <v>14</v>
      </c>
      <c r="E73" s="4" t="s">
        <v>9</v>
      </c>
      <c r="F73" s="5" t="s">
        <v>15</v>
      </c>
      <c r="G73" s="3">
        <v>0</v>
      </c>
      <c r="H73" s="4">
        <v>10</v>
      </c>
      <c r="I73" s="4">
        <v>5</v>
      </c>
      <c r="J73" s="4">
        <v>2</v>
      </c>
      <c r="K73" s="5">
        <v>3</v>
      </c>
      <c r="L73" s="3" t="s">
        <v>12</v>
      </c>
      <c r="M73" s="4" t="s">
        <v>12</v>
      </c>
      <c r="N73" s="4" t="s">
        <v>12</v>
      </c>
      <c r="O73" s="4" t="s">
        <v>12</v>
      </c>
      <c r="P73" s="4" t="s">
        <v>12</v>
      </c>
      <c r="Q73" s="5" t="s">
        <v>12</v>
      </c>
    </row>
    <row r="74" spans="1:17" x14ac:dyDescent="0.3">
      <c r="A74" s="1"/>
      <c r="B74" s="3" t="s">
        <v>92</v>
      </c>
      <c r="C74" s="16">
        <v>44255</v>
      </c>
      <c r="D74" s="4" t="s">
        <v>52</v>
      </c>
      <c r="E74" s="4" t="s">
        <v>18</v>
      </c>
      <c r="F74" s="5" t="s">
        <v>54</v>
      </c>
      <c r="G74" s="3">
        <v>0</v>
      </c>
      <c r="H74" s="4">
        <v>100</v>
      </c>
      <c r="I74" s="4">
        <v>100</v>
      </c>
      <c r="J74" s="4">
        <v>1</v>
      </c>
      <c r="K74" s="5">
        <v>2</v>
      </c>
      <c r="L74" s="3" t="s">
        <v>12</v>
      </c>
      <c r="M74" s="4" t="s">
        <v>12</v>
      </c>
      <c r="N74" s="4" t="s">
        <v>12</v>
      </c>
      <c r="O74" s="4" t="s">
        <v>12</v>
      </c>
      <c r="P74" s="4" t="s">
        <v>12</v>
      </c>
      <c r="Q74" s="5" t="s">
        <v>12</v>
      </c>
    </row>
    <row r="75" spans="1:17" x14ac:dyDescent="0.3">
      <c r="A75" s="1"/>
      <c r="B75" s="3" t="s">
        <v>93</v>
      </c>
      <c r="C75" s="16">
        <v>44255</v>
      </c>
      <c r="D75" s="4" t="s">
        <v>52</v>
      </c>
      <c r="E75" s="4" t="s">
        <v>18</v>
      </c>
      <c r="F75" s="5" t="s">
        <v>54</v>
      </c>
      <c r="G75" s="3">
        <v>0</v>
      </c>
      <c r="H75" s="4">
        <v>100</v>
      </c>
      <c r="I75" s="4">
        <v>100</v>
      </c>
      <c r="J75" s="4">
        <v>10</v>
      </c>
      <c r="K75" s="5">
        <v>8</v>
      </c>
      <c r="L75" s="3" t="s">
        <v>12</v>
      </c>
      <c r="M75" s="4" t="s">
        <v>12</v>
      </c>
      <c r="N75" s="4" t="s">
        <v>12</v>
      </c>
      <c r="O75" s="4" t="s">
        <v>12</v>
      </c>
      <c r="P75" s="4" t="s">
        <v>12</v>
      </c>
      <c r="Q75" s="5" t="s">
        <v>12</v>
      </c>
    </row>
    <row r="76" spans="1:17" x14ac:dyDescent="0.3">
      <c r="A76" s="1"/>
      <c r="B76" s="3" t="s">
        <v>94</v>
      </c>
      <c r="C76" s="16">
        <v>44255</v>
      </c>
      <c r="D76" s="4" t="s">
        <v>52</v>
      </c>
      <c r="E76" s="4" t="s">
        <v>18</v>
      </c>
      <c r="F76" s="5" t="s">
        <v>95</v>
      </c>
      <c r="G76" s="3">
        <v>0</v>
      </c>
      <c r="H76" s="4">
        <v>20</v>
      </c>
      <c r="I76" s="4">
        <v>100</v>
      </c>
      <c r="J76" s="4">
        <v>1</v>
      </c>
      <c r="K76" s="5">
        <v>0</v>
      </c>
      <c r="L76" s="3" t="s">
        <v>12</v>
      </c>
      <c r="M76" s="4" t="s">
        <v>12</v>
      </c>
      <c r="N76" s="4" t="s">
        <v>12</v>
      </c>
      <c r="O76" s="4" t="s">
        <v>12</v>
      </c>
      <c r="P76" s="4" t="s">
        <v>12</v>
      </c>
      <c r="Q76" s="5" t="s">
        <v>12</v>
      </c>
    </row>
    <row r="77" spans="1:17" x14ac:dyDescent="0.3">
      <c r="A77" s="1"/>
      <c r="B77" s="3" t="s">
        <v>96</v>
      </c>
      <c r="C77" s="16">
        <v>44255</v>
      </c>
      <c r="D77" s="4" t="s">
        <v>14</v>
      </c>
      <c r="E77" s="4" t="s">
        <v>9</v>
      </c>
      <c r="F77" s="5" t="s">
        <v>72</v>
      </c>
      <c r="G77" s="3">
        <v>4</v>
      </c>
      <c r="H77" s="4">
        <v>1</v>
      </c>
      <c r="I77" s="4">
        <v>100</v>
      </c>
      <c r="J77" s="4">
        <v>1</v>
      </c>
      <c r="K77" s="5">
        <v>0</v>
      </c>
      <c r="L77" s="3" t="s">
        <v>12</v>
      </c>
      <c r="M77" s="4" t="s">
        <v>12</v>
      </c>
      <c r="N77" s="4" t="s">
        <v>12</v>
      </c>
      <c r="O77" s="4" t="s">
        <v>12</v>
      </c>
      <c r="P77" s="4" t="s">
        <v>12</v>
      </c>
      <c r="Q77" s="5" t="s">
        <v>12</v>
      </c>
    </row>
    <row r="78" spans="1:17" x14ac:dyDescent="0.3">
      <c r="A78" s="1"/>
      <c r="B78" s="3" t="s">
        <v>97</v>
      </c>
      <c r="C78" s="16">
        <v>44270</v>
      </c>
      <c r="D78" s="4" t="s">
        <v>52</v>
      </c>
      <c r="E78" s="4" t="s">
        <v>9</v>
      </c>
      <c r="F78" s="5" t="s">
        <v>30</v>
      </c>
      <c r="G78" s="3">
        <v>3</v>
      </c>
      <c r="H78" s="4">
        <v>0</v>
      </c>
      <c r="I78" s="4">
        <v>0</v>
      </c>
      <c r="J78" s="4">
        <v>0</v>
      </c>
      <c r="K78" s="5">
        <v>0</v>
      </c>
      <c r="L78" s="3" t="s">
        <v>12</v>
      </c>
      <c r="M78" s="4" t="s">
        <v>12</v>
      </c>
      <c r="N78" s="4" t="s">
        <v>12</v>
      </c>
      <c r="O78" s="4" t="s">
        <v>12</v>
      </c>
      <c r="P78" s="4" t="s">
        <v>12</v>
      </c>
      <c r="Q78" s="5" t="s">
        <v>12</v>
      </c>
    </row>
    <row r="79" spans="1:17" x14ac:dyDescent="0.3">
      <c r="A79" s="1"/>
      <c r="B79" s="3" t="s">
        <v>98</v>
      </c>
      <c r="C79" s="16">
        <v>44270</v>
      </c>
      <c r="D79" s="4" t="s">
        <v>17</v>
      </c>
      <c r="E79" s="4" t="s">
        <v>9</v>
      </c>
      <c r="F79" s="5" t="s">
        <v>72</v>
      </c>
      <c r="G79" s="3">
        <v>3</v>
      </c>
      <c r="H79" s="4">
        <v>5</v>
      </c>
      <c r="I79" s="4">
        <v>9</v>
      </c>
      <c r="J79" s="4">
        <v>0</v>
      </c>
      <c r="K79" s="5">
        <v>0</v>
      </c>
      <c r="L79" s="3" t="s">
        <v>12</v>
      </c>
      <c r="M79" s="4" t="s">
        <v>12</v>
      </c>
      <c r="N79" s="4" t="s">
        <v>12</v>
      </c>
      <c r="O79" s="4" t="s">
        <v>12</v>
      </c>
      <c r="P79" s="4" t="s">
        <v>12</v>
      </c>
      <c r="Q79" s="5" t="s">
        <v>12</v>
      </c>
    </row>
    <row r="80" spans="1:17" x14ac:dyDescent="0.3">
      <c r="A80" s="1"/>
      <c r="B80" s="3" t="s">
        <v>99</v>
      </c>
      <c r="C80" s="16">
        <v>44271</v>
      </c>
      <c r="D80" s="4" t="s">
        <v>52</v>
      </c>
      <c r="E80" s="4" t="s">
        <v>9</v>
      </c>
      <c r="F80" s="5" t="s">
        <v>72</v>
      </c>
      <c r="G80" s="3">
        <v>0</v>
      </c>
      <c r="H80" s="4">
        <v>0</v>
      </c>
      <c r="I80" s="4">
        <v>100</v>
      </c>
      <c r="J80" s="4">
        <v>0</v>
      </c>
      <c r="K80" s="5">
        <v>100</v>
      </c>
      <c r="L80" s="3" t="s">
        <v>12</v>
      </c>
      <c r="M80" s="4" t="s">
        <v>12</v>
      </c>
      <c r="N80" s="4" t="s">
        <v>12</v>
      </c>
      <c r="O80" s="4" t="s">
        <v>12</v>
      </c>
      <c r="P80" s="4" t="s">
        <v>12</v>
      </c>
      <c r="Q80" s="5" t="s">
        <v>12</v>
      </c>
    </row>
    <row r="81" spans="1:17" x14ac:dyDescent="0.3">
      <c r="A81" s="1"/>
      <c r="B81" s="3" t="s">
        <v>100</v>
      </c>
      <c r="C81" s="16">
        <v>44287</v>
      </c>
      <c r="D81" s="4" t="s">
        <v>8</v>
      </c>
      <c r="E81" s="4" t="s">
        <v>9</v>
      </c>
      <c r="F81" s="5" t="s">
        <v>79</v>
      </c>
      <c r="G81" s="3">
        <v>0</v>
      </c>
      <c r="H81" s="4">
        <v>0</v>
      </c>
      <c r="I81" s="4">
        <v>5</v>
      </c>
      <c r="J81" s="4">
        <v>0</v>
      </c>
      <c r="K81" s="5">
        <v>0</v>
      </c>
      <c r="L81" s="3" t="s">
        <v>12</v>
      </c>
      <c r="M81" s="4" t="s">
        <v>12</v>
      </c>
      <c r="N81" s="4" t="s">
        <v>12</v>
      </c>
      <c r="O81" s="4" t="s">
        <v>12</v>
      </c>
      <c r="P81" s="4" t="s">
        <v>12</v>
      </c>
      <c r="Q81" s="5" t="s">
        <v>12</v>
      </c>
    </row>
    <row r="82" spans="1:17" x14ac:dyDescent="0.3">
      <c r="A82" s="1"/>
      <c r="B82" s="3" t="s">
        <v>101</v>
      </c>
      <c r="C82" s="16">
        <v>44288</v>
      </c>
      <c r="D82" s="4" t="s">
        <v>8</v>
      </c>
      <c r="E82" s="4" t="s">
        <v>18</v>
      </c>
      <c r="F82" s="5" t="s">
        <v>19</v>
      </c>
      <c r="G82" s="3">
        <v>0</v>
      </c>
      <c r="H82" s="4">
        <v>5</v>
      </c>
      <c r="I82" s="4">
        <v>15</v>
      </c>
      <c r="J82" s="4">
        <v>0</v>
      </c>
      <c r="K82" s="5">
        <v>0</v>
      </c>
      <c r="L82" s="3" t="s">
        <v>12</v>
      </c>
      <c r="M82" s="4" t="s">
        <v>12</v>
      </c>
      <c r="N82" s="4" t="s">
        <v>12</v>
      </c>
      <c r="O82" s="4" t="s">
        <v>12</v>
      </c>
      <c r="P82" s="4" t="s">
        <v>12</v>
      </c>
      <c r="Q82" s="5" t="s">
        <v>12</v>
      </c>
    </row>
    <row r="83" spans="1:17" x14ac:dyDescent="0.3">
      <c r="A83" s="1"/>
      <c r="B83" s="3" t="s">
        <v>102</v>
      </c>
      <c r="C83" s="16">
        <v>44288</v>
      </c>
      <c r="D83" s="4" t="s">
        <v>8</v>
      </c>
      <c r="E83" s="4" t="s">
        <v>18</v>
      </c>
      <c r="F83" s="5" t="s">
        <v>19</v>
      </c>
      <c r="G83" s="3">
        <v>0</v>
      </c>
      <c r="H83" s="4">
        <v>100</v>
      </c>
      <c r="I83" s="4">
        <v>100</v>
      </c>
      <c r="J83" s="4">
        <v>0</v>
      </c>
      <c r="K83" s="5">
        <v>1</v>
      </c>
      <c r="L83" s="3" t="s">
        <v>12</v>
      </c>
      <c r="M83" s="4" t="s">
        <v>12</v>
      </c>
      <c r="N83" s="4" t="s">
        <v>12</v>
      </c>
      <c r="O83" s="4" t="s">
        <v>12</v>
      </c>
      <c r="P83" s="4" t="s">
        <v>12</v>
      </c>
      <c r="Q83" s="5" t="s">
        <v>12</v>
      </c>
    </row>
    <row r="84" spans="1:17" x14ac:dyDescent="0.3">
      <c r="A84" s="1"/>
      <c r="B84" s="3" t="s">
        <v>103</v>
      </c>
      <c r="C84" s="16">
        <v>44292</v>
      </c>
      <c r="D84" s="4" t="s">
        <v>14</v>
      </c>
      <c r="E84" s="4" t="s">
        <v>9</v>
      </c>
      <c r="F84" s="5" t="s">
        <v>37</v>
      </c>
      <c r="G84" s="3">
        <v>1</v>
      </c>
      <c r="H84" s="4">
        <v>100</v>
      </c>
      <c r="I84" s="4">
        <v>100</v>
      </c>
      <c r="J84" s="4">
        <v>0</v>
      </c>
      <c r="K84" s="5">
        <v>10</v>
      </c>
      <c r="L84" s="3" t="s">
        <v>12</v>
      </c>
      <c r="M84" s="4" t="s">
        <v>12</v>
      </c>
      <c r="N84" s="4" t="s">
        <v>12</v>
      </c>
      <c r="O84" s="4" t="s">
        <v>12</v>
      </c>
      <c r="P84" s="4" t="s">
        <v>12</v>
      </c>
      <c r="Q84" s="5" t="s">
        <v>12</v>
      </c>
    </row>
    <row r="85" spans="1:17" x14ac:dyDescent="0.3">
      <c r="A85" s="1"/>
      <c r="B85" s="3" t="s">
        <v>104</v>
      </c>
      <c r="C85" s="16">
        <v>44305</v>
      </c>
      <c r="D85" s="4" t="s">
        <v>52</v>
      </c>
      <c r="E85" s="4" t="s">
        <v>18</v>
      </c>
      <c r="F85" s="5" t="s">
        <v>54</v>
      </c>
      <c r="G85" s="3">
        <v>100</v>
      </c>
      <c r="H85" s="4">
        <v>10</v>
      </c>
      <c r="I85" s="4">
        <v>100</v>
      </c>
      <c r="J85" s="4">
        <v>0</v>
      </c>
      <c r="K85" s="5">
        <v>0</v>
      </c>
      <c r="L85" s="3" t="s">
        <v>12</v>
      </c>
      <c r="M85" s="4" t="s">
        <v>12</v>
      </c>
      <c r="N85" s="4" t="s">
        <v>12</v>
      </c>
      <c r="O85" s="4" t="s">
        <v>12</v>
      </c>
      <c r="P85" s="4" t="s">
        <v>12</v>
      </c>
      <c r="Q85" s="5" t="s">
        <v>12</v>
      </c>
    </row>
    <row r="86" spans="1:17" x14ac:dyDescent="0.3">
      <c r="A86" s="1"/>
      <c r="B86" s="3" t="s">
        <v>105</v>
      </c>
      <c r="C86" s="16">
        <v>44306</v>
      </c>
      <c r="D86" s="4" t="s">
        <v>52</v>
      </c>
      <c r="E86" s="4" t="s">
        <v>18</v>
      </c>
      <c r="F86" s="5" t="s">
        <v>54</v>
      </c>
      <c r="G86" s="3">
        <v>50</v>
      </c>
      <c r="H86" s="4">
        <v>0</v>
      </c>
      <c r="I86" s="4">
        <v>0</v>
      </c>
      <c r="J86" s="4">
        <v>0</v>
      </c>
      <c r="K86" s="5">
        <v>1</v>
      </c>
      <c r="L86" s="3" t="s">
        <v>12</v>
      </c>
      <c r="M86" s="4" t="s">
        <v>12</v>
      </c>
      <c r="N86" s="4" t="s">
        <v>12</v>
      </c>
      <c r="O86" s="4" t="s">
        <v>12</v>
      </c>
      <c r="P86" s="4" t="s">
        <v>12</v>
      </c>
      <c r="Q86" s="5" t="s">
        <v>12</v>
      </c>
    </row>
    <row r="87" spans="1:17" x14ac:dyDescent="0.3">
      <c r="A87" s="1"/>
      <c r="B87" s="3" t="s">
        <v>106</v>
      </c>
      <c r="C87" s="16">
        <v>44305</v>
      </c>
      <c r="D87" s="4" t="s">
        <v>8</v>
      </c>
      <c r="E87" s="4" t="s">
        <v>9</v>
      </c>
      <c r="F87" s="5" t="s">
        <v>19</v>
      </c>
      <c r="G87" s="3">
        <v>10</v>
      </c>
      <c r="H87" s="4">
        <v>1</v>
      </c>
      <c r="I87" s="4">
        <v>100</v>
      </c>
      <c r="J87" s="4">
        <v>0</v>
      </c>
      <c r="K87" s="5">
        <v>1</v>
      </c>
      <c r="L87" s="3" t="s">
        <v>12</v>
      </c>
      <c r="M87" s="4" t="s">
        <v>12</v>
      </c>
      <c r="N87" s="4" t="s">
        <v>12</v>
      </c>
      <c r="O87" s="4" t="s">
        <v>12</v>
      </c>
      <c r="P87" s="4" t="s">
        <v>12</v>
      </c>
      <c r="Q87" s="5" t="s">
        <v>12</v>
      </c>
    </row>
    <row r="88" spans="1:17" x14ac:dyDescent="0.3">
      <c r="A88" s="1"/>
      <c r="B88" s="3" t="s">
        <v>107</v>
      </c>
      <c r="C88" s="16">
        <v>44305</v>
      </c>
      <c r="D88" s="4" t="s">
        <v>8</v>
      </c>
      <c r="E88" s="4" t="s">
        <v>9</v>
      </c>
      <c r="F88" s="5" t="s">
        <v>19</v>
      </c>
      <c r="G88" s="3">
        <v>10</v>
      </c>
      <c r="H88" s="4">
        <v>0</v>
      </c>
      <c r="I88" s="4">
        <v>10</v>
      </c>
      <c r="J88" s="4">
        <v>0</v>
      </c>
      <c r="K88" s="5">
        <v>8</v>
      </c>
      <c r="L88" s="3" t="s">
        <v>12</v>
      </c>
      <c r="M88" s="4" t="s">
        <v>12</v>
      </c>
      <c r="N88" s="4" t="s">
        <v>12</v>
      </c>
      <c r="O88" s="4" t="s">
        <v>12</v>
      </c>
      <c r="P88" s="4" t="s">
        <v>12</v>
      </c>
      <c r="Q88" s="5" t="s">
        <v>12</v>
      </c>
    </row>
    <row r="89" spans="1:17" x14ac:dyDescent="0.3">
      <c r="A89" s="1"/>
      <c r="B89" s="3" t="s">
        <v>108</v>
      </c>
      <c r="C89" s="16">
        <v>44305</v>
      </c>
      <c r="D89" s="4" t="s">
        <v>17</v>
      </c>
      <c r="E89" s="4" t="s">
        <v>9</v>
      </c>
      <c r="F89" s="5" t="s">
        <v>109</v>
      </c>
      <c r="G89" s="3">
        <v>10</v>
      </c>
      <c r="H89" s="4">
        <v>0</v>
      </c>
      <c r="I89" s="4">
        <v>0</v>
      </c>
      <c r="J89" s="4">
        <v>0</v>
      </c>
      <c r="K89" s="5">
        <v>0</v>
      </c>
      <c r="L89" s="3" t="s">
        <v>12</v>
      </c>
      <c r="M89" s="4" t="s">
        <v>12</v>
      </c>
      <c r="N89" s="4" t="s">
        <v>12</v>
      </c>
      <c r="O89" s="4" t="s">
        <v>12</v>
      </c>
      <c r="P89" s="4" t="s">
        <v>12</v>
      </c>
      <c r="Q89" s="5" t="s">
        <v>12</v>
      </c>
    </row>
    <row r="90" spans="1:17" x14ac:dyDescent="0.3">
      <c r="A90" s="1"/>
      <c r="B90" s="3" t="s">
        <v>110</v>
      </c>
      <c r="C90" s="16">
        <v>44361</v>
      </c>
      <c r="D90" s="4" t="s">
        <v>14</v>
      </c>
      <c r="E90" s="4" t="s">
        <v>9</v>
      </c>
      <c r="F90" s="5" t="s">
        <v>72</v>
      </c>
      <c r="G90" s="3">
        <v>7</v>
      </c>
      <c r="H90" s="4">
        <v>100</v>
      </c>
      <c r="I90" s="4">
        <v>100</v>
      </c>
      <c r="J90" s="4">
        <v>0</v>
      </c>
      <c r="K90" s="5">
        <v>10</v>
      </c>
      <c r="L90" s="3" t="s">
        <v>11</v>
      </c>
      <c r="M90" s="4" t="s">
        <v>12</v>
      </c>
      <c r="N90" s="4" t="s">
        <v>11</v>
      </c>
      <c r="O90" s="4" t="s">
        <v>12</v>
      </c>
      <c r="P90" s="4" t="s">
        <v>12</v>
      </c>
      <c r="Q90" s="5" t="s">
        <v>12</v>
      </c>
    </row>
    <row r="91" spans="1:17" ht="15" thickBot="1" x14ac:dyDescent="0.35">
      <c r="A91" s="1"/>
      <c r="B91" s="6" t="s">
        <v>111</v>
      </c>
      <c r="C91" s="22">
        <v>44368</v>
      </c>
      <c r="D91" s="7" t="s">
        <v>17</v>
      </c>
      <c r="E91" s="7" t="s">
        <v>18</v>
      </c>
      <c r="F91" s="8" t="s">
        <v>19</v>
      </c>
      <c r="G91" s="6">
        <v>0</v>
      </c>
      <c r="H91" s="7">
        <v>23</v>
      </c>
      <c r="I91" s="7">
        <v>15</v>
      </c>
      <c r="J91" s="7">
        <v>0</v>
      </c>
      <c r="K91" s="8">
        <v>0</v>
      </c>
      <c r="L91" s="6" t="s">
        <v>12</v>
      </c>
      <c r="M91" s="7" t="s">
        <v>12</v>
      </c>
      <c r="N91" s="7" t="s">
        <v>12</v>
      </c>
      <c r="O91" s="7" t="s">
        <v>12</v>
      </c>
      <c r="P91" s="7" t="s">
        <v>12</v>
      </c>
      <c r="Q91" s="8" t="s">
        <v>12</v>
      </c>
    </row>
    <row r="92" spans="1:17" x14ac:dyDescent="0.3">
      <c r="A92" s="9"/>
      <c r="B92" s="1"/>
      <c r="C92" s="23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</row>
    <row r="95" spans="1:17" x14ac:dyDescent="0.3">
      <c r="F95" s="11"/>
    </row>
  </sheetData>
  <mergeCells count="10">
    <mergeCell ref="G3:K3"/>
    <mergeCell ref="H4:I4"/>
    <mergeCell ref="J4:K4"/>
    <mergeCell ref="L3:Q4"/>
    <mergeCell ref="B2:Q2"/>
    <mergeCell ref="B3:B5"/>
    <mergeCell ref="C3:C5"/>
    <mergeCell ref="D3:D5"/>
    <mergeCell ref="E3:E5"/>
    <mergeCell ref="F3:F5"/>
  </mergeCells>
  <pageMargins left="0.7" right="0.7" top="0.75" bottom="0.75" header="0.3" footer="0.3"/>
  <pageSetup paperSize="9" scale="4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97E17A-CD3F-4066-A404-C51E583D2B6E}">
  <dimension ref="B1:I44"/>
  <sheetViews>
    <sheetView view="pageBreakPreview" topLeftCell="A12" zoomScale="85" zoomScaleNormal="70" zoomScaleSheetLayoutView="85" workbookViewId="0">
      <selection activeCell="B1" sqref="B1:I1"/>
    </sheetView>
  </sheetViews>
  <sheetFormatPr defaultColWidth="8.88671875" defaultRowHeight="13.8" x14ac:dyDescent="0.25"/>
  <cols>
    <col min="1" max="1" width="8.88671875" style="12"/>
    <col min="2" max="2" width="3.88671875" style="12" bestFit="1" customWidth="1"/>
    <col min="3" max="3" width="13.88671875" style="13" customWidth="1"/>
    <col min="4" max="4" width="10.44140625" style="14" bestFit="1" customWidth="1"/>
    <col min="5" max="5" width="10.88671875" style="13" customWidth="1"/>
    <col min="6" max="6" width="10.33203125" style="13" bestFit="1" customWidth="1"/>
    <col min="7" max="7" width="12.6640625" style="13" bestFit="1" customWidth="1"/>
    <col min="8" max="8" width="12.5546875" style="13" customWidth="1"/>
    <col min="9" max="9" width="8.44140625" style="13" bestFit="1" customWidth="1"/>
    <col min="10" max="16384" width="8.88671875" style="12"/>
  </cols>
  <sheetData>
    <row r="1" spans="2:9" ht="49.5" customHeight="1" thickBot="1" x14ac:dyDescent="0.3">
      <c r="B1" s="101" t="s">
        <v>237</v>
      </c>
      <c r="C1" s="101"/>
      <c r="D1" s="101"/>
      <c r="E1" s="101"/>
      <c r="F1" s="101"/>
      <c r="G1" s="101"/>
      <c r="H1" s="101"/>
      <c r="I1" s="101"/>
    </row>
    <row r="2" spans="2:9" ht="42" thickBot="1" x14ac:dyDescent="0.3">
      <c r="B2" s="38" t="s">
        <v>112</v>
      </c>
      <c r="C2" s="39" t="s">
        <v>113</v>
      </c>
      <c r="D2" s="40" t="s">
        <v>158</v>
      </c>
      <c r="E2" s="40" t="s">
        <v>159</v>
      </c>
      <c r="F2" s="39" t="s">
        <v>0</v>
      </c>
      <c r="G2" s="41" t="s">
        <v>169</v>
      </c>
      <c r="H2" s="42" t="s">
        <v>157</v>
      </c>
      <c r="I2" s="43" t="s">
        <v>114</v>
      </c>
    </row>
    <row r="3" spans="2:9" x14ac:dyDescent="0.25">
      <c r="B3" s="27">
        <v>1</v>
      </c>
      <c r="C3" s="102" t="s">
        <v>149</v>
      </c>
      <c r="D3" s="108" t="s">
        <v>17</v>
      </c>
      <c r="E3" s="108" t="s">
        <v>18</v>
      </c>
      <c r="F3" s="28" t="s">
        <v>116</v>
      </c>
      <c r="G3" s="28" t="s">
        <v>171</v>
      </c>
      <c r="H3" s="29">
        <v>43846</v>
      </c>
      <c r="I3" s="32" t="s">
        <v>12</v>
      </c>
    </row>
    <row r="4" spans="2:9" x14ac:dyDescent="0.25">
      <c r="B4" s="15">
        <v>2</v>
      </c>
      <c r="C4" s="103"/>
      <c r="D4" s="106"/>
      <c r="E4" s="106"/>
      <c r="F4" s="4" t="s">
        <v>119</v>
      </c>
      <c r="G4" s="4" t="s">
        <v>174</v>
      </c>
      <c r="H4" s="16">
        <v>43971</v>
      </c>
      <c r="I4" s="17" t="s">
        <v>11</v>
      </c>
    </row>
    <row r="5" spans="2:9" x14ac:dyDescent="0.25">
      <c r="B5" s="15">
        <v>3</v>
      </c>
      <c r="C5" s="103"/>
      <c r="D5" s="109"/>
      <c r="E5" s="106"/>
      <c r="F5" s="4" t="s">
        <v>119</v>
      </c>
      <c r="G5" s="4" t="s">
        <v>175</v>
      </c>
      <c r="H5" s="16">
        <v>43971</v>
      </c>
      <c r="I5" s="17" t="s">
        <v>11</v>
      </c>
    </row>
    <row r="6" spans="2:9" x14ac:dyDescent="0.25">
      <c r="B6" s="15">
        <v>4</v>
      </c>
      <c r="C6" s="103"/>
      <c r="D6" s="105" t="s">
        <v>52</v>
      </c>
      <c r="E6" s="106"/>
      <c r="F6" s="4" t="s">
        <v>122</v>
      </c>
      <c r="G6" s="4" t="s">
        <v>179</v>
      </c>
      <c r="H6" s="16">
        <v>44149</v>
      </c>
      <c r="I6" s="17" t="s">
        <v>11</v>
      </c>
    </row>
    <row r="7" spans="2:9" x14ac:dyDescent="0.25">
      <c r="B7" s="15">
        <v>5</v>
      </c>
      <c r="C7" s="103"/>
      <c r="D7" s="106"/>
      <c r="E7" s="106"/>
      <c r="F7" s="4" t="s">
        <v>123</v>
      </c>
      <c r="G7" s="4" t="s">
        <v>180</v>
      </c>
      <c r="H7" s="16">
        <v>44149</v>
      </c>
      <c r="I7" s="17" t="s">
        <v>11</v>
      </c>
    </row>
    <row r="8" spans="2:9" x14ac:dyDescent="0.25">
      <c r="B8" s="15">
        <v>6</v>
      </c>
      <c r="C8" s="103"/>
      <c r="D8" s="106"/>
      <c r="E8" s="106"/>
      <c r="F8" s="4" t="s">
        <v>124</v>
      </c>
      <c r="G8" s="4" t="s">
        <v>181</v>
      </c>
      <c r="H8" s="16">
        <v>44149</v>
      </c>
      <c r="I8" s="17" t="s">
        <v>11</v>
      </c>
    </row>
    <row r="9" spans="2:9" x14ac:dyDescent="0.25">
      <c r="B9" s="15">
        <v>7</v>
      </c>
      <c r="C9" s="103"/>
      <c r="D9" s="109"/>
      <c r="E9" s="109"/>
      <c r="F9" s="4" t="s">
        <v>126</v>
      </c>
      <c r="G9" s="4" t="s">
        <v>183</v>
      </c>
      <c r="H9" s="16">
        <v>44182</v>
      </c>
      <c r="I9" s="17" t="s">
        <v>11</v>
      </c>
    </row>
    <row r="10" spans="2:9" x14ac:dyDescent="0.25">
      <c r="B10" s="15">
        <v>8</v>
      </c>
      <c r="C10" s="103"/>
      <c r="D10" s="105" t="s">
        <v>8</v>
      </c>
      <c r="E10" s="105" t="s">
        <v>9</v>
      </c>
      <c r="F10" s="4" t="s">
        <v>120</v>
      </c>
      <c r="G10" s="4" t="s">
        <v>177</v>
      </c>
      <c r="H10" s="16">
        <v>43846</v>
      </c>
      <c r="I10" s="17" t="s">
        <v>11</v>
      </c>
    </row>
    <row r="11" spans="2:9" x14ac:dyDescent="0.25">
      <c r="B11" s="15">
        <v>9</v>
      </c>
      <c r="C11" s="103"/>
      <c r="D11" s="106"/>
      <c r="E11" s="106"/>
      <c r="F11" s="4" t="s">
        <v>118</v>
      </c>
      <c r="G11" s="4" t="s">
        <v>173</v>
      </c>
      <c r="H11" s="16">
        <v>43910</v>
      </c>
      <c r="I11" s="17" t="s">
        <v>12</v>
      </c>
    </row>
    <row r="12" spans="2:9" x14ac:dyDescent="0.25">
      <c r="B12" s="15">
        <v>10</v>
      </c>
      <c r="C12" s="103"/>
      <c r="D12" s="109"/>
      <c r="E12" s="106"/>
      <c r="F12" s="4" t="s">
        <v>120</v>
      </c>
      <c r="G12" s="4" t="s">
        <v>185</v>
      </c>
      <c r="H12" s="16">
        <v>43846</v>
      </c>
      <c r="I12" s="17" t="s">
        <v>11</v>
      </c>
    </row>
    <row r="13" spans="2:9" x14ac:dyDescent="0.25">
      <c r="B13" s="15">
        <v>11</v>
      </c>
      <c r="C13" s="103"/>
      <c r="D13" s="105" t="s">
        <v>14</v>
      </c>
      <c r="E13" s="106"/>
      <c r="F13" s="4" t="s">
        <v>115</v>
      </c>
      <c r="G13" s="4" t="s">
        <v>170</v>
      </c>
      <c r="H13" s="16">
        <v>44004</v>
      </c>
      <c r="I13" s="17" t="s">
        <v>11</v>
      </c>
    </row>
    <row r="14" spans="2:9" x14ac:dyDescent="0.25">
      <c r="B14" s="15">
        <v>12</v>
      </c>
      <c r="C14" s="103"/>
      <c r="D14" s="106"/>
      <c r="E14" s="106"/>
      <c r="F14" s="4" t="s">
        <v>117</v>
      </c>
      <c r="G14" s="4" t="s">
        <v>172</v>
      </c>
      <c r="H14" s="16">
        <v>43846</v>
      </c>
      <c r="I14" s="17" t="s">
        <v>12</v>
      </c>
    </row>
    <row r="15" spans="2:9" x14ac:dyDescent="0.25">
      <c r="B15" s="15">
        <v>13</v>
      </c>
      <c r="C15" s="103"/>
      <c r="D15" s="106"/>
      <c r="E15" s="106"/>
      <c r="F15" s="4" t="s">
        <v>115</v>
      </c>
      <c r="G15" s="4" t="s">
        <v>176</v>
      </c>
      <c r="H15" s="16">
        <v>44004</v>
      </c>
      <c r="I15" s="17" t="s">
        <v>11</v>
      </c>
    </row>
    <row r="16" spans="2:9" x14ac:dyDescent="0.25">
      <c r="B16" s="15">
        <v>14</v>
      </c>
      <c r="C16" s="103"/>
      <c r="D16" s="106"/>
      <c r="E16" s="106"/>
      <c r="F16" s="4" t="s">
        <v>121</v>
      </c>
      <c r="G16" s="4" t="s">
        <v>178</v>
      </c>
      <c r="H16" s="16">
        <v>44074</v>
      </c>
      <c r="I16" s="5" t="s">
        <v>12</v>
      </c>
    </row>
    <row r="17" spans="2:9" x14ac:dyDescent="0.25">
      <c r="B17" s="15">
        <v>15</v>
      </c>
      <c r="C17" s="103"/>
      <c r="D17" s="106"/>
      <c r="E17" s="106"/>
      <c r="F17" s="4" t="s">
        <v>125</v>
      </c>
      <c r="G17" s="4" t="s">
        <v>182</v>
      </c>
      <c r="H17" s="16">
        <v>44176</v>
      </c>
      <c r="I17" s="17" t="s">
        <v>11</v>
      </c>
    </row>
    <row r="18" spans="2:9" ht="14.4" thickBot="1" x14ac:dyDescent="0.3">
      <c r="B18" s="31">
        <v>16</v>
      </c>
      <c r="C18" s="104"/>
      <c r="D18" s="107"/>
      <c r="E18" s="107"/>
      <c r="F18" s="7" t="s">
        <v>127</v>
      </c>
      <c r="G18" s="7" t="s">
        <v>184</v>
      </c>
      <c r="H18" s="22">
        <v>44074</v>
      </c>
      <c r="I18" s="33" t="s">
        <v>11</v>
      </c>
    </row>
    <row r="19" spans="2:9" x14ac:dyDescent="0.25">
      <c r="B19" s="27">
        <v>17</v>
      </c>
      <c r="C19" s="102" t="s">
        <v>150</v>
      </c>
      <c r="D19" s="28" t="s">
        <v>8</v>
      </c>
      <c r="E19" s="108" t="s">
        <v>9</v>
      </c>
      <c r="F19" s="28" t="s">
        <v>120</v>
      </c>
      <c r="G19" s="28" t="s">
        <v>186</v>
      </c>
      <c r="H19" s="29">
        <v>43846</v>
      </c>
      <c r="I19" s="32" t="s">
        <v>11</v>
      </c>
    </row>
    <row r="20" spans="2:9" x14ac:dyDescent="0.25">
      <c r="B20" s="15">
        <v>18</v>
      </c>
      <c r="C20" s="103"/>
      <c r="D20" s="105" t="s">
        <v>14</v>
      </c>
      <c r="E20" s="106"/>
      <c r="F20" s="4" t="s">
        <v>128</v>
      </c>
      <c r="G20" s="4" t="s">
        <v>187</v>
      </c>
      <c r="H20" s="16">
        <v>43971</v>
      </c>
      <c r="I20" s="17" t="s">
        <v>11</v>
      </c>
    </row>
    <row r="21" spans="2:9" ht="14.4" thickBot="1" x14ac:dyDescent="0.3">
      <c r="B21" s="31">
        <v>19</v>
      </c>
      <c r="C21" s="104"/>
      <c r="D21" s="107"/>
      <c r="E21" s="107"/>
      <c r="F21" s="7" t="s">
        <v>129</v>
      </c>
      <c r="G21" s="7" t="s">
        <v>188</v>
      </c>
      <c r="H21" s="22">
        <v>44179</v>
      </c>
      <c r="I21" s="8" t="s">
        <v>12</v>
      </c>
    </row>
    <row r="22" spans="2:9" ht="14.4" thickBot="1" x14ac:dyDescent="0.3">
      <c r="B22" s="34">
        <v>20</v>
      </c>
      <c r="C22" s="26" t="s">
        <v>151</v>
      </c>
      <c r="D22" s="35" t="s">
        <v>17</v>
      </c>
      <c r="E22" s="35" t="s">
        <v>18</v>
      </c>
      <c r="F22" s="35" t="s">
        <v>130</v>
      </c>
      <c r="G22" s="35" t="s">
        <v>189</v>
      </c>
      <c r="H22" s="36">
        <v>43858</v>
      </c>
      <c r="I22" s="37" t="s">
        <v>12</v>
      </c>
    </row>
    <row r="23" spans="2:9" x14ac:dyDescent="0.25">
      <c r="B23" s="27">
        <v>21</v>
      </c>
      <c r="C23" s="102" t="s">
        <v>152</v>
      </c>
      <c r="D23" s="108" t="s">
        <v>17</v>
      </c>
      <c r="E23" s="108" t="s">
        <v>18</v>
      </c>
      <c r="F23" s="28" t="s">
        <v>132</v>
      </c>
      <c r="G23" s="28" t="s">
        <v>191</v>
      </c>
      <c r="H23" s="29">
        <v>43858</v>
      </c>
      <c r="I23" s="30" t="s">
        <v>12</v>
      </c>
    </row>
    <row r="24" spans="2:9" x14ac:dyDescent="0.25">
      <c r="B24" s="15">
        <v>22</v>
      </c>
      <c r="C24" s="103"/>
      <c r="D24" s="109"/>
      <c r="E24" s="106"/>
      <c r="F24" s="4" t="s">
        <v>137</v>
      </c>
      <c r="G24" s="4" t="s">
        <v>196</v>
      </c>
      <c r="H24" s="16">
        <v>44074</v>
      </c>
      <c r="I24" s="17" t="s">
        <v>11</v>
      </c>
    </row>
    <row r="25" spans="2:9" x14ac:dyDescent="0.25">
      <c r="B25" s="15">
        <v>23</v>
      </c>
      <c r="C25" s="103"/>
      <c r="D25" s="4" t="s">
        <v>52</v>
      </c>
      <c r="E25" s="109"/>
      <c r="F25" s="4" t="s">
        <v>136</v>
      </c>
      <c r="G25" s="4" t="s">
        <v>195</v>
      </c>
      <c r="H25" s="16">
        <v>44074</v>
      </c>
      <c r="I25" s="17" t="s">
        <v>11</v>
      </c>
    </row>
    <row r="26" spans="2:9" x14ac:dyDescent="0.25">
      <c r="B26" s="15">
        <v>24</v>
      </c>
      <c r="C26" s="103"/>
      <c r="D26" s="105" t="s">
        <v>8</v>
      </c>
      <c r="E26" s="105" t="s">
        <v>9</v>
      </c>
      <c r="F26" s="4" t="s">
        <v>131</v>
      </c>
      <c r="G26" s="4" t="s">
        <v>190</v>
      </c>
      <c r="H26" s="16">
        <v>43846</v>
      </c>
      <c r="I26" s="5" t="s">
        <v>12</v>
      </c>
    </row>
    <row r="27" spans="2:9" x14ac:dyDescent="0.25">
      <c r="B27" s="15">
        <v>25</v>
      </c>
      <c r="C27" s="103"/>
      <c r="D27" s="109"/>
      <c r="E27" s="106"/>
      <c r="F27" s="4" t="s">
        <v>133</v>
      </c>
      <c r="G27" s="4" t="s">
        <v>192</v>
      </c>
      <c r="H27" s="16">
        <v>43846</v>
      </c>
      <c r="I27" s="17" t="s">
        <v>11</v>
      </c>
    </row>
    <row r="28" spans="2:9" x14ac:dyDescent="0.25">
      <c r="B28" s="15">
        <v>26</v>
      </c>
      <c r="C28" s="103"/>
      <c r="D28" s="105" t="s">
        <v>14</v>
      </c>
      <c r="E28" s="106"/>
      <c r="F28" s="4" t="s">
        <v>134</v>
      </c>
      <c r="G28" s="4" t="s">
        <v>193</v>
      </c>
      <c r="H28" s="16">
        <v>43910</v>
      </c>
      <c r="I28" s="17" t="s">
        <v>11</v>
      </c>
    </row>
    <row r="29" spans="2:9" ht="14.4" thickBot="1" x14ac:dyDescent="0.3">
      <c r="B29" s="31">
        <v>27</v>
      </c>
      <c r="C29" s="104"/>
      <c r="D29" s="107"/>
      <c r="E29" s="107"/>
      <c r="F29" s="7" t="s">
        <v>135</v>
      </c>
      <c r="G29" s="7" t="s">
        <v>194</v>
      </c>
      <c r="H29" s="22">
        <v>44074</v>
      </c>
      <c r="I29" s="8" t="s">
        <v>12</v>
      </c>
    </row>
    <row r="30" spans="2:9" x14ac:dyDescent="0.25">
      <c r="B30" s="27">
        <v>28</v>
      </c>
      <c r="C30" s="102" t="s">
        <v>153</v>
      </c>
      <c r="D30" s="28" t="s">
        <v>52</v>
      </c>
      <c r="E30" s="28" t="s">
        <v>18</v>
      </c>
      <c r="F30" s="28" t="s">
        <v>142</v>
      </c>
      <c r="G30" s="28" t="s">
        <v>202</v>
      </c>
      <c r="H30" s="29">
        <v>44074</v>
      </c>
      <c r="I30" s="32" t="s">
        <v>11</v>
      </c>
    </row>
    <row r="31" spans="2:9" x14ac:dyDescent="0.25">
      <c r="B31" s="15">
        <v>29</v>
      </c>
      <c r="C31" s="103"/>
      <c r="D31" s="105" t="s">
        <v>14</v>
      </c>
      <c r="E31" s="105" t="s">
        <v>9</v>
      </c>
      <c r="F31" s="4" t="s">
        <v>138</v>
      </c>
      <c r="G31" s="4" t="s">
        <v>197</v>
      </c>
      <c r="H31" s="16">
        <v>43910</v>
      </c>
      <c r="I31" s="17" t="s">
        <v>11</v>
      </c>
    </row>
    <row r="32" spans="2:9" x14ac:dyDescent="0.25">
      <c r="B32" s="15">
        <v>30</v>
      </c>
      <c r="C32" s="103"/>
      <c r="D32" s="106"/>
      <c r="E32" s="106"/>
      <c r="F32" s="4" t="s">
        <v>139</v>
      </c>
      <c r="G32" s="4" t="s">
        <v>198</v>
      </c>
      <c r="H32" s="16">
        <v>43910</v>
      </c>
      <c r="I32" s="17" t="s">
        <v>11</v>
      </c>
    </row>
    <row r="33" spans="2:9" x14ac:dyDescent="0.25">
      <c r="B33" s="15">
        <v>31</v>
      </c>
      <c r="C33" s="103"/>
      <c r="D33" s="106"/>
      <c r="E33" s="106"/>
      <c r="F33" s="4" t="s">
        <v>140</v>
      </c>
      <c r="G33" s="4" t="s">
        <v>199</v>
      </c>
      <c r="H33" s="16">
        <v>43910</v>
      </c>
      <c r="I33" s="17" t="s">
        <v>11</v>
      </c>
    </row>
    <row r="34" spans="2:9" x14ac:dyDescent="0.25">
      <c r="B34" s="15">
        <v>32</v>
      </c>
      <c r="C34" s="103"/>
      <c r="D34" s="106"/>
      <c r="E34" s="106"/>
      <c r="F34" s="4" t="s">
        <v>128</v>
      </c>
      <c r="G34" s="4" t="s">
        <v>200</v>
      </c>
      <c r="H34" s="16">
        <v>43971</v>
      </c>
      <c r="I34" s="5" t="s">
        <v>12</v>
      </c>
    </row>
    <row r="35" spans="2:9" x14ac:dyDescent="0.25">
      <c r="B35" s="15">
        <v>33</v>
      </c>
      <c r="C35" s="103"/>
      <c r="D35" s="106"/>
      <c r="E35" s="106"/>
      <c r="F35" s="4" t="s">
        <v>115</v>
      </c>
      <c r="G35" s="4" t="s">
        <v>176</v>
      </c>
      <c r="H35" s="16">
        <v>44004</v>
      </c>
      <c r="I35" s="17" t="s">
        <v>11</v>
      </c>
    </row>
    <row r="36" spans="2:9" x14ac:dyDescent="0.25">
      <c r="B36" s="15">
        <v>34</v>
      </c>
      <c r="C36" s="103"/>
      <c r="D36" s="106"/>
      <c r="E36" s="106"/>
      <c r="F36" s="4" t="s">
        <v>141</v>
      </c>
      <c r="G36" s="4" t="s">
        <v>201</v>
      </c>
      <c r="H36" s="16">
        <v>44074</v>
      </c>
      <c r="I36" s="5" t="s">
        <v>12</v>
      </c>
    </row>
    <row r="37" spans="2:9" ht="14.4" thickBot="1" x14ac:dyDescent="0.3">
      <c r="B37" s="31">
        <v>35</v>
      </c>
      <c r="C37" s="104"/>
      <c r="D37" s="107"/>
      <c r="E37" s="107"/>
      <c r="F37" s="7" t="s">
        <v>141</v>
      </c>
      <c r="G37" s="7" t="s">
        <v>203</v>
      </c>
      <c r="H37" s="22">
        <v>44074</v>
      </c>
      <c r="I37" s="33" t="s">
        <v>11</v>
      </c>
    </row>
    <row r="38" spans="2:9" x14ac:dyDescent="0.25">
      <c r="B38" s="27">
        <v>36</v>
      </c>
      <c r="C38" s="102" t="s">
        <v>154</v>
      </c>
      <c r="D38" s="28" t="s">
        <v>8</v>
      </c>
      <c r="E38" s="28" t="s">
        <v>18</v>
      </c>
      <c r="F38" s="28" t="s">
        <v>147</v>
      </c>
      <c r="G38" s="28" t="s">
        <v>208</v>
      </c>
      <c r="H38" s="29">
        <v>43870</v>
      </c>
      <c r="I38" s="30" t="s">
        <v>12</v>
      </c>
    </row>
    <row r="39" spans="2:9" x14ac:dyDescent="0.25">
      <c r="B39" s="15">
        <v>37</v>
      </c>
      <c r="C39" s="103"/>
      <c r="D39" s="105" t="s">
        <v>14</v>
      </c>
      <c r="E39" s="105" t="s">
        <v>9</v>
      </c>
      <c r="F39" s="4" t="s">
        <v>143</v>
      </c>
      <c r="G39" s="4" t="s">
        <v>204</v>
      </c>
      <c r="H39" s="16">
        <v>44029</v>
      </c>
      <c r="I39" s="17" t="s">
        <v>11</v>
      </c>
    </row>
    <row r="40" spans="2:9" x14ac:dyDescent="0.25">
      <c r="B40" s="15">
        <v>38</v>
      </c>
      <c r="C40" s="103"/>
      <c r="D40" s="106"/>
      <c r="E40" s="106"/>
      <c r="F40" s="4" t="s">
        <v>148</v>
      </c>
      <c r="G40" s="4" t="s">
        <v>209</v>
      </c>
      <c r="H40" s="16">
        <v>43870</v>
      </c>
      <c r="I40" s="5" t="s">
        <v>12</v>
      </c>
    </row>
    <row r="41" spans="2:9" x14ac:dyDescent="0.25">
      <c r="B41" s="15">
        <v>39</v>
      </c>
      <c r="C41" s="103"/>
      <c r="D41" s="106"/>
      <c r="E41" s="109"/>
      <c r="F41" s="4" t="s">
        <v>144</v>
      </c>
      <c r="G41" s="4" t="s">
        <v>205</v>
      </c>
      <c r="H41" s="16">
        <v>43870</v>
      </c>
      <c r="I41" s="17" t="s">
        <v>11</v>
      </c>
    </row>
    <row r="42" spans="2:9" x14ac:dyDescent="0.25">
      <c r="B42" s="15">
        <v>40</v>
      </c>
      <c r="C42" s="103"/>
      <c r="D42" s="106"/>
      <c r="E42" s="105" t="s">
        <v>18</v>
      </c>
      <c r="F42" s="4" t="s">
        <v>145</v>
      </c>
      <c r="G42" s="4" t="s">
        <v>206</v>
      </c>
      <c r="H42" s="16">
        <v>43870</v>
      </c>
      <c r="I42" s="5" t="s">
        <v>12</v>
      </c>
    </row>
    <row r="43" spans="2:9" ht="14.4" thickBot="1" x14ac:dyDescent="0.3">
      <c r="B43" s="31">
        <v>41</v>
      </c>
      <c r="C43" s="104"/>
      <c r="D43" s="107"/>
      <c r="E43" s="107"/>
      <c r="F43" s="7" t="s">
        <v>146</v>
      </c>
      <c r="G43" s="7" t="s">
        <v>207</v>
      </c>
      <c r="H43" s="22">
        <v>43870</v>
      </c>
      <c r="I43" s="8" t="s">
        <v>12</v>
      </c>
    </row>
    <row r="44" spans="2:9" x14ac:dyDescent="0.25">
      <c r="C44" s="12"/>
      <c r="D44" s="12"/>
      <c r="E44" s="12"/>
      <c r="F44" s="12"/>
      <c r="G44" s="12"/>
      <c r="H44" s="12"/>
      <c r="I44" s="12"/>
    </row>
  </sheetData>
  <mergeCells count="24">
    <mergeCell ref="E39:E41"/>
    <mergeCell ref="E42:E43"/>
    <mergeCell ref="D28:D29"/>
    <mergeCell ref="E3:E9"/>
    <mergeCell ref="E10:E18"/>
    <mergeCell ref="E19:E21"/>
    <mergeCell ref="E23:E25"/>
    <mergeCell ref="E26:E29"/>
    <mergeCell ref="B1:I1"/>
    <mergeCell ref="C38:C43"/>
    <mergeCell ref="D31:D37"/>
    <mergeCell ref="D39:D43"/>
    <mergeCell ref="D3:D5"/>
    <mergeCell ref="D6:D9"/>
    <mergeCell ref="D10:D12"/>
    <mergeCell ref="D13:D18"/>
    <mergeCell ref="D20:D21"/>
    <mergeCell ref="D23:D24"/>
    <mergeCell ref="D26:D27"/>
    <mergeCell ref="C3:C18"/>
    <mergeCell ref="C19:C21"/>
    <mergeCell ref="C23:C29"/>
    <mergeCell ref="C30:C37"/>
    <mergeCell ref="E31:E37"/>
  </mergeCells>
  <pageMargins left="0.7" right="0.7" top="0.75" bottom="0.75" header="0.3" footer="0.3"/>
  <pageSetup paperSize="9" scale="5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015F4D-777B-4852-B808-55EDDEDBC958}">
  <dimension ref="A1:W53"/>
  <sheetViews>
    <sheetView topLeftCell="A26" workbookViewId="0">
      <selection activeCell="Z9" sqref="Z9"/>
    </sheetView>
  </sheetViews>
  <sheetFormatPr defaultRowHeight="14.4" x14ac:dyDescent="0.3"/>
  <cols>
    <col min="2" max="2" width="16.44140625" style="69" bestFit="1" customWidth="1"/>
    <col min="3" max="3" width="21.88671875" style="61" bestFit="1" customWidth="1"/>
    <col min="4" max="4" width="5.5546875" bestFit="1" customWidth="1"/>
    <col min="5" max="5" width="5.109375" bestFit="1" customWidth="1"/>
    <col min="6" max="6" width="4.5546875" bestFit="1" customWidth="1"/>
    <col min="7" max="7" width="5.5546875" bestFit="1" customWidth="1"/>
    <col min="8" max="8" width="4.33203125" bestFit="1" customWidth="1"/>
    <col min="9" max="9" width="4.44140625" bestFit="1" customWidth="1"/>
    <col min="10" max="10" width="4.5546875" bestFit="1" customWidth="1"/>
    <col min="11" max="11" width="4.44140625" bestFit="1" customWidth="1"/>
    <col min="12" max="12" width="5.44140625" bestFit="1" customWidth="1"/>
    <col min="13" max="13" width="4.5546875" bestFit="1" customWidth="1"/>
    <col min="14" max="14" width="5.109375" bestFit="1" customWidth="1"/>
    <col min="15" max="17" width="4.5546875" bestFit="1" customWidth="1"/>
    <col min="18" max="18" width="4.44140625" bestFit="1" customWidth="1"/>
    <col min="19" max="22" width="4.5546875" bestFit="1" customWidth="1"/>
    <col min="23" max="23" width="20" style="61" bestFit="1" customWidth="1"/>
  </cols>
  <sheetData>
    <row r="1" spans="1:23" ht="15.6" x14ac:dyDescent="0.3">
      <c r="A1" s="75" t="s">
        <v>238</v>
      </c>
    </row>
    <row r="3" spans="1:23" x14ac:dyDescent="0.3">
      <c r="A3" s="117" t="s">
        <v>112</v>
      </c>
      <c r="B3" s="117" t="s">
        <v>227</v>
      </c>
      <c r="C3" s="117" t="s">
        <v>113</v>
      </c>
      <c r="D3" s="110" t="s">
        <v>235</v>
      </c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44"/>
    </row>
    <row r="4" spans="1:23" x14ac:dyDescent="0.3">
      <c r="A4" s="117"/>
      <c r="B4" s="117"/>
      <c r="C4" s="117"/>
      <c r="D4" s="46" t="s">
        <v>210</v>
      </c>
      <c r="E4" s="46" t="s">
        <v>211</v>
      </c>
      <c r="F4" s="46" t="s">
        <v>212</v>
      </c>
      <c r="G4" s="46" t="s">
        <v>213</v>
      </c>
      <c r="H4" s="46" t="s">
        <v>214</v>
      </c>
      <c r="I4" s="46" t="s">
        <v>215</v>
      </c>
      <c r="J4" s="46" t="s">
        <v>216</v>
      </c>
      <c r="K4" s="46" t="s">
        <v>217</v>
      </c>
      <c r="L4" s="46" t="s">
        <v>218</v>
      </c>
      <c r="M4" s="46" t="s">
        <v>219</v>
      </c>
      <c r="N4" s="46" t="s">
        <v>220</v>
      </c>
      <c r="O4" s="46" t="s">
        <v>221</v>
      </c>
      <c r="P4" s="46" t="s">
        <v>222</v>
      </c>
      <c r="Q4" s="46" t="s">
        <v>223</v>
      </c>
      <c r="R4" s="46" t="s">
        <v>224</v>
      </c>
      <c r="S4" s="46" t="s">
        <v>242</v>
      </c>
      <c r="T4" s="46" t="s">
        <v>243</v>
      </c>
      <c r="U4" s="46" t="s">
        <v>225</v>
      </c>
      <c r="V4" s="46" t="s">
        <v>226</v>
      </c>
      <c r="W4" s="55" t="s">
        <v>228</v>
      </c>
    </row>
    <row r="5" spans="1:23" x14ac:dyDescent="0.3">
      <c r="A5" s="117"/>
      <c r="B5" s="117"/>
      <c r="C5" s="117"/>
      <c r="D5" s="64">
        <v>18</v>
      </c>
      <c r="E5" s="64">
        <v>18</v>
      </c>
      <c r="F5" s="64">
        <v>20</v>
      </c>
      <c r="G5" s="46"/>
      <c r="H5" s="46"/>
      <c r="I5" s="64">
        <v>21</v>
      </c>
      <c r="J5" s="46">
        <v>21</v>
      </c>
      <c r="K5" s="46"/>
      <c r="L5" s="46"/>
      <c r="M5" s="46"/>
      <c r="N5" s="64">
        <v>17</v>
      </c>
      <c r="O5" s="64">
        <v>16</v>
      </c>
      <c r="P5" s="46"/>
      <c r="Q5" s="46"/>
      <c r="R5" s="46"/>
      <c r="S5" s="64">
        <v>14</v>
      </c>
      <c r="T5" s="64">
        <v>14</v>
      </c>
      <c r="U5" s="64">
        <v>15</v>
      </c>
      <c r="V5" s="64">
        <v>14</v>
      </c>
      <c r="W5" s="55" t="s">
        <v>229</v>
      </c>
    </row>
    <row r="6" spans="1:23" ht="15" thickBot="1" x14ac:dyDescent="0.35">
      <c r="A6" s="118"/>
      <c r="B6" s="118"/>
      <c r="C6" s="118"/>
      <c r="D6" s="65">
        <v>14</v>
      </c>
      <c r="E6" s="65">
        <v>20</v>
      </c>
      <c r="F6" s="65">
        <v>20</v>
      </c>
      <c r="G6" s="65">
        <v>50</v>
      </c>
      <c r="H6" s="65">
        <v>20</v>
      </c>
      <c r="I6" s="65">
        <v>22</v>
      </c>
      <c r="J6" s="65">
        <v>27</v>
      </c>
      <c r="K6" s="65">
        <v>22</v>
      </c>
      <c r="L6" s="65">
        <v>22</v>
      </c>
      <c r="M6" s="65">
        <v>25</v>
      </c>
      <c r="N6" s="65">
        <v>18</v>
      </c>
      <c r="O6" s="65">
        <v>10</v>
      </c>
      <c r="P6" s="65">
        <v>25</v>
      </c>
      <c r="Q6" s="65">
        <v>14</v>
      </c>
      <c r="R6" s="65">
        <v>15</v>
      </c>
      <c r="S6" s="65">
        <v>18</v>
      </c>
      <c r="T6" s="47"/>
      <c r="U6" s="47"/>
      <c r="V6" s="47"/>
      <c r="W6" s="56" t="s">
        <v>230</v>
      </c>
    </row>
    <row r="7" spans="1:23" x14ac:dyDescent="0.3">
      <c r="A7" s="48">
        <v>1</v>
      </c>
      <c r="B7" s="66" t="s">
        <v>170</v>
      </c>
      <c r="C7" s="70" t="s">
        <v>149</v>
      </c>
      <c r="D7" s="49">
        <v>1</v>
      </c>
      <c r="E7" s="49">
        <v>1</v>
      </c>
      <c r="F7" s="49">
        <v>0</v>
      </c>
      <c r="G7" s="49">
        <v>1</v>
      </c>
      <c r="H7" s="49">
        <v>0</v>
      </c>
      <c r="I7" s="49">
        <v>0</v>
      </c>
      <c r="J7" s="49">
        <v>1</v>
      </c>
      <c r="K7" s="49">
        <v>0</v>
      </c>
      <c r="L7" s="49">
        <v>0</v>
      </c>
      <c r="M7" s="49">
        <v>0</v>
      </c>
      <c r="N7" s="49">
        <v>0</v>
      </c>
      <c r="O7" s="49">
        <v>0</v>
      </c>
      <c r="P7" s="49">
        <v>1</v>
      </c>
      <c r="Q7" s="49">
        <v>0</v>
      </c>
      <c r="R7" s="49">
        <v>0</v>
      </c>
      <c r="S7" s="49">
        <v>0</v>
      </c>
      <c r="T7" s="49">
        <v>1</v>
      </c>
      <c r="U7" s="49">
        <v>1</v>
      </c>
      <c r="V7" s="49">
        <v>1</v>
      </c>
      <c r="W7" s="57">
        <f>SUM(D7:V7)</f>
        <v>8</v>
      </c>
    </row>
    <row r="8" spans="1:23" x14ac:dyDescent="0.3">
      <c r="A8" s="50">
        <v>2</v>
      </c>
      <c r="B8" s="55" t="s">
        <v>171</v>
      </c>
      <c r="C8" s="71" t="s">
        <v>149</v>
      </c>
      <c r="D8" s="45">
        <v>1</v>
      </c>
      <c r="E8" s="45">
        <v>1</v>
      </c>
      <c r="F8" s="45">
        <v>1</v>
      </c>
      <c r="G8" s="45">
        <v>1</v>
      </c>
      <c r="H8" s="45">
        <v>1</v>
      </c>
      <c r="I8" s="45">
        <v>1</v>
      </c>
      <c r="J8" s="45">
        <v>1</v>
      </c>
      <c r="K8" s="45">
        <v>0</v>
      </c>
      <c r="L8" s="45">
        <v>0</v>
      </c>
      <c r="M8" s="45">
        <v>1</v>
      </c>
      <c r="N8" s="45">
        <v>0</v>
      </c>
      <c r="O8" s="45">
        <v>0</v>
      </c>
      <c r="P8" s="45">
        <v>0</v>
      </c>
      <c r="Q8" s="45">
        <v>0</v>
      </c>
      <c r="R8" s="45">
        <v>0</v>
      </c>
      <c r="S8" s="45">
        <v>0</v>
      </c>
      <c r="T8" s="45">
        <v>0</v>
      </c>
      <c r="U8" s="45">
        <v>1</v>
      </c>
      <c r="V8" s="45">
        <v>0</v>
      </c>
      <c r="W8" s="58">
        <f t="shared" ref="W8:W47" si="0">SUM(D8:V8)</f>
        <v>9</v>
      </c>
    </row>
    <row r="9" spans="1:23" x14ac:dyDescent="0.3">
      <c r="A9" s="50">
        <v>3</v>
      </c>
      <c r="B9" s="55" t="s">
        <v>172</v>
      </c>
      <c r="C9" s="71" t="s">
        <v>149</v>
      </c>
      <c r="D9" s="45">
        <v>1</v>
      </c>
      <c r="E9" s="45">
        <v>1</v>
      </c>
      <c r="F9" s="45">
        <v>1</v>
      </c>
      <c r="G9" s="45">
        <v>1</v>
      </c>
      <c r="H9" s="45">
        <v>1</v>
      </c>
      <c r="I9" s="45">
        <v>1</v>
      </c>
      <c r="J9" s="45">
        <v>1</v>
      </c>
      <c r="K9" s="45">
        <v>0</v>
      </c>
      <c r="L9" s="45">
        <v>0</v>
      </c>
      <c r="M9" s="45">
        <v>1</v>
      </c>
      <c r="N9" s="45">
        <v>0</v>
      </c>
      <c r="O9" s="45">
        <v>0</v>
      </c>
      <c r="P9" s="45">
        <v>0</v>
      </c>
      <c r="Q9" s="45">
        <v>0</v>
      </c>
      <c r="R9" s="45">
        <v>0</v>
      </c>
      <c r="S9" s="45">
        <v>0</v>
      </c>
      <c r="T9" s="45">
        <v>1</v>
      </c>
      <c r="U9" s="45">
        <v>0</v>
      </c>
      <c r="V9" s="45">
        <v>0</v>
      </c>
      <c r="W9" s="58">
        <f t="shared" si="0"/>
        <v>9</v>
      </c>
    </row>
    <row r="10" spans="1:23" x14ac:dyDescent="0.3">
      <c r="A10" s="50">
        <v>4</v>
      </c>
      <c r="B10" s="55" t="s">
        <v>173</v>
      </c>
      <c r="C10" s="71" t="s">
        <v>149</v>
      </c>
      <c r="D10" s="45">
        <v>1</v>
      </c>
      <c r="E10" s="45">
        <v>1</v>
      </c>
      <c r="F10" s="45">
        <v>1</v>
      </c>
      <c r="G10" s="45">
        <v>1</v>
      </c>
      <c r="H10" s="45">
        <v>1</v>
      </c>
      <c r="I10" s="45">
        <v>1</v>
      </c>
      <c r="J10" s="45">
        <v>0</v>
      </c>
      <c r="K10" s="45">
        <v>0</v>
      </c>
      <c r="L10" s="45">
        <v>0</v>
      </c>
      <c r="M10" s="45">
        <v>1</v>
      </c>
      <c r="N10" s="45">
        <v>0</v>
      </c>
      <c r="O10" s="45">
        <v>0</v>
      </c>
      <c r="P10" s="45">
        <v>0</v>
      </c>
      <c r="Q10" s="45">
        <v>0</v>
      </c>
      <c r="R10" s="45">
        <v>0</v>
      </c>
      <c r="S10" s="45">
        <v>1</v>
      </c>
      <c r="T10" s="45">
        <v>0</v>
      </c>
      <c r="U10" s="45">
        <v>0</v>
      </c>
      <c r="V10" s="45">
        <v>0</v>
      </c>
      <c r="W10" s="58">
        <f t="shared" si="0"/>
        <v>8</v>
      </c>
    </row>
    <row r="11" spans="1:23" x14ac:dyDescent="0.3">
      <c r="A11" s="50">
        <v>5</v>
      </c>
      <c r="B11" s="55" t="s">
        <v>174</v>
      </c>
      <c r="C11" s="71" t="s">
        <v>149</v>
      </c>
      <c r="D11" s="45">
        <v>1</v>
      </c>
      <c r="E11" s="45">
        <v>1</v>
      </c>
      <c r="F11" s="45">
        <v>0</v>
      </c>
      <c r="G11" s="45">
        <v>1</v>
      </c>
      <c r="H11" s="45">
        <v>1</v>
      </c>
      <c r="I11" s="45">
        <v>1</v>
      </c>
      <c r="J11" s="45">
        <v>0</v>
      </c>
      <c r="K11" s="45">
        <v>0</v>
      </c>
      <c r="L11" s="45">
        <v>1</v>
      </c>
      <c r="M11" s="45">
        <v>1</v>
      </c>
      <c r="N11" s="45">
        <v>0</v>
      </c>
      <c r="O11" s="45">
        <v>0</v>
      </c>
      <c r="P11" s="45">
        <v>1</v>
      </c>
      <c r="Q11" s="45">
        <v>0</v>
      </c>
      <c r="R11" s="45">
        <v>0</v>
      </c>
      <c r="S11" s="45">
        <v>1</v>
      </c>
      <c r="T11" s="45">
        <v>1</v>
      </c>
      <c r="U11" s="45">
        <v>1</v>
      </c>
      <c r="V11" s="45">
        <v>1</v>
      </c>
      <c r="W11" s="58">
        <f t="shared" si="0"/>
        <v>12</v>
      </c>
    </row>
    <row r="12" spans="1:23" x14ac:dyDescent="0.3">
      <c r="A12" s="50">
        <v>6</v>
      </c>
      <c r="B12" s="55" t="s">
        <v>175</v>
      </c>
      <c r="C12" s="71" t="s">
        <v>149</v>
      </c>
      <c r="D12" s="45">
        <v>1</v>
      </c>
      <c r="E12" s="45">
        <v>1</v>
      </c>
      <c r="F12" s="45">
        <v>0</v>
      </c>
      <c r="G12" s="45">
        <v>1</v>
      </c>
      <c r="H12" s="45">
        <v>0</v>
      </c>
      <c r="I12" s="45">
        <v>0</v>
      </c>
      <c r="J12" s="45">
        <v>1</v>
      </c>
      <c r="K12" s="45">
        <v>0</v>
      </c>
      <c r="L12" s="45">
        <v>0</v>
      </c>
      <c r="M12" s="45">
        <v>0</v>
      </c>
      <c r="N12" s="45">
        <v>0</v>
      </c>
      <c r="O12" s="45">
        <v>0</v>
      </c>
      <c r="P12" s="45">
        <v>0</v>
      </c>
      <c r="Q12" s="45">
        <v>0</v>
      </c>
      <c r="R12" s="45">
        <v>0</v>
      </c>
      <c r="S12" s="45">
        <v>0</v>
      </c>
      <c r="T12" s="45">
        <v>1</v>
      </c>
      <c r="U12" s="45">
        <v>0</v>
      </c>
      <c r="V12" s="45">
        <v>0</v>
      </c>
      <c r="W12" s="58">
        <f t="shared" si="0"/>
        <v>5</v>
      </c>
    </row>
    <row r="13" spans="1:23" x14ac:dyDescent="0.3">
      <c r="A13" s="50">
        <v>7</v>
      </c>
      <c r="B13" s="55" t="s">
        <v>232</v>
      </c>
      <c r="C13" s="71" t="s">
        <v>149</v>
      </c>
      <c r="D13" s="45">
        <v>1</v>
      </c>
      <c r="E13" s="45">
        <v>1</v>
      </c>
      <c r="F13" s="45">
        <v>1</v>
      </c>
      <c r="G13" s="45">
        <v>1</v>
      </c>
      <c r="H13" s="45">
        <v>0</v>
      </c>
      <c r="I13" s="45">
        <v>0</v>
      </c>
      <c r="J13" s="45">
        <v>0</v>
      </c>
      <c r="K13" s="45">
        <v>0</v>
      </c>
      <c r="L13" s="45">
        <v>0</v>
      </c>
      <c r="M13" s="45">
        <v>0</v>
      </c>
      <c r="N13" s="45">
        <v>0</v>
      </c>
      <c r="O13" s="45">
        <v>1</v>
      </c>
      <c r="P13" s="45">
        <v>1</v>
      </c>
      <c r="Q13" s="45">
        <v>1</v>
      </c>
      <c r="R13" s="45">
        <v>0</v>
      </c>
      <c r="S13" s="45">
        <v>1</v>
      </c>
      <c r="T13" s="45">
        <v>1</v>
      </c>
      <c r="U13" s="45">
        <v>1</v>
      </c>
      <c r="V13" s="45">
        <v>1</v>
      </c>
      <c r="W13" s="58">
        <f t="shared" si="0"/>
        <v>11</v>
      </c>
    </row>
    <row r="14" spans="1:23" x14ac:dyDescent="0.3">
      <c r="A14" s="50">
        <v>8</v>
      </c>
      <c r="B14" s="55" t="s">
        <v>177</v>
      </c>
      <c r="C14" s="71" t="s">
        <v>149</v>
      </c>
      <c r="D14" s="45">
        <v>1</v>
      </c>
      <c r="E14" s="45">
        <v>1</v>
      </c>
      <c r="F14" s="45">
        <v>1</v>
      </c>
      <c r="G14" s="45">
        <v>1</v>
      </c>
      <c r="H14" s="45">
        <v>1</v>
      </c>
      <c r="I14" s="45">
        <v>1</v>
      </c>
      <c r="J14" s="45">
        <v>0</v>
      </c>
      <c r="K14" s="45">
        <v>0</v>
      </c>
      <c r="L14" s="45">
        <v>0</v>
      </c>
      <c r="M14" s="45">
        <v>0</v>
      </c>
      <c r="N14" s="45">
        <v>0</v>
      </c>
      <c r="O14" s="45">
        <v>0</v>
      </c>
      <c r="P14" s="45">
        <v>1</v>
      </c>
      <c r="Q14" s="45">
        <v>0</v>
      </c>
      <c r="R14" s="45">
        <v>0</v>
      </c>
      <c r="S14" s="45">
        <v>1</v>
      </c>
      <c r="T14" s="45">
        <v>1</v>
      </c>
      <c r="U14" s="45">
        <v>1</v>
      </c>
      <c r="V14" s="45">
        <v>0</v>
      </c>
      <c r="W14" s="58">
        <f t="shared" si="0"/>
        <v>10</v>
      </c>
    </row>
    <row r="15" spans="1:23" x14ac:dyDescent="0.3">
      <c r="A15" s="50">
        <v>9</v>
      </c>
      <c r="B15" s="55" t="s">
        <v>233</v>
      </c>
      <c r="C15" s="71" t="s">
        <v>149</v>
      </c>
      <c r="D15" s="45">
        <v>1</v>
      </c>
      <c r="E15" s="45">
        <v>1</v>
      </c>
      <c r="F15" s="45">
        <v>1</v>
      </c>
      <c r="G15" s="45">
        <v>1</v>
      </c>
      <c r="H15" s="45">
        <v>1</v>
      </c>
      <c r="I15" s="45">
        <v>1</v>
      </c>
      <c r="J15" s="45">
        <v>1</v>
      </c>
      <c r="K15" s="45">
        <v>0</v>
      </c>
      <c r="L15" s="45">
        <v>1</v>
      </c>
      <c r="M15" s="45">
        <v>1</v>
      </c>
      <c r="N15" s="45">
        <v>0</v>
      </c>
      <c r="O15" s="45">
        <v>0</v>
      </c>
      <c r="P15" s="45">
        <v>0</v>
      </c>
      <c r="Q15" s="45">
        <v>0</v>
      </c>
      <c r="R15" s="45">
        <v>0</v>
      </c>
      <c r="S15" s="45">
        <v>0</v>
      </c>
      <c r="T15" s="45">
        <v>1</v>
      </c>
      <c r="U15" s="45">
        <v>0</v>
      </c>
      <c r="V15" s="45">
        <v>1</v>
      </c>
      <c r="W15" s="58">
        <f t="shared" si="0"/>
        <v>11</v>
      </c>
    </row>
    <row r="16" spans="1:23" x14ac:dyDescent="0.3">
      <c r="A16" s="50">
        <v>10</v>
      </c>
      <c r="B16" s="55" t="s">
        <v>179</v>
      </c>
      <c r="C16" s="71" t="s">
        <v>149</v>
      </c>
      <c r="D16" s="45">
        <v>1</v>
      </c>
      <c r="E16" s="45">
        <v>1</v>
      </c>
      <c r="F16" s="45">
        <v>0</v>
      </c>
      <c r="G16" s="45">
        <v>1</v>
      </c>
      <c r="H16" s="45">
        <v>0</v>
      </c>
      <c r="I16" s="45">
        <v>0</v>
      </c>
      <c r="J16" s="45">
        <v>0</v>
      </c>
      <c r="K16" s="45">
        <v>0</v>
      </c>
      <c r="L16" s="45">
        <v>0</v>
      </c>
      <c r="M16" s="45">
        <v>0</v>
      </c>
      <c r="N16" s="45">
        <v>0</v>
      </c>
      <c r="O16" s="45">
        <v>0</v>
      </c>
      <c r="P16" s="45">
        <v>0</v>
      </c>
      <c r="Q16" s="45">
        <v>0</v>
      </c>
      <c r="R16" s="45">
        <v>0</v>
      </c>
      <c r="S16" s="45">
        <v>0</v>
      </c>
      <c r="T16" s="45">
        <v>0</v>
      </c>
      <c r="U16" s="45">
        <v>0</v>
      </c>
      <c r="V16" s="45">
        <v>0</v>
      </c>
      <c r="W16" s="58">
        <f t="shared" si="0"/>
        <v>3</v>
      </c>
    </row>
    <row r="17" spans="1:23" x14ac:dyDescent="0.3">
      <c r="A17" s="50">
        <v>11</v>
      </c>
      <c r="B17" s="55" t="s">
        <v>180</v>
      </c>
      <c r="C17" s="71" t="s">
        <v>149</v>
      </c>
      <c r="D17" s="45">
        <v>1</v>
      </c>
      <c r="E17" s="45">
        <v>1</v>
      </c>
      <c r="F17" s="45">
        <v>0</v>
      </c>
      <c r="G17" s="45">
        <v>1</v>
      </c>
      <c r="H17" s="45">
        <v>1</v>
      </c>
      <c r="I17" s="45">
        <v>0</v>
      </c>
      <c r="J17" s="45">
        <v>1</v>
      </c>
      <c r="K17" s="45">
        <v>1</v>
      </c>
      <c r="L17" s="45">
        <v>0</v>
      </c>
      <c r="M17" s="45">
        <v>0</v>
      </c>
      <c r="N17" s="45">
        <v>0</v>
      </c>
      <c r="O17" s="45">
        <v>0</v>
      </c>
      <c r="P17" s="45">
        <v>1</v>
      </c>
      <c r="Q17" s="45">
        <v>0</v>
      </c>
      <c r="R17" s="45">
        <v>0</v>
      </c>
      <c r="S17" s="45">
        <v>0</v>
      </c>
      <c r="T17" s="45">
        <v>0</v>
      </c>
      <c r="U17" s="45">
        <v>1</v>
      </c>
      <c r="V17" s="45">
        <v>0</v>
      </c>
      <c r="W17" s="58">
        <f t="shared" si="0"/>
        <v>8</v>
      </c>
    </row>
    <row r="18" spans="1:23" x14ac:dyDescent="0.3">
      <c r="A18" s="50">
        <v>12</v>
      </c>
      <c r="B18" s="55" t="s">
        <v>181</v>
      </c>
      <c r="C18" s="71" t="s">
        <v>149</v>
      </c>
      <c r="D18" s="45">
        <v>1</v>
      </c>
      <c r="E18" s="45">
        <v>1</v>
      </c>
      <c r="F18" s="45">
        <v>0</v>
      </c>
      <c r="G18" s="45">
        <v>1</v>
      </c>
      <c r="H18" s="45">
        <v>1</v>
      </c>
      <c r="I18" s="45">
        <v>1</v>
      </c>
      <c r="J18" s="45">
        <v>0</v>
      </c>
      <c r="K18" s="45">
        <v>0</v>
      </c>
      <c r="L18" s="45">
        <v>0</v>
      </c>
      <c r="M18" s="45">
        <v>0</v>
      </c>
      <c r="N18" s="45">
        <v>0</v>
      </c>
      <c r="O18" s="45">
        <v>1</v>
      </c>
      <c r="P18" s="45">
        <v>0</v>
      </c>
      <c r="Q18" s="45">
        <v>0</v>
      </c>
      <c r="R18" s="45">
        <v>0</v>
      </c>
      <c r="S18" s="45">
        <v>0</v>
      </c>
      <c r="T18" s="45">
        <v>0</v>
      </c>
      <c r="U18" s="45">
        <v>0</v>
      </c>
      <c r="V18" s="45">
        <v>0</v>
      </c>
      <c r="W18" s="58">
        <f t="shared" si="0"/>
        <v>6</v>
      </c>
    </row>
    <row r="19" spans="1:23" x14ac:dyDescent="0.3">
      <c r="A19" s="50">
        <v>13</v>
      </c>
      <c r="B19" s="55" t="s">
        <v>182</v>
      </c>
      <c r="C19" s="71" t="s">
        <v>149</v>
      </c>
      <c r="D19" s="45">
        <v>1</v>
      </c>
      <c r="E19" s="45">
        <v>1</v>
      </c>
      <c r="F19" s="45">
        <v>0</v>
      </c>
      <c r="G19" s="45">
        <v>1</v>
      </c>
      <c r="H19" s="45">
        <v>0</v>
      </c>
      <c r="I19" s="45">
        <v>1</v>
      </c>
      <c r="J19" s="45">
        <v>1</v>
      </c>
      <c r="K19" s="45">
        <v>0</v>
      </c>
      <c r="L19" s="45">
        <v>0</v>
      </c>
      <c r="M19" s="45">
        <v>0</v>
      </c>
      <c r="N19" s="45">
        <v>0</v>
      </c>
      <c r="O19" s="45">
        <v>0</v>
      </c>
      <c r="P19" s="45">
        <v>0</v>
      </c>
      <c r="Q19" s="45">
        <v>0</v>
      </c>
      <c r="R19" s="45">
        <v>0</v>
      </c>
      <c r="S19" s="45">
        <v>0</v>
      </c>
      <c r="T19" s="45">
        <v>1</v>
      </c>
      <c r="U19" s="45">
        <v>0</v>
      </c>
      <c r="V19" s="45">
        <v>1</v>
      </c>
      <c r="W19" s="58">
        <f t="shared" si="0"/>
        <v>7</v>
      </c>
    </row>
    <row r="20" spans="1:23" x14ac:dyDescent="0.3">
      <c r="A20" s="50">
        <v>14</v>
      </c>
      <c r="B20" s="55" t="s">
        <v>183</v>
      </c>
      <c r="C20" s="71" t="s">
        <v>149</v>
      </c>
      <c r="D20" s="45">
        <v>1</v>
      </c>
      <c r="E20" s="45">
        <v>1</v>
      </c>
      <c r="F20" s="45">
        <v>0</v>
      </c>
      <c r="G20" s="45">
        <v>1</v>
      </c>
      <c r="H20" s="45">
        <v>1</v>
      </c>
      <c r="I20" s="45">
        <v>1</v>
      </c>
      <c r="J20" s="45">
        <v>0</v>
      </c>
      <c r="K20" s="45">
        <v>0</v>
      </c>
      <c r="L20" s="45">
        <v>0</v>
      </c>
      <c r="M20" s="45">
        <v>0</v>
      </c>
      <c r="N20" s="45">
        <v>1</v>
      </c>
      <c r="O20" s="45">
        <v>0</v>
      </c>
      <c r="P20" s="45">
        <v>0</v>
      </c>
      <c r="Q20" s="45">
        <v>0</v>
      </c>
      <c r="R20" s="45">
        <v>0</v>
      </c>
      <c r="S20" s="45">
        <v>0</v>
      </c>
      <c r="T20" s="45">
        <v>1</v>
      </c>
      <c r="U20" s="45">
        <v>1</v>
      </c>
      <c r="V20" s="45">
        <v>1</v>
      </c>
      <c r="W20" s="58">
        <f t="shared" si="0"/>
        <v>9</v>
      </c>
    </row>
    <row r="21" spans="1:23" x14ac:dyDescent="0.3">
      <c r="A21" s="50">
        <v>15</v>
      </c>
      <c r="B21" s="55" t="s">
        <v>184</v>
      </c>
      <c r="C21" s="71" t="s">
        <v>149</v>
      </c>
      <c r="D21" s="45">
        <v>1</v>
      </c>
      <c r="E21" s="45">
        <v>0</v>
      </c>
      <c r="F21" s="45">
        <v>0</v>
      </c>
      <c r="G21" s="45">
        <v>1</v>
      </c>
      <c r="H21" s="45">
        <v>0</v>
      </c>
      <c r="I21" s="45">
        <v>0</v>
      </c>
      <c r="J21" s="45">
        <v>0</v>
      </c>
      <c r="K21" s="45">
        <v>0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5">
        <v>0</v>
      </c>
      <c r="U21" s="45">
        <v>0</v>
      </c>
      <c r="V21" s="45">
        <v>1</v>
      </c>
      <c r="W21" s="58">
        <f t="shared" si="0"/>
        <v>3</v>
      </c>
    </row>
    <row r="22" spans="1:23" ht="15" thickBot="1" x14ac:dyDescent="0.35">
      <c r="A22" s="51">
        <v>16</v>
      </c>
      <c r="B22" s="67" t="s">
        <v>185</v>
      </c>
      <c r="C22" s="72" t="s">
        <v>149</v>
      </c>
      <c r="D22" s="52">
        <v>1</v>
      </c>
      <c r="E22" s="52">
        <v>1</v>
      </c>
      <c r="F22" s="52">
        <v>0</v>
      </c>
      <c r="G22" s="52">
        <v>1</v>
      </c>
      <c r="H22" s="52">
        <v>0</v>
      </c>
      <c r="I22" s="52">
        <v>1</v>
      </c>
      <c r="J22" s="52">
        <v>1</v>
      </c>
      <c r="K22" s="52">
        <v>0</v>
      </c>
      <c r="L22" s="52">
        <v>0</v>
      </c>
      <c r="M22" s="52">
        <v>0</v>
      </c>
      <c r="N22" s="52">
        <v>0</v>
      </c>
      <c r="O22" s="52">
        <v>0</v>
      </c>
      <c r="P22" s="52">
        <v>0</v>
      </c>
      <c r="Q22" s="52">
        <v>0</v>
      </c>
      <c r="R22" s="52">
        <v>0</v>
      </c>
      <c r="S22" s="52">
        <v>0</v>
      </c>
      <c r="T22" s="52">
        <v>0</v>
      </c>
      <c r="U22" s="52">
        <v>0</v>
      </c>
      <c r="V22" s="52">
        <v>0</v>
      </c>
      <c r="W22" s="59">
        <f t="shared" si="0"/>
        <v>5</v>
      </c>
    </row>
    <row r="23" spans="1:23" x14ac:dyDescent="0.3">
      <c r="A23" s="48">
        <v>17</v>
      </c>
      <c r="B23" s="66" t="s">
        <v>186</v>
      </c>
      <c r="C23" s="70" t="s">
        <v>150</v>
      </c>
      <c r="D23" s="49">
        <v>1</v>
      </c>
      <c r="E23" s="49">
        <v>1</v>
      </c>
      <c r="F23" s="49">
        <v>1</v>
      </c>
      <c r="G23" s="49">
        <v>1</v>
      </c>
      <c r="H23" s="49">
        <v>1</v>
      </c>
      <c r="I23" s="49">
        <v>1</v>
      </c>
      <c r="J23" s="49">
        <v>1</v>
      </c>
      <c r="K23" s="49">
        <v>0</v>
      </c>
      <c r="L23" s="49">
        <v>0</v>
      </c>
      <c r="M23" s="49">
        <v>1</v>
      </c>
      <c r="N23" s="49">
        <v>1</v>
      </c>
      <c r="O23" s="49">
        <v>0</v>
      </c>
      <c r="P23" s="49">
        <v>0</v>
      </c>
      <c r="Q23" s="49">
        <v>0</v>
      </c>
      <c r="R23" s="49">
        <v>0</v>
      </c>
      <c r="S23" s="49">
        <v>0</v>
      </c>
      <c r="T23" s="49">
        <v>1</v>
      </c>
      <c r="U23" s="49">
        <v>1</v>
      </c>
      <c r="V23" s="49">
        <v>1</v>
      </c>
      <c r="W23" s="57">
        <f t="shared" si="0"/>
        <v>12</v>
      </c>
    </row>
    <row r="24" spans="1:23" x14ac:dyDescent="0.3">
      <c r="A24" s="50">
        <v>18</v>
      </c>
      <c r="B24" s="55" t="s">
        <v>187</v>
      </c>
      <c r="C24" s="71" t="s">
        <v>150</v>
      </c>
      <c r="D24" s="45">
        <v>1</v>
      </c>
      <c r="E24" s="45">
        <v>1</v>
      </c>
      <c r="F24" s="45">
        <v>1</v>
      </c>
      <c r="G24" s="45">
        <v>1</v>
      </c>
      <c r="H24" s="45">
        <v>1</v>
      </c>
      <c r="I24" s="45">
        <v>1</v>
      </c>
      <c r="J24" s="45">
        <v>1</v>
      </c>
      <c r="K24" s="45">
        <v>0</v>
      </c>
      <c r="L24" s="45">
        <v>0</v>
      </c>
      <c r="M24" s="45">
        <v>0</v>
      </c>
      <c r="N24" s="45">
        <v>1</v>
      </c>
      <c r="O24" s="45">
        <v>6</v>
      </c>
      <c r="P24" s="45">
        <v>1</v>
      </c>
      <c r="Q24" s="45">
        <v>1</v>
      </c>
      <c r="R24" s="45">
        <v>0</v>
      </c>
      <c r="S24" s="45">
        <v>1</v>
      </c>
      <c r="T24" s="45">
        <v>1</v>
      </c>
      <c r="U24" s="45">
        <v>1</v>
      </c>
      <c r="V24" s="45">
        <v>1</v>
      </c>
      <c r="W24" s="58">
        <f t="shared" si="0"/>
        <v>20</v>
      </c>
    </row>
    <row r="25" spans="1:23" ht="15" thickBot="1" x14ac:dyDescent="0.35">
      <c r="A25" s="51">
        <v>19</v>
      </c>
      <c r="B25" s="67" t="s">
        <v>188</v>
      </c>
      <c r="C25" s="72" t="s">
        <v>150</v>
      </c>
      <c r="D25" s="52">
        <v>1</v>
      </c>
      <c r="E25" s="52">
        <v>1</v>
      </c>
      <c r="F25" s="52">
        <v>1</v>
      </c>
      <c r="G25" s="52">
        <v>1</v>
      </c>
      <c r="H25" s="52">
        <v>0</v>
      </c>
      <c r="I25" s="52">
        <v>0</v>
      </c>
      <c r="J25" s="52">
        <v>0</v>
      </c>
      <c r="K25" s="52">
        <v>0</v>
      </c>
      <c r="L25" s="52">
        <v>0</v>
      </c>
      <c r="M25" s="52">
        <v>0</v>
      </c>
      <c r="N25" s="52">
        <v>1</v>
      </c>
      <c r="O25" s="52">
        <v>0</v>
      </c>
      <c r="P25" s="52">
        <v>0</v>
      </c>
      <c r="Q25" s="52">
        <v>0</v>
      </c>
      <c r="R25" s="52">
        <v>0</v>
      </c>
      <c r="S25" s="52">
        <v>0</v>
      </c>
      <c r="T25" s="52">
        <v>0</v>
      </c>
      <c r="U25" s="52">
        <v>0</v>
      </c>
      <c r="V25" s="52">
        <v>0</v>
      </c>
      <c r="W25" s="59">
        <f t="shared" si="0"/>
        <v>5</v>
      </c>
    </row>
    <row r="26" spans="1:23" ht="15" thickBot="1" x14ac:dyDescent="0.35">
      <c r="A26" s="53">
        <v>20</v>
      </c>
      <c r="B26" s="68" t="s">
        <v>189</v>
      </c>
      <c r="C26" s="73" t="s">
        <v>151</v>
      </c>
      <c r="D26" s="54">
        <v>1</v>
      </c>
      <c r="E26" s="54">
        <v>1</v>
      </c>
      <c r="F26" s="54">
        <v>1</v>
      </c>
      <c r="G26" s="54">
        <v>1</v>
      </c>
      <c r="H26" s="54">
        <v>1</v>
      </c>
      <c r="I26" s="54">
        <v>1</v>
      </c>
      <c r="J26" s="54">
        <v>1</v>
      </c>
      <c r="K26" s="54">
        <v>1</v>
      </c>
      <c r="L26" s="54">
        <v>1</v>
      </c>
      <c r="M26" s="54">
        <v>1</v>
      </c>
      <c r="N26" s="54">
        <v>1</v>
      </c>
      <c r="O26" s="54">
        <v>0</v>
      </c>
      <c r="P26" s="54">
        <v>1</v>
      </c>
      <c r="Q26" s="54">
        <v>0</v>
      </c>
      <c r="R26" s="54">
        <v>1</v>
      </c>
      <c r="S26" s="54">
        <v>1</v>
      </c>
      <c r="T26" s="54">
        <v>1</v>
      </c>
      <c r="U26" s="54">
        <v>1</v>
      </c>
      <c r="V26" s="54">
        <v>1</v>
      </c>
      <c r="W26" s="60">
        <f t="shared" si="0"/>
        <v>17</v>
      </c>
    </row>
    <row r="27" spans="1:23" x14ac:dyDescent="0.3">
      <c r="A27" s="48">
        <v>21</v>
      </c>
      <c r="B27" s="66" t="s">
        <v>190</v>
      </c>
      <c r="C27" s="70" t="s">
        <v>152</v>
      </c>
      <c r="D27" s="49">
        <v>1</v>
      </c>
      <c r="E27" s="49">
        <v>1</v>
      </c>
      <c r="F27" s="49">
        <v>1</v>
      </c>
      <c r="G27" s="49">
        <v>1</v>
      </c>
      <c r="H27" s="49">
        <v>1</v>
      </c>
      <c r="I27" s="49">
        <v>1</v>
      </c>
      <c r="J27" s="49">
        <v>1</v>
      </c>
      <c r="K27" s="49">
        <v>1</v>
      </c>
      <c r="L27" s="49">
        <v>1</v>
      </c>
      <c r="M27" s="49">
        <v>1</v>
      </c>
      <c r="N27" s="49">
        <v>1</v>
      </c>
      <c r="O27" s="49">
        <v>0</v>
      </c>
      <c r="P27" s="49">
        <v>0</v>
      </c>
      <c r="Q27" s="49">
        <v>0</v>
      </c>
      <c r="R27" s="49">
        <v>0</v>
      </c>
      <c r="S27" s="49">
        <v>0</v>
      </c>
      <c r="T27" s="49">
        <v>1</v>
      </c>
      <c r="U27" s="49">
        <v>1</v>
      </c>
      <c r="V27" s="49">
        <v>1</v>
      </c>
      <c r="W27" s="57">
        <f t="shared" si="0"/>
        <v>14</v>
      </c>
    </row>
    <row r="28" spans="1:23" x14ac:dyDescent="0.3">
      <c r="A28" s="50">
        <v>22</v>
      </c>
      <c r="B28" s="55" t="s">
        <v>191</v>
      </c>
      <c r="C28" s="71" t="s">
        <v>152</v>
      </c>
      <c r="D28" s="45">
        <v>1</v>
      </c>
      <c r="E28" s="45">
        <v>1</v>
      </c>
      <c r="F28" s="45">
        <v>1</v>
      </c>
      <c r="G28" s="45">
        <v>1</v>
      </c>
      <c r="H28" s="45">
        <v>1</v>
      </c>
      <c r="I28" s="45">
        <v>1</v>
      </c>
      <c r="J28" s="45">
        <v>0</v>
      </c>
      <c r="K28" s="45">
        <v>0</v>
      </c>
      <c r="L28" s="45">
        <v>0</v>
      </c>
      <c r="M28" s="45">
        <v>1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5">
        <v>1</v>
      </c>
      <c r="U28" s="45">
        <v>0</v>
      </c>
      <c r="V28" s="45">
        <v>0</v>
      </c>
      <c r="W28" s="58">
        <f t="shared" si="0"/>
        <v>8</v>
      </c>
    </row>
    <row r="29" spans="1:23" x14ac:dyDescent="0.3">
      <c r="A29" s="50">
        <v>23</v>
      </c>
      <c r="B29" s="55" t="s">
        <v>192</v>
      </c>
      <c r="C29" s="71" t="s">
        <v>152</v>
      </c>
      <c r="D29" s="45">
        <v>1</v>
      </c>
      <c r="E29" s="45">
        <v>1</v>
      </c>
      <c r="F29" s="45">
        <v>1</v>
      </c>
      <c r="G29" s="45">
        <v>1</v>
      </c>
      <c r="H29" s="45">
        <v>1</v>
      </c>
      <c r="I29" s="45">
        <v>1</v>
      </c>
      <c r="J29" s="45">
        <v>0</v>
      </c>
      <c r="K29" s="45">
        <v>0</v>
      </c>
      <c r="L29" s="45">
        <v>0</v>
      </c>
      <c r="M29" s="45">
        <v>1</v>
      </c>
      <c r="N29" s="45">
        <v>0</v>
      </c>
      <c r="O29" s="45">
        <v>0</v>
      </c>
      <c r="P29" s="45">
        <v>0</v>
      </c>
      <c r="Q29" s="45">
        <v>0</v>
      </c>
      <c r="R29" s="45">
        <v>0</v>
      </c>
      <c r="S29" s="45">
        <v>0</v>
      </c>
      <c r="T29" s="45">
        <v>0</v>
      </c>
      <c r="U29" s="45">
        <v>0</v>
      </c>
      <c r="V29" s="45">
        <v>1</v>
      </c>
      <c r="W29" s="58">
        <f t="shared" si="0"/>
        <v>8</v>
      </c>
    </row>
    <row r="30" spans="1:23" x14ac:dyDescent="0.3">
      <c r="A30" s="50">
        <v>24</v>
      </c>
      <c r="B30" s="55" t="s">
        <v>193</v>
      </c>
      <c r="C30" s="71" t="s">
        <v>152</v>
      </c>
      <c r="D30" s="45">
        <v>1</v>
      </c>
      <c r="E30" s="45">
        <v>1</v>
      </c>
      <c r="F30" s="45">
        <v>0</v>
      </c>
      <c r="G30" s="45">
        <v>1</v>
      </c>
      <c r="H30" s="45">
        <v>1</v>
      </c>
      <c r="I30" s="45">
        <v>1</v>
      </c>
      <c r="J30" s="45">
        <v>1</v>
      </c>
      <c r="K30" s="45">
        <v>0</v>
      </c>
      <c r="L30" s="45">
        <v>0</v>
      </c>
      <c r="M30" s="45">
        <v>0</v>
      </c>
      <c r="N30" s="45">
        <v>1</v>
      </c>
      <c r="O30" s="45">
        <v>1</v>
      </c>
      <c r="P30" s="45">
        <v>1</v>
      </c>
      <c r="Q30" s="45">
        <v>1</v>
      </c>
      <c r="R30" s="45">
        <v>0</v>
      </c>
      <c r="S30" s="45">
        <v>1</v>
      </c>
      <c r="T30" s="45">
        <v>1</v>
      </c>
      <c r="U30" s="45">
        <v>1</v>
      </c>
      <c r="V30" s="45">
        <v>1</v>
      </c>
      <c r="W30" s="58">
        <f t="shared" si="0"/>
        <v>14</v>
      </c>
    </row>
    <row r="31" spans="1:23" x14ac:dyDescent="0.3">
      <c r="A31" s="50">
        <v>25</v>
      </c>
      <c r="B31" s="55" t="s">
        <v>194</v>
      </c>
      <c r="C31" s="71" t="s">
        <v>152</v>
      </c>
      <c r="D31" s="45">
        <v>1</v>
      </c>
      <c r="E31" s="45">
        <v>1</v>
      </c>
      <c r="F31" s="45">
        <v>0</v>
      </c>
      <c r="G31" s="45">
        <v>1</v>
      </c>
      <c r="H31" s="45">
        <v>1</v>
      </c>
      <c r="I31" s="45">
        <v>1</v>
      </c>
      <c r="J31" s="45">
        <v>1</v>
      </c>
      <c r="K31" s="45">
        <v>0</v>
      </c>
      <c r="L31" s="45">
        <v>0</v>
      </c>
      <c r="M31" s="45">
        <v>0</v>
      </c>
      <c r="N31" s="45">
        <v>1</v>
      </c>
      <c r="O31" s="45">
        <v>1</v>
      </c>
      <c r="P31" s="45">
        <v>1</v>
      </c>
      <c r="Q31" s="45">
        <v>1</v>
      </c>
      <c r="R31" s="45">
        <v>0</v>
      </c>
      <c r="S31" s="45">
        <v>1</v>
      </c>
      <c r="T31" s="45">
        <v>1</v>
      </c>
      <c r="U31" s="45">
        <v>1</v>
      </c>
      <c r="V31" s="45">
        <v>1</v>
      </c>
      <c r="W31" s="58">
        <f t="shared" si="0"/>
        <v>14</v>
      </c>
    </row>
    <row r="32" spans="1:23" x14ac:dyDescent="0.3">
      <c r="A32" s="50">
        <v>26</v>
      </c>
      <c r="B32" s="55" t="s">
        <v>195</v>
      </c>
      <c r="C32" s="71" t="s">
        <v>152</v>
      </c>
      <c r="D32" s="45">
        <v>1</v>
      </c>
      <c r="E32" s="45">
        <v>1</v>
      </c>
      <c r="F32" s="45">
        <v>0</v>
      </c>
      <c r="G32" s="45">
        <v>1</v>
      </c>
      <c r="H32" s="45">
        <v>0</v>
      </c>
      <c r="I32" s="45">
        <v>1</v>
      </c>
      <c r="J32" s="45">
        <v>1</v>
      </c>
      <c r="K32" s="45">
        <v>0</v>
      </c>
      <c r="L32" s="45">
        <v>0</v>
      </c>
      <c r="M32" s="45">
        <v>0</v>
      </c>
      <c r="N32" s="45">
        <v>0</v>
      </c>
      <c r="O32" s="45">
        <v>1</v>
      </c>
      <c r="P32" s="45">
        <v>1</v>
      </c>
      <c r="Q32" s="45">
        <v>1</v>
      </c>
      <c r="R32" s="45">
        <v>0</v>
      </c>
      <c r="S32" s="45">
        <v>1</v>
      </c>
      <c r="T32" s="45">
        <v>1</v>
      </c>
      <c r="U32" s="45">
        <v>1</v>
      </c>
      <c r="V32" s="45">
        <v>1</v>
      </c>
      <c r="W32" s="58">
        <f t="shared" si="0"/>
        <v>12</v>
      </c>
    </row>
    <row r="33" spans="1:23" ht="15" thickBot="1" x14ac:dyDescent="0.35">
      <c r="A33" s="51">
        <v>27</v>
      </c>
      <c r="B33" s="67" t="s">
        <v>196</v>
      </c>
      <c r="C33" s="72" t="s">
        <v>152</v>
      </c>
      <c r="D33" s="52">
        <v>1</v>
      </c>
      <c r="E33" s="52">
        <v>1</v>
      </c>
      <c r="F33" s="52">
        <v>1</v>
      </c>
      <c r="G33" s="52">
        <v>1</v>
      </c>
      <c r="H33" s="52">
        <v>1</v>
      </c>
      <c r="I33" s="52">
        <v>1</v>
      </c>
      <c r="J33" s="52">
        <v>1</v>
      </c>
      <c r="K33" s="52">
        <v>0</v>
      </c>
      <c r="L33" s="52">
        <v>0</v>
      </c>
      <c r="M33" s="52">
        <v>1</v>
      </c>
      <c r="N33" s="52">
        <v>0</v>
      </c>
      <c r="O33" s="52">
        <v>0</v>
      </c>
      <c r="P33" s="52">
        <v>0</v>
      </c>
      <c r="Q33" s="52">
        <v>0</v>
      </c>
      <c r="R33" s="52">
        <v>0</v>
      </c>
      <c r="S33" s="52">
        <v>0</v>
      </c>
      <c r="T33" s="52">
        <v>1</v>
      </c>
      <c r="U33" s="52">
        <v>0</v>
      </c>
      <c r="V33" s="52">
        <v>1</v>
      </c>
      <c r="W33" s="59">
        <f t="shared" si="0"/>
        <v>10</v>
      </c>
    </row>
    <row r="34" spans="1:23" x14ac:dyDescent="0.3">
      <c r="A34" s="48">
        <v>28</v>
      </c>
      <c r="B34" s="66" t="s">
        <v>197</v>
      </c>
      <c r="C34" s="70" t="s">
        <v>153</v>
      </c>
      <c r="D34" s="49">
        <v>1</v>
      </c>
      <c r="E34" s="49">
        <v>0</v>
      </c>
      <c r="F34" s="49">
        <v>0</v>
      </c>
      <c r="G34" s="49">
        <v>1</v>
      </c>
      <c r="H34" s="49">
        <v>0</v>
      </c>
      <c r="I34" s="49">
        <v>0</v>
      </c>
      <c r="J34" s="49">
        <v>0</v>
      </c>
      <c r="K34" s="49">
        <v>0</v>
      </c>
      <c r="L34" s="49">
        <v>0</v>
      </c>
      <c r="M34" s="49">
        <v>0</v>
      </c>
      <c r="N34" s="49">
        <v>1</v>
      </c>
      <c r="O34" s="49">
        <v>0</v>
      </c>
      <c r="P34" s="49">
        <v>1</v>
      </c>
      <c r="Q34" s="49">
        <v>1</v>
      </c>
      <c r="R34" s="49">
        <v>0</v>
      </c>
      <c r="S34" s="49">
        <v>1</v>
      </c>
      <c r="T34" s="49">
        <v>1</v>
      </c>
      <c r="U34" s="49">
        <v>1</v>
      </c>
      <c r="V34" s="49">
        <v>1</v>
      </c>
      <c r="W34" s="57">
        <f t="shared" si="0"/>
        <v>9</v>
      </c>
    </row>
    <row r="35" spans="1:23" x14ac:dyDescent="0.3">
      <c r="A35" s="50">
        <v>29</v>
      </c>
      <c r="B35" s="55" t="s">
        <v>198</v>
      </c>
      <c r="C35" s="71" t="s">
        <v>153</v>
      </c>
      <c r="D35" s="45">
        <v>1</v>
      </c>
      <c r="E35" s="45">
        <v>1</v>
      </c>
      <c r="F35" s="45">
        <v>1</v>
      </c>
      <c r="G35" s="45">
        <v>1</v>
      </c>
      <c r="H35" s="45">
        <v>1</v>
      </c>
      <c r="I35" s="45">
        <v>1</v>
      </c>
      <c r="J35" s="45">
        <v>1</v>
      </c>
      <c r="K35" s="45">
        <v>0</v>
      </c>
      <c r="L35" s="45">
        <v>0</v>
      </c>
      <c r="M35" s="45">
        <v>1</v>
      </c>
      <c r="N35" s="45">
        <v>1</v>
      </c>
      <c r="O35" s="45">
        <v>0</v>
      </c>
      <c r="P35" s="45">
        <v>0</v>
      </c>
      <c r="Q35" s="45">
        <v>0</v>
      </c>
      <c r="R35" s="45">
        <v>0</v>
      </c>
      <c r="S35" s="45">
        <v>1</v>
      </c>
      <c r="T35" s="45">
        <v>1</v>
      </c>
      <c r="U35" s="45">
        <v>1</v>
      </c>
      <c r="V35" s="45">
        <v>1</v>
      </c>
      <c r="W35" s="58">
        <f t="shared" si="0"/>
        <v>13</v>
      </c>
    </row>
    <row r="36" spans="1:23" x14ac:dyDescent="0.3">
      <c r="A36" s="50">
        <v>30</v>
      </c>
      <c r="B36" s="55" t="s">
        <v>199</v>
      </c>
      <c r="C36" s="71" t="s">
        <v>153</v>
      </c>
      <c r="D36" s="45">
        <v>1</v>
      </c>
      <c r="E36" s="45">
        <v>1</v>
      </c>
      <c r="F36" s="45">
        <v>0</v>
      </c>
      <c r="G36" s="45">
        <v>1</v>
      </c>
      <c r="H36" s="45">
        <v>0</v>
      </c>
      <c r="I36" s="45">
        <v>0</v>
      </c>
      <c r="J36" s="45">
        <v>0</v>
      </c>
      <c r="K36" s="45">
        <v>0</v>
      </c>
      <c r="L36" s="45">
        <v>0</v>
      </c>
      <c r="M36" s="45">
        <v>0</v>
      </c>
      <c r="N36" s="45">
        <v>0</v>
      </c>
      <c r="O36" s="45">
        <v>1</v>
      </c>
      <c r="P36" s="45">
        <v>1</v>
      </c>
      <c r="Q36" s="45">
        <v>1</v>
      </c>
      <c r="R36" s="45">
        <v>0</v>
      </c>
      <c r="S36" s="45">
        <v>1</v>
      </c>
      <c r="T36" s="45">
        <v>1</v>
      </c>
      <c r="U36" s="45">
        <v>1</v>
      </c>
      <c r="V36" s="45">
        <v>1</v>
      </c>
      <c r="W36" s="58">
        <f t="shared" si="0"/>
        <v>10</v>
      </c>
    </row>
    <row r="37" spans="1:23" x14ac:dyDescent="0.3">
      <c r="A37" s="50">
        <v>31</v>
      </c>
      <c r="B37" s="55" t="s">
        <v>200</v>
      </c>
      <c r="C37" s="71" t="s">
        <v>153</v>
      </c>
      <c r="D37" s="45">
        <v>1</v>
      </c>
      <c r="E37" s="45">
        <v>1</v>
      </c>
      <c r="F37" s="45">
        <v>1</v>
      </c>
      <c r="G37" s="45">
        <v>1</v>
      </c>
      <c r="H37" s="45">
        <v>1</v>
      </c>
      <c r="I37" s="45">
        <v>1</v>
      </c>
      <c r="J37" s="45">
        <v>1</v>
      </c>
      <c r="K37" s="45">
        <v>0</v>
      </c>
      <c r="L37" s="45">
        <v>0</v>
      </c>
      <c r="M37" s="45">
        <v>0</v>
      </c>
      <c r="N37" s="45">
        <v>1</v>
      </c>
      <c r="O37" s="45">
        <v>1</v>
      </c>
      <c r="P37" s="45">
        <v>1</v>
      </c>
      <c r="Q37" s="45">
        <v>1</v>
      </c>
      <c r="R37" s="45">
        <v>1</v>
      </c>
      <c r="S37" s="45">
        <v>1</v>
      </c>
      <c r="T37" s="45">
        <v>1</v>
      </c>
      <c r="U37" s="45">
        <v>1</v>
      </c>
      <c r="V37" s="45">
        <v>1</v>
      </c>
      <c r="W37" s="58">
        <f t="shared" si="0"/>
        <v>16</v>
      </c>
    </row>
    <row r="38" spans="1:23" x14ac:dyDescent="0.3">
      <c r="A38" s="50">
        <v>32</v>
      </c>
      <c r="B38" s="55" t="s">
        <v>176</v>
      </c>
      <c r="C38" s="71" t="s">
        <v>153</v>
      </c>
      <c r="D38" s="45">
        <v>1</v>
      </c>
      <c r="E38" s="45">
        <v>1</v>
      </c>
      <c r="F38" s="45">
        <v>0</v>
      </c>
      <c r="G38" s="45">
        <v>1</v>
      </c>
      <c r="H38" s="45">
        <v>0</v>
      </c>
      <c r="I38" s="45">
        <v>1</v>
      </c>
      <c r="J38" s="45">
        <v>1</v>
      </c>
      <c r="K38" s="45">
        <v>0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45">
        <v>0</v>
      </c>
      <c r="S38" s="45">
        <v>0</v>
      </c>
      <c r="T38" s="45">
        <v>0</v>
      </c>
      <c r="U38" s="45">
        <v>0</v>
      </c>
      <c r="V38" s="45">
        <v>0</v>
      </c>
      <c r="W38" s="58">
        <f t="shared" si="0"/>
        <v>5</v>
      </c>
    </row>
    <row r="39" spans="1:23" x14ac:dyDescent="0.3">
      <c r="A39" s="50">
        <v>33</v>
      </c>
      <c r="B39" s="55" t="s">
        <v>201</v>
      </c>
      <c r="C39" s="71" t="s">
        <v>153</v>
      </c>
      <c r="D39" s="45">
        <v>1</v>
      </c>
      <c r="E39" s="45">
        <v>0</v>
      </c>
      <c r="F39" s="45">
        <v>0</v>
      </c>
      <c r="G39" s="45">
        <v>1</v>
      </c>
      <c r="H39" s="45">
        <v>0</v>
      </c>
      <c r="I39" s="45">
        <v>0</v>
      </c>
      <c r="J39" s="45">
        <v>0</v>
      </c>
      <c r="K39" s="45">
        <v>0</v>
      </c>
      <c r="L39" s="45">
        <v>0</v>
      </c>
      <c r="M39" s="45">
        <v>0</v>
      </c>
      <c r="N39" s="45">
        <v>0</v>
      </c>
      <c r="O39" s="45">
        <v>0</v>
      </c>
      <c r="P39" s="45">
        <v>1</v>
      </c>
      <c r="Q39" s="45">
        <v>1</v>
      </c>
      <c r="R39" s="45">
        <v>0</v>
      </c>
      <c r="S39" s="45">
        <v>1</v>
      </c>
      <c r="T39" s="45">
        <v>1</v>
      </c>
      <c r="U39" s="45">
        <v>1</v>
      </c>
      <c r="V39" s="45">
        <v>1</v>
      </c>
      <c r="W39" s="58">
        <f t="shared" si="0"/>
        <v>8</v>
      </c>
    </row>
    <row r="40" spans="1:23" x14ac:dyDescent="0.3">
      <c r="A40" s="50">
        <v>34</v>
      </c>
      <c r="B40" s="55" t="s">
        <v>202</v>
      </c>
      <c r="C40" s="71" t="s">
        <v>153</v>
      </c>
      <c r="D40" s="45">
        <v>1</v>
      </c>
      <c r="E40" s="45">
        <v>0</v>
      </c>
      <c r="F40" s="45">
        <v>0</v>
      </c>
      <c r="G40" s="45">
        <v>1</v>
      </c>
      <c r="H40" s="45">
        <v>0</v>
      </c>
      <c r="I40" s="45">
        <v>0</v>
      </c>
      <c r="J40" s="45">
        <v>0</v>
      </c>
      <c r="K40" s="45">
        <v>0</v>
      </c>
      <c r="L40" s="45">
        <v>0</v>
      </c>
      <c r="M40" s="45">
        <v>0</v>
      </c>
      <c r="N40" s="45">
        <v>0</v>
      </c>
      <c r="O40" s="45">
        <v>1</v>
      </c>
      <c r="P40" s="45">
        <v>1</v>
      </c>
      <c r="Q40" s="45">
        <v>1</v>
      </c>
      <c r="R40" s="45">
        <v>0</v>
      </c>
      <c r="S40" s="45">
        <v>1</v>
      </c>
      <c r="T40" s="45">
        <v>1</v>
      </c>
      <c r="U40" s="45">
        <v>1</v>
      </c>
      <c r="V40" s="45">
        <v>1</v>
      </c>
      <c r="W40" s="58">
        <f t="shared" si="0"/>
        <v>9</v>
      </c>
    </row>
    <row r="41" spans="1:23" ht="15" thickBot="1" x14ac:dyDescent="0.35">
      <c r="A41" s="51">
        <v>35</v>
      </c>
      <c r="B41" s="67" t="s">
        <v>203</v>
      </c>
      <c r="C41" s="72" t="s">
        <v>153</v>
      </c>
      <c r="D41" s="52">
        <v>1</v>
      </c>
      <c r="E41" s="52">
        <v>1</v>
      </c>
      <c r="F41" s="52">
        <v>0</v>
      </c>
      <c r="G41" s="52">
        <v>1</v>
      </c>
      <c r="H41" s="52">
        <v>0</v>
      </c>
      <c r="I41" s="52">
        <v>0</v>
      </c>
      <c r="J41" s="52">
        <v>1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1</v>
      </c>
      <c r="Q41" s="52">
        <v>1</v>
      </c>
      <c r="R41" s="52">
        <v>0</v>
      </c>
      <c r="S41" s="52">
        <v>1</v>
      </c>
      <c r="T41" s="52">
        <v>1</v>
      </c>
      <c r="U41" s="52">
        <v>1</v>
      </c>
      <c r="V41" s="52">
        <v>1</v>
      </c>
      <c r="W41" s="59">
        <f t="shared" si="0"/>
        <v>10</v>
      </c>
    </row>
    <row r="42" spans="1:23" x14ac:dyDescent="0.3">
      <c r="A42" s="48">
        <v>36</v>
      </c>
      <c r="B42" s="66" t="s">
        <v>204</v>
      </c>
      <c r="C42" s="70" t="s">
        <v>154</v>
      </c>
      <c r="D42" s="49">
        <v>1</v>
      </c>
      <c r="E42" s="49">
        <v>1</v>
      </c>
      <c r="F42" s="49">
        <v>1</v>
      </c>
      <c r="G42" s="49">
        <v>1</v>
      </c>
      <c r="H42" s="49">
        <v>0</v>
      </c>
      <c r="I42" s="49">
        <v>1</v>
      </c>
      <c r="J42" s="49">
        <v>1</v>
      </c>
      <c r="K42" s="49">
        <v>0</v>
      </c>
      <c r="L42" s="49">
        <v>0</v>
      </c>
      <c r="M42" s="49">
        <v>1</v>
      </c>
      <c r="N42" s="49">
        <v>0</v>
      </c>
      <c r="O42" s="49">
        <v>0</v>
      </c>
      <c r="P42" s="49">
        <v>1</v>
      </c>
      <c r="Q42" s="49">
        <v>1</v>
      </c>
      <c r="R42" s="49">
        <v>0</v>
      </c>
      <c r="S42" s="49">
        <v>0</v>
      </c>
      <c r="T42" s="49">
        <v>1</v>
      </c>
      <c r="U42" s="49">
        <v>0</v>
      </c>
      <c r="V42" s="49">
        <v>1</v>
      </c>
      <c r="W42" s="57">
        <f t="shared" si="0"/>
        <v>11</v>
      </c>
    </row>
    <row r="43" spans="1:23" x14ac:dyDescent="0.3">
      <c r="A43" s="50">
        <v>37</v>
      </c>
      <c r="B43" s="55" t="s">
        <v>205</v>
      </c>
      <c r="C43" s="71" t="s">
        <v>154</v>
      </c>
      <c r="D43" s="45">
        <v>1</v>
      </c>
      <c r="E43" s="45">
        <v>0</v>
      </c>
      <c r="F43" s="45">
        <v>0</v>
      </c>
      <c r="G43" s="45">
        <v>1</v>
      </c>
      <c r="H43" s="45">
        <v>1</v>
      </c>
      <c r="I43" s="45">
        <v>0</v>
      </c>
      <c r="J43" s="45">
        <v>1</v>
      </c>
      <c r="K43" s="45">
        <v>0</v>
      </c>
      <c r="L43" s="45">
        <v>0</v>
      </c>
      <c r="M43" s="45">
        <v>0</v>
      </c>
      <c r="N43" s="45">
        <v>0</v>
      </c>
      <c r="O43" s="45">
        <v>0</v>
      </c>
      <c r="P43" s="45">
        <v>0</v>
      </c>
      <c r="Q43" s="45">
        <v>1</v>
      </c>
      <c r="R43" s="45">
        <v>0</v>
      </c>
      <c r="S43" s="45">
        <v>1</v>
      </c>
      <c r="T43" s="45">
        <v>1</v>
      </c>
      <c r="U43" s="45">
        <v>1</v>
      </c>
      <c r="V43" s="45">
        <v>1</v>
      </c>
      <c r="W43" s="58">
        <f t="shared" si="0"/>
        <v>9</v>
      </c>
    </row>
    <row r="44" spans="1:23" x14ac:dyDescent="0.3">
      <c r="A44" s="50">
        <v>38</v>
      </c>
      <c r="B44" s="55" t="s">
        <v>206</v>
      </c>
      <c r="C44" s="71" t="s">
        <v>154</v>
      </c>
      <c r="D44" s="45">
        <v>1</v>
      </c>
      <c r="E44" s="45">
        <v>0</v>
      </c>
      <c r="F44" s="45">
        <v>1</v>
      </c>
      <c r="G44" s="45">
        <v>1</v>
      </c>
      <c r="H44" s="45">
        <v>1</v>
      </c>
      <c r="I44" s="45">
        <v>1</v>
      </c>
      <c r="J44" s="45">
        <v>1</v>
      </c>
      <c r="K44" s="45">
        <v>0</v>
      </c>
      <c r="L44" s="45">
        <v>1</v>
      </c>
      <c r="M44" s="45">
        <v>1</v>
      </c>
      <c r="N44" s="45">
        <v>0</v>
      </c>
      <c r="O44" s="45">
        <v>0</v>
      </c>
      <c r="P44" s="45">
        <v>0</v>
      </c>
      <c r="Q44" s="45">
        <v>0</v>
      </c>
      <c r="R44" s="45">
        <v>1</v>
      </c>
      <c r="S44" s="45">
        <v>1</v>
      </c>
      <c r="T44" s="45">
        <v>1</v>
      </c>
      <c r="U44" s="45">
        <v>1</v>
      </c>
      <c r="V44" s="45">
        <v>1</v>
      </c>
      <c r="W44" s="58">
        <f t="shared" si="0"/>
        <v>13</v>
      </c>
    </row>
    <row r="45" spans="1:23" x14ac:dyDescent="0.3">
      <c r="A45" s="50">
        <v>39</v>
      </c>
      <c r="B45" s="55" t="s">
        <v>207</v>
      </c>
      <c r="C45" s="71" t="s">
        <v>154</v>
      </c>
      <c r="D45" s="45">
        <v>1</v>
      </c>
      <c r="E45" s="45">
        <v>0</v>
      </c>
      <c r="F45" s="45">
        <v>0</v>
      </c>
      <c r="G45" s="45">
        <v>1</v>
      </c>
      <c r="H45" s="45">
        <v>0</v>
      </c>
      <c r="I45" s="45">
        <v>0</v>
      </c>
      <c r="J45" s="45">
        <v>0</v>
      </c>
      <c r="K45" s="45">
        <v>0</v>
      </c>
      <c r="L45" s="45">
        <v>0</v>
      </c>
      <c r="M45" s="45">
        <v>0</v>
      </c>
      <c r="N45" s="45">
        <v>0</v>
      </c>
      <c r="O45" s="45">
        <v>0</v>
      </c>
      <c r="P45" s="45">
        <v>0</v>
      </c>
      <c r="Q45" s="45">
        <v>0</v>
      </c>
      <c r="R45" s="45">
        <v>0</v>
      </c>
      <c r="S45" s="45">
        <v>1</v>
      </c>
      <c r="T45" s="45">
        <v>1</v>
      </c>
      <c r="U45" s="45">
        <v>0</v>
      </c>
      <c r="V45" s="45">
        <v>1</v>
      </c>
      <c r="W45" s="58">
        <f t="shared" si="0"/>
        <v>5</v>
      </c>
    </row>
    <row r="46" spans="1:23" x14ac:dyDescent="0.3">
      <c r="A46" s="50">
        <v>40</v>
      </c>
      <c r="B46" s="55" t="s">
        <v>208</v>
      </c>
      <c r="C46" s="71" t="s">
        <v>154</v>
      </c>
      <c r="D46" s="45">
        <v>1</v>
      </c>
      <c r="E46" s="45">
        <v>0</v>
      </c>
      <c r="F46" s="45">
        <v>0</v>
      </c>
      <c r="G46" s="45">
        <v>1</v>
      </c>
      <c r="H46" s="45">
        <v>0</v>
      </c>
      <c r="I46" s="45">
        <v>0</v>
      </c>
      <c r="J46" s="45">
        <v>0</v>
      </c>
      <c r="K46" s="45">
        <v>0</v>
      </c>
      <c r="L46" s="45">
        <v>0</v>
      </c>
      <c r="M46" s="45">
        <v>0</v>
      </c>
      <c r="N46" s="45">
        <v>1</v>
      </c>
      <c r="O46" s="45">
        <v>0</v>
      </c>
      <c r="P46" s="45">
        <v>1</v>
      </c>
      <c r="Q46" s="45">
        <v>0</v>
      </c>
      <c r="R46" s="45">
        <v>0</v>
      </c>
      <c r="S46" s="45">
        <v>1</v>
      </c>
      <c r="T46" s="45">
        <v>1</v>
      </c>
      <c r="U46" s="45">
        <v>1</v>
      </c>
      <c r="V46" s="45">
        <v>1</v>
      </c>
      <c r="W46" s="58">
        <f t="shared" si="0"/>
        <v>8</v>
      </c>
    </row>
    <row r="47" spans="1:23" ht="15" thickBot="1" x14ac:dyDescent="0.35">
      <c r="A47" s="51">
        <v>41</v>
      </c>
      <c r="B47" s="67" t="s">
        <v>209</v>
      </c>
      <c r="C47" s="72" t="s">
        <v>154</v>
      </c>
      <c r="D47" s="52">
        <v>1</v>
      </c>
      <c r="E47" s="52">
        <v>0</v>
      </c>
      <c r="F47" s="52">
        <v>0</v>
      </c>
      <c r="G47" s="52">
        <v>1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1</v>
      </c>
      <c r="T47" s="52">
        <v>1</v>
      </c>
      <c r="U47" s="52">
        <v>1</v>
      </c>
      <c r="V47" s="52">
        <v>1</v>
      </c>
      <c r="W47" s="59">
        <f t="shared" si="0"/>
        <v>6</v>
      </c>
    </row>
    <row r="48" spans="1:23" x14ac:dyDescent="0.3">
      <c r="A48" s="114" t="s">
        <v>231</v>
      </c>
      <c r="B48" s="115"/>
      <c r="C48" s="116"/>
      <c r="D48" s="62">
        <f>SUM(D7:D47)</f>
        <v>41</v>
      </c>
      <c r="E48" s="62">
        <f t="shared" ref="E48:W48" si="1">SUM(E7:E47)</f>
        <v>32</v>
      </c>
      <c r="F48" s="62">
        <f t="shared" si="1"/>
        <v>18</v>
      </c>
      <c r="G48" s="62">
        <f t="shared" si="1"/>
        <v>41</v>
      </c>
      <c r="H48" s="62">
        <f t="shared" si="1"/>
        <v>22</v>
      </c>
      <c r="I48" s="62">
        <f t="shared" si="1"/>
        <v>25</v>
      </c>
      <c r="J48" s="62">
        <f t="shared" si="1"/>
        <v>23</v>
      </c>
      <c r="K48" s="62">
        <f t="shared" si="1"/>
        <v>3</v>
      </c>
      <c r="L48" s="62">
        <f t="shared" si="1"/>
        <v>5</v>
      </c>
      <c r="M48" s="62">
        <f t="shared" si="1"/>
        <v>14</v>
      </c>
      <c r="N48" s="62">
        <f t="shared" si="1"/>
        <v>12</v>
      </c>
      <c r="O48" s="62">
        <f t="shared" si="1"/>
        <v>14</v>
      </c>
      <c r="P48" s="62">
        <f t="shared" si="1"/>
        <v>18</v>
      </c>
      <c r="Q48" s="62">
        <f t="shared" si="1"/>
        <v>13</v>
      </c>
      <c r="R48" s="62">
        <f t="shared" si="1"/>
        <v>3</v>
      </c>
      <c r="S48" s="62">
        <f t="shared" si="1"/>
        <v>21</v>
      </c>
      <c r="T48" s="62">
        <f t="shared" si="1"/>
        <v>31</v>
      </c>
      <c r="U48" s="62">
        <f t="shared" si="1"/>
        <v>25</v>
      </c>
      <c r="V48" s="62">
        <f t="shared" si="1"/>
        <v>29</v>
      </c>
      <c r="W48" s="63">
        <f t="shared" si="1"/>
        <v>390</v>
      </c>
    </row>
    <row r="49" spans="1:22" x14ac:dyDescent="0.3">
      <c r="A49" s="111" t="s">
        <v>234</v>
      </c>
      <c r="B49" s="112"/>
      <c r="C49" s="113"/>
      <c r="D49" s="74">
        <f>D48/41</f>
        <v>1</v>
      </c>
      <c r="E49" s="74">
        <f t="shared" ref="E49:V49" si="2">E48/41</f>
        <v>0.78048780487804881</v>
      </c>
      <c r="F49" s="74">
        <f t="shared" si="2"/>
        <v>0.43902439024390244</v>
      </c>
      <c r="G49" s="74">
        <f t="shared" si="2"/>
        <v>1</v>
      </c>
      <c r="H49" s="74">
        <f t="shared" si="2"/>
        <v>0.53658536585365857</v>
      </c>
      <c r="I49" s="74">
        <f t="shared" si="2"/>
        <v>0.6097560975609756</v>
      </c>
      <c r="J49" s="74">
        <f t="shared" si="2"/>
        <v>0.56097560975609762</v>
      </c>
      <c r="K49" s="74">
        <f t="shared" si="2"/>
        <v>7.3170731707317069E-2</v>
      </c>
      <c r="L49" s="74">
        <f t="shared" si="2"/>
        <v>0.12195121951219512</v>
      </c>
      <c r="M49" s="74">
        <f t="shared" si="2"/>
        <v>0.34146341463414637</v>
      </c>
      <c r="N49" s="74">
        <f t="shared" si="2"/>
        <v>0.29268292682926828</v>
      </c>
      <c r="O49" s="74">
        <f t="shared" si="2"/>
        <v>0.34146341463414637</v>
      </c>
      <c r="P49" s="74">
        <f t="shared" si="2"/>
        <v>0.43902439024390244</v>
      </c>
      <c r="Q49" s="74">
        <f t="shared" si="2"/>
        <v>0.31707317073170732</v>
      </c>
      <c r="R49" s="74">
        <f t="shared" si="2"/>
        <v>7.3170731707317069E-2</v>
      </c>
      <c r="S49" s="74">
        <f t="shared" si="2"/>
        <v>0.51219512195121952</v>
      </c>
      <c r="T49" s="74">
        <f t="shared" si="2"/>
        <v>0.75609756097560976</v>
      </c>
      <c r="U49" s="74">
        <f t="shared" si="2"/>
        <v>0.6097560975609756</v>
      </c>
      <c r="V49" s="74">
        <f t="shared" si="2"/>
        <v>0.70731707317073167</v>
      </c>
    </row>
    <row r="52" spans="1:22" x14ac:dyDescent="0.3">
      <c r="A52" s="76" t="s">
        <v>241</v>
      </c>
    </row>
    <row r="53" spans="1:22" x14ac:dyDescent="0.3">
      <c r="A53" s="76" t="s">
        <v>240</v>
      </c>
    </row>
  </sheetData>
  <mergeCells count="6">
    <mergeCell ref="D3:V3"/>
    <mergeCell ref="A49:C49"/>
    <mergeCell ref="A48:C48"/>
    <mergeCell ref="C3:C6"/>
    <mergeCell ref="A3:A6"/>
    <mergeCell ref="B3:B6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78233-C547-4628-A6EA-7EE43F91E278}">
  <dimension ref="A1:L2"/>
  <sheetViews>
    <sheetView zoomScale="80" zoomScaleNormal="80" workbookViewId="0">
      <selection activeCell="V1" sqref="V1"/>
    </sheetView>
  </sheetViews>
  <sheetFormatPr defaultRowHeight="14.4" x14ac:dyDescent="0.3"/>
  <sheetData>
    <row r="1" spans="1:12" ht="372.75" customHeight="1" x14ac:dyDescent="0.3">
      <c r="A1" s="122"/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</row>
    <row r="2" spans="1:12" ht="113.25" customHeight="1" x14ac:dyDescent="0.3">
      <c r="A2" s="119" t="s">
        <v>239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1"/>
    </row>
  </sheetData>
  <mergeCells count="2">
    <mergeCell ref="A2:L2"/>
    <mergeCell ref="A1:L1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2</vt:i4>
      </vt:variant>
    </vt:vector>
  </HeadingPairs>
  <TitlesOfParts>
    <vt:vector size="6" baseType="lpstr">
      <vt:lpstr>Table S1</vt:lpstr>
      <vt:lpstr>Table S2</vt:lpstr>
      <vt:lpstr>Table S3</vt:lpstr>
      <vt:lpstr>Figure S1</vt:lpstr>
      <vt:lpstr>'Table S1'!Obszar_wydruku</vt:lpstr>
      <vt:lpstr>'Table S2'!Obszar_wydruku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Bartosz Rybak</dc:creator>
  <cp:lastModifiedBy>Alina Plenis</cp:lastModifiedBy>
  <dcterms:created xsi:type="dcterms:W3CDTF">2021-09-28T12:18:33Z</dcterms:created>
  <dcterms:modified xsi:type="dcterms:W3CDTF">2022-05-09T13:03:13Z</dcterms:modified>
</cp:coreProperties>
</file>