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JMS manuscripts\Accept\ijms-120323\ijms-120323-proof done\Supplemental\"/>
    </mc:Choice>
  </mc:AlternateContent>
  <bookViews>
    <workbookView xWindow="0" yWindow="0" windowWidth="28800" windowHeight="12435"/>
  </bookViews>
  <sheets>
    <sheet name="FinalTable" sheetId="5" r:id="rId1"/>
    <sheet name="StructureSuperposition" sheetId="1" r:id="rId2"/>
    <sheet name="StructureComparison" sheetId="3" r:id="rId3"/>
    <sheet name="PercentClustalOmega" sheetId="4" r:id="rId4"/>
    <sheet name="RawClustalOmega" sheetId="2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4" i="2" l="1"/>
  <c r="F3" i="3"/>
  <c r="D48" i="2"/>
  <c r="D42" i="2"/>
  <c r="D154" i="4" l="1"/>
  <c r="E154" i="4"/>
  <c r="D48" i="4"/>
  <c r="E48" i="4"/>
  <c r="D42" i="4"/>
  <c r="E42" i="4"/>
  <c r="F154" i="3"/>
  <c r="E154" i="3"/>
  <c r="D154" i="3"/>
  <c r="I154" i="3"/>
  <c r="H154" i="3"/>
  <c r="G154" i="3"/>
  <c r="E48" i="3"/>
  <c r="D48" i="3"/>
  <c r="H48" i="3"/>
  <c r="G48" i="3"/>
  <c r="F47" i="3"/>
  <c r="I47" i="3"/>
  <c r="F46" i="3"/>
  <c r="I46" i="3"/>
  <c r="F45" i="3"/>
  <c r="I45" i="3"/>
  <c r="E42" i="3"/>
  <c r="D42" i="3"/>
  <c r="H42" i="3"/>
  <c r="G42" i="3"/>
  <c r="F41" i="3"/>
  <c r="I41" i="3"/>
  <c r="F40" i="3"/>
  <c r="I40" i="3"/>
  <c r="F39" i="3"/>
  <c r="I39" i="3"/>
  <c r="F38" i="3"/>
  <c r="I38" i="3"/>
  <c r="F37" i="3"/>
  <c r="I37" i="3"/>
  <c r="F36" i="3"/>
  <c r="I36" i="3"/>
  <c r="F35" i="3"/>
  <c r="I35" i="3"/>
  <c r="F34" i="3"/>
  <c r="I34" i="3"/>
  <c r="F33" i="3"/>
  <c r="I33" i="3"/>
  <c r="F32" i="3"/>
  <c r="I32" i="3"/>
  <c r="F31" i="3"/>
  <c r="I31" i="3"/>
  <c r="F30" i="3"/>
  <c r="I30" i="3"/>
  <c r="F29" i="3"/>
  <c r="I29" i="3"/>
  <c r="F28" i="3"/>
  <c r="I28" i="3"/>
  <c r="F27" i="3"/>
  <c r="I27" i="3"/>
  <c r="F26" i="3"/>
  <c r="I26" i="3"/>
  <c r="F25" i="3"/>
  <c r="I25" i="3"/>
  <c r="F24" i="3"/>
  <c r="I24" i="3"/>
  <c r="F23" i="3"/>
  <c r="I23" i="3"/>
  <c r="F22" i="3"/>
  <c r="I22" i="3"/>
  <c r="F21" i="3"/>
  <c r="I21" i="3"/>
  <c r="F20" i="3"/>
  <c r="I20" i="3"/>
  <c r="F19" i="3"/>
  <c r="I19" i="3"/>
  <c r="F18" i="3"/>
  <c r="I18" i="3"/>
  <c r="F17" i="3"/>
  <c r="I17" i="3"/>
  <c r="F16" i="3"/>
  <c r="I16" i="3"/>
  <c r="F15" i="3"/>
  <c r="I15" i="3"/>
  <c r="F14" i="3"/>
  <c r="I14" i="3"/>
  <c r="F13" i="3"/>
  <c r="I13" i="3"/>
  <c r="F12" i="3"/>
  <c r="I12" i="3"/>
  <c r="F11" i="3"/>
  <c r="I11" i="3"/>
  <c r="F10" i="3"/>
  <c r="I10" i="3"/>
  <c r="F9" i="3"/>
  <c r="I9" i="3"/>
  <c r="F8" i="3"/>
  <c r="I8" i="3"/>
  <c r="F7" i="3"/>
  <c r="I7" i="3"/>
  <c r="F6" i="3"/>
  <c r="I6" i="3"/>
  <c r="F4" i="3"/>
  <c r="I4" i="3"/>
  <c r="I3" i="3"/>
  <c r="F154" i="1"/>
  <c r="E154" i="1"/>
  <c r="D154" i="1"/>
  <c r="I154" i="1"/>
  <c r="H154" i="1"/>
  <c r="G154" i="1"/>
  <c r="F48" i="1"/>
  <c r="E48" i="1"/>
  <c r="D48" i="1"/>
  <c r="I48" i="1"/>
  <c r="H48" i="1"/>
  <c r="G48" i="1"/>
  <c r="I48" i="3" l="1"/>
  <c r="F48" i="3"/>
  <c r="F42" i="3"/>
  <c r="I42" i="3"/>
  <c r="F42" i="1"/>
  <c r="E42" i="1"/>
  <c r="D42" i="1"/>
  <c r="I42" i="1"/>
  <c r="H42" i="1"/>
  <c r="G42" i="1"/>
  <c r="G4" i="2" l="1"/>
  <c r="G3" i="2"/>
</calcChain>
</file>

<file path=xl/sharedStrings.xml><?xml version="1.0" encoding="utf-8"?>
<sst xmlns="http://schemas.openxmlformats.org/spreadsheetml/2006/main" count="1938" uniqueCount="121">
  <si>
    <t>Mustang Whole Structure</t>
  </si>
  <si>
    <t>Mustang Core Structure</t>
  </si>
  <si>
    <t>1QJP</t>
  </si>
  <si>
    <t>2K0L</t>
  </si>
  <si>
    <t>OMPA_KLEPN</t>
  </si>
  <si>
    <t xml:space="preserve">OMPA_ECOLI </t>
  </si>
  <si>
    <t>PDB ID</t>
  </si>
  <si>
    <t>ID 1</t>
  </si>
  <si>
    <t>ID 2</t>
  </si>
  <si>
    <t xml:space="preserve"> % sequence identity</t>
  </si>
  <si>
    <t>RMSD (Å)</t>
  </si>
  <si>
    <t>Clustal Ω Whole Structure</t>
  </si>
  <si>
    <t>Clustal Ω Core Structure</t>
  </si>
  <si>
    <t>Classs Number</t>
  </si>
  <si>
    <t>KDGM_DICD3</t>
  </si>
  <si>
    <t xml:space="preserve">NANC_ECOLI </t>
  </si>
  <si>
    <t>% sequence identity</t>
  </si>
  <si>
    <t>4FQE</t>
  </si>
  <si>
    <t>2WJR</t>
  </si>
  <si>
    <t>2IWV</t>
  </si>
  <si>
    <t>2J1N</t>
  </si>
  <si>
    <t>3UPG</t>
  </si>
  <si>
    <t>1OSM</t>
  </si>
  <si>
    <t>3NSG</t>
  </si>
  <si>
    <t>4GCS</t>
  </si>
  <si>
    <t>1PHO</t>
  </si>
  <si>
    <t>2POR</t>
  </si>
  <si>
    <t>1PRN</t>
  </si>
  <si>
    <t>2FGQ</t>
  </si>
  <si>
    <t>Length Whole Structure</t>
  </si>
  <si>
    <t>Length Core  Structure</t>
  </si>
  <si>
    <t>% aligned</t>
  </si>
  <si>
    <t>Length PDB 1</t>
  </si>
  <si>
    <t>Length PDB 2</t>
  </si>
  <si>
    <t>Average</t>
  </si>
  <si>
    <t>Length ID1</t>
  </si>
  <si>
    <t>Length ID2</t>
  </si>
  <si>
    <t>Average Length</t>
  </si>
  <si>
    <t>4GEY</t>
  </si>
  <si>
    <t>2O4V</t>
  </si>
  <si>
    <t>1AF6</t>
  </si>
  <si>
    <t>1OH2</t>
  </si>
  <si>
    <t>2MPR</t>
  </si>
  <si>
    <t>Analysis Core Structure</t>
  </si>
  <si>
    <t>Analysis Entire Structure</t>
  </si>
  <si>
    <t>4FRX</t>
  </si>
  <si>
    <t>4FT6</t>
  </si>
  <si>
    <t>3SYS</t>
  </si>
  <si>
    <t>3SZD</t>
  </si>
  <si>
    <t>3JTY</t>
  </si>
  <si>
    <t>4FSO</t>
  </si>
  <si>
    <t>3T0S</t>
  </si>
  <si>
    <t>3T20</t>
  </si>
  <si>
    <t>4FSP</t>
  </si>
  <si>
    <t>3SZV</t>
  </si>
  <si>
    <t>4FRT</t>
  </si>
  <si>
    <t>3T24</t>
  </si>
  <si>
    <t>3SYB</t>
  </si>
  <si>
    <t>3SY9</t>
  </si>
  <si>
    <t>3SY7</t>
  </si>
  <si>
    <t>Mustang RMSD (Å)</t>
  </si>
  <si>
    <t>% Residues Aligned (Mustang)</t>
  </si>
  <si>
    <t>% Sequence Identity (Mustang)</t>
  </si>
  <si>
    <t>% Sequence Identity (Clustal Ω)</t>
  </si>
  <si>
    <t>% Sequence Identity SwissProt (Clustal Ω)</t>
  </si>
  <si>
    <t>OMPG_ECOLI</t>
  </si>
  <si>
    <t>PORI_RHOCA</t>
  </si>
  <si>
    <t>PORI_RHOBL</t>
  </si>
  <si>
    <t>OMP32_DELAC</t>
  </si>
  <si>
    <t>PHOE_ECOLI</t>
  </si>
  <si>
    <t>OMPF_ECOLI</t>
  </si>
  <si>
    <t>OMPC_KLEPN</t>
  </si>
  <si>
    <t>OMPC_SALTI</t>
  </si>
  <si>
    <t>OMPC_ECOLI</t>
  </si>
  <si>
    <t>OMPF_SALTY</t>
  </si>
  <si>
    <t>A5VZA8_PSEP1</t>
  </si>
  <si>
    <t>PORP_PSEAE</t>
  </si>
  <si>
    <t>LAMB_SALTY</t>
  </si>
  <si>
    <t>SCRY_SALTM</t>
  </si>
  <si>
    <t>LAMB_ECOLI</t>
  </si>
  <si>
    <t xml:space="preserve">Q9I1Q4_PSEAE </t>
  </si>
  <si>
    <t>Q9HY38_PSEAE</t>
  </si>
  <si>
    <t>Q9HWK2_PSEAE</t>
  </si>
  <si>
    <t xml:space="preserve">G3XDA5_PSEAE </t>
  </si>
  <si>
    <t>Q9I4U9_PSEAE</t>
  </si>
  <si>
    <t>Q9HZH0_PSEAE</t>
  </si>
  <si>
    <t>Q9I5H4_PSEAE</t>
  </si>
  <si>
    <t>Q9HWP4_PSEAE</t>
  </si>
  <si>
    <t>Q9I202_PSEAE</t>
  </si>
  <si>
    <t>Q9I6P8_PSEAE</t>
  </si>
  <si>
    <t>Q9HUR5_PSEAE</t>
  </si>
  <si>
    <t>Q9HVS0_PSEAE</t>
  </si>
  <si>
    <t>Q9I6X0_PSEAE</t>
  </si>
  <si>
    <t>PORD_PSEAE</t>
  </si>
  <si>
    <t>Q4KH25_PSEF5</t>
  </si>
  <si>
    <t>UniProt ID</t>
  </si>
  <si>
    <t>Subclass Number</t>
  </si>
  <si>
    <t>1A</t>
  </si>
  <si>
    <t>3B</t>
  </si>
  <si>
    <t>4A</t>
  </si>
  <si>
    <t>5A</t>
  </si>
  <si>
    <t>5B</t>
  </si>
  <si>
    <t>5C</t>
  </si>
  <si>
    <t>6A</t>
  </si>
  <si>
    <t>6B</t>
  </si>
  <si>
    <t>Class 1A</t>
  </si>
  <si>
    <t>Class 6B</t>
  </si>
  <si>
    <t>Class 6C</t>
  </si>
  <si>
    <t>Class 5C</t>
  </si>
  <si>
    <t>Class 5B</t>
  </si>
  <si>
    <t>Class 3B</t>
  </si>
  <si>
    <t>Class 4A</t>
  </si>
  <si>
    <t>Class 5A</t>
  </si>
  <si>
    <t>Class 5AAB</t>
  </si>
  <si>
    <t>Class 5AA</t>
  </si>
  <si>
    <t>Number of Sequences in MSA</t>
  </si>
  <si>
    <t>Sequence Analysis</t>
  </si>
  <si>
    <r>
      <t xml:space="preserve">Clustal </t>
    </r>
    <r>
      <rPr>
        <sz val="11"/>
        <rFont val="Calibri"/>
        <family val="2"/>
      </rPr>
      <t>Ω</t>
    </r>
    <r>
      <rPr>
        <sz val="11"/>
        <rFont val="Calibri"/>
        <family val="2"/>
        <scheme val="minor"/>
      </rPr>
      <t xml:space="preserve"> Whole sequence</t>
    </r>
  </si>
  <si>
    <t>Number of aligned residues</t>
  </si>
  <si>
    <t>-</t>
  </si>
  <si>
    <t>Table S2raw. Data used for structure alignment statistics.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</si>
</sst>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sz val="11"/>
      <color rgb="FF000000"/>
      <name val="Palatino Linotype"/>
      <family val="1"/>
    </font>
    <font>
      <sz val="10"/>
      <color rgb="FF000000"/>
      <name val="Palatino Linotype"/>
      <family val="1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 applyAlignment="1">
      <alignment vertical="center"/>
    </xf>
    <xf numFmtId="2" fontId="0" fillId="0" borderId="0" xfId="0" applyNumberFormat="1"/>
    <xf numFmtId="10" fontId="0" fillId="0" borderId="0" xfId="1" applyNumberFormat="1" applyFont="1"/>
    <xf numFmtId="0" fontId="3" fillId="0" borderId="0" xfId="0" applyFont="1" applyAlignment="1">
      <alignment wrapText="1"/>
    </xf>
    <xf numFmtId="0" fontId="0" fillId="0" borderId="2" xfId="0" applyBorder="1"/>
    <xf numFmtId="2" fontId="0" fillId="0" borderId="2" xfId="0" applyNumberFormat="1" applyBorder="1"/>
    <xf numFmtId="10" fontId="0" fillId="0" borderId="2" xfId="0" applyNumberFormat="1" applyBorder="1"/>
    <xf numFmtId="10" fontId="0" fillId="0" borderId="2" xfId="1" applyNumberFormat="1" applyFont="1" applyBorder="1"/>
    <xf numFmtId="0" fontId="4" fillId="0" borderId="4" xfId="0" applyFont="1" applyBorder="1"/>
    <xf numFmtId="0" fontId="4" fillId="0" borderId="5" xfId="0" applyFont="1" applyBorder="1"/>
    <xf numFmtId="2" fontId="4" fillId="0" borderId="5" xfId="0" applyNumberFormat="1" applyFont="1" applyBorder="1"/>
    <xf numFmtId="10" fontId="4" fillId="0" borderId="6" xfId="1" applyNumberFormat="1" applyFont="1" applyBorder="1"/>
    <xf numFmtId="0" fontId="4" fillId="0" borderId="6" xfId="0" applyFont="1" applyBorder="1"/>
    <xf numFmtId="0" fontId="0" fillId="0" borderId="7" xfId="0" applyBorder="1" applyAlignment="1">
      <alignment wrapText="1"/>
    </xf>
    <xf numFmtId="0" fontId="0" fillId="0" borderId="8" xfId="0" applyBorder="1"/>
    <xf numFmtId="2" fontId="0" fillId="0" borderId="8" xfId="0" applyNumberFormat="1" applyBorder="1"/>
    <xf numFmtId="10" fontId="0" fillId="0" borderId="8" xfId="0" applyNumberFormat="1" applyBorder="1"/>
    <xf numFmtId="10" fontId="0" fillId="0" borderId="9" xfId="1" applyNumberFormat="1" applyFont="1" applyBorder="1"/>
    <xf numFmtId="0" fontId="0" fillId="0" borderId="13" xfId="0" applyBorder="1" applyAlignment="1">
      <alignment wrapText="1"/>
    </xf>
    <xf numFmtId="10" fontId="0" fillId="0" borderId="14" xfId="1" applyNumberFormat="1" applyFont="1" applyBorder="1"/>
    <xf numFmtId="0" fontId="4" fillId="0" borderId="10" xfId="0" applyFont="1" applyBorder="1" applyAlignment="1">
      <alignment wrapText="1"/>
    </xf>
    <xf numFmtId="2" fontId="4" fillId="0" borderId="11" xfId="0" applyNumberFormat="1" applyFont="1" applyBorder="1"/>
    <xf numFmtId="10" fontId="4" fillId="0" borderId="11" xfId="1" applyNumberFormat="1" applyFont="1" applyBorder="1"/>
    <xf numFmtId="10" fontId="4" fillId="0" borderId="12" xfId="1" applyNumberFormat="1" applyFont="1" applyBorder="1"/>
    <xf numFmtId="0" fontId="0" fillId="0" borderId="7" xfId="0" applyFont="1" applyBorder="1" applyAlignment="1">
      <alignment wrapText="1"/>
    </xf>
    <xf numFmtId="10" fontId="0" fillId="0" borderId="9" xfId="0" applyNumberFormat="1" applyBorder="1"/>
    <xf numFmtId="0" fontId="0" fillId="0" borderId="13" xfId="0" applyFont="1" applyBorder="1" applyAlignment="1">
      <alignment wrapText="1"/>
    </xf>
    <xf numFmtId="10" fontId="0" fillId="0" borderId="14" xfId="0" applyNumberFormat="1" applyBorder="1"/>
    <xf numFmtId="10" fontId="4" fillId="0" borderId="11" xfId="0" applyNumberFormat="1" applyFont="1" applyBorder="1"/>
    <xf numFmtId="10" fontId="4" fillId="0" borderId="12" xfId="0" applyNumberFormat="1" applyFont="1" applyBorder="1"/>
    <xf numFmtId="0" fontId="4" fillId="0" borderId="4" xfId="0" applyFont="1" applyBorder="1" applyAlignment="1">
      <alignment wrapText="1"/>
    </xf>
    <xf numFmtId="10" fontId="0" fillId="0" borderId="8" xfId="1" applyNumberFormat="1" applyFont="1" applyBorder="1"/>
    <xf numFmtId="10" fontId="4" fillId="0" borderId="5" xfId="1" applyNumberFormat="1" applyFont="1" applyBorder="1"/>
    <xf numFmtId="0" fontId="0" fillId="0" borderId="0" xfId="0" applyBorder="1"/>
    <xf numFmtId="0" fontId="0" fillId="0" borderId="7" xfId="0" applyBorder="1"/>
    <xf numFmtId="0" fontId="0" fillId="0" borderId="13" xfId="0" applyBorder="1"/>
    <xf numFmtId="2" fontId="0" fillId="0" borderId="14" xfId="0" applyNumberFormat="1" applyBorder="1"/>
    <xf numFmtId="0" fontId="0" fillId="0" borderId="14" xfId="0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2" fontId="4" fillId="0" borderId="6" xfId="0" applyNumberFormat="1" applyFont="1" applyBorder="1"/>
    <xf numFmtId="2" fontId="0" fillId="0" borderId="9" xfId="0" applyNumberFormat="1" applyBorder="1"/>
    <xf numFmtId="2" fontId="4" fillId="0" borderId="12" xfId="0" applyNumberFormat="1" applyFont="1" applyBorder="1"/>
    <xf numFmtId="0" fontId="0" fillId="0" borderId="11" xfId="0" applyBorder="1"/>
    <xf numFmtId="0" fontId="0" fillId="0" borderId="9" xfId="0" applyBorder="1"/>
    <xf numFmtId="0" fontId="0" fillId="0" borderId="0" xfId="0" applyAlignment="1"/>
    <xf numFmtId="0" fontId="8" fillId="0" borderId="7" xfId="0" applyFont="1" applyBorder="1"/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10" fillId="0" borderId="7" xfId="0" applyFont="1" applyBorder="1"/>
    <xf numFmtId="0" fontId="3" fillId="0" borderId="0" xfId="0" applyFont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5" xfId="0" applyFont="1" applyBorder="1" applyAlignment="1"/>
    <xf numFmtId="0" fontId="0" fillId="0" borderId="16" xfId="0" applyBorder="1" applyAlignment="1"/>
    <xf numFmtId="0" fontId="8" fillId="0" borderId="8" xfId="0" applyFont="1" applyBorder="1" applyAlignment="1"/>
    <xf numFmtId="0" fontId="8" fillId="0" borderId="9" xfId="0" applyFont="1" applyBorder="1" applyAlignment="1"/>
    <xf numFmtId="0" fontId="8" fillId="0" borderId="11" xfId="0" applyFont="1" applyBorder="1" applyAlignment="1"/>
    <xf numFmtId="0" fontId="8" fillId="0" borderId="3" xfId="0" applyFont="1" applyBorder="1" applyAlignment="1"/>
    <xf numFmtId="0" fontId="4" fillId="0" borderId="11" xfId="0" applyFont="1" applyBorder="1" applyAlignment="1"/>
    <xf numFmtId="0" fontId="0" fillId="0" borderId="11" xfId="0" applyBorder="1" applyAlignment="1"/>
    <xf numFmtId="0" fontId="8" fillId="0" borderId="18" xfId="0" applyFont="1" applyBorder="1" applyAlignment="1">
      <alignment wrapText="1"/>
    </xf>
    <xf numFmtId="0" fontId="8" fillId="0" borderId="19" xfId="0" applyFont="1" applyBorder="1" applyAlignment="1">
      <alignment wrapText="1"/>
    </xf>
    <xf numFmtId="0" fontId="8" fillId="0" borderId="2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wrapText="1"/>
    </xf>
    <xf numFmtId="0" fontId="5" fillId="0" borderId="22" xfId="0" applyFont="1" applyBorder="1"/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wrapText="1"/>
    </xf>
    <xf numFmtId="0" fontId="0" fillId="0" borderId="25" xfId="0" applyBorder="1"/>
    <xf numFmtId="0" fontId="5" fillId="0" borderId="19" xfId="0" applyFont="1" applyBorder="1" applyAlignment="1"/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33" xfId="0" applyFont="1" applyBorder="1" applyAlignment="1">
      <alignment horizontal="center" vertical="center" wrapText="1"/>
    </xf>
    <xf numFmtId="2" fontId="7" fillId="2" borderId="34" xfId="0" applyNumberFormat="1" applyFont="1" applyFill="1" applyBorder="1" applyAlignment="1">
      <alignment horizontal="center" vertical="center" wrapText="1"/>
    </xf>
    <xf numFmtId="2" fontId="7" fillId="2" borderId="21" xfId="0" applyNumberFormat="1" applyFont="1" applyFill="1" applyBorder="1" applyAlignment="1">
      <alignment horizontal="center" vertical="center" wrapText="1"/>
    </xf>
    <xf numFmtId="2" fontId="7" fillId="2" borderId="25" xfId="0" applyNumberFormat="1" applyFont="1" applyFill="1" applyBorder="1" applyAlignment="1">
      <alignment horizontal="center" vertical="center" wrapText="1"/>
    </xf>
    <xf numFmtId="2" fontId="7" fillId="2" borderId="26" xfId="0" applyNumberFormat="1" applyFont="1" applyFill="1" applyBorder="1" applyAlignment="1">
      <alignment horizontal="center" vertical="center" wrapText="1"/>
    </xf>
    <xf numFmtId="2" fontId="7" fillId="2" borderId="29" xfId="0" applyNumberFormat="1" applyFont="1" applyFill="1" applyBorder="1" applyAlignment="1">
      <alignment horizontal="center" vertical="center" wrapText="1"/>
    </xf>
    <xf numFmtId="2" fontId="7" fillId="2" borderId="28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"/>
  <sheetViews>
    <sheetView tabSelected="1" zoomScale="130" zoomScaleNormal="130" workbookViewId="0">
      <selection activeCell="F24" sqref="F24"/>
    </sheetView>
  </sheetViews>
  <sheetFormatPr defaultColWidth="11.42578125" defaultRowHeight="15" x14ac:dyDescent="0.25"/>
  <cols>
    <col min="1" max="1" width="18" customWidth="1"/>
    <col min="2" max="2" width="12.140625" bestFit="1" customWidth="1"/>
    <col min="14" max="14" width="18.140625" customWidth="1"/>
  </cols>
  <sheetData>
    <row r="1" spans="1:38" ht="15.75" thickBot="1" x14ac:dyDescent="0.3">
      <c r="A1" s="61" t="s">
        <v>120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38" s="80" customFormat="1" ht="16.5" x14ac:dyDescent="0.3">
      <c r="A2" s="75"/>
      <c r="B2" s="76" t="s">
        <v>43</v>
      </c>
      <c r="C2" s="77"/>
      <c r="D2" s="77"/>
      <c r="E2" s="78"/>
      <c r="F2" s="76" t="s">
        <v>44</v>
      </c>
      <c r="G2" s="77"/>
      <c r="H2" s="77"/>
      <c r="I2" s="78"/>
      <c r="J2" s="79" t="s">
        <v>116</v>
      </c>
      <c r="K2" s="81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</row>
    <row r="3" spans="1:38" ht="60" x14ac:dyDescent="0.25">
      <c r="A3" s="82" t="s">
        <v>96</v>
      </c>
      <c r="B3" s="83" t="s">
        <v>60</v>
      </c>
      <c r="C3" s="83" t="s">
        <v>61</v>
      </c>
      <c r="D3" s="83" t="s">
        <v>62</v>
      </c>
      <c r="E3" s="84" t="s">
        <v>63</v>
      </c>
      <c r="F3" s="85" t="s">
        <v>60</v>
      </c>
      <c r="G3" s="83" t="s">
        <v>61</v>
      </c>
      <c r="H3" s="83" t="s">
        <v>62</v>
      </c>
      <c r="I3" s="84" t="s">
        <v>63</v>
      </c>
      <c r="J3" s="85" t="s">
        <v>64</v>
      </c>
      <c r="K3" s="84" t="s">
        <v>115</v>
      </c>
    </row>
    <row r="4" spans="1:38" s="34" customFormat="1" x14ac:dyDescent="0.25">
      <c r="A4" s="94" t="s">
        <v>97</v>
      </c>
      <c r="B4" s="95">
        <v>1.601</v>
      </c>
      <c r="C4" s="96">
        <v>98.72</v>
      </c>
      <c r="D4" s="96">
        <v>96.1</v>
      </c>
      <c r="E4" s="94">
        <v>93.59</v>
      </c>
      <c r="F4" s="95">
        <v>1.9019999999999999</v>
      </c>
      <c r="G4" s="96">
        <v>68.61</v>
      </c>
      <c r="H4" s="96">
        <v>91.49</v>
      </c>
      <c r="I4" s="94">
        <v>84.67</v>
      </c>
      <c r="J4" s="95">
        <v>85.93</v>
      </c>
      <c r="K4" s="94">
        <v>389</v>
      </c>
    </row>
    <row r="5" spans="1:38" s="34" customFormat="1" x14ac:dyDescent="0.25">
      <c r="A5" s="94" t="s">
        <v>98</v>
      </c>
      <c r="B5" s="95">
        <v>1.3819999999999999</v>
      </c>
      <c r="C5" s="96">
        <v>95</v>
      </c>
      <c r="D5" s="96">
        <v>25.56</v>
      </c>
      <c r="E5" s="94">
        <v>28.06</v>
      </c>
      <c r="F5" s="95">
        <v>1.171</v>
      </c>
      <c r="G5" s="96">
        <v>94.12</v>
      </c>
      <c r="H5" s="96">
        <v>24.38</v>
      </c>
      <c r="I5" s="94">
        <v>26.19</v>
      </c>
      <c r="J5" s="95">
        <v>23.98</v>
      </c>
      <c r="K5" s="94">
        <v>246</v>
      </c>
    </row>
    <row r="6" spans="1:38" s="34" customFormat="1" x14ac:dyDescent="0.25">
      <c r="A6" s="94" t="s">
        <v>99</v>
      </c>
      <c r="B6" s="95" t="s">
        <v>119</v>
      </c>
      <c r="C6" s="96" t="s">
        <v>119</v>
      </c>
      <c r="D6" s="96" t="s">
        <v>119</v>
      </c>
      <c r="E6" s="94" t="s">
        <v>119</v>
      </c>
      <c r="F6" s="95" t="s">
        <v>119</v>
      </c>
      <c r="G6" s="96" t="s">
        <v>119</v>
      </c>
      <c r="H6" s="96" t="s">
        <v>119</v>
      </c>
      <c r="I6" s="94" t="s">
        <v>119</v>
      </c>
      <c r="J6" s="85" t="s">
        <v>119</v>
      </c>
      <c r="K6" s="84">
        <v>50</v>
      </c>
    </row>
    <row r="7" spans="1:38" s="34" customFormat="1" x14ac:dyDescent="0.25">
      <c r="A7" s="94" t="s">
        <v>100</v>
      </c>
      <c r="B7" s="95">
        <v>1.3491944444444448</v>
      </c>
      <c r="C7" s="96">
        <v>90.73</v>
      </c>
      <c r="D7" s="96">
        <v>40.18</v>
      </c>
      <c r="E7" s="94">
        <v>41.32</v>
      </c>
      <c r="F7" s="95">
        <v>1.446</v>
      </c>
      <c r="G7" s="96">
        <v>72.17</v>
      </c>
      <c r="H7" s="96">
        <v>37.87556</v>
      </c>
      <c r="I7" s="94">
        <v>38.82</v>
      </c>
      <c r="J7" s="95">
        <v>38.859444444444442</v>
      </c>
      <c r="K7" s="94">
        <v>713</v>
      </c>
    </row>
    <row r="8" spans="1:38" s="34" customFormat="1" x14ac:dyDescent="0.25">
      <c r="A8" s="94" t="s">
        <v>101</v>
      </c>
      <c r="B8" s="95" t="s">
        <v>119</v>
      </c>
      <c r="C8" s="96" t="s">
        <v>119</v>
      </c>
      <c r="D8" s="96" t="s">
        <v>119</v>
      </c>
      <c r="E8" s="94" t="s">
        <v>119</v>
      </c>
      <c r="F8" s="95" t="s">
        <v>119</v>
      </c>
      <c r="G8" s="96" t="s">
        <v>119</v>
      </c>
      <c r="H8" s="96" t="s">
        <v>119</v>
      </c>
      <c r="I8" s="94" t="s">
        <v>119</v>
      </c>
      <c r="J8" s="85" t="s">
        <v>119</v>
      </c>
      <c r="K8" s="84">
        <v>319</v>
      </c>
    </row>
    <row r="9" spans="1:38" s="34" customFormat="1" x14ac:dyDescent="0.25">
      <c r="A9" s="94" t="s">
        <v>102</v>
      </c>
      <c r="B9" s="95" t="s">
        <v>119</v>
      </c>
      <c r="C9" s="96" t="s">
        <v>119</v>
      </c>
      <c r="D9" s="96" t="s">
        <v>119</v>
      </c>
      <c r="E9" s="94" t="s">
        <v>119</v>
      </c>
      <c r="F9" s="95" t="s">
        <v>119</v>
      </c>
      <c r="G9" s="96" t="s">
        <v>119</v>
      </c>
      <c r="H9" s="96" t="s">
        <v>119</v>
      </c>
      <c r="I9" s="94" t="s">
        <v>119</v>
      </c>
      <c r="J9" s="85" t="s">
        <v>119</v>
      </c>
      <c r="K9" s="84">
        <v>160</v>
      </c>
    </row>
    <row r="10" spans="1:38" s="34" customFormat="1" x14ac:dyDescent="0.25">
      <c r="A10" s="94" t="s">
        <v>103</v>
      </c>
      <c r="B10" s="95">
        <v>0.90200000000000002</v>
      </c>
      <c r="C10" s="96">
        <v>95.58</v>
      </c>
      <c r="D10" s="96">
        <v>50.31</v>
      </c>
      <c r="E10" s="94">
        <v>49.47</v>
      </c>
      <c r="F10" s="95">
        <v>0.94</v>
      </c>
      <c r="G10" s="96">
        <v>78.349999999999994</v>
      </c>
      <c r="H10" s="96">
        <v>47.76</v>
      </c>
      <c r="I10" s="94">
        <v>45.13</v>
      </c>
      <c r="J10" s="95">
        <v>44.949999999999996</v>
      </c>
      <c r="K10" s="94">
        <v>663</v>
      </c>
    </row>
    <row r="11" spans="1:38" s="80" customFormat="1" x14ac:dyDescent="0.25">
      <c r="A11" s="91" t="s">
        <v>104</v>
      </c>
      <c r="B11" s="92">
        <v>0.94</v>
      </c>
      <c r="C11" s="93">
        <v>96.16</v>
      </c>
      <c r="D11" s="93">
        <v>46.44</v>
      </c>
      <c r="E11" s="91">
        <v>45.68</v>
      </c>
      <c r="F11" s="92">
        <v>1.0900000000000001</v>
      </c>
      <c r="G11" s="93">
        <v>90.75</v>
      </c>
      <c r="H11" s="93">
        <v>44.83</v>
      </c>
      <c r="I11" s="91">
        <v>43.69</v>
      </c>
      <c r="J11" s="92">
        <v>41.671999999999997</v>
      </c>
      <c r="K11" s="91">
        <v>1384</v>
      </c>
    </row>
    <row r="12" spans="1:38" ht="15.75" thickBot="1" x14ac:dyDescent="0.3">
      <c r="A12" s="86" t="s">
        <v>34</v>
      </c>
      <c r="B12" s="87"/>
      <c r="C12" s="88"/>
      <c r="D12" s="88"/>
      <c r="E12" s="89"/>
      <c r="F12" s="87"/>
      <c r="G12" s="88"/>
      <c r="H12" s="88"/>
      <c r="I12" s="89"/>
      <c r="J12" s="87"/>
      <c r="K12" s="90">
        <v>490.5</v>
      </c>
    </row>
    <row r="15" spans="1:38" ht="91.5" customHeight="1" x14ac:dyDescent="0.25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</row>
    <row r="16" spans="1:38" x14ac:dyDescent="0.25">
      <c r="A16" s="57"/>
      <c r="B16" s="57"/>
      <c r="C16" s="57"/>
      <c r="D16" s="57"/>
      <c r="E16" s="57"/>
      <c r="I16" s="57"/>
      <c r="J16" s="57"/>
      <c r="K16" s="57"/>
      <c r="L16" s="4"/>
      <c r="M16" s="4"/>
    </row>
    <row r="17" spans="1:4" s="47" customFormat="1" x14ac:dyDescent="0.25">
      <c r="A17" s="57"/>
      <c r="B17" s="57"/>
      <c r="C17" s="58"/>
    </row>
    <row r="18" spans="1:4" ht="30" customHeight="1" x14ac:dyDescent="0.25">
      <c r="A18" s="59"/>
      <c r="B18" s="59"/>
      <c r="C18" s="60"/>
      <c r="D18" s="60"/>
    </row>
    <row r="19" spans="1:4" x14ac:dyDescent="0.25">
      <c r="A19" s="57"/>
      <c r="B19" s="57"/>
    </row>
    <row r="20" spans="1:4" x14ac:dyDescent="0.25">
      <c r="A20" s="57"/>
      <c r="B20" s="57"/>
    </row>
    <row r="21" spans="1:4" x14ac:dyDescent="0.25">
      <c r="A21" s="57"/>
      <c r="B21" s="57"/>
      <c r="C21" s="58"/>
      <c r="D21" s="58"/>
    </row>
  </sheetData>
  <mergeCells count="13">
    <mergeCell ref="A15:K15"/>
    <mergeCell ref="A1:K1"/>
    <mergeCell ref="B2:E2"/>
    <mergeCell ref="F2:I2"/>
    <mergeCell ref="A16:B16"/>
    <mergeCell ref="C16:E16"/>
    <mergeCell ref="I16:K16"/>
    <mergeCell ref="J2:K2"/>
    <mergeCell ref="A19:B19"/>
    <mergeCell ref="A20:B20"/>
    <mergeCell ref="A21:D21"/>
    <mergeCell ref="A17:C17"/>
    <mergeCell ref="A18:D18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topLeftCell="A154" workbookViewId="0">
      <selection activeCell="K54" sqref="K54"/>
    </sheetView>
  </sheetViews>
  <sheetFormatPr defaultColWidth="11.42578125" defaultRowHeight="15" x14ac:dyDescent="0.25"/>
  <cols>
    <col min="1" max="1" width="9.7109375" bestFit="1" customWidth="1"/>
    <col min="2" max="4" width="6.140625" bestFit="1" customWidth="1"/>
    <col min="5" max="5" width="12.140625" customWidth="1"/>
    <col min="6" max="6" width="9.5703125" bestFit="1" customWidth="1"/>
    <col min="7" max="7" width="7.5703125" customWidth="1"/>
    <col min="8" max="8" width="14.85546875" customWidth="1"/>
    <col min="9" max="9" width="9.5703125" bestFit="1" customWidth="1"/>
  </cols>
  <sheetData>
    <row r="1" spans="1:9" x14ac:dyDescent="0.25">
      <c r="A1" s="48"/>
      <c r="B1" s="64"/>
      <c r="C1" s="64"/>
      <c r="D1" s="64" t="s">
        <v>1</v>
      </c>
      <c r="E1" s="64"/>
      <c r="F1" s="64"/>
      <c r="G1" s="64" t="s">
        <v>0</v>
      </c>
      <c r="H1" s="64"/>
      <c r="I1" s="65"/>
    </row>
    <row r="2" spans="1:9" ht="45.75" thickBot="1" x14ac:dyDescent="0.3">
      <c r="A2" s="53" t="s">
        <v>13</v>
      </c>
      <c r="B2" s="66" t="s">
        <v>6</v>
      </c>
      <c r="C2" s="66"/>
      <c r="D2" s="53" t="s">
        <v>10</v>
      </c>
      <c r="E2" s="53" t="s">
        <v>118</v>
      </c>
      <c r="F2" s="53" t="s">
        <v>9</v>
      </c>
      <c r="G2" s="53" t="s">
        <v>10</v>
      </c>
      <c r="H2" s="53" t="s">
        <v>118</v>
      </c>
      <c r="I2" s="55" t="s">
        <v>9</v>
      </c>
    </row>
    <row r="3" spans="1:9" ht="15.75" thickBot="1" x14ac:dyDescent="0.3">
      <c r="A3" s="9" t="s">
        <v>105</v>
      </c>
      <c r="B3" s="10" t="s">
        <v>2</v>
      </c>
      <c r="C3" s="10" t="s">
        <v>3</v>
      </c>
      <c r="D3" s="11">
        <v>1.601</v>
      </c>
      <c r="E3" s="11">
        <v>77</v>
      </c>
      <c r="F3" s="11">
        <v>96.1</v>
      </c>
      <c r="G3" s="11">
        <v>1.9019999999999999</v>
      </c>
      <c r="H3" s="11">
        <v>94</v>
      </c>
      <c r="I3" s="12">
        <v>0.91490000000000005</v>
      </c>
    </row>
    <row r="4" spans="1:9" ht="15.75" thickBot="1" x14ac:dyDescent="0.3">
      <c r="A4" s="9" t="s">
        <v>110</v>
      </c>
      <c r="B4" s="10" t="s">
        <v>17</v>
      </c>
      <c r="C4" s="10" t="s">
        <v>18</v>
      </c>
      <c r="D4" s="11">
        <v>1.3819999999999999</v>
      </c>
      <c r="E4" s="11">
        <v>133</v>
      </c>
      <c r="F4" s="11">
        <v>25.56</v>
      </c>
      <c r="G4" s="11">
        <v>1.171</v>
      </c>
      <c r="H4" s="11">
        <v>160</v>
      </c>
      <c r="I4" s="12">
        <v>0.24379999999999999</v>
      </c>
    </row>
    <row r="5" spans="1:9" ht="15.75" thickBot="1" x14ac:dyDescent="0.3">
      <c r="A5" s="9" t="s">
        <v>111</v>
      </c>
      <c r="B5" s="10" t="s">
        <v>19</v>
      </c>
      <c r="C5" s="10" t="s">
        <v>119</v>
      </c>
      <c r="D5" s="10" t="s">
        <v>119</v>
      </c>
      <c r="E5" s="10" t="s">
        <v>119</v>
      </c>
      <c r="F5" s="10" t="s">
        <v>119</v>
      </c>
      <c r="G5" s="10" t="s">
        <v>119</v>
      </c>
      <c r="H5" s="10" t="s">
        <v>119</v>
      </c>
      <c r="I5" s="13" t="s">
        <v>119</v>
      </c>
    </row>
    <row r="6" spans="1:9" x14ac:dyDescent="0.25">
      <c r="A6" s="14" t="s">
        <v>112</v>
      </c>
      <c r="B6" s="15" t="s">
        <v>20</v>
      </c>
      <c r="C6" s="15" t="s">
        <v>27</v>
      </c>
      <c r="D6" s="16">
        <v>1.841</v>
      </c>
      <c r="E6" s="16">
        <v>147</v>
      </c>
      <c r="F6" s="17">
        <v>0.12239999999999999</v>
      </c>
      <c r="G6" s="16">
        <v>1.8220000000000001</v>
      </c>
      <c r="H6" s="16">
        <v>182</v>
      </c>
      <c r="I6" s="18">
        <v>0.13189999999999999</v>
      </c>
    </row>
    <row r="7" spans="1:9" x14ac:dyDescent="0.25">
      <c r="A7" s="19" t="s">
        <v>112</v>
      </c>
      <c r="B7" s="5" t="s">
        <v>20</v>
      </c>
      <c r="C7" s="5" t="s">
        <v>21</v>
      </c>
      <c r="D7" s="6">
        <v>0.68799999999999994</v>
      </c>
      <c r="E7" s="6">
        <v>173</v>
      </c>
      <c r="F7" s="7">
        <v>0.87280000000000002</v>
      </c>
      <c r="G7" s="6">
        <v>0.76</v>
      </c>
      <c r="H7" s="6">
        <v>299</v>
      </c>
      <c r="I7" s="20">
        <v>0.85619999999999996</v>
      </c>
    </row>
    <row r="8" spans="1:9" x14ac:dyDescent="0.25">
      <c r="A8" s="19" t="s">
        <v>112</v>
      </c>
      <c r="B8" s="5" t="s">
        <v>20</v>
      </c>
      <c r="C8" s="5" t="s">
        <v>22</v>
      </c>
      <c r="D8" s="6">
        <v>0.90400000000000003</v>
      </c>
      <c r="E8" s="6">
        <v>192</v>
      </c>
      <c r="F8" s="7">
        <v>0.84899999999999998</v>
      </c>
      <c r="G8" s="6">
        <v>0.70599999999999996</v>
      </c>
      <c r="H8" s="6">
        <v>334</v>
      </c>
      <c r="I8" s="20">
        <v>0.81740000000000002</v>
      </c>
    </row>
    <row r="9" spans="1:9" x14ac:dyDescent="0.25">
      <c r="A9" s="19" t="s">
        <v>112</v>
      </c>
      <c r="B9" s="5" t="s">
        <v>20</v>
      </c>
      <c r="C9" s="5" t="s">
        <v>23</v>
      </c>
      <c r="D9" s="6">
        <v>0.94499999999999995</v>
      </c>
      <c r="E9" s="6">
        <v>177</v>
      </c>
      <c r="F9" s="7">
        <v>0.60450000000000004</v>
      </c>
      <c r="G9" s="6">
        <v>1.085</v>
      </c>
      <c r="H9" s="6">
        <v>301</v>
      </c>
      <c r="I9" s="20">
        <v>0.58799999999999997</v>
      </c>
    </row>
    <row r="10" spans="1:9" x14ac:dyDescent="0.25">
      <c r="A10" s="19" t="s">
        <v>112</v>
      </c>
      <c r="B10" s="5" t="s">
        <v>20</v>
      </c>
      <c r="C10" s="5" t="s">
        <v>24</v>
      </c>
      <c r="D10" s="6">
        <v>0.54900000000000004</v>
      </c>
      <c r="E10" s="6">
        <v>187</v>
      </c>
      <c r="F10" s="7">
        <v>0.73799999999999999</v>
      </c>
      <c r="G10" s="6">
        <v>0.75800000000000001</v>
      </c>
      <c r="H10" s="6">
        <v>302</v>
      </c>
      <c r="I10" s="20">
        <v>0.66559999999999997</v>
      </c>
    </row>
    <row r="11" spans="1:9" x14ac:dyDescent="0.25">
      <c r="A11" s="19" t="s">
        <v>112</v>
      </c>
      <c r="B11" s="5" t="s">
        <v>20</v>
      </c>
      <c r="C11" s="5" t="s">
        <v>26</v>
      </c>
      <c r="D11" s="6">
        <v>1.546</v>
      </c>
      <c r="E11" s="6">
        <v>163</v>
      </c>
      <c r="F11" s="7">
        <v>0.1472</v>
      </c>
      <c r="G11" s="6">
        <v>1.907</v>
      </c>
      <c r="H11" s="6">
        <v>70</v>
      </c>
      <c r="I11" s="20">
        <v>0.1</v>
      </c>
    </row>
    <row r="12" spans="1:9" x14ac:dyDescent="0.25">
      <c r="A12" s="19" t="s">
        <v>112</v>
      </c>
      <c r="B12" s="5" t="s">
        <v>20</v>
      </c>
      <c r="C12" s="5" t="s">
        <v>28</v>
      </c>
      <c r="D12" s="6">
        <v>1.252</v>
      </c>
      <c r="E12" s="6">
        <v>167</v>
      </c>
      <c r="F12" s="7">
        <v>0.22750000000000001</v>
      </c>
      <c r="G12" s="6">
        <v>1.476</v>
      </c>
      <c r="H12" s="6">
        <v>226</v>
      </c>
      <c r="I12" s="20">
        <v>0.21240000000000001</v>
      </c>
    </row>
    <row r="13" spans="1:9" x14ac:dyDescent="0.25">
      <c r="A13" s="19" t="s">
        <v>112</v>
      </c>
      <c r="B13" s="5" t="s">
        <v>20</v>
      </c>
      <c r="C13" s="5" t="s">
        <v>25</v>
      </c>
      <c r="D13" s="6">
        <v>0.63500000000000001</v>
      </c>
      <c r="E13" s="6">
        <v>190</v>
      </c>
      <c r="F13" s="7">
        <v>0.70530000000000004</v>
      </c>
      <c r="G13" s="6">
        <v>0.78200000000000003</v>
      </c>
      <c r="H13" s="6">
        <v>310</v>
      </c>
      <c r="I13" s="20">
        <v>0.65810000000000002</v>
      </c>
    </row>
    <row r="14" spans="1:9" x14ac:dyDescent="0.25">
      <c r="A14" s="19" t="s">
        <v>112</v>
      </c>
      <c r="B14" s="5" t="s">
        <v>27</v>
      </c>
      <c r="C14" s="5" t="s">
        <v>21</v>
      </c>
      <c r="D14" s="6">
        <v>1.748</v>
      </c>
      <c r="E14" s="6">
        <v>144</v>
      </c>
      <c r="F14" s="7">
        <v>0.16669999999999999</v>
      </c>
      <c r="G14" s="6">
        <v>1.831</v>
      </c>
      <c r="H14" s="6">
        <v>181</v>
      </c>
      <c r="I14" s="20">
        <v>0.1547</v>
      </c>
    </row>
    <row r="15" spans="1:9" x14ac:dyDescent="0.25">
      <c r="A15" s="19" t="s">
        <v>112</v>
      </c>
      <c r="B15" s="5" t="s">
        <v>27</v>
      </c>
      <c r="C15" s="5" t="s">
        <v>22</v>
      </c>
      <c r="D15" s="6">
        <v>1.732</v>
      </c>
      <c r="E15" s="6">
        <v>147</v>
      </c>
      <c r="F15" s="7">
        <v>0.1701</v>
      </c>
      <c r="G15" s="6">
        <v>1.8280000000000001</v>
      </c>
      <c r="H15" s="6">
        <v>106</v>
      </c>
      <c r="I15" s="20">
        <v>0.1321</v>
      </c>
    </row>
    <row r="16" spans="1:9" x14ac:dyDescent="0.25">
      <c r="A16" s="19" t="s">
        <v>112</v>
      </c>
      <c r="B16" s="5" t="s">
        <v>27</v>
      </c>
      <c r="C16" s="5" t="s">
        <v>23</v>
      </c>
      <c r="D16" s="6">
        <v>2.2160000000000002</v>
      </c>
      <c r="E16" s="6">
        <v>120</v>
      </c>
      <c r="F16" s="7">
        <v>0.19170000000000001</v>
      </c>
      <c r="G16" s="6">
        <v>2.3740000000000001</v>
      </c>
      <c r="H16" s="6">
        <v>147</v>
      </c>
      <c r="I16" s="20">
        <v>0.1361</v>
      </c>
    </row>
    <row r="17" spans="1:9" x14ac:dyDescent="0.25">
      <c r="A17" s="19" t="s">
        <v>112</v>
      </c>
      <c r="B17" s="5" t="s">
        <v>27</v>
      </c>
      <c r="C17" s="5" t="s">
        <v>24</v>
      </c>
      <c r="D17" s="6">
        <v>2.1259999999999999</v>
      </c>
      <c r="E17" s="6">
        <v>126</v>
      </c>
      <c r="F17" s="7">
        <v>0.1825</v>
      </c>
      <c r="G17" s="6">
        <v>1.919</v>
      </c>
      <c r="H17" s="6">
        <v>185</v>
      </c>
      <c r="I17" s="20">
        <v>0.15140000000000001</v>
      </c>
    </row>
    <row r="18" spans="1:9" x14ac:dyDescent="0.25">
      <c r="A18" s="19" t="s">
        <v>112</v>
      </c>
      <c r="B18" s="5" t="s">
        <v>27</v>
      </c>
      <c r="C18" s="5" t="s">
        <v>26</v>
      </c>
      <c r="D18" s="6">
        <v>2.0699999999999998</v>
      </c>
      <c r="E18" s="6">
        <v>156</v>
      </c>
      <c r="F18" s="7">
        <v>0.30769999999999997</v>
      </c>
      <c r="G18" s="6">
        <v>2.0489999999999999</v>
      </c>
      <c r="H18" s="6">
        <v>203</v>
      </c>
      <c r="I18" s="20">
        <v>0.29559999999999997</v>
      </c>
    </row>
    <row r="19" spans="1:9" x14ac:dyDescent="0.25">
      <c r="A19" s="19" t="s">
        <v>112</v>
      </c>
      <c r="B19" s="5" t="s">
        <v>27</v>
      </c>
      <c r="C19" s="5" t="s">
        <v>28</v>
      </c>
      <c r="D19" s="6">
        <v>2.0720000000000001</v>
      </c>
      <c r="E19" s="6">
        <v>128</v>
      </c>
      <c r="F19" s="7">
        <v>0.1875</v>
      </c>
      <c r="G19" s="6">
        <v>2.173</v>
      </c>
      <c r="H19" s="6">
        <v>164</v>
      </c>
      <c r="I19" s="20">
        <v>0.17069999999999999</v>
      </c>
    </row>
    <row r="20" spans="1:9" x14ac:dyDescent="0.25">
      <c r="A20" s="19" t="s">
        <v>112</v>
      </c>
      <c r="B20" s="5" t="s">
        <v>27</v>
      </c>
      <c r="C20" s="5" t="s">
        <v>25</v>
      </c>
      <c r="D20" s="6">
        <v>2.3319999999999999</v>
      </c>
      <c r="E20" s="6">
        <v>128</v>
      </c>
      <c r="F20" s="7">
        <v>0.1641</v>
      </c>
      <c r="G20" s="6">
        <v>2.2509999999999999</v>
      </c>
      <c r="H20" s="6">
        <v>141</v>
      </c>
      <c r="I20" s="20">
        <v>0.1348</v>
      </c>
    </row>
    <row r="21" spans="1:9" x14ac:dyDescent="0.25">
      <c r="A21" s="19" t="s">
        <v>112</v>
      </c>
      <c r="B21" s="5" t="s">
        <v>21</v>
      </c>
      <c r="C21" s="5" t="s">
        <v>22</v>
      </c>
      <c r="D21" s="6">
        <v>0.79500000000000004</v>
      </c>
      <c r="E21" s="6">
        <v>172</v>
      </c>
      <c r="F21" s="7">
        <v>0.84299999999999997</v>
      </c>
      <c r="G21" s="6">
        <v>0.99</v>
      </c>
      <c r="H21" s="6">
        <v>298</v>
      </c>
      <c r="I21" s="20">
        <v>0.83560000000000001</v>
      </c>
    </row>
    <row r="22" spans="1:9" x14ac:dyDescent="0.25">
      <c r="A22" s="19" t="s">
        <v>112</v>
      </c>
      <c r="B22" s="5" t="s">
        <v>21</v>
      </c>
      <c r="C22" s="5" t="s">
        <v>23</v>
      </c>
      <c r="D22" s="6">
        <v>0.93300000000000005</v>
      </c>
      <c r="E22" s="6">
        <v>163</v>
      </c>
      <c r="F22" s="7">
        <v>0.5706</v>
      </c>
      <c r="G22" s="6">
        <v>1.1850000000000001</v>
      </c>
      <c r="H22" s="6">
        <v>278</v>
      </c>
      <c r="I22" s="20">
        <v>0.60429999999999995</v>
      </c>
    </row>
    <row r="23" spans="1:9" x14ac:dyDescent="0.25">
      <c r="A23" s="19" t="s">
        <v>112</v>
      </c>
      <c r="B23" s="5" t="s">
        <v>21</v>
      </c>
      <c r="C23" s="5" t="s">
        <v>24</v>
      </c>
      <c r="D23" s="6">
        <v>0.753</v>
      </c>
      <c r="E23" s="6">
        <v>165</v>
      </c>
      <c r="F23" s="7">
        <v>0.67879999999999996</v>
      </c>
      <c r="G23" s="6">
        <v>0.93700000000000006</v>
      </c>
      <c r="H23" s="6">
        <v>276</v>
      </c>
      <c r="I23" s="20">
        <v>0.66669999999999996</v>
      </c>
    </row>
    <row r="24" spans="1:9" x14ac:dyDescent="0.25">
      <c r="A24" s="19" t="s">
        <v>112</v>
      </c>
      <c r="B24" s="5" t="s">
        <v>21</v>
      </c>
      <c r="C24" s="5" t="s">
        <v>26</v>
      </c>
      <c r="D24" s="6">
        <v>1.7170000000000001</v>
      </c>
      <c r="E24" s="6">
        <v>149</v>
      </c>
      <c r="F24" s="7">
        <v>0.15440000000000001</v>
      </c>
      <c r="G24" s="6">
        <v>1.738</v>
      </c>
      <c r="H24" s="6">
        <v>196</v>
      </c>
      <c r="I24" s="20">
        <v>0.1429</v>
      </c>
    </row>
    <row r="25" spans="1:9" x14ac:dyDescent="0.25">
      <c r="A25" s="19" t="s">
        <v>112</v>
      </c>
      <c r="B25" s="5" t="s">
        <v>21</v>
      </c>
      <c r="C25" s="5" t="s">
        <v>28</v>
      </c>
      <c r="D25" s="6">
        <v>1.3240000000000001</v>
      </c>
      <c r="E25" s="6">
        <v>154</v>
      </c>
      <c r="F25" s="7">
        <v>0.20780000000000001</v>
      </c>
      <c r="G25" s="6">
        <v>1.486</v>
      </c>
      <c r="H25" s="6">
        <v>222</v>
      </c>
      <c r="I25" s="20">
        <v>0.22070000000000001</v>
      </c>
    </row>
    <row r="26" spans="1:9" x14ac:dyDescent="0.25">
      <c r="A26" s="19" t="s">
        <v>112</v>
      </c>
      <c r="B26" s="5" t="s">
        <v>21</v>
      </c>
      <c r="C26" s="5" t="s">
        <v>25</v>
      </c>
      <c r="D26" s="6">
        <v>1.093</v>
      </c>
      <c r="E26" s="6">
        <v>172</v>
      </c>
      <c r="F26" s="7">
        <v>0.6744</v>
      </c>
      <c r="G26" s="6">
        <v>0.98799999999999999</v>
      </c>
      <c r="H26" s="6">
        <v>283</v>
      </c>
      <c r="I26" s="20">
        <v>0.68899999999999995</v>
      </c>
    </row>
    <row r="27" spans="1:9" x14ac:dyDescent="0.25">
      <c r="A27" s="19" t="s">
        <v>112</v>
      </c>
      <c r="B27" s="5" t="s">
        <v>22</v>
      </c>
      <c r="C27" s="5" t="s">
        <v>23</v>
      </c>
      <c r="D27" s="6">
        <v>1</v>
      </c>
      <c r="E27" s="6">
        <v>176</v>
      </c>
      <c r="F27" s="7">
        <v>0.59089999999999998</v>
      </c>
      <c r="G27" s="6">
        <v>1.2589999999999999</v>
      </c>
      <c r="H27" s="6">
        <v>307</v>
      </c>
      <c r="I27" s="20">
        <v>0.58630000000000004</v>
      </c>
    </row>
    <row r="28" spans="1:9" x14ac:dyDescent="0.25">
      <c r="A28" s="19" t="s">
        <v>112</v>
      </c>
      <c r="B28" s="5" t="s">
        <v>22</v>
      </c>
      <c r="C28" s="5" t="s">
        <v>24</v>
      </c>
      <c r="D28" s="6">
        <v>0.91300000000000003</v>
      </c>
      <c r="E28" s="6">
        <v>182</v>
      </c>
      <c r="F28" s="7">
        <v>0.68679999999999997</v>
      </c>
      <c r="G28" s="6">
        <v>0.99299999999999999</v>
      </c>
      <c r="H28" s="6">
        <v>304</v>
      </c>
      <c r="I28" s="20">
        <v>0.65129999999999999</v>
      </c>
    </row>
    <row r="29" spans="1:9" x14ac:dyDescent="0.25">
      <c r="A29" s="19" t="s">
        <v>112</v>
      </c>
      <c r="B29" s="5" t="s">
        <v>22</v>
      </c>
      <c r="C29" s="5" t="s">
        <v>26</v>
      </c>
      <c r="D29" s="6">
        <v>1.627</v>
      </c>
      <c r="E29" s="6">
        <v>164</v>
      </c>
      <c r="F29" s="7">
        <v>0.15240000000000001</v>
      </c>
      <c r="G29" s="6">
        <v>1.6180000000000001</v>
      </c>
      <c r="H29" s="6">
        <v>200</v>
      </c>
      <c r="I29" s="20">
        <v>0.15</v>
      </c>
    </row>
    <row r="30" spans="1:9" x14ac:dyDescent="0.25">
      <c r="A30" s="19" t="s">
        <v>112</v>
      </c>
      <c r="B30" s="5" t="s">
        <v>22</v>
      </c>
      <c r="C30" s="5" t="s">
        <v>28</v>
      </c>
      <c r="D30" s="6">
        <v>1.3620000000000001</v>
      </c>
      <c r="E30" s="6">
        <v>166</v>
      </c>
      <c r="F30" s="7">
        <v>0.2349</v>
      </c>
      <c r="G30" s="6">
        <v>1.5229999999999999</v>
      </c>
      <c r="H30" s="6">
        <v>225</v>
      </c>
      <c r="I30" s="20">
        <v>0.22670000000000001</v>
      </c>
    </row>
    <row r="31" spans="1:9" x14ac:dyDescent="0.25">
      <c r="A31" s="19" t="s">
        <v>112</v>
      </c>
      <c r="B31" s="5" t="s">
        <v>22</v>
      </c>
      <c r="C31" s="5" t="s">
        <v>25</v>
      </c>
      <c r="D31" s="6">
        <v>0.96099999999999997</v>
      </c>
      <c r="E31" s="6">
        <v>186</v>
      </c>
      <c r="F31" s="7">
        <v>0.69350000000000001</v>
      </c>
      <c r="G31" s="6">
        <v>0.92500000000000004</v>
      </c>
      <c r="H31" s="6">
        <v>315</v>
      </c>
      <c r="I31" s="20">
        <v>0.65710000000000002</v>
      </c>
    </row>
    <row r="32" spans="1:9" x14ac:dyDescent="0.25">
      <c r="A32" s="19" t="s">
        <v>112</v>
      </c>
      <c r="B32" s="5" t="s">
        <v>23</v>
      </c>
      <c r="C32" s="5" t="s">
        <v>24</v>
      </c>
      <c r="D32" s="6">
        <v>0.63300000000000001</v>
      </c>
      <c r="E32" s="6">
        <v>173</v>
      </c>
      <c r="F32" s="7">
        <v>0.64159999999999995</v>
      </c>
      <c r="G32" s="6">
        <v>1.0580000000000001</v>
      </c>
      <c r="H32" s="6">
        <v>311</v>
      </c>
      <c r="I32" s="20">
        <v>0.58840000000000003</v>
      </c>
    </row>
    <row r="33" spans="1:9" x14ac:dyDescent="0.25">
      <c r="A33" s="19" t="s">
        <v>112</v>
      </c>
      <c r="B33" s="5" t="s">
        <v>23</v>
      </c>
      <c r="C33" s="5" t="s">
        <v>26</v>
      </c>
      <c r="D33" s="6">
        <v>1.724</v>
      </c>
      <c r="E33" s="6">
        <v>155</v>
      </c>
      <c r="F33" s="7">
        <v>0.19350000000000001</v>
      </c>
      <c r="G33" s="6">
        <v>1.556</v>
      </c>
      <c r="H33" s="6">
        <v>118</v>
      </c>
      <c r="I33" s="20">
        <v>8.4699999999999998E-2</v>
      </c>
    </row>
    <row r="34" spans="1:9" x14ac:dyDescent="0.25">
      <c r="A34" s="19" t="s">
        <v>112</v>
      </c>
      <c r="B34" s="5" t="s">
        <v>23</v>
      </c>
      <c r="C34" s="5" t="s">
        <v>28</v>
      </c>
      <c r="D34" s="6">
        <v>1.4379999999999999</v>
      </c>
      <c r="E34" s="6">
        <v>161</v>
      </c>
      <c r="F34" s="7">
        <v>0.21740000000000001</v>
      </c>
      <c r="G34" s="6">
        <v>1.58</v>
      </c>
      <c r="H34" s="6">
        <v>229</v>
      </c>
      <c r="I34" s="20">
        <v>0.20519999999999999</v>
      </c>
    </row>
    <row r="35" spans="1:9" x14ac:dyDescent="0.25">
      <c r="A35" s="19" t="s">
        <v>112</v>
      </c>
      <c r="B35" s="5" t="s">
        <v>23</v>
      </c>
      <c r="C35" s="5" t="s">
        <v>25</v>
      </c>
      <c r="D35" s="6">
        <v>1.075</v>
      </c>
      <c r="E35" s="6">
        <v>175</v>
      </c>
      <c r="F35" s="7">
        <v>0.61140000000000005</v>
      </c>
      <c r="G35" s="6">
        <v>1.0780000000000001</v>
      </c>
      <c r="H35" s="6">
        <v>301</v>
      </c>
      <c r="I35" s="20">
        <v>0.58799999999999997</v>
      </c>
    </row>
    <row r="36" spans="1:9" x14ac:dyDescent="0.25">
      <c r="A36" s="19" t="s">
        <v>112</v>
      </c>
      <c r="B36" s="5" t="s">
        <v>24</v>
      </c>
      <c r="C36" s="5" t="s">
        <v>26</v>
      </c>
      <c r="D36" s="6">
        <v>1.7150000000000001</v>
      </c>
      <c r="E36" s="6">
        <v>161</v>
      </c>
      <c r="F36" s="7">
        <v>0.18010000000000001</v>
      </c>
      <c r="G36" s="6">
        <v>2.2629999999999999</v>
      </c>
      <c r="H36" s="6">
        <v>74</v>
      </c>
      <c r="I36" s="20">
        <v>9.4600000000000004E-2</v>
      </c>
    </row>
    <row r="37" spans="1:9" x14ac:dyDescent="0.25">
      <c r="A37" s="19" t="s">
        <v>112</v>
      </c>
      <c r="B37" s="5" t="s">
        <v>24</v>
      </c>
      <c r="C37" s="5" t="s">
        <v>28</v>
      </c>
      <c r="D37" s="6">
        <v>1.2629999999999999</v>
      </c>
      <c r="E37" s="6">
        <v>166</v>
      </c>
      <c r="F37" s="7">
        <v>0.21690000000000001</v>
      </c>
      <c r="G37" s="6">
        <v>1.5089999999999999</v>
      </c>
      <c r="H37" s="6">
        <v>222</v>
      </c>
      <c r="I37" s="20">
        <v>0.20269999999999999</v>
      </c>
    </row>
    <row r="38" spans="1:9" x14ac:dyDescent="0.25">
      <c r="A38" s="19" t="s">
        <v>112</v>
      </c>
      <c r="B38" s="5" t="s">
        <v>24</v>
      </c>
      <c r="C38" s="5" t="s">
        <v>25</v>
      </c>
      <c r="D38" s="6">
        <v>0.73399999999999999</v>
      </c>
      <c r="E38" s="6">
        <v>182</v>
      </c>
      <c r="F38" s="7">
        <v>0.70330000000000004</v>
      </c>
      <c r="G38" s="6">
        <v>0.77400000000000002</v>
      </c>
      <c r="H38" s="6">
        <v>308</v>
      </c>
      <c r="I38" s="20">
        <v>0.65580000000000005</v>
      </c>
    </row>
    <row r="39" spans="1:9" x14ac:dyDescent="0.25">
      <c r="A39" s="19" t="s">
        <v>112</v>
      </c>
      <c r="B39" s="5" t="s">
        <v>26</v>
      </c>
      <c r="C39" s="5" t="s">
        <v>28</v>
      </c>
      <c r="D39" s="6">
        <v>1.91</v>
      </c>
      <c r="E39" s="6">
        <v>162</v>
      </c>
      <c r="F39" s="7">
        <v>0.20369999999999999</v>
      </c>
      <c r="G39" s="6">
        <v>1.7769999999999999</v>
      </c>
      <c r="H39" s="6">
        <v>198</v>
      </c>
      <c r="I39" s="20">
        <v>0.21210000000000001</v>
      </c>
    </row>
    <row r="40" spans="1:9" x14ac:dyDescent="0.25">
      <c r="A40" s="19" t="s">
        <v>112</v>
      </c>
      <c r="B40" s="5" t="s">
        <v>26</v>
      </c>
      <c r="C40" s="5" t="s">
        <v>25</v>
      </c>
      <c r="D40" s="6">
        <v>1.675</v>
      </c>
      <c r="E40" s="6">
        <v>159</v>
      </c>
      <c r="F40" s="7">
        <v>0.1447</v>
      </c>
      <c r="G40" s="6">
        <v>1.673</v>
      </c>
      <c r="H40" s="6">
        <v>194</v>
      </c>
      <c r="I40" s="20">
        <v>0.14949999999999999</v>
      </c>
    </row>
    <row r="41" spans="1:9" x14ac:dyDescent="0.25">
      <c r="A41" s="19" t="s">
        <v>112</v>
      </c>
      <c r="B41" s="5" t="s">
        <v>28</v>
      </c>
      <c r="C41" s="5" t="s">
        <v>25</v>
      </c>
      <c r="D41" s="6">
        <v>1.27</v>
      </c>
      <c r="E41" s="6">
        <v>162</v>
      </c>
      <c r="F41" s="7">
        <v>0.22839999999999999</v>
      </c>
      <c r="G41" s="6">
        <v>1.4279999999999999</v>
      </c>
      <c r="H41" s="6">
        <v>215</v>
      </c>
      <c r="I41" s="20">
        <v>0.21859999999999999</v>
      </c>
    </row>
    <row r="42" spans="1:9" ht="15.75" thickBot="1" x14ac:dyDescent="0.3">
      <c r="A42" s="21" t="s">
        <v>112</v>
      </c>
      <c r="B42" s="62" t="s">
        <v>34</v>
      </c>
      <c r="C42" s="63"/>
      <c r="D42" s="22">
        <f t="shared" ref="D42:I42" si="0">AVERAGE(D6:D41)</f>
        <v>1.3491944444444448</v>
      </c>
      <c r="E42" s="22">
        <f t="shared" si="0"/>
        <v>162.5</v>
      </c>
      <c r="F42" s="23">
        <f t="shared" si="0"/>
        <v>0.40181944444444445</v>
      </c>
      <c r="G42" s="22">
        <f t="shared" si="0"/>
        <v>1.4460833333333332</v>
      </c>
      <c r="H42" s="22">
        <f t="shared" si="0"/>
        <v>228.47222222222223</v>
      </c>
      <c r="I42" s="24">
        <f t="shared" si="0"/>
        <v>0.37875555555555551</v>
      </c>
    </row>
    <row r="43" spans="1:9" ht="15.75" thickBot="1" x14ac:dyDescent="0.3">
      <c r="A43" s="31" t="s">
        <v>109</v>
      </c>
      <c r="B43" s="10" t="s">
        <v>38</v>
      </c>
      <c r="C43" s="10" t="s">
        <v>119</v>
      </c>
      <c r="D43" s="10" t="s">
        <v>119</v>
      </c>
      <c r="E43" s="10" t="s">
        <v>119</v>
      </c>
      <c r="F43" s="10" t="s">
        <v>119</v>
      </c>
      <c r="G43" s="10" t="s">
        <v>119</v>
      </c>
      <c r="H43" s="10" t="s">
        <v>119</v>
      </c>
      <c r="I43" s="13" t="s">
        <v>119</v>
      </c>
    </row>
    <row r="44" spans="1:9" ht="15.75" thickBot="1" x14ac:dyDescent="0.3">
      <c r="A44" s="31" t="s">
        <v>108</v>
      </c>
      <c r="B44" s="10" t="s">
        <v>39</v>
      </c>
      <c r="C44" s="10" t="s">
        <v>119</v>
      </c>
      <c r="D44" s="10" t="s">
        <v>119</v>
      </c>
      <c r="E44" s="10" t="s">
        <v>119</v>
      </c>
      <c r="F44" s="10" t="s">
        <v>119</v>
      </c>
      <c r="G44" s="10" t="s">
        <v>119</v>
      </c>
      <c r="H44" s="10" t="s">
        <v>119</v>
      </c>
      <c r="I44" s="13" t="s">
        <v>119</v>
      </c>
    </row>
    <row r="45" spans="1:9" x14ac:dyDescent="0.25">
      <c r="A45" s="25" t="s">
        <v>106</v>
      </c>
      <c r="B45" s="15" t="s">
        <v>42</v>
      </c>
      <c r="C45" s="15" t="s">
        <v>41</v>
      </c>
      <c r="D45" s="16">
        <v>1.1639999999999999</v>
      </c>
      <c r="E45" s="16">
        <v>212</v>
      </c>
      <c r="F45" s="17">
        <v>0.3019</v>
      </c>
      <c r="G45" s="16">
        <v>1.1779999999999999</v>
      </c>
      <c r="H45" s="16">
        <v>301</v>
      </c>
      <c r="I45" s="26">
        <v>0.28570000000000001</v>
      </c>
    </row>
    <row r="46" spans="1:9" x14ac:dyDescent="0.25">
      <c r="A46" s="27" t="s">
        <v>106</v>
      </c>
      <c r="B46" s="5" t="s">
        <v>42</v>
      </c>
      <c r="C46" s="5" t="s">
        <v>40</v>
      </c>
      <c r="D46" s="6">
        <v>0.56599999999999995</v>
      </c>
      <c r="E46" s="6">
        <v>227</v>
      </c>
      <c r="F46" s="7">
        <v>0.90749999999999997</v>
      </c>
      <c r="G46" s="6">
        <v>0.442</v>
      </c>
      <c r="H46" s="6">
        <v>383</v>
      </c>
      <c r="I46" s="28">
        <v>0.85119999999999996</v>
      </c>
    </row>
    <row r="47" spans="1:9" x14ac:dyDescent="0.25">
      <c r="A47" s="27" t="s">
        <v>106</v>
      </c>
      <c r="B47" s="5" t="s">
        <v>41</v>
      </c>
      <c r="C47" s="5" t="s">
        <v>40</v>
      </c>
      <c r="D47" s="6">
        <v>0.97599999999999998</v>
      </c>
      <c r="E47" s="6">
        <v>210</v>
      </c>
      <c r="F47" s="7">
        <v>0.3</v>
      </c>
      <c r="G47" s="6">
        <v>1.1990000000000001</v>
      </c>
      <c r="H47" s="6">
        <v>294</v>
      </c>
      <c r="I47" s="28">
        <v>0.2959</v>
      </c>
    </row>
    <row r="48" spans="1:9" ht="15.75" thickBot="1" x14ac:dyDescent="0.3">
      <c r="A48" s="21" t="s">
        <v>106</v>
      </c>
      <c r="B48" s="62" t="s">
        <v>34</v>
      </c>
      <c r="C48" s="63"/>
      <c r="D48" s="22">
        <f t="shared" ref="D48:I48" si="1">AVERAGE(D45:D47)</f>
        <v>0.90200000000000002</v>
      </c>
      <c r="E48" s="22">
        <f t="shared" si="1"/>
        <v>216.33333333333334</v>
      </c>
      <c r="F48" s="29">
        <f t="shared" si="1"/>
        <v>0.50313333333333332</v>
      </c>
      <c r="G48" s="22">
        <f t="shared" si="1"/>
        <v>0.93966666666666665</v>
      </c>
      <c r="H48" s="22">
        <f t="shared" si="1"/>
        <v>326</v>
      </c>
      <c r="I48" s="30">
        <f t="shared" si="1"/>
        <v>0.47760000000000002</v>
      </c>
    </row>
    <row r="49" spans="1:9" x14ac:dyDescent="0.25">
      <c r="A49" s="25" t="s">
        <v>107</v>
      </c>
      <c r="B49" s="15" t="s">
        <v>49</v>
      </c>
      <c r="C49" s="15" t="s">
        <v>59</v>
      </c>
      <c r="D49" s="16">
        <v>0.995</v>
      </c>
      <c r="E49" s="16">
        <v>210</v>
      </c>
      <c r="F49" s="17">
        <v>0.40949999999999998</v>
      </c>
      <c r="G49" s="16">
        <v>1.0980000000000001</v>
      </c>
      <c r="H49" s="16">
        <v>331</v>
      </c>
      <c r="I49" s="26">
        <v>0.41389999999999999</v>
      </c>
    </row>
    <row r="50" spans="1:9" x14ac:dyDescent="0.25">
      <c r="A50" s="27" t="s">
        <v>107</v>
      </c>
      <c r="B50" s="5" t="s">
        <v>49</v>
      </c>
      <c r="C50" s="5" t="s">
        <v>58</v>
      </c>
      <c r="D50" s="6">
        <v>1.127</v>
      </c>
      <c r="E50" s="6">
        <v>212</v>
      </c>
      <c r="F50" s="7">
        <v>0.36320000000000002</v>
      </c>
      <c r="G50" s="6">
        <v>1.345</v>
      </c>
      <c r="H50" s="6">
        <v>318</v>
      </c>
      <c r="I50" s="28">
        <v>0.33960000000000001</v>
      </c>
    </row>
    <row r="51" spans="1:9" x14ac:dyDescent="0.25">
      <c r="A51" s="27" t="s">
        <v>107</v>
      </c>
      <c r="B51" s="5" t="s">
        <v>49</v>
      </c>
      <c r="C51" s="5" t="s">
        <v>57</v>
      </c>
      <c r="D51" s="6">
        <v>1.3959999999999999</v>
      </c>
      <c r="E51" s="6">
        <v>211</v>
      </c>
      <c r="F51" s="7">
        <v>0.28910000000000002</v>
      </c>
      <c r="G51" s="6">
        <v>1.264</v>
      </c>
      <c r="H51" s="6">
        <v>343</v>
      </c>
      <c r="I51" s="28">
        <v>0.312</v>
      </c>
    </row>
    <row r="52" spans="1:9" x14ac:dyDescent="0.25">
      <c r="A52" s="27" t="s">
        <v>107</v>
      </c>
      <c r="B52" s="5" t="s">
        <v>49</v>
      </c>
      <c r="C52" s="5" t="s">
        <v>47</v>
      </c>
      <c r="D52" s="6">
        <v>0.56200000000000006</v>
      </c>
      <c r="E52" s="6">
        <v>218</v>
      </c>
      <c r="F52" s="7">
        <v>0.56420000000000003</v>
      </c>
      <c r="G52" s="6">
        <v>0.81799999999999995</v>
      </c>
      <c r="H52" s="6">
        <v>370</v>
      </c>
      <c r="I52" s="28">
        <v>0.54049999999999998</v>
      </c>
    </row>
    <row r="53" spans="1:9" x14ac:dyDescent="0.25">
      <c r="A53" s="27" t="s">
        <v>107</v>
      </c>
      <c r="B53" s="5" t="s">
        <v>49</v>
      </c>
      <c r="C53" s="5" t="s">
        <v>48</v>
      </c>
      <c r="D53" s="6">
        <v>0.58199999999999996</v>
      </c>
      <c r="E53" s="6">
        <v>219</v>
      </c>
      <c r="F53" s="7">
        <v>0.6895</v>
      </c>
      <c r="G53" s="6">
        <v>0.71499999999999997</v>
      </c>
      <c r="H53" s="6">
        <v>361</v>
      </c>
      <c r="I53" s="28">
        <v>0.70909999999999995</v>
      </c>
    </row>
    <row r="54" spans="1:9" x14ac:dyDescent="0.25">
      <c r="A54" s="27" t="s">
        <v>107</v>
      </c>
      <c r="B54" s="5" t="s">
        <v>49</v>
      </c>
      <c r="C54" s="5" t="s">
        <v>54</v>
      </c>
      <c r="D54" s="6">
        <v>0.95199999999999996</v>
      </c>
      <c r="E54" s="6">
        <v>213</v>
      </c>
      <c r="F54" s="7">
        <v>0.46949999999999997</v>
      </c>
      <c r="G54" s="6">
        <v>1.0960000000000001</v>
      </c>
      <c r="H54" s="6">
        <v>337</v>
      </c>
      <c r="I54" s="28">
        <v>0.44209999999999999</v>
      </c>
    </row>
    <row r="55" spans="1:9" x14ac:dyDescent="0.25">
      <c r="A55" s="27" t="s">
        <v>107</v>
      </c>
      <c r="B55" s="5" t="s">
        <v>49</v>
      </c>
      <c r="C55" s="5" t="s">
        <v>51</v>
      </c>
      <c r="D55" s="6">
        <v>0.99099999999999999</v>
      </c>
      <c r="E55" s="6">
        <v>216</v>
      </c>
      <c r="F55" s="7">
        <v>0.43519999999999998</v>
      </c>
      <c r="G55" s="6">
        <v>1.069</v>
      </c>
      <c r="H55" s="6">
        <v>337</v>
      </c>
      <c r="I55" s="28">
        <v>0.4481</v>
      </c>
    </row>
    <row r="56" spans="1:9" x14ac:dyDescent="0.25">
      <c r="A56" s="27" t="s">
        <v>107</v>
      </c>
      <c r="B56" s="5" t="s">
        <v>49</v>
      </c>
      <c r="C56" s="5" t="s">
        <v>52</v>
      </c>
      <c r="D56" s="6">
        <v>0.78100000000000003</v>
      </c>
      <c r="E56" s="6">
        <v>208</v>
      </c>
      <c r="F56" s="7">
        <v>0.40870000000000001</v>
      </c>
      <c r="G56" s="6">
        <v>0.95199999999999996</v>
      </c>
      <c r="H56" s="6">
        <v>335</v>
      </c>
      <c r="I56" s="28">
        <v>0.4269</v>
      </c>
    </row>
    <row r="57" spans="1:9" x14ac:dyDescent="0.25">
      <c r="A57" s="27" t="s">
        <v>107</v>
      </c>
      <c r="B57" s="5" t="s">
        <v>49</v>
      </c>
      <c r="C57" s="5" t="s">
        <v>56</v>
      </c>
      <c r="D57" s="6">
        <v>0.93400000000000005</v>
      </c>
      <c r="E57" s="6">
        <v>221</v>
      </c>
      <c r="F57" s="7">
        <v>0.45250000000000001</v>
      </c>
      <c r="G57" s="6">
        <v>1.0249999999999999</v>
      </c>
      <c r="H57" s="6">
        <v>346</v>
      </c>
      <c r="I57" s="28">
        <v>0.43640000000000001</v>
      </c>
    </row>
    <row r="58" spans="1:9" x14ac:dyDescent="0.25">
      <c r="A58" s="27" t="s">
        <v>107</v>
      </c>
      <c r="B58" s="5" t="s">
        <v>49</v>
      </c>
      <c r="C58" s="5" t="s">
        <v>55</v>
      </c>
      <c r="D58" s="6">
        <v>0.88</v>
      </c>
      <c r="E58" s="6">
        <v>212</v>
      </c>
      <c r="F58" s="7">
        <v>0.41510000000000002</v>
      </c>
      <c r="G58" s="6">
        <v>0.98899999999999999</v>
      </c>
      <c r="H58" s="6">
        <v>324</v>
      </c>
      <c r="I58" s="28">
        <v>0.42280000000000001</v>
      </c>
    </row>
    <row r="59" spans="1:9" x14ac:dyDescent="0.25">
      <c r="A59" s="27" t="s">
        <v>107</v>
      </c>
      <c r="B59" s="5" t="s">
        <v>49</v>
      </c>
      <c r="C59" s="5" t="s">
        <v>45</v>
      </c>
      <c r="D59" s="6">
        <v>0.93600000000000005</v>
      </c>
      <c r="E59" s="6">
        <v>215</v>
      </c>
      <c r="F59" s="7">
        <v>0.43719999999999998</v>
      </c>
      <c r="G59" s="6">
        <v>1.117</v>
      </c>
      <c r="H59" s="6">
        <v>346</v>
      </c>
      <c r="I59" s="28">
        <v>0.42199999999999999</v>
      </c>
    </row>
    <row r="60" spans="1:9" x14ac:dyDescent="0.25">
      <c r="A60" s="27" t="s">
        <v>107</v>
      </c>
      <c r="B60" s="5" t="s">
        <v>49</v>
      </c>
      <c r="C60" s="5" t="s">
        <v>50</v>
      </c>
      <c r="D60" s="6">
        <v>0.89700000000000002</v>
      </c>
      <c r="E60" s="6">
        <v>213</v>
      </c>
      <c r="F60" s="7">
        <v>0.38030000000000003</v>
      </c>
      <c r="G60" s="6">
        <v>1.0049999999999999</v>
      </c>
      <c r="H60" s="6">
        <v>336</v>
      </c>
      <c r="I60" s="28">
        <v>0.39290000000000003</v>
      </c>
    </row>
    <row r="61" spans="1:9" x14ac:dyDescent="0.25">
      <c r="A61" s="27" t="s">
        <v>107</v>
      </c>
      <c r="B61" s="5" t="s">
        <v>49</v>
      </c>
      <c r="C61" s="5" t="s">
        <v>53</v>
      </c>
      <c r="D61" s="6">
        <v>0.83699999999999997</v>
      </c>
      <c r="E61" s="6">
        <v>211</v>
      </c>
      <c r="F61" s="7">
        <v>0.40279999999999999</v>
      </c>
      <c r="G61" s="6">
        <v>1.079</v>
      </c>
      <c r="H61" s="6">
        <v>335</v>
      </c>
      <c r="I61" s="28">
        <v>0.41189999999999999</v>
      </c>
    </row>
    <row r="62" spans="1:9" x14ac:dyDescent="0.25">
      <c r="A62" s="27" t="s">
        <v>107</v>
      </c>
      <c r="B62" s="5" t="s">
        <v>49</v>
      </c>
      <c r="C62" s="5" t="s">
        <v>46</v>
      </c>
      <c r="D62" s="6">
        <v>0.749</v>
      </c>
      <c r="E62" s="6">
        <v>224</v>
      </c>
      <c r="F62" s="7">
        <v>0.54020000000000001</v>
      </c>
      <c r="G62" s="6">
        <v>0.95499999999999996</v>
      </c>
      <c r="H62" s="6">
        <v>385</v>
      </c>
      <c r="I62" s="28">
        <v>0.51429999999999998</v>
      </c>
    </row>
    <row r="63" spans="1:9" x14ac:dyDescent="0.25">
      <c r="A63" s="27" t="s">
        <v>107</v>
      </c>
      <c r="B63" s="5" t="s">
        <v>59</v>
      </c>
      <c r="C63" s="5" t="s">
        <v>58</v>
      </c>
      <c r="D63" s="6">
        <v>0.79</v>
      </c>
      <c r="E63" s="6">
        <v>208</v>
      </c>
      <c r="F63" s="7">
        <v>0.5</v>
      </c>
      <c r="G63" s="6">
        <v>1.0609999999999999</v>
      </c>
      <c r="H63" s="6">
        <v>329</v>
      </c>
      <c r="I63" s="28">
        <v>0.48630000000000001</v>
      </c>
    </row>
    <row r="64" spans="1:9" x14ac:dyDescent="0.25">
      <c r="A64" s="27" t="s">
        <v>107</v>
      </c>
      <c r="B64" s="5" t="s">
        <v>59</v>
      </c>
      <c r="C64" s="5" t="s">
        <v>57</v>
      </c>
      <c r="D64" s="6">
        <v>0.82299999999999995</v>
      </c>
      <c r="E64" s="6">
        <v>199</v>
      </c>
      <c r="F64" s="7">
        <v>0.43219999999999997</v>
      </c>
      <c r="G64" s="6">
        <v>1.1259999999999999</v>
      </c>
      <c r="H64" s="6">
        <v>346</v>
      </c>
      <c r="I64" s="28">
        <v>0.42199999999999999</v>
      </c>
    </row>
    <row r="65" spans="1:9" x14ac:dyDescent="0.25">
      <c r="A65" s="27" t="s">
        <v>107</v>
      </c>
      <c r="B65" s="5" t="s">
        <v>59</v>
      </c>
      <c r="C65" s="5" t="s">
        <v>47</v>
      </c>
      <c r="D65" s="6">
        <v>0.879</v>
      </c>
      <c r="E65" s="6">
        <v>212</v>
      </c>
      <c r="F65" s="7">
        <v>0.41510000000000002</v>
      </c>
      <c r="G65" s="6">
        <v>1.1539999999999999</v>
      </c>
      <c r="H65" s="6">
        <v>335</v>
      </c>
      <c r="I65" s="28">
        <v>0.40600000000000003</v>
      </c>
    </row>
    <row r="66" spans="1:9" x14ac:dyDescent="0.25">
      <c r="A66" s="27" t="s">
        <v>107</v>
      </c>
      <c r="B66" s="5" t="s">
        <v>59</v>
      </c>
      <c r="C66" s="5" t="s">
        <v>48</v>
      </c>
      <c r="D66" s="6">
        <v>1.2050000000000001</v>
      </c>
      <c r="E66" s="6">
        <v>210</v>
      </c>
      <c r="F66" s="7">
        <v>0.42380000000000001</v>
      </c>
      <c r="G66" s="6">
        <v>1.339</v>
      </c>
      <c r="H66" s="6">
        <v>331</v>
      </c>
      <c r="I66" s="28">
        <v>0.41389999999999999</v>
      </c>
    </row>
    <row r="67" spans="1:9" x14ac:dyDescent="0.25">
      <c r="A67" s="27" t="s">
        <v>107</v>
      </c>
      <c r="B67" s="5" t="s">
        <v>59</v>
      </c>
      <c r="C67" s="5" t="s">
        <v>54</v>
      </c>
      <c r="D67" s="6">
        <v>1.111</v>
      </c>
      <c r="E67" s="6">
        <v>207</v>
      </c>
      <c r="F67" s="7">
        <v>0.43480000000000002</v>
      </c>
      <c r="G67" s="6">
        <v>1.254</v>
      </c>
      <c r="H67" s="6">
        <v>322</v>
      </c>
      <c r="I67" s="28">
        <v>0.42549999999999999</v>
      </c>
    </row>
    <row r="68" spans="1:9" x14ac:dyDescent="0.25">
      <c r="A68" s="27" t="s">
        <v>107</v>
      </c>
      <c r="B68" s="5" t="s">
        <v>59</v>
      </c>
      <c r="C68" s="5" t="s">
        <v>51</v>
      </c>
      <c r="D68" s="6">
        <v>1.056</v>
      </c>
      <c r="E68" s="6">
        <v>210</v>
      </c>
      <c r="F68" s="7">
        <v>0.40479999999999999</v>
      </c>
      <c r="G68" s="6">
        <v>1.2010000000000001</v>
      </c>
      <c r="H68" s="6">
        <v>325</v>
      </c>
      <c r="I68" s="28">
        <v>0.41539999999999999</v>
      </c>
    </row>
    <row r="69" spans="1:9" x14ac:dyDescent="0.25">
      <c r="A69" s="27" t="s">
        <v>107</v>
      </c>
      <c r="B69" s="5" t="s">
        <v>59</v>
      </c>
      <c r="C69" s="5" t="s">
        <v>52</v>
      </c>
      <c r="D69" s="6">
        <v>0.89400000000000002</v>
      </c>
      <c r="E69" s="6">
        <v>205</v>
      </c>
      <c r="F69" s="7">
        <v>0.41949999999999998</v>
      </c>
      <c r="G69" s="6">
        <v>1.042</v>
      </c>
      <c r="H69" s="6">
        <v>326</v>
      </c>
      <c r="I69" s="28">
        <v>0.43559999999999999</v>
      </c>
    </row>
    <row r="70" spans="1:9" x14ac:dyDescent="0.25">
      <c r="A70" s="27" t="s">
        <v>107</v>
      </c>
      <c r="B70" s="5" t="s">
        <v>59</v>
      </c>
      <c r="C70" s="5" t="s">
        <v>56</v>
      </c>
      <c r="D70" s="6">
        <v>0.92</v>
      </c>
      <c r="E70" s="6">
        <v>210</v>
      </c>
      <c r="F70" s="7">
        <v>0.48570000000000002</v>
      </c>
      <c r="G70" s="6">
        <v>1.3660000000000001</v>
      </c>
      <c r="H70" s="6">
        <v>327</v>
      </c>
      <c r="I70" s="28">
        <v>0.48320000000000002</v>
      </c>
    </row>
    <row r="71" spans="1:9" x14ac:dyDescent="0.25">
      <c r="A71" s="27" t="s">
        <v>107</v>
      </c>
      <c r="B71" s="5" t="s">
        <v>59</v>
      </c>
      <c r="C71" s="5" t="s">
        <v>55</v>
      </c>
      <c r="D71" s="6">
        <v>0.96199999999999997</v>
      </c>
      <c r="E71" s="6">
        <v>207</v>
      </c>
      <c r="F71" s="7">
        <v>0.4541</v>
      </c>
      <c r="G71" s="6">
        <v>1.02</v>
      </c>
      <c r="H71" s="6">
        <v>310</v>
      </c>
      <c r="I71" s="28">
        <v>0.43869999999999998</v>
      </c>
    </row>
    <row r="72" spans="1:9" x14ac:dyDescent="0.25">
      <c r="A72" s="27" t="s">
        <v>107</v>
      </c>
      <c r="B72" s="5" t="s">
        <v>59</v>
      </c>
      <c r="C72" s="5" t="s">
        <v>45</v>
      </c>
      <c r="D72" s="6">
        <v>0.83399999999999996</v>
      </c>
      <c r="E72" s="6">
        <v>208</v>
      </c>
      <c r="F72" s="7">
        <v>0.35099999999999998</v>
      </c>
      <c r="G72" s="6">
        <v>1.093</v>
      </c>
      <c r="H72" s="6">
        <v>324</v>
      </c>
      <c r="I72" s="28">
        <v>0.3765</v>
      </c>
    </row>
    <row r="73" spans="1:9" x14ac:dyDescent="0.25">
      <c r="A73" s="27" t="s">
        <v>107</v>
      </c>
      <c r="B73" s="5" t="s">
        <v>59</v>
      </c>
      <c r="C73" s="5" t="s">
        <v>50</v>
      </c>
      <c r="D73" s="6">
        <v>0.94699999999999995</v>
      </c>
      <c r="E73" s="6">
        <v>208</v>
      </c>
      <c r="F73" s="7">
        <v>0.41830000000000001</v>
      </c>
      <c r="G73" s="6">
        <v>1.1100000000000001</v>
      </c>
      <c r="H73" s="6">
        <v>314</v>
      </c>
      <c r="I73" s="28">
        <v>0.4108</v>
      </c>
    </row>
    <row r="74" spans="1:9" x14ac:dyDescent="0.25">
      <c r="A74" s="27" t="s">
        <v>107</v>
      </c>
      <c r="B74" s="5" t="s">
        <v>59</v>
      </c>
      <c r="C74" s="5" t="s">
        <v>53</v>
      </c>
      <c r="D74" s="6">
        <v>0.92800000000000005</v>
      </c>
      <c r="E74" s="6">
        <v>208</v>
      </c>
      <c r="F74" s="7">
        <v>0.3846</v>
      </c>
      <c r="G74" s="6">
        <v>1.1339999999999999</v>
      </c>
      <c r="H74" s="6">
        <v>328</v>
      </c>
      <c r="I74" s="28">
        <v>0.39329999999999998</v>
      </c>
    </row>
    <row r="75" spans="1:9" x14ac:dyDescent="0.25">
      <c r="A75" s="27" t="s">
        <v>107</v>
      </c>
      <c r="B75" s="5" t="s">
        <v>59</v>
      </c>
      <c r="C75" s="5" t="s">
        <v>46</v>
      </c>
      <c r="D75" s="6">
        <v>0.98699999999999999</v>
      </c>
      <c r="E75" s="6">
        <v>215</v>
      </c>
      <c r="F75" s="7">
        <v>0.4093</v>
      </c>
      <c r="G75" s="6">
        <v>1.151</v>
      </c>
      <c r="H75" s="6">
        <v>335</v>
      </c>
      <c r="I75" s="28">
        <v>0.41789999999999999</v>
      </c>
    </row>
    <row r="76" spans="1:9" x14ac:dyDescent="0.25">
      <c r="A76" s="27" t="s">
        <v>107</v>
      </c>
      <c r="B76" s="5" t="s">
        <v>58</v>
      </c>
      <c r="C76" s="5" t="s">
        <v>57</v>
      </c>
      <c r="D76" s="6">
        <v>0.94699999999999995</v>
      </c>
      <c r="E76" s="6">
        <v>204</v>
      </c>
      <c r="F76" s="7">
        <v>0.38240000000000002</v>
      </c>
      <c r="G76" s="6">
        <v>1.1930000000000001</v>
      </c>
      <c r="H76" s="6">
        <v>327</v>
      </c>
      <c r="I76" s="28">
        <v>0.38229999999999997</v>
      </c>
    </row>
    <row r="77" spans="1:9" x14ac:dyDescent="0.25">
      <c r="A77" s="27" t="s">
        <v>107</v>
      </c>
      <c r="B77" s="5" t="s">
        <v>58</v>
      </c>
      <c r="C77" s="5" t="s">
        <v>47</v>
      </c>
      <c r="D77" s="6">
        <v>1.0329999999999999</v>
      </c>
      <c r="E77" s="6">
        <v>213</v>
      </c>
      <c r="F77" s="7">
        <v>0.41310000000000002</v>
      </c>
      <c r="G77" s="6">
        <v>1.399</v>
      </c>
      <c r="H77" s="6">
        <v>319</v>
      </c>
      <c r="I77" s="28">
        <v>0.37619999999999998</v>
      </c>
    </row>
    <row r="78" spans="1:9" x14ac:dyDescent="0.25">
      <c r="A78" s="27" t="s">
        <v>107</v>
      </c>
      <c r="B78" s="5" t="s">
        <v>58</v>
      </c>
      <c r="C78" s="5" t="s">
        <v>48</v>
      </c>
      <c r="D78" s="6">
        <v>1.266</v>
      </c>
      <c r="E78" s="6">
        <v>212</v>
      </c>
      <c r="F78" s="7">
        <v>0.38679999999999998</v>
      </c>
      <c r="G78" s="6">
        <v>1.514</v>
      </c>
      <c r="H78" s="6">
        <v>318</v>
      </c>
      <c r="I78" s="28">
        <v>0.3553</v>
      </c>
    </row>
    <row r="79" spans="1:9" x14ac:dyDescent="0.25">
      <c r="A79" s="27" t="s">
        <v>107</v>
      </c>
      <c r="B79" s="5" t="s">
        <v>58</v>
      </c>
      <c r="C79" s="5" t="s">
        <v>54</v>
      </c>
      <c r="D79" s="6">
        <v>1.3109999999999999</v>
      </c>
      <c r="E79" s="6">
        <v>211</v>
      </c>
      <c r="F79" s="7">
        <v>0.40760000000000002</v>
      </c>
      <c r="G79" s="6">
        <v>1.5009999999999999</v>
      </c>
      <c r="H79" s="6">
        <v>314</v>
      </c>
      <c r="I79" s="28">
        <v>0.38219999999999998</v>
      </c>
    </row>
    <row r="80" spans="1:9" x14ac:dyDescent="0.25">
      <c r="A80" s="27" t="s">
        <v>107</v>
      </c>
      <c r="B80" s="5" t="s">
        <v>58</v>
      </c>
      <c r="C80" s="5" t="s">
        <v>51</v>
      </c>
      <c r="D80" s="6">
        <v>1.032</v>
      </c>
      <c r="E80" s="6">
        <v>212</v>
      </c>
      <c r="F80" s="7">
        <v>0.39150000000000001</v>
      </c>
      <c r="G80" s="6">
        <v>1.274</v>
      </c>
      <c r="H80" s="6">
        <v>316</v>
      </c>
      <c r="I80" s="28">
        <v>0.37030000000000002</v>
      </c>
    </row>
    <row r="81" spans="1:9" x14ac:dyDescent="0.25">
      <c r="A81" s="27" t="s">
        <v>107</v>
      </c>
      <c r="B81" s="5" t="s">
        <v>58</v>
      </c>
      <c r="C81" s="5" t="s">
        <v>52</v>
      </c>
      <c r="D81" s="6">
        <v>0.998</v>
      </c>
      <c r="E81" s="6">
        <v>210</v>
      </c>
      <c r="F81" s="7">
        <v>0.41899999999999998</v>
      </c>
      <c r="G81" s="6">
        <v>1.2470000000000001</v>
      </c>
      <c r="H81" s="6">
        <v>318</v>
      </c>
      <c r="I81" s="28">
        <v>0.41189999999999999</v>
      </c>
    </row>
    <row r="82" spans="1:9" x14ac:dyDescent="0.25">
      <c r="A82" s="27" t="s">
        <v>107</v>
      </c>
      <c r="B82" s="5" t="s">
        <v>58</v>
      </c>
      <c r="C82" s="5" t="s">
        <v>56</v>
      </c>
      <c r="D82" s="6">
        <v>1.07</v>
      </c>
      <c r="E82" s="6">
        <v>212</v>
      </c>
      <c r="F82" s="7">
        <v>0.3962</v>
      </c>
      <c r="G82" s="6">
        <v>1.3640000000000001</v>
      </c>
      <c r="H82" s="6">
        <v>318</v>
      </c>
      <c r="I82" s="28">
        <v>0.40250000000000002</v>
      </c>
    </row>
    <row r="83" spans="1:9" x14ac:dyDescent="0.25">
      <c r="A83" s="27" t="s">
        <v>107</v>
      </c>
      <c r="B83" s="5" t="s">
        <v>58</v>
      </c>
      <c r="C83" s="5" t="s">
        <v>55</v>
      </c>
      <c r="D83" s="6">
        <v>1.2789999999999999</v>
      </c>
      <c r="E83" s="6">
        <v>208</v>
      </c>
      <c r="F83" s="7">
        <v>0.40870000000000001</v>
      </c>
      <c r="G83" s="6">
        <v>1.337</v>
      </c>
      <c r="H83" s="6">
        <v>305</v>
      </c>
      <c r="I83" s="28">
        <v>0.39019999999999999</v>
      </c>
    </row>
    <row r="84" spans="1:9" x14ac:dyDescent="0.25">
      <c r="A84" s="27" t="s">
        <v>107</v>
      </c>
      <c r="B84" s="5" t="s">
        <v>58</v>
      </c>
      <c r="C84" s="5" t="s">
        <v>45</v>
      </c>
      <c r="D84" s="6">
        <v>1.073</v>
      </c>
      <c r="E84" s="6">
        <v>209</v>
      </c>
      <c r="F84" s="7">
        <v>0.378</v>
      </c>
      <c r="G84" s="6">
        <v>1.3140000000000001</v>
      </c>
      <c r="H84" s="6">
        <v>315</v>
      </c>
      <c r="I84" s="28">
        <v>0.35870000000000002</v>
      </c>
    </row>
    <row r="85" spans="1:9" x14ac:dyDescent="0.25">
      <c r="A85" s="27" t="s">
        <v>107</v>
      </c>
      <c r="B85" s="5" t="s">
        <v>58</v>
      </c>
      <c r="C85" s="5" t="s">
        <v>50</v>
      </c>
      <c r="D85" s="6">
        <v>1.0529999999999999</v>
      </c>
      <c r="E85" s="6">
        <v>207</v>
      </c>
      <c r="F85" s="7">
        <v>0.40100000000000002</v>
      </c>
      <c r="G85" s="6">
        <v>1.381</v>
      </c>
      <c r="H85" s="6">
        <v>310</v>
      </c>
      <c r="I85" s="28">
        <v>0.36449999999999999</v>
      </c>
    </row>
    <row r="86" spans="1:9" x14ac:dyDescent="0.25">
      <c r="A86" s="27" t="s">
        <v>107</v>
      </c>
      <c r="B86" s="5" t="s">
        <v>58</v>
      </c>
      <c r="C86" s="5" t="s">
        <v>53</v>
      </c>
      <c r="D86" s="6">
        <v>1.177</v>
      </c>
      <c r="E86" s="6">
        <v>210</v>
      </c>
      <c r="F86" s="7">
        <v>0.38100000000000001</v>
      </c>
      <c r="G86" s="6">
        <v>1.4</v>
      </c>
      <c r="H86" s="6">
        <v>311</v>
      </c>
      <c r="I86" s="28">
        <v>0.36980000000000002</v>
      </c>
    </row>
    <row r="87" spans="1:9" x14ac:dyDescent="0.25">
      <c r="A87" s="27" t="s">
        <v>107</v>
      </c>
      <c r="B87" s="5" t="s">
        <v>58</v>
      </c>
      <c r="C87" s="5" t="s">
        <v>46</v>
      </c>
      <c r="D87" s="6">
        <v>1.1259999999999999</v>
      </c>
      <c r="E87" s="6">
        <v>215</v>
      </c>
      <c r="F87" s="7">
        <v>0.41399999999999998</v>
      </c>
      <c r="G87" s="6">
        <v>1.3560000000000001</v>
      </c>
      <c r="H87" s="6">
        <v>319</v>
      </c>
      <c r="I87" s="28">
        <v>0.39810000000000001</v>
      </c>
    </row>
    <row r="88" spans="1:9" x14ac:dyDescent="0.25">
      <c r="A88" s="27" t="s">
        <v>107</v>
      </c>
      <c r="B88" s="5" t="s">
        <v>57</v>
      </c>
      <c r="C88" s="5" t="s">
        <v>47</v>
      </c>
      <c r="D88" s="6">
        <v>0.94699999999999995</v>
      </c>
      <c r="E88" s="6">
        <v>209</v>
      </c>
      <c r="F88" s="7">
        <v>0.3301</v>
      </c>
      <c r="G88" s="6">
        <v>1.25</v>
      </c>
      <c r="H88" s="6">
        <v>339</v>
      </c>
      <c r="I88" s="28">
        <v>0.33329999999999999</v>
      </c>
    </row>
    <row r="89" spans="1:9" x14ac:dyDescent="0.25">
      <c r="A89" s="27" t="s">
        <v>107</v>
      </c>
      <c r="B89" s="5" t="s">
        <v>57</v>
      </c>
      <c r="C89" s="5" t="s">
        <v>48</v>
      </c>
      <c r="D89" s="6">
        <v>1.3260000000000001</v>
      </c>
      <c r="E89" s="6">
        <v>209</v>
      </c>
      <c r="F89" s="7">
        <v>0.29670000000000002</v>
      </c>
      <c r="G89" s="6">
        <v>1.38</v>
      </c>
      <c r="H89" s="6">
        <v>343</v>
      </c>
      <c r="I89" s="28">
        <v>0.31780000000000003</v>
      </c>
    </row>
    <row r="90" spans="1:9" x14ac:dyDescent="0.25">
      <c r="A90" s="27" t="s">
        <v>107</v>
      </c>
      <c r="B90" s="5" t="s">
        <v>57</v>
      </c>
      <c r="C90" s="5" t="s">
        <v>54</v>
      </c>
      <c r="D90" s="6">
        <v>1.2230000000000001</v>
      </c>
      <c r="E90" s="6">
        <v>205</v>
      </c>
      <c r="F90" s="7">
        <v>0.2732</v>
      </c>
      <c r="G90" s="6">
        <v>1.2190000000000001</v>
      </c>
      <c r="H90" s="6">
        <v>329</v>
      </c>
      <c r="I90" s="28">
        <v>0.28570000000000001</v>
      </c>
    </row>
    <row r="91" spans="1:9" x14ac:dyDescent="0.25">
      <c r="A91" s="27" t="s">
        <v>107</v>
      </c>
      <c r="B91" s="5" t="s">
        <v>57</v>
      </c>
      <c r="C91" s="5" t="s">
        <v>51</v>
      </c>
      <c r="D91" s="6">
        <v>1.109</v>
      </c>
      <c r="E91" s="6">
        <v>207</v>
      </c>
      <c r="F91" s="7">
        <v>0.30919999999999997</v>
      </c>
      <c r="G91" s="6">
        <v>1.1479999999999999</v>
      </c>
      <c r="H91" s="6">
        <v>322</v>
      </c>
      <c r="I91" s="28">
        <v>0.31990000000000002</v>
      </c>
    </row>
    <row r="92" spans="1:9" x14ac:dyDescent="0.25">
      <c r="A92" s="27" t="s">
        <v>107</v>
      </c>
      <c r="B92" s="5" t="s">
        <v>57</v>
      </c>
      <c r="C92" s="5" t="s">
        <v>52</v>
      </c>
      <c r="D92" s="6">
        <v>1.0189999999999999</v>
      </c>
      <c r="E92" s="6">
        <v>204</v>
      </c>
      <c r="F92" s="7">
        <v>0.29899999999999999</v>
      </c>
      <c r="G92" s="6">
        <v>1.1299999999999999</v>
      </c>
      <c r="H92" s="6">
        <v>332</v>
      </c>
      <c r="I92" s="28">
        <v>0.31630000000000003</v>
      </c>
    </row>
    <row r="93" spans="1:9" x14ac:dyDescent="0.25">
      <c r="A93" s="27" t="s">
        <v>107</v>
      </c>
      <c r="B93" s="5" t="s">
        <v>57</v>
      </c>
      <c r="C93" s="5" t="s">
        <v>56</v>
      </c>
      <c r="D93" s="6">
        <v>1.0960000000000001</v>
      </c>
      <c r="E93" s="6">
        <v>205</v>
      </c>
      <c r="F93" s="7">
        <v>0.31709999999999999</v>
      </c>
      <c r="G93" s="6">
        <v>1.206</v>
      </c>
      <c r="H93" s="6">
        <v>328</v>
      </c>
      <c r="I93" s="28">
        <v>0.3201</v>
      </c>
    </row>
    <row r="94" spans="1:9" x14ac:dyDescent="0.25">
      <c r="A94" s="27" t="s">
        <v>107</v>
      </c>
      <c r="B94" s="5" t="s">
        <v>57</v>
      </c>
      <c r="C94" s="5" t="s">
        <v>55</v>
      </c>
      <c r="D94" s="6">
        <v>1.2649999999999999</v>
      </c>
      <c r="E94" s="6">
        <v>206</v>
      </c>
      <c r="F94" s="7">
        <v>0.30580000000000002</v>
      </c>
      <c r="G94" s="6">
        <v>1.171</v>
      </c>
      <c r="H94" s="6">
        <v>319</v>
      </c>
      <c r="I94" s="28">
        <v>0.30719999999999997</v>
      </c>
    </row>
    <row r="95" spans="1:9" x14ac:dyDescent="0.25">
      <c r="A95" s="27" t="s">
        <v>107</v>
      </c>
      <c r="B95" s="5" t="s">
        <v>57</v>
      </c>
      <c r="C95" s="5" t="s">
        <v>45</v>
      </c>
      <c r="D95" s="6">
        <v>1.056</v>
      </c>
      <c r="E95" s="6">
        <v>207</v>
      </c>
      <c r="F95" s="7">
        <v>0.29470000000000002</v>
      </c>
      <c r="G95" s="6">
        <v>1.2709999999999999</v>
      </c>
      <c r="H95" s="6">
        <v>328</v>
      </c>
      <c r="I95" s="28">
        <v>0.29880000000000001</v>
      </c>
    </row>
    <row r="96" spans="1:9" x14ac:dyDescent="0.25">
      <c r="A96" s="27" t="s">
        <v>107</v>
      </c>
      <c r="B96" s="5" t="s">
        <v>57</v>
      </c>
      <c r="C96" s="5" t="s">
        <v>50</v>
      </c>
      <c r="D96" s="6">
        <v>1.1759999999999999</v>
      </c>
      <c r="E96" s="6">
        <v>204</v>
      </c>
      <c r="F96" s="7">
        <v>0.2843</v>
      </c>
      <c r="G96" s="6">
        <v>1.3380000000000001</v>
      </c>
      <c r="H96" s="6">
        <v>324</v>
      </c>
      <c r="I96" s="28">
        <v>0.31169999999999998</v>
      </c>
    </row>
    <row r="97" spans="1:9" x14ac:dyDescent="0.25">
      <c r="A97" s="27" t="s">
        <v>107</v>
      </c>
      <c r="B97" s="5" t="s">
        <v>57</v>
      </c>
      <c r="C97" s="5" t="s">
        <v>53</v>
      </c>
      <c r="D97" s="6">
        <v>1.135</v>
      </c>
      <c r="E97" s="6">
        <v>202</v>
      </c>
      <c r="F97" s="7">
        <v>0.30199999999999999</v>
      </c>
      <c r="G97" s="6">
        <v>1.2370000000000001</v>
      </c>
      <c r="H97" s="6">
        <v>323</v>
      </c>
      <c r="I97" s="28">
        <v>0.29720000000000002</v>
      </c>
    </row>
    <row r="98" spans="1:9" x14ac:dyDescent="0.25">
      <c r="A98" s="27" t="s">
        <v>107</v>
      </c>
      <c r="B98" s="5" t="s">
        <v>57</v>
      </c>
      <c r="C98" s="5" t="s">
        <v>46</v>
      </c>
      <c r="D98" s="6">
        <v>1.1439999999999999</v>
      </c>
      <c r="E98" s="6">
        <v>210</v>
      </c>
      <c r="F98" s="7">
        <v>0.2762</v>
      </c>
      <c r="G98" s="6">
        <v>1.202</v>
      </c>
      <c r="H98" s="6">
        <v>341</v>
      </c>
      <c r="I98" s="28">
        <v>0.30209999999999998</v>
      </c>
    </row>
    <row r="99" spans="1:9" x14ac:dyDescent="0.25">
      <c r="A99" s="27" t="s">
        <v>107</v>
      </c>
      <c r="B99" s="5" t="s">
        <v>47</v>
      </c>
      <c r="C99" s="5" t="s">
        <v>48</v>
      </c>
      <c r="D99" s="6">
        <v>0.68300000000000005</v>
      </c>
      <c r="E99" s="6">
        <v>219</v>
      </c>
      <c r="F99" s="7">
        <v>0.59819999999999995</v>
      </c>
      <c r="G99" s="6">
        <v>0.95699999999999996</v>
      </c>
      <c r="H99" s="6">
        <v>357</v>
      </c>
      <c r="I99" s="28">
        <v>0.56579999999999997</v>
      </c>
    </row>
    <row r="100" spans="1:9" x14ac:dyDescent="0.25">
      <c r="A100" s="27" t="s">
        <v>107</v>
      </c>
      <c r="B100" s="5" t="s">
        <v>47</v>
      </c>
      <c r="C100" s="5" t="s">
        <v>54</v>
      </c>
      <c r="D100" s="6">
        <v>0.75600000000000001</v>
      </c>
      <c r="E100" s="6">
        <v>213</v>
      </c>
      <c r="F100" s="7">
        <v>0.46479999999999999</v>
      </c>
      <c r="G100" s="6">
        <v>0.96199999999999997</v>
      </c>
      <c r="H100" s="6">
        <v>335</v>
      </c>
      <c r="I100" s="28">
        <v>0.4597</v>
      </c>
    </row>
    <row r="101" spans="1:9" x14ac:dyDescent="0.25">
      <c r="A101" s="27" t="s">
        <v>107</v>
      </c>
      <c r="B101" s="5" t="s">
        <v>47</v>
      </c>
      <c r="C101" s="5" t="s">
        <v>51</v>
      </c>
      <c r="D101" s="6">
        <v>0.84499999999999997</v>
      </c>
      <c r="E101" s="6">
        <v>216</v>
      </c>
      <c r="F101" s="7">
        <v>0.41670000000000001</v>
      </c>
      <c r="G101" s="6">
        <v>1.0249999999999999</v>
      </c>
      <c r="H101" s="6">
        <v>336</v>
      </c>
      <c r="I101" s="28">
        <v>0.41370000000000001</v>
      </c>
    </row>
    <row r="102" spans="1:9" x14ac:dyDescent="0.25">
      <c r="A102" s="27" t="s">
        <v>107</v>
      </c>
      <c r="B102" s="5" t="s">
        <v>47</v>
      </c>
      <c r="C102" s="5" t="s">
        <v>52</v>
      </c>
      <c r="D102" s="6">
        <v>0.66400000000000003</v>
      </c>
      <c r="E102" s="6">
        <v>212</v>
      </c>
      <c r="F102" s="7">
        <v>0.43869999999999998</v>
      </c>
      <c r="G102" s="6">
        <v>0.83499999999999996</v>
      </c>
      <c r="H102" s="6">
        <v>337</v>
      </c>
      <c r="I102" s="28">
        <v>0.43319999999999997</v>
      </c>
    </row>
    <row r="103" spans="1:9" x14ac:dyDescent="0.25">
      <c r="A103" s="27" t="s">
        <v>107</v>
      </c>
      <c r="B103" s="5" t="s">
        <v>47</v>
      </c>
      <c r="C103" s="5" t="s">
        <v>56</v>
      </c>
      <c r="D103" s="6">
        <v>0.78500000000000003</v>
      </c>
      <c r="E103" s="6">
        <v>216</v>
      </c>
      <c r="F103" s="7">
        <v>0.46300000000000002</v>
      </c>
      <c r="G103" s="6">
        <v>0.98099999999999998</v>
      </c>
      <c r="H103" s="6">
        <v>342</v>
      </c>
      <c r="I103" s="28">
        <v>0.44740000000000002</v>
      </c>
    </row>
    <row r="104" spans="1:9" x14ac:dyDescent="0.25">
      <c r="A104" s="27" t="s">
        <v>107</v>
      </c>
      <c r="B104" s="5" t="s">
        <v>47</v>
      </c>
      <c r="C104" s="5" t="s">
        <v>55</v>
      </c>
      <c r="D104" s="6">
        <v>0.89200000000000002</v>
      </c>
      <c r="E104" s="6">
        <v>211</v>
      </c>
      <c r="F104" s="7">
        <v>0.46450000000000002</v>
      </c>
      <c r="G104" s="6">
        <v>0.95899999999999996</v>
      </c>
      <c r="H104" s="6">
        <v>324</v>
      </c>
      <c r="I104" s="28">
        <v>0.43830000000000002</v>
      </c>
    </row>
    <row r="105" spans="1:9" x14ac:dyDescent="0.25">
      <c r="A105" s="27" t="s">
        <v>107</v>
      </c>
      <c r="B105" s="5" t="s">
        <v>47</v>
      </c>
      <c r="C105" s="5" t="s">
        <v>45</v>
      </c>
      <c r="D105" s="6">
        <v>0.89800000000000002</v>
      </c>
      <c r="E105" s="6">
        <v>220</v>
      </c>
      <c r="F105" s="7">
        <v>0.40910000000000002</v>
      </c>
      <c r="G105" s="6">
        <v>1.089</v>
      </c>
      <c r="H105" s="6">
        <v>350</v>
      </c>
      <c r="I105" s="28">
        <v>0.40860000000000002</v>
      </c>
    </row>
    <row r="106" spans="1:9" x14ac:dyDescent="0.25">
      <c r="A106" s="27" t="s">
        <v>107</v>
      </c>
      <c r="B106" s="5" t="s">
        <v>47</v>
      </c>
      <c r="C106" s="5" t="s">
        <v>50</v>
      </c>
      <c r="D106" s="6">
        <v>0.79900000000000004</v>
      </c>
      <c r="E106" s="6">
        <v>216</v>
      </c>
      <c r="F106" s="7">
        <v>0.4259</v>
      </c>
      <c r="G106" s="6">
        <v>0.95699999999999996</v>
      </c>
      <c r="H106" s="6">
        <v>336</v>
      </c>
      <c r="I106" s="28">
        <v>0.42259999999999998</v>
      </c>
    </row>
    <row r="107" spans="1:9" x14ac:dyDescent="0.25">
      <c r="A107" s="27" t="s">
        <v>107</v>
      </c>
      <c r="B107" s="5" t="s">
        <v>47</v>
      </c>
      <c r="C107" s="5" t="s">
        <v>53</v>
      </c>
      <c r="D107" s="6">
        <v>0.84699999999999998</v>
      </c>
      <c r="E107" s="6">
        <v>214</v>
      </c>
      <c r="F107" s="7">
        <v>0.4299</v>
      </c>
      <c r="G107" s="6">
        <v>0.96399999999999997</v>
      </c>
      <c r="H107" s="6">
        <v>334</v>
      </c>
      <c r="I107" s="28">
        <v>0.42220000000000002</v>
      </c>
    </row>
    <row r="108" spans="1:9" x14ac:dyDescent="0.25">
      <c r="A108" s="27" t="s">
        <v>107</v>
      </c>
      <c r="B108" s="5" t="s">
        <v>47</v>
      </c>
      <c r="C108" s="5" t="s">
        <v>46</v>
      </c>
      <c r="D108" s="6">
        <v>0.72599999999999998</v>
      </c>
      <c r="E108" s="6">
        <v>225</v>
      </c>
      <c r="F108" s="7">
        <v>0.52</v>
      </c>
      <c r="G108" s="6">
        <v>0.98299999999999998</v>
      </c>
      <c r="H108" s="6">
        <v>369</v>
      </c>
      <c r="I108" s="28">
        <v>0.53659999999999997</v>
      </c>
    </row>
    <row r="109" spans="1:9" x14ac:dyDescent="0.25">
      <c r="A109" s="27" t="s">
        <v>107</v>
      </c>
      <c r="B109" s="5" t="s">
        <v>48</v>
      </c>
      <c r="C109" s="5" t="s">
        <v>54</v>
      </c>
      <c r="D109" s="6">
        <v>0.97099999999999997</v>
      </c>
      <c r="E109" s="6">
        <v>212</v>
      </c>
      <c r="F109" s="7">
        <v>0.49530000000000002</v>
      </c>
      <c r="G109" s="6">
        <v>1.1000000000000001</v>
      </c>
      <c r="H109" s="6">
        <v>333</v>
      </c>
      <c r="I109" s="28">
        <v>0.46250000000000002</v>
      </c>
    </row>
    <row r="110" spans="1:9" x14ac:dyDescent="0.25">
      <c r="A110" s="27" t="s">
        <v>107</v>
      </c>
      <c r="B110" s="5" t="s">
        <v>48</v>
      </c>
      <c r="C110" s="5" t="s">
        <v>51</v>
      </c>
      <c r="D110" s="6">
        <v>1.0089999999999999</v>
      </c>
      <c r="E110" s="6">
        <v>217</v>
      </c>
      <c r="F110" s="7">
        <v>0.43319999999999997</v>
      </c>
      <c r="G110" s="6">
        <v>1.0660000000000001</v>
      </c>
      <c r="H110" s="6">
        <v>339</v>
      </c>
      <c r="I110" s="28">
        <v>0.45429999999999998</v>
      </c>
    </row>
    <row r="111" spans="1:9" x14ac:dyDescent="0.25">
      <c r="A111" s="27" t="s">
        <v>107</v>
      </c>
      <c r="B111" s="5" t="s">
        <v>48</v>
      </c>
      <c r="C111" s="5" t="s">
        <v>52</v>
      </c>
      <c r="D111" s="6">
        <v>0.92800000000000005</v>
      </c>
      <c r="E111" s="6">
        <v>214</v>
      </c>
      <c r="F111" s="7">
        <v>0.45789999999999997</v>
      </c>
      <c r="G111" s="6">
        <v>1.1399999999999999</v>
      </c>
      <c r="H111" s="6">
        <v>340</v>
      </c>
      <c r="I111" s="28">
        <v>0.45290000000000002</v>
      </c>
    </row>
    <row r="112" spans="1:9" x14ac:dyDescent="0.25">
      <c r="A112" s="27" t="s">
        <v>107</v>
      </c>
      <c r="B112" s="5" t="s">
        <v>48</v>
      </c>
      <c r="C112" s="5" t="s">
        <v>56</v>
      </c>
      <c r="D112" s="6">
        <v>0.94</v>
      </c>
      <c r="E112" s="6">
        <v>217</v>
      </c>
      <c r="F112" s="7">
        <v>0.48849999999999999</v>
      </c>
      <c r="G112" s="6">
        <v>1.01</v>
      </c>
      <c r="H112" s="6">
        <v>346</v>
      </c>
      <c r="I112" s="28">
        <v>0.4451</v>
      </c>
    </row>
    <row r="113" spans="1:9" x14ac:dyDescent="0.25">
      <c r="A113" s="27" t="s">
        <v>107</v>
      </c>
      <c r="B113" s="5" t="s">
        <v>48</v>
      </c>
      <c r="C113" s="5" t="s">
        <v>55</v>
      </c>
      <c r="D113" s="6">
        <v>1.0880000000000001</v>
      </c>
      <c r="E113" s="6">
        <v>213</v>
      </c>
      <c r="F113" s="7">
        <v>0.50229999999999997</v>
      </c>
      <c r="G113" s="6">
        <v>1.1759999999999999</v>
      </c>
      <c r="H113" s="6">
        <v>327</v>
      </c>
      <c r="I113" s="28">
        <v>0.46179999999999999</v>
      </c>
    </row>
    <row r="114" spans="1:9" x14ac:dyDescent="0.25">
      <c r="A114" s="27" t="s">
        <v>107</v>
      </c>
      <c r="B114" s="5" t="s">
        <v>48</v>
      </c>
      <c r="C114" s="5" t="s">
        <v>45</v>
      </c>
      <c r="D114" s="6">
        <v>1.208</v>
      </c>
      <c r="E114" s="6">
        <v>216</v>
      </c>
      <c r="F114" s="7">
        <v>0.46300000000000002</v>
      </c>
      <c r="G114" s="6">
        <v>1.37</v>
      </c>
      <c r="H114" s="6">
        <v>336</v>
      </c>
      <c r="I114" s="28">
        <v>0.42559999999999998</v>
      </c>
    </row>
    <row r="115" spans="1:9" x14ac:dyDescent="0.25">
      <c r="A115" s="27" t="s">
        <v>107</v>
      </c>
      <c r="B115" s="5" t="s">
        <v>48</v>
      </c>
      <c r="C115" s="5" t="s">
        <v>50</v>
      </c>
      <c r="D115" s="6">
        <v>1.073</v>
      </c>
      <c r="E115" s="6">
        <v>215</v>
      </c>
      <c r="F115" s="7">
        <v>0.45119999999999999</v>
      </c>
      <c r="G115" s="6">
        <v>1.093</v>
      </c>
      <c r="H115" s="6">
        <v>337</v>
      </c>
      <c r="I115" s="28">
        <v>0.4451</v>
      </c>
    </row>
    <row r="116" spans="1:9" x14ac:dyDescent="0.25">
      <c r="A116" s="27" t="s">
        <v>107</v>
      </c>
      <c r="B116" s="5" t="s">
        <v>48</v>
      </c>
      <c r="C116" s="5" t="s">
        <v>53</v>
      </c>
      <c r="D116" s="6">
        <v>1.0620000000000001</v>
      </c>
      <c r="E116" s="6">
        <v>217</v>
      </c>
      <c r="F116" s="7">
        <v>0.44240000000000002</v>
      </c>
      <c r="G116" s="6">
        <v>1.159</v>
      </c>
      <c r="H116" s="6">
        <v>337</v>
      </c>
      <c r="I116" s="28">
        <v>0.43319999999999997</v>
      </c>
    </row>
    <row r="117" spans="1:9" x14ac:dyDescent="0.25">
      <c r="A117" s="27" t="s">
        <v>107</v>
      </c>
      <c r="B117" s="5" t="s">
        <v>48</v>
      </c>
      <c r="C117" s="5" t="s">
        <v>46</v>
      </c>
      <c r="D117" s="6">
        <v>0.93899999999999995</v>
      </c>
      <c r="E117" s="6">
        <v>223</v>
      </c>
      <c r="F117" s="7">
        <v>0.53359999999999996</v>
      </c>
      <c r="G117" s="6">
        <v>1.0329999999999999</v>
      </c>
      <c r="H117" s="6">
        <v>358</v>
      </c>
      <c r="I117" s="28">
        <v>0.5363</v>
      </c>
    </row>
    <row r="118" spans="1:9" x14ac:dyDescent="0.25">
      <c r="A118" s="27" t="s">
        <v>107</v>
      </c>
      <c r="B118" s="5" t="s">
        <v>54</v>
      </c>
      <c r="C118" s="5" t="s">
        <v>51</v>
      </c>
      <c r="D118" s="6">
        <v>0.96399999999999997</v>
      </c>
      <c r="E118" s="6">
        <v>218</v>
      </c>
      <c r="F118" s="7">
        <v>0.58260000000000001</v>
      </c>
      <c r="G118" s="6">
        <v>1.075</v>
      </c>
      <c r="H118" s="6">
        <v>331</v>
      </c>
      <c r="I118" s="28">
        <v>0.52869999999999995</v>
      </c>
    </row>
    <row r="119" spans="1:9" x14ac:dyDescent="0.25">
      <c r="A119" s="27" t="s">
        <v>107</v>
      </c>
      <c r="B119" s="5" t="s">
        <v>54</v>
      </c>
      <c r="C119" s="5" t="s">
        <v>52</v>
      </c>
      <c r="D119" s="6">
        <v>0.76500000000000001</v>
      </c>
      <c r="E119" s="6">
        <v>210</v>
      </c>
      <c r="F119" s="7">
        <v>0.6381</v>
      </c>
      <c r="G119" s="6">
        <v>0.85199999999999998</v>
      </c>
      <c r="H119" s="6">
        <v>330</v>
      </c>
      <c r="I119" s="28">
        <v>0.58179999999999998</v>
      </c>
    </row>
    <row r="120" spans="1:9" x14ac:dyDescent="0.25">
      <c r="A120" s="27" t="s">
        <v>107</v>
      </c>
      <c r="B120" s="5" t="s">
        <v>54</v>
      </c>
      <c r="C120" s="5" t="s">
        <v>56</v>
      </c>
      <c r="D120" s="6">
        <v>0.69199999999999995</v>
      </c>
      <c r="E120" s="6">
        <v>216</v>
      </c>
      <c r="F120" s="7">
        <v>0.65280000000000005</v>
      </c>
      <c r="G120" s="6">
        <v>0.84199999999999997</v>
      </c>
      <c r="H120" s="6">
        <v>333</v>
      </c>
      <c r="I120" s="28">
        <v>0.61860000000000004</v>
      </c>
    </row>
    <row r="121" spans="1:9" x14ac:dyDescent="0.25">
      <c r="A121" s="27" t="s">
        <v>107</v>
      </c>
      <c r="B121" s="5" t="s">
        <v>54</v>
      </c>
      <c r="C121" s="5" t="s">
        <v>55</v>
      </c>
      <c r="D121" s="6">
        <v>0.88900000000000001</v>
      </c>
      <c r="E121" s="6">
        <v>210</v>
      </c>
      <c r="F121" s="7">
        <v>0.65710000000000002</v>
      </c>
      <c r="G121" s="6">
        <v>0.88800000000000001</v>
      </c>
      <c r="H121" s="6">
        <v>322</v>
      </c>
      <c r="I121" s="28">
        <v>0.59940000000000004</v>
      </c>
    </row>
    <row r="122" spans="1:9" x14ac:dyDescent="0.25">
      <c r="A122" s="27" t="s">
        <v>107</v>
      </c>
      <c r="B122" s="5" t="s">
        <v>54</v>
      </c>
      <c r="C122" s="5" t="s">
        <v>45</v>
      </c>
      <c r="D122" s="6">
        <v>0.97699999999999998</v>
      </c>
      <c r="E122" s="6">
        <v>212</v>
      </c>
      <c r="F122" s="7">
        <v>0.54249999999999998</v>
      </c>
      <c r="G122" s="6">
        <v>1.1319999999999999</v>
      </c>
      <c r="H122" s="6">
        <v>330</v>
      </c>
      <c r="I122" s="28">
        <v>0.4879</v>
      </c>
    </row>
    <row r="123" spans="1:9" x14ac:dyDescent="0.25">
      <c r="A123" s="27" t="s">
        <v>107</v>
      </c>
      <c r="B123" s="5" t="s">
        <v>54</v>
      </c>
      <c r="C123" s="5" t="s">
        <v>50</v>
      </c>
      <c r="D123" s="6">
        <v>0.93100000000000005</v>
      </c>
      <c r="E123" s="6">
        <v>211</v>
      </c>
      <c r="F123" s="7">
        <v>0.5071</v>
      </c>
      <c r="G123" s="6">
        <v>1.046</v>
      </c>
      <c r="H123" s="6">
        <v>321</v>
      </c>
      <c r="I123" s="28">
        <v>0.47039999999999998</v>
      </c>
    </row>
    <row r="124" spans="1:9" x14ac:dyDescent="0.25">
      <c r="A124" s="27" t="s">
        <v>107</v>
      </c>
      <c r="B124" s="5" t="s">
        <v>54</v>
      </c>
      <c r="C124" s="5" t="s">
        <v>53</v>
      </c>
      <c r="D124" s="6">
        <v>0.66200000000000003</v>
      </c>
      <c r="E124" s="6">
        <v>212</v>
      </c>
      <c r="F124" s="7">
        <v>0.58020000000000005</v>
      </c>
      <c r="G124" s="6">
        <v>0.85899999999999999</v>
      </c>
      <c r="H124" s="6">
        <v>328</v>
      </c>
      <c r="I124" s="28">
        <v>0.52129999999999999</v>
      </c>
    </row>
    <row r="125" spans="1:9" x14ac:dyDescent="0.25">
      <c r="A125" s="27" t="s">
        <v>107</v>
      </c>
      <c r="B125" s="5" t="s">
        <v>54</v>
      </c>
      <c r="C125" s="5" t="s">
        <v>46</v>
      </c>
      <c r="D125" s="6">
        <v>0.91400000000000003</v>
      </c>
      <c r="E125" s="6">
        <v>217</v>
      </c>
      <c r="F125" s="7">
        <v>0.53459999999999996</v>
      </c>
      <c r="G125" s="6">
        <v>0.97899999999999998</v>
      </c>
      <c r="H125" s="6">
        <v>340</v>
      </c>
      <c r="I125" s="28">
        <v>0.52059999999999995</v>
      </c>
    </row>
    <row r="126" spans="1:9" x14ac:dyDescent="0.25">
      <c r="A126" s="27" t="s">
        <v>107</v>
      </c>
      <c r="B126" s="5" t="s">
        <v>51</v>
      </c>
      <c r="C126" s="5" t="s">
        <v>52</v>
      </c>
      <c r="D126" s="6">
        <v>0.73499999999999999</v>
      </c>
      <c r="E126" s="6">
        <v>211</v>
      </c>
      <c r="F126" s="7">
        <v>0.60189999999999999</v>
      </c>
      <c r="G126" s="6">
        <v>0.88100000000000001</v>
      </c>
      <c r="H126" s="6">
        <v>332</v>
      </c>
      <c r="I126" s="28">
        <v>0.53610000000000002</v>
      </c>
    </row>
    <row r="127" spans="1:9" x14ac:dyDescent="0.25">
      <c r="A127" s="27" t="s">
        <v>107</v>
      </c>
      <c r="B127" s="5" t="s">
        <v>51</v>
      </c>
      <c r="C127" s="5" t="s">
        <v>56</v>
      </c>
      <c r="D127" s="6">
        <v>0.82099999999999995</v>
      </c>
      <c r="E127" s="6">
        <v>219</v>
      </c>
      <c r="F127" s="7">
        <v>0.60270000000000001</v>
      </c>
      <c r="G127" s="6">
        <v>0.95099999999999996</v>
      </c>
      <c r="H127" s="6">
        <v>338</v>
      </c>
      <c r="I127" s="28">
        <v>0.55030000000000001</v>
      </c>
    </row>
    <row r="128" spans="1:9" x14ac:dyDescent="0.25">
      <c r="A128" s="27" t="s">
        <v>107</v>
      </c>
      <c r="B128" s="5" t="s">
        <v>51</v>
      </c>
      <c r="C128" s="5" t="s">
        <v>55</v>
      </c>
      <c r="D128" s="6">
        <v>1.1439999999999999</v>
      </c>
      <c r="E128" s="6">
        <v>213</v>
      </c>
      <c r="F128" s="7">
        <v>0.58220000000000005</v>
      </c>
      <c r="G128" s="6">
        <v>1.093</v>
      </c>
      <c r="H128" s="6">
        <v>325</v>
      </c>
      <c r="I128" s="28">
        <v>0.5323</v>
      </c>
    </row>
    <row r="129" spans="1:9" x14ac:dyDescent="0.25">
      <c r="A129" s="27" t="s">
        <v>107</v>
      </c>
      <c r="B129" s="5" t="s">
        <v>51</v>
      </c>
      <c r="C129" s="5" t="s">
        <v>45</v>
      </c>
      <c r="D129" s="6">
        <v>0.98499999999999999</v>
      </c>
      <c r="E129" s="6">
        <v>216</v>
      </c>
      <c r="F129" s="7">
        <v>0.51849999999999996</v>
      </c>
      <c r="G129" s="6">
        <v>1.204</v>
      </c>
      <c r="H129" s="6">
        <v>336</v>
      </c>
      <c r="I129" s="28">
        <v>0.46729999999999999</v>
      </c>
    </row>
    <row r="130" spans="1:9" x14ac:dyDescent="0.25">
      <c r="A130" s="27" t="s">
        <v>107</v>
      </c>
      <c r="B130" s="5" t="s">
        <v>51</v>
      </c>
      <c r="C130" s="5" t="s">
        <v>50</v>
      </c>
      <c r="D130" s="6">
        <v>0.95699999999999996</v>
      </c>
      <c r="E130" s="6">
        <v>213</v>
      </c>
      <c r="F130" s="7">
        <v>0.44130000000000003</v>
      </c>
      <c r="G130" s="6">
        <v>1.0349999999999999</v>
      </c>
      <c r="H130" s="6">
        <v>327</v>
      </c>
      <c r="I130" s="28">
        <v>0.42509999999999998</v>
      </c>
    </row>
    <row r="131" spans="1:9" x14ac:dyDescent="0.25">
      <c r="A131" s="27" t="s">
        <v>107</v>
      </c>
      <c r="B131" s="5" t="s">
        <v>51</v>
      </c>
      <c r="C131" s="5" t="s">
        <v>53</v>
      </c>
      <c r="D131" s="6">
        <v>0.96099999999999997</v>
      </c>
      <c r="E131" s="6">
        <v>214</v>
      </c>
      <c r="F131" s="7">
        <v>0.54210000000000003</v>
      </c>
      <c r="G131" s="6">
        <v>1.091</v>
      </c>
      <c r="H131" s="6">
        <v>332</v>
      </c>
      <c r="I131" s="28">
        <v>0.49099999999999999</v>
      </c>
    </row>
    <row r="132" spans="1:9" x14ac:dyDescent="0.25">
      <c r="A132" s="27" t="s">
        <v>107</v>
      </c>
      <c r="B132" s="5" t="s">
        <v>51</v>
      </c>
      <c r="C132" s="5" t="s">
        <v>46</v>
      </c>
      <c r="D132" s="6">
        <v>0.86499999999999999</v>
      </c>
      <c r="E132" s="6">
        <v>218</v>
      </c>
      <c r="F132" s="7">
        <v>0.4587</v>
      </c>
      <c r="G132" s="6">
        <v>0.98399999999999999</v>
      </c>
      <c r="H132" s="6">
        <v>338</v>
      </c>
      <c r="I132" s="28">
        <v>0.45269999999999999</v>
      </c>
    </row>
    <row r="133" spans="1:9" x14ac:dyDescent="0.25">
      <c r="A133" s="27" t="s">
        <v>107</v>
      </c>
      <c r="B133" s="5" t="s">
        <v>52</v>
      </c>
      <c r="C133" s="5" t="s">
        <v>56</v>
      </c>
      <c r="D133" s="6">
        <v>0.499</v>
      </c>
      <c r="E133" s="6">
        <v>207</v>
      </c>
      <c r="F133" s="7">
        <v>0.66669999999999996</v>
      </c>
      <c r="G133" s="6">
        <v>0.79700000000000004</v>
      </c>
      <c r="H133" s="6">
        <v>332</v>
      </c>
      <c r="I133" s="28">
        <v>0.60840000000000005</v>
      </c>
    </row>
    <row r="134" spans="1:9" x14ac:dyDescent="0.25">
      <c r="A134" s="27" t="s">
        <v>107</v>
      </c>
      <c r="B134" s="5" t="s">
        <v>52</v>
      </c>
      <c r="C134" s="5" t="s">
        <v>55</v>
      </c>
      <c r="D134" s="6">
        <v>0.875</v>
      </c>
      <c r="E134" s="6">
        <v>210</v>
      </c>
      <c r="F134" s="7">
        <v>0.63329999999999997</v>
      </c>
      <c r="G134" s="6">
        <v>0.90600000000000003</v>
      </c>
      <c r="H134" s="6">
        <v>332</v>
      </c>
      <c r="I134" s="28">
        <v>0.56330000000000002</v>
      </c>
    </row>
    <row r="135" spans="1:9" x14ac:dyDescent="0.25">
      <c r="A135" s="27" t="s">
        <v>107</v>
      </c>
      <c r="B135" s="5" t="s">
        <v>52</v>
      </c>
      <c r="C135" s="5" t="s">
        <v>45</v>
      </c>
      <c r="D135" s="6">
        <v>0.84699999999999998</v>
      </c>
      <c r="E135" s="6">
        <v>211</v>
      </c>
      <c r="F135" s="7">
        <v>0.59240000000000004</v>
      </c>
      <c r="G135" s="6">
        <v>1.004</v>
      </c>
      <c r="H135" s="6">
        <v>336</v>
      </c>
      <c r="I135" s="28">
        <v>0.53869999999999996</v>
      </c>
    </row>
    <row r="136" spans="1:9" x14ac:dyDescent="0.25">
      <c r="A136" s="27" t="s">
        <v>107</v>
      </c>
      <c r="B136" s="5" t="s">
        <v>52</v>
      </c>
      <c r="C136" s="5" t="s">
        <v>50</v>
      </c>
      <c r="D136" s="6">
        <v>0.92300000000000004</v>
      </c>
      <c r="E136" s="6">
        <v>210</v>
      </c>
      <c r="F136" s="7">
        <v>0.54290000000000005</v>
      </c>
      <c r="G136" s="6">
        <v>0.88300000000000001</v>
      </c>
      <c r="H136" s="6">
        <v>339</v>
      </c>
      <c r="I136" s="28">
        <v>0.51029999999999998</v>
      </c>
    </row>
    <row r="137" spans="1:9" x14ac:dyDescent="0.25">
      <c r="A137" s="27" t="s">
        <v>107</v>
      </c>
      <c r="B137" s="5" t="s">
        <v>52</v>
      </c>
      <c r="C137" s="5" t="s">
        <v>53</v>
      </c>
      <c r="D137" s="6">
        <v>0.61</v>
      </c>
      <c r="E137" s="6">
        <v>212</v>
      </c>
      <c r="F137" s="7">
        <v>0.63680000000000003</v>
      </c>
      <c r="G137" s="6">
        <v>0.84599999999999997</v>
      </c>
      <c r="H137" s="6">
        <v>348</v>
      </c>
      <c r="I137" s="28">
        <v>0.58909999999999996</v>
      </c>
    </row>
    <row r="138" spans="1:9" x14ac:dyDescent="0.25">
      <c r="A138" s="27" t="s">
        <v>107</v>
      </c>
      <c r="B138" s="5" t="s">
        <v>52</v>
      </c>
      <c r="C138" s="5" t="s">
        <v>46</v>
      </c>
      <c r="D138" s="6">
        <v>0.79400000000000004</v>
      </c>
      <c r="E138" s="6">
        <v>213</v>
      </c>
      <c r="F138" s="7">
        <v>0.48830000000000001</v>
      </c>
      <c r="G138" s="6">
        <v>0.94599999999999995</v>
      </c>
      <c r="H138" s="6">
        <v>338</v>
      </c>
      <c r="I138" s="28">
        <v>0.48220000000000002</v>
      </c>
    </row>
    <row r="139" spans="1:9" x14ac:dyDescent="0.25">
      <c r="A139" s="27" t="s">
        <v>107</v>
      </c>
      <c r="B139" s="5" t="s">
        <v>56</v>
      </c>
      <c r="C139" s="5" t="s">
        <v>55</v>
      </c>
      <c r="D139" s="6">
        <v>0.75</v>
      </c>
      <c r="E139" s="6">
        <v>213</v>
      </c>
      <c r="F139" s="7">
        <v>0.74650000000000005</v>
      </c>
      <c r="G139" s="6">
        <v>0.81699999999999995</v>
      </c>
      <c r="H139" s="6">
        <v>343</v>
      </c>
      <c r="I139" s="28">
        <v>0.69099999999999995</v>
      </c>
    </row>
    <row r="140" spans="1:9" x14ac:dyDescent="0.25">
      <c r="A140" s="27" t="s">
        <v>107</v>
      </c>
      <c r="B140" s="5" t="s">
        <v>56</v>
      </c>
      <c r="C140" s="5" t="s">
        <v>45</v>
      </c>
      <c r="D140" s="6">
        <v>0.95399999999999996</v>
      </c>
      <c r="E140" s="6">
        <v>217</v>
      </c>
      <c r="F140" s="7">
        <v>0.57599999999999996</v>
      </c>
      <c r="G140" s="6">
        <v>1.1639999999999999</v>
      </c>
      <c r="H140" s="6">
        <v>339</v>
      </c>
      <c r="I140" s="28">
        <v>0.52800000000000002</v>
      </c>
    </row>
    <row r="141" spans="1:9" x14ac:dyDescent="0.25">
      <c r="A141" s="27" t="s">
        <v>107</v>
      </c>
      <c r="B141" s="5" t="s">
        <v>56</v>
      </c>
      <c r="C141" s="5" t="s">
        <v>50</v>
      </c>
      <c r="D141" s="6">
        <v>0.86899999999999999</v>
      </c>
      <c r="E141" s="6">
        <v>211</v>
      </c>
      <c r="F141" s="7">
        <v>0.47870000000000001</v>
      </c>
      <c r="G141" s="6">
        <v>0.95199999999999996</v>
      </c>
      <c r="H141" s="6">
        <v>329</v>
      </c>
      <c r="I141" s="28">
        <v>0.46500000000000002</v>
      </c>
    </row>
    <row r="142" spans="1:9" x14ac:dyDescent="0.25">
      <c r="A142" s="27" t="s">
        <v>107</v>
      </c>
      <c r="B142" s="5" t="s">
        <v>56</v>
      </c>
      <c r="C142" s="5" t="s">
        <v>53</v>
      </c>
      <c r="D142" s="6">
        <v>0.60499999999999998</v>
      </c>
      <c r="E142" s="6">
        <v>211</v>
      </c>
      <c r="F142" s="7">
        <v>0.58289999999999997</v>
      </c>
      <c r="G142" s="6">
        <v>0.94599999999999995</v>
      </c>
      <c r="H142" s="6">
        <v>334</v>
      </c>
      <c r="I142" s="28">
        <v>0.54790000000000005</v>
      </c>
    </row>
    <row r="143" spans="1:9" x14ac:dyDescent="0.25">
      <c r="A143" s="27" t="s">
        <v>107</v>
      </c>
      <c r="B143" s="5" t="s">
        <v>56</v>
      </c>
      <c r="C143" s="5" t="s">
        <v>46</v>
      </c>
      <c r="D143" s="6">
        <v>0.91600000000000004</v>
      </c>
      <c r="E143" s="6">
        <v>222</v>
      </c>
      <c r="F143" s="7">
        <v>0.51800000000000002</v>
      </c>
      <c r="G143" s="6">
        <v>0.94099999999999995</v>
      </c>
      <c r="H143" s="6">
        <v>345</v>
      </c>
      <c r="I143" s="28">
        <v>0.50429999999999997</v>
      </c>
    </row>
    <row r="144" spans="1:9" x14ac:dyDescent="0.25">
      <c r="A144" s="27" t="s">
        <v>107</v>
      </c>
      <c r="B144" s="5" t="s">
        <v>55</v>
      </c>
      <c r="C144" s="5" t="s">
        <v>45</v>
      </c>
      <c r="D144" s="6">
        <v>0.89100000000000001</v>
      </c>
      <c r="E144" s="6">
        <v>216</v>
      </c>
      <c r="F144" s="7">
        <v>0.56940000000000002</v>
      </c>
      <c r="G144" s="6">
        <v>0.86099999999999999</v>
      </c>
      <c r="H144" s="6">
        <v>326</v>
      </c>
      <c r="I144" s="28">
        <v>0.51839999999999997</v>
      </c>
    </row>
    <row r="145" spans="1:9" x14ac:dyDescent="0.25">
      <c r="A145" s="27" t="s">
        <v>107</v>
      </c>
      <c r="B145" s="5" t="s">
        <v>55</v>
      </c>
      <c r="C145" s="5" t="s">
        <v>50</v>
      </c>
      <c r="D145" s="6">
        <v>0.83699999999999997</v>
      </c>
      <c r="E145" s="6">
        <v>208</v>
      </c>
      <c r="F145" s="7">
        <v>0.47599999999999998</v>
      </c>
      <c r="G145" s="6">
        <v>0.95199999999999996</v>
      </c>
      <c r="H145" s="6">
        <v>323</v>
      </c>
      <c r="I145" s="28">
        <v>0.4551</v>
      </c>
    </row>
    <row r="146" spans="1:9" x14ac:dyDescent="0.25">
      <c r="A146" s="27" t="s">
        <v>107</v>
      </c>
      <c r="B146" s="5" t="s">
        <v>55</v>
      </c>
      <c r="C146" s="5" t="s">
        <v>53</v>
      </c>
      <c r="D146" s="6">
        <v>0.63100000000000001</v>
      </c>
      <c r="E146" s="6">
        <v>209</v>
      </c>
      <c r="F146" s="7">
        <v>0.60289999999999999</v>
      </c>
      <c r="G146" s="6">
        <v>0.86499999999999999</v>
      </c>
      <c r="H146" s="6">
        <v>318</v>
      </c>
      <c r="I146" s="28">
        <v>0.56599999999999995</v>
      </c>
    </row>
    <row r="147" spans="1:9" x14ac:dyDescent="0.25">
      <c r="A147" s="27" t="s">
        <v>107</v>
      </c>
      <c r="B147" s="5" t="s">
        <v>55</v>
      </c>
      <c r="C147" s="5" t="s">
        <v>46</v>
      </c>
      <c r="D147" s="6">
        <v>0.95799999999999996</v>
      </c>
      <c r="E147" s="6">
        <v>215</v>
      </c>
      <c r="F147" s="7">
        <v>0.51160000000000005</v>
      </c>
      <c r="G147" s="6">
        <v>0.94399999999999995</v>
      </c>
      <c r="H147" s="6">
        <v>328</v>
      </c>
      <c r="I147" s="28">
        <v>0.5</v>
      </c>
    </row>
    <row r="148" spans="1:9" x14ac:dyDescent="0.25">
      <c r="A148" s="27" t="s">
        <v>107</v>
      </c>
      <c r="B148" s="5" t="s">
        <v>45</v>
      </c>
      <c r="C148" s="5" t="s">
        <v>50</v>
      </c>
      <c r="D148" s="6">
        <v>1.024</v>
      </c>
      <c r="E148" s="6">
        <v>209</v>
      </c>
      <c r="F148" s="7">
        <v>0.49759999999999999</v>
      </c>
      <c r="G148" s="6">
        <v>1.147</v>
      </c>
      <c r="H148" s="6">
        <v>325</v>
      </c>
      <c r="I148" s="28">
        <v>0.44919999999999999</v>
      </c>
    </row>
    <row r="149" spans="1:9" x14ac:dyDescent="0.25">
      <c r="A149" s="27" t="s">
        <v>107</v>
      </c>
      <c r="B149" s="5" t="s">
        <v>45</v>
      </c>
      <c r="C149" s="5" t="s">
        <v>53</v>
      </c>
      <c r="D149" s="6">
        <v>0.86399999999999999</v>
      </c>
      <c r="E149" s="6">
        <v>209</v>
      </c>
      <c r="F149" s="7">
        <v>0.51670000000000005</v>
      </c>
      <c r="G149" s="6">
        <v>1.157</v>
      </c>
      <c r="H149" s="6">
        <v>326</v>
      </c>
      <c r="I149" s="28">
        <v>0.49080000000000001</v>
      </c>
    </row>
    <row r="150" spans="1:9" x14ac:dyDescent="0.25">
      <c r="A150" s="27" t="s">
        <v>107</v>
      </c>
      <c r="B150" s="5" t="s">
        <v>45</v>
      </c>
      <c r="C150" s="5" t="s">
        <v>46</v>
      </c>
      <c r="D150" s="6">
        <v>0.96799999999999997</v>
      </c>
      <c r="E150" s="6">
        <v>222</v>
      </c>
      <c r="F150" s="7">
        <v>0.48199999999999998</v>
      </c>
      <c r="G150" s="6">
        <v>1.135</v>
      </c>
      <c r="H150" s="6">
        <v>349</v>
      </c>
      <c r="I150" s="28">
        <v>0.46989999999999998</v>
      </c>
    </row>
    <row r="151" spans="1:9" x14ac:dyDescent="0.25">
      <c r="A151" s="27" t="s">
        <v>107</v>
      </c>
      <c r="B151" s="5" t="s">
        <v>50</v>
      </c>
      <c r="C151" s="5" t="s">
        <v>53</v>
      </c>
      <c r="D151" s="6">
        <v>0.89800000000000002</v>
      </c>
      <c r="E151" s="6">
        <v>212</v>
      </c>
      <c r="F151" s="7">
        <v>0.48580000000000001</v>
      </c>
      <c r="G151" s="6">
        <v>0.92600000000000005</v>
      </c>
      <c r="H151" s="6">
        <v>333</v>
      </c>
      <c r="I151" s="28">
        <v>0.46850000000000003</v>
      </c>
    </row>
    <row r="152" spans="1:9" x14ac:dyDescent="0.25">
      <c r="A152" s="27" t="s">
        <v>107</v>
      </c>
      <c r="B152" s="5" t="s">
        <v>50</v>
      </c>
      <c r="C152" s="5" t="s">
        <v>46</v>
      </c>
      <c r="D152" s="6">
        <v>0.88300000000000001</v>
      </c>
      <c r="E152" s="6">
        <v>216</v>
      </c>
      <c r="F152" s="7">
        <v>0.4491</v>
      </c>
      <c r="G152" s="6">
        <v>1.0529999999999999</v>
      </c>
      <c r="H152" s="6">
        <v>334</v>
      </c>
      <c r="I152" s="28">
        <v>0.4521</v>
      </c>
    </row>
    <row r="153" spans="1:9" x14ac:dyDescent="0.25">
      <c r="A153" s="27" t="s">
        <v>107</v>
      </c>
      <c r="B153" s="5" t="s">
        <v>53</v>
      </c>
      <c r="C153" s="5" t="s">
        <v>46</v>
      </c>
      <c r="D153" s="6">
        <v>0.89200000000000002</v>
      </c>
      <c r="E153" s="6">
        <v>215</v>
      </c>
      <c r="F153" s="7">
        <v>0.50700000000000001</v>
      </c>
      <c r="G153" s="6">
        <v>1.0940000000000001</v>
      </c>
      <c r="H153" s="6">
        <v>340</v>
      </c>
      <c r="I153" s="28">
        <v>0.49709999999999999</v>
      </c>
    </row>
    <row r="154" spans="1:9" ht="15.75" thickBot="1" x14ac:dyDescent="0.3">
      <c r="A154" s="21" t="s">
        <v>107</v>
      </c>
      <c r="B154" s="62" t="s">
        <v>34</v>
      </c>
      <c r="C154" s="63"/>
      <c r="D154" s="22">
        <f t="shared" ref="D154:I154" si="2">AVERAGE(D49:D153)</f>
        <v>0.93979999999999964</v>
      </c>
      <c r="E154" s="22">
        <f t="shared" si="2"/>
        <v>212.23809523809524</v>
      </c>
      <c r="F154" s="29">
        <f t="shared" si="2"/>
        <v>0.46437142857142844</v>
      </c>
      <c r="G154" s="22">
        <f t="shared" si="2"/>
        <v>1.0906380952380954</v>
      </c>
      <c r="H154" s="22">
        <f t="shared" si="2"/>
        <v>332.63809523809522</v>
      </c>
      <c r="I154" s="30">
        <f t="shared" si="2"/>
        <v>0.44831809523809529</v>
      </c>
    </row>
    <row r="158" spans="1:9" ht="15.75" thickBot="1" x14ac:dyDescent="0.3">
      <c r="F158" s="62"/>
      <c r="G158" s="63"/>
    </row>
  </sheetData>
  <mergeCells count="8">
    <mergeCell ref="B48:C48"/>
    <mergeCell ref="B154:C154"/>
    <mergeCell ref="F158:G158"/>
    <mergeCell ref="G1:I1"/>
    <mergeCell ref="D1:F1"/>
    <mergeCell ref="B1:C1"/>
    <mergeCell ref="B2:C2"/>
    <mergeCell ref="B42:C42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topLeftCell="A145" zoomScaleNormal="100" workbookViewId="0"/>
  </sheetViews>
  <sheetFormatPr defaultColWidth="11.42578125" defaultRowHeight="15" x14ac:dyDescent="0.25"/>
  <cols>
    <col min="1" max="1" width="11.42578125" customWidth="1"/>
    <col min="2" max="3" width="6.140625" bestFit="1" customWidth="1"/>
    <col min="4" max="4" width="9.42578125" customWidth="1"/>
    <col min="5" max="5" width="7.7109375" customWidth="1"/>
    <col min="6" max="6" width="9" style="3" customWidth="1"/>
    <col min="7" max="7" width="9.5703125" customWidth="1"/>
    <col min="8" max="8" width="10.28515625" customWidth="1"/>
    <col min="9" max="9" width="9.140625" style="3" customWidth="1"/>
  </cols>
  <sheetData>
    <row r="1" spans="1:9" x14ac:dyDescent="0.25">
      <c r="A1" s="48"/>
      <c r="B1" s="64"/>
      <c r="C1" s="64"/>
      <c r="D1" s="64" t="s">
        <v>30</v>
      </c>
      <c r="E1" s="64"/>
      <c r="F1" s="64"/>
      <c r="G1" s="64" t="s">
        <v>29</v>
      </c>
      <c r="H1" s="64"/>
      <c r="I1" s="65"/>
    </row>
    <row r="2" spans="1:9" ht="30.75" thickBot="1" x14ac:dyDescent="0.3">
      <c r="A2" s="53" t="s">
        <v>13</v>
      </c>
      <c r="B2" s="66" t="s">
        <v>6</v>
      </c>
      <c r="C2" s="66"/>
      <c r="D2" s="53" t="s">
        <v>32</v>
      </c>
      <c r="E2" s="53" t="s">
        <v>33</v>
      </c>
      <c r="F2" s="53" t="s">
        <v>31</v>
      </c>
      <c r="G2" s="53" t="s">
        <v>32</v>
      </c>
      <c r="H2" s="53" t="s">
        <v>33</v>
      </c>
      <c r="I2" s="53" t="s">
        <v>31</v>
      </c>
    </row>
    <row r="3" spans="1:9" ht="15.75" thickBot="1" x14ac:dyDescent="0.3">
      <c r="A3" s="9" t="s">
        <v>105</v>
      </c>
      <c r="B3" s="10" t="s">
        <v>2</v>
      </c>
      <c r="C3" s="10" t="s">
        <v>3</v>
      </c>
      <c r="D3" s="11">
        <v>78</v>
      </c>
      <c r="E3" s="11">
        <v>106</v>
      </c>
      <c r="F3" s="33">
        <f>StructureSuperposition!E3/MIN(D3:E3)</f>
        <v>0.98717948717948723</v>
      </c>
      <c r="G3" s="11">
        <v>137</v>
      </c>
      <c r="H3" s="11">
        <v>210</v>
      </c>
      <c r="I3" s="12">
        <f>StructureSuperposition!H3/MIN(G3:H3)</f>
        <v>0.68613138686131392</v>
      </c>
    </row>
    <row r="4" spans="1:9" ht="15.75" thickBot="1" x14ac:dyDescent="0.3">
      <c r="A4" s="9" t="s">
        <v>113</v>
      </c>
      <c r="B4" s="10" t="s">
        <v>17</v>
      </c>
      <c r="C4" s="10" t="s">
        <v>18</v>
      </c>
      <c r="D4" s="11">
        <v>140</v>
      </c>
      <c r="E4" s="11">
        <v>146</v>
      </c>
      <c r="F4" s="33">
        <f>StructureSuperposition!E4/MIN(D4:E4)</f>
        <v>0.95</v>
      </c>
      <c r="G4" s="11">
        <v>170</v>
      </c>
      <c r="H4" s="11">
        <v>204</v>
      </c>
      <c r="I4" s="12">
        <f>StructureSuperposition!H4/MIN(G4:H4)</f>
        <v>0.94117647058823528</v>
      </c>
    </row>
    <row r="5" spans="1:9" ht="15.75" thickBot="1" x14ac:dyDescent="0.3">
      <c r="A5" s="9" t="s">
        <v>114</v>
      </c>
      <c r="B5" s="10" t="s">
        <v>19</v>
      </c>
      <c r="C5" s="10" t="s">
        <v>119</v>
      </c>
      <c r="D5" s="11">
        <v>194</v>
      </c>
      <c r="E5" s="10" t="s">
        <v>119</v>
      </c>
      <c r="F5" s="33" t="s">
        <v>119</v>
      </c>
      <c r="G5" s="11">
        <v>277</v>
      </c>
      <c r="H5" s="10" t="s">
        <v>119</v>
      </c>
      <c r="I5" s="12" t="s">
        <v>119</v>
      </c>
    </row>
    <row r="6" spans="1:9" x14ac:dyDescent="0.25">
      <c r="A6" s="14" t="s">
        <v>112</v>
      </c>
      <c r="B6" s="15" t="s">
        <v>20</v>
      </c>
      <c r="C6" s="15" t="s">
        <v>27</v>
      </c>
      <c r="D6" s="16">
        <v>197</v>
      </c>
      <c r="E6" s="16">
        <v>166</v>
      </c>
      <c r="F6" s="32">
        <f>StructureSuperposition!E6/MIN(D6:E6)</f>
        <v>0.88554216867469882</v>
      </c>
      <c r="G6" s="16">
        <v>346</v>
      </c>
      <c r="H6" s="16">
        <v>289</v>
      </c>
      <c r="I6" s="18">
        <f>StructureSuperposition!H6/MIN(G6:H6)</f>
        <v>0.62975778546712802</v>
      </c>
    </row>
    <row r="7" spans="1:9" x14ac:dyDescent="0.25">
      <c r="A7" s="19" t="s">
        <v>112</v>
      </c>
      <c r="B7" s="5" t="s">
        <v>20</v>
      </c>
      <c r="C7" s="5" t="s">
        <v>21</v>
      </c>
      <c r="D7" s="6">
        <v>197</v>
      </c>
      <c r="E7" s="6">
        <v>173</v>
      </c>
      <c r="F7" s="8">
        <f>StructureSuperposition!E7/MIN(D7:E7)</f>
        <v>1</v>
      </c>
      <c r="G7" s="6">
        <v>346</v>
      </c>
      <c r="H7" s="6">
        <v>311</v>
      </c>
      <c r="I7" s="20">
        <f>StructureSuperposition!H7/MIN(G7:H7)</f>
        <v>0.96141479099678462</v>
      </c>
    </row>
    <row r="8" spans="1:9" x14ac:dyDescent="0.25">
      <c r="A8" s="19" t="s">
        <v>112</v>
      </c>
      <c r="B8" s="5" t="s">
        <v>20</v>
      </c>
      <c r="C8" s="5" t="s">
        <v>22</v>
      </c>
      <c r="D8" s="6">
        <v>197</v>
      </c>
      <c r="E8" s="6">
        <v>192</v>
      </c>
      <c r="F8" s="8">
        <f>StructureSuperposition!E8/MIN(D8:E8)</f>
        <v>1</v>
      </c>
      <c r="G8" s="6">
        <v>346</v>
      </c>
      <c r="H8" s="6">
        <v>342</v>
      </c>
      <c r="I8" s="20">
        <f>StructureSuperposition!H8/MIN(G8:H8)</f>
        <v>0.97660818713450293</v>
      </c>
    </row>
    <row r="9" spans="1:9" x14ac:dyDescent="0.25">
      <c r="A9" s="19" t="s">
        <v>112</v>
      </c>
      <c r="B9" s="5" t="s">
        <v>20</v>
      </c>
      <c r="C9" s="5" t="s">
        <v>23</v>
      </c>
      <c r="D9" s="6">
        <v>197</v>
      </c>
      <c r="E9" s="6">
        <v>179</v>
      </c>
      <c r="F9" s="8">
        <f>StructureSuperposition!E9/MIN(D9:E9)</f>
        <v>0.98882681564245811</v>
      </c>
      <c r="G9" s="6">
        <v>346</v>
      </c>
      <c r="H9" s="6">
        <v>341</v>
      </c>
      <c r="I9" s="20">
        <f>StructureSuperposition!H9/MIN(G9:H9)</f>
        <v>0.88269794721407624</v>
      </c>
    </row>
    <row r="10" spans="1:9" x14ac:dyDescent="0.25">
      <c r="A10" s="19" t="s">
        <v>112</v>
      </c>
      <c r="B10" s="5" t="s">
        <v>20</v>
      </c>
      <c r="C10" s="5" t="s">
        <v>24</v>
      </c>
      <c r="D10" s="6">
        <v>197</v>
      </c>
      <c r="E10" s="6">
        <v>194</v>
      </c>
      <c r="F10" s="8">
        <f>StructureSuperposition!E10/MIN(D10:E10)</f>
        <v>0.96391752577319589</v>
      </c>
      <c r="G10" s="6">
        <v>346</v>
      </c>
      <c r="H10" s="6">
        <v>333</v>
      </c>
      <c r="I10" s="20">
        <f>StructureSuperposition!H10/MIN(G10:H10)</f>
        <v>0.9069069069069069</v>
      </c>
    </row>
    <row r="11" spans="1:9" x14ac:dyDescent="0.25">
      <c r="A11" s="19" t="s">
        <v>112</v>
      </c>
      <c r="B11" s="5" t="s">
        <v>20</v>
      </c>
      <c r="C11" s="5" t="s">
        <v>26</v>
      </c>
      <c r="D11" s="6">
        <v>197</v>
      </c>
      <c r="E11" s="6">
        <v>178</v>
      </c>
      <c r="F11" s="8">
        <f>StructureSuperposition!E11/MIN(D11:E11)</f>
        <v>0.9157303370786517</v>
      </c>
      <c r="G11" s="6">
        <v>346</v>
      </c>
      <c r="H11" s="6">
        <v>301</v>
      </c>
      <c r="I11" s="20">
        <f>StructureSuperposition!H11/MIN(G11:H11)</f>
        <v>0.23255813953488372</v>
      </c>
    </row>
    <row r="12" spans="1:9" x14ac:dyDescent="0.25">
      <c r="A12" s="19" t="s">
        <v>112</v>
      </c>
      <c r="B12" s="5" t="s">
        <v>20</v>
      </c>
      <c r="C12" s="5" t="s">
        <v>28</v>
      </c>
      <c r="D12" s="6">
        <v>197</v>
      </c>
      <c r="E12" s="6">
        <v>199</v>
      </c>
      <c r="F12" s="8">
        <f>StructureSuperposition!E12/MIN(D12:E12)</f>
        <v>0.84771573604060912</v>
      </c>
      <c r="G12" s="6">
        <v>346</v>
      </c>
      <c r="H12" s="6">
        <v>330</v>
      </c>
      <c r="I12" s="20">
        <f>StructureSuperposition!H12/MIN(G12:H12)</f>
        <v>0.68484848484848482</v>
      </c>
    </row>
    <row r="13" spans="1:9" x14ac:dyDescent="0.25">
      <c r="A13" s="19" t="s">
        <v>112</v>
      </c>
      <c r="B13" s="5" t="s">
        <v>20</v>
      </c>
      <c r="C13" s="5" t="s">
        <v>25</v>
      </c>
      <c r="D13" s="6">
        <v>197</v>
      </c>
      <c r="E13" s="6">
        <v>195</v>
      </c>
      <c r="F13" s="8">
        <f>StructureSuperposition!E13/MIN(D13:E13)</f>
        <v>0.97435897435897434</v>
      </c>
      <c r="G13" s="6">
        <v>346</v>
      </c>
      <c r="H13" s="6">
        <v>330</v>
      </c>
      <c r="I13" s="20">
        <f>StructureSuperposition!H13/MIN(G13:H13)</f>
        <v>0.93939393939393945</v>
      </c>
    </row>
    <row r="14" spans="1:9" x14ac:dyDescent="0.25">
      <c r="A14" s="19" t="s">
        <v>112</v>
      </c>
      <c r="B14" s="5" t="s">
        <v>27</v>
      </c>
      <c r="C14" s="5" t="s">
        <v>21</v>
      </c>
      <c r="D14" s="6">
        <v>166</v>
      </c>
      <c r="E14" s="6">
        <v>173</v>
      </c>
      <c r="F14" s="8">
        <f>StructureSuperposition!E14/MIN(D14:E14)</f>
        <v>0.86746987951807231</v>
      </c>
      <c r="G14" s="6">
        <v>289</v>
      </c>
      <c r="H14" s="6">
        <v>311</v>
      </c>
      <c r="I14" s="20">
        <f>StructureSuperposition!H14/MIN(G14:H14)</f>
        <v>0.62629757785467133</v>
      </c>
    </row>
    <row r="15" spans="1:9" x14ac:dyDescent="0.25">
      <c r="A15" s="19" t="s">
        <v>112</v>
      </c>
      <c r="B15" s="5" t="s">
        <v>27</v>
      </c>
      <c r="C15" s="5" t="s">
        <v>22</v>
      </c>
      <c r="D15" s="6">
        <v>166</v>
      </c>
      <c r="E15" s="6">
        <v>192</v>
      </c>
      <c r="F15" s="8">
        <f>StructureSuperposition!E15/MIN(D15:E15)</f>
        <v>0.88554216867469882</v>
      </c>
      <c r="G15" s="6">
        <v>289</v>
      </c>
      <c r="H15" s="6">
        <v>342</v>
      </c>
      <c r="I15" s="20">
        <f>StructureSuperposition!H15/MIN(G15:H15)</f>
        <v>0.36678200692041524</v>
      </c>
    </row>
    <row r="16" spans="1:9" x14ac:dyDescent="0.25">
      <c r="A16" s="19" t="s">
        <v>112</v>
      </c>
      <c r="B16" s="5" t="s">
        <v>27</v>
      </c>
      <c r="C16" s="5" t="s">
        <v>23</v>
      </c>
      <c r="D16" s="6">
        <v>166</v>
      </c>
      <c r="E16" s="6">
        <v>179</v>
      </c>
      <c r="F16" s="8">
        <f>StructureSuperposition!E16/MIN(D16:E16)</f>
        <v>0.72289156626506024</v>
      </c>
      <c r="G16" s="6">
        <v>289</v>
      </c>
      <c r="H16" s="6">
        <v>341</v>
      </c>
      <c r="I16" s="20">
        <f>StructureSuperposition!H16/MIN(G16:H16)</f>
        <v>0.50865051903114189</v>
      </c>
    </row>
    <row r="17" spans="1:9" x14ac:dyDescent="0.25">
      <c r="A17" s="19" t="s">
        <v>112</v>
      </c>
      <c r="B17" s="5" t="s">
        <v>27</v>
      </c>
      <c r="C17" s="5" t="s">
        <v>24</v>
      </c>
      <c r="D17" s="6">
        <v>166</v>
      </c>
      <c r="E17" s="6">
        <v>194</v>
      </c>
      <c r="F17" s="8">
        <f>StructureSuperposition!E17/MIN(D17:E17)</f>
        <v>0.75903614457831325</v>
      </c>
      <c r="G17" s="6">
        <v>289</v>
      </c>
      <c r="H17" s="6">
        <v>333</v>
      </c>
      <c r="I17" s="20">
        <f>StructureSuperposition!H17/MIN(G17:H17)</f>
        <v>0.64013840830449831</v>
      </c>
    </row>
    <row r="18" spans="1:9" x14ac:dyDescent="0.25">
      <c r="A18" s="19" t="s">
        <v>112</v>
      </c>
      <c r="B18" s="5" t="s">
        <v>27</v>
      </c>
      <c r="C18" s="5" t="s">
        <v>26</v>
      </c>
      <c r="D18" s="6">
        <v>166</v>
      </c>
      <c r="E18" s="6">
        <v>178</v>
      </c>
      <c r="F18" s="8">
        <f>StructureSuperposition!E18/MIN(D18:E18)</f>
        <v>0.93975903614457834</v>
      </c>
      <c r="G18" s="6">
        <v>289</v>
      </c>
      <c r="H18" s="6">
        <v>301</v>
      </c>
      <c r="I18" s="20">
        <f>StructureSuperposition!H18/MIN(G18:H18)</f>
        <v>0.70242214532871972</v>
      </c>
    </row>
    <row r="19" spans="1:9" x14ac:dyDescent="0.25">
      <c r="A19" s="19" t="s">
        <v>112</v>
      </c>
      <c r="B19" s="5" t="s">
        <v>27</v>
      </c>
      <c r="C19" s="5" t="s">
        <v>28</v>
      </c>
      <c r="D19" s="6">
        <v>166</v>
      </c>
      <c r="E19" s="6">
        <v>199</v>
      </c>
      <c r="F19" s="8">
        <f>StructureSuperposition!E19/MIN(D19:E19)</f>
        <v>0.77108433734939763</v>
      </c>
      <c r="G19" s="6">
        <v>289</v>
      </c>
      <c r="H19" s="6">
        <v>330</v>
      </c>
      <c r="I19" s="20">
        <f>StructureSuperposition!H19/MIN(G19:H19)</f>
        <v>0.56747404844290661</v>
      </c>
    </row>
    <row r="20" spans="1:9" x14ac:dyDescent="0.25">
      <c r="A20" s="19" t="s">
        <v>112</v>
      </c>
      <c r="B20" s="5" t="s">
        <v>27</v>
      </c>
      <c r="C20" s="5" t="s">
        <v>25</v>
      </c>
      <c r="D20" s="6">
        <v>166</v>
      </c>
      <c r="E20" s="6">
        <v>195</v>
      </c>
      <c r="F20" s="8">
        <f>StructureSuperposition!E20/MIN(D20:E20)</f>
        <v>0.77108433734939763</v>
      </c>
      <c r="G20" s="6">
        <v>289</v>
      </c>
      <c r="H20" s="6">
        <v>330</v>
      </c>
      <c r="I20" s="20">
        <f>StructureSuperposition!H20/MIN(G20:H20)</f>
        <v>0.48788927335640137</v>
      </c>
    </row>
    <row r="21" spans="1:9" x14ac:dyDescent="0.25">
      <c r="A21" s="19" t="s">
        <v>112</v>
      </c>
      <c r="B21" s="5" t="s">
        <v>21</v>
      </c>
      <c r="C21" s="5" t="s">
        <v>22</v>
      </c>
      <c r="D21" s="6">
        <v>173</v>
      </c>
      <c r="E21" s="6">
        <v>192</v>
      </c>
      <c r="F21" s="8">
        <f>StructureSuperposition!E21/MIN(D21:E21)</f>
        <v>0.9942196531791907</v>
      </c>
      <c r="G21" s="6">
        <v>311</v>
      </c>
      <c r="H21" s="6">
        <v>342</v>
      </c>
      <c r="I21" s="20">
        <f>StructureSuperposition!H21/MIN(G21:H21)</f>
        <v>0.95819935691318325</v>
      </c>
    </row>
    <row r="22" spans="1:9" x14ac:dyDescent="0.25">
      <c r="A22" s="19" t="s">
        <v>112</v>
      </c>
      <c r="B22" s="5" t="s">
        <v>21</v>
      </c>
      <c r="C22" s="5" t="s">
        <v>23</v>
      </c>
      <c r="D22" s="6">
        <v>173</v>
      </c>
      <c r="E22" s="6">
        <v>179</v>
      </c>
      <c r="F22" s="8">
        <f>StructureSuperposition!E22/MIN(D22:E22)</f>
        <v>0.94219653179190754</v>
      </c>
      <c r="G22" s="6">
        <v>311</v>
      </c>
      <c r="H22" s="6">
        <v>341</v>
      </c>
      <c r="I22" s="20">
        <f>StructureSuperposition!H22/MIN(G22:H22)</f>
        <v>0.89389067524115751</v>
      </c>
    </row>
    <row r="23" spans="1:9" x14ac:dyDescent="0.25">
      <c r="A23" s="19" t="s">
        <v>112</v>
      </c>
      <c r="B23" s="5" t="s">
        <v>21</v>
      </c>
      <c r="C23" s="5" t="s">
        <v>24</v>
      </c>
      <c r="D23" s="6">
        <v>173</v>
      </c>
      <c r="E23" s="6">
        <v>194</v>
      </c>
      <c r="F23" s="8">
        <f>StructureSuperposition!E23/MIN(D23:E23)</f>
        <v>0.95375722543352603</v>
      </c>
      <c r="G23" s="6">
        <v>311</v>
      </c>
      <c r="H23" s="6">
        <v>333</v>
      </c>
      <c r="I23" s="20">
        <f>StructureSuperposition!H23/MIN(G23:H23)</f>
        <v>0.887459807073955</v>
      </c>
    </row>
    <row r="24" spans="1:9" x14ac:dyDescent="0.25">
      <c r="A24" s="19" t="s">
        <v>112</v>
      </c>
      <c r="B24" s="5" t="s">
        <v>21</v>
      </c>
      <c r="C24" s="5" t="s">
        <v>26</v>
      </c>
      <c r="D24" s="6">
        <v>173</v>
      </c>
      <c r="E24" s="6">
        <v>178</v>
      </c>
      <c r="F24" s="8">
        <f>StructureSuperposition!E24/MIN(D24:E24)</f>
        <v>0.86127167630057799</v>
      </c>
      <c r="G24" s="6">
        <v>311</v>
      </c>
      <c r="H24" s="6">
        <v>301</v>
      </c>
      <c r="I24" s="20">
        <f>StructureSuperposition!H24/MIN(G24:H24)</f>
        <v>0.65116279069767447</v>
      </c>
    </row>
    <row r="25" spans="1:9" x14ac:dyDescent="0.25">
      <c r="A25" s="19" t="s">
        <v>112</v>
      </c>
      <c r="B25" s="5" t="s">
        <v>21</v>
      </c>
      <c r="C25" s="5" t="s">
        <v>28</v>
      </c>
      <c r="D25" s="6">
        <v>173</v>
      </c>
      <c r="E25" s="6">
        <v>199</v>
      </c>
      <c r="F25" s="8">
        <f>StructureSuperposition!E25/MIN(D25:E25)</f>
        <v>0.89017341040462428</v>
      </c>
      <c r="G25" s="6">
        <v>311</v>
      </c>
      <c r="H25" s="6">
        <v>330</v>
      </c>
      <c r="I25" s="20">
        <f>StructureSuperposition!H25/MIN(G25:H25)</f>
        <v>0.7138263665594855</v>
      </c>
    </row>
    <row r="26" spans="1:9" x14ac:dyDescent="0.25">
      <c r="A26" s="19" t="s">
        <v>112</v>
      </c>
      <c r="B26" s="5" t="s">
        <v>21</v>
      </c>
      <c r="C26" s="5" t="s">
        <v>25</v>
      </c>
      <c r="D26" s="6">
        <v>173</v>
      </c>
      <c r="E26" s="6">
        <v>195</v>
      </c>
      <c r="F26" s="8">
        <f>StructureSuperposition!E26/MIN(D26:E26)</f>
        <v>0.9942196531791907</v>
      </c>
      <c r="G26" s="6">
        <v>311</v>
      </c>
      <c r="H26" s="6">
        <v>330</v>
      </c>
      <c r="I26" s="20">
        <f>StructureSuperposition!H26/MIN(G26:H26)</f>
        <v>0.909967845659164</v>
      </c>
    </row>
    <row r="27" spans="1:9" x14ac:dyDescent="0.25">
      <c r="A27" s="19" t="s">
        <v>112</v>
      </c>
      <c r="B27" s="5" t="s">
        <v>22</v>
      </c>
      <c r="C27" s="5" t="s">
        <v>23</v>
      </c>
      <c r="D27" s="6">
        <v>192</v>
      </c>
      <c r="E27" s="6">
        <v>179</v>
      </c>
      <c r="F27" s="8">
        <f>StructureSuperposition!E27/MIN(D27:E27)</f>
        <v>0.98324022346368711</v>
      </c>
      <c r="G27" s="6">
        <v>342</v>
      </c>
      <c r="H27" s="6">
        <v>341</v>
      </c>
      <c r="I27" s="20">
        <f>StructureSuperposition!H27/MIN(G27:H27)</f>
        <v>0.90029325513196479</v>
      </c>
    </row>
    <row r="28" spans="1:9" x14ac:dyDescent="0.25">
      <c r="A28" s="19" t="s">
        <v>112</v>
      </c>
      <c r="B28" s="5" t="s">
        <v>22</v>
      </c>
      <c r="C28" s="5" t="s">
        <v>24</v>
      </c>
      <c r="D28" s="6">
        <v>192</v>
      </c>
      <c r="E28" s="6">
        <v>194</v>
      </c>
      <c r="F28" s="8">
        <f>StructureSuperposition!E28/MIN(D28:E28)</f>
        <v>0.94791666666666663</v>
      </c>
      <c r="G28" s="6">
        <v>342</v>
      </c>
      <c r="H28" s="6">
        <v>333</v>
      </c>
      <c r="I28" s="20">
        <f>StructureSuperposition!H28/MIN(G28:H28)</f>
        <v>0.91291291291291288</v>
      </c>
    </row>
    <row r="29" spans="1:9" x14ac:dyDescent="0.25">
      <c r="A29" s="19" t="s">
        <v>112</v>
      </c>
      <c r="B29" s="5" t="s">
        <v>22</v>
      </c>
      <c r="C29" s="5" t="s">
        <v>26</v>
      </c>
      <c r="D29" s="6">
        <v>192</v>
      </c>
      <c r="E29" s="6">
        <v>178</v>
      </c>
      <c r="F29" s="8">
        <f>StructureSuperposition!E29/MIN(D29:E29)</f>
        <v>0.9213483146067416</v>
      </c>
      <c r="G29" s="6">
        <v>342</v>
      </c>
      <c r="H29" s="6">
        <v>301</v>
      </c>
      <c r="I29" s="20">
        <f>StructureSuperposition!H29/MIN(G29:H29)</f>
        <v>0.66445182724252494</v>
      </c>
    </row>
    <row r="30" spans="1:9" x14ac:dyDescent="0.25">
      <c r="A30" s="19" t="s">
        <v>112</v>
      </c>
      <c r="B30" s="5" t="s">
        <v>22</v>
      </c>
      <c r="C30" s="5" t="s">
        <v>28</v>
      </c>
      <c r="D30" s="6">
        <v>192</v>
      </c>
      <c r="E30" s="6">
        <v>199</v>
      </c>
      <c r="F30" s="8">
        <f>StructureSuperposition!E30/MIN(D30:E30)</f>
        <v>0.86458333333333337</v>
      </c>
      <c r="G30" s="6">
        <v>342</v>
      </c>
      <c r="H30" s="6">
        <v>330</v>
      </c>
      <c r="I30" s="20">
        <f>StructureSuperposition!H30/MIN(G30:H30)</f>
        <v>0.68181818181818177</v>
      </c>
    </row>
    <row r="31" spans="1:9" x14ac:dyDescent="0.25">
      <c r="A31" s="19" t="s">
        <v>112</v>
      </c>
      <c r="B31" s="5" t="s">
        <v>22</v>
      </c>
      <c r="C31" s="5" t="s">
        <v>25</v>
      </c>
      <c r="D31" s="6">
        <v>192</v>
      </c>
      <c r="E31" s="6">
        <v>195</v>
      </c>
      <c r="F31" s="8">
        <f>StructureSuperposition!E31/MIN(D31:E31)</f>
        <v>0.96875</v>
      </c>
      <c r="G31" s="6">
        <v>342</v>
      </c>
      <c r="H31" s="6">
        <v>330</v>
      </c>
      <c r="I31" s="20">
        <f>StructureSuperposition!H31/MIN(G31:H31)</f>
        <v>0.95454545454545459</v>
      </c>
    </row>
    <row r="32" spans="1:9" x14ac:dyDescent="0.25">
      <c r="A32" s="19" t="s">
        <v>112</v>
      </c>
      <c r="B32" s="5" t="s">
        <v>23</v>
      </c>
      <c r="C32" s="5" t="s">
        <v>24</v>
      </c>
      <c r="D32" s="6">
        <v>179</v>
      </c>
      <c r="E32" s="6">
        <v>194</v>
      </c>
      <c r="F32" s="8">
        <f>StructureSuperposition!E32/MIN(D32:E32)</f>
        <v>0.96648044692737434</v>
      </c>
      <c r="G32" s="6">
        <v>341</v>
      </c>
      <c r="H32" s="6">
        <v>333</v>
      </c>
      <c r="I32" s="20">
        <f>StructureSuperposition!H32/MIN(G32:H32)</f>
        <v>0.93393393393393398</v>
      </c>
    </row>
    <row r="33" spans="1:9" x14ac:dyDescent="0.25">
      <c r="A33" s="19" t="s">
        <v>112</v>
      </c>
      <c r="B33" s="5" t="s">
        <v>23</v>
      </c>
      <c r="C33" s="5" t="s">
        <v>26</v>
      </c>
      <c r="D33" s="6">
        <v>179</v>
      </c>
      <c r="E33" s="6">
        <v>178</v>
      </c>
      <c r="F33" s="8">
        <f>StructureSuperposition!E33/MIN(D33:E33)</f>
        <v>0.8707865168539326</v>
      </c>
      <c r="G33" s="6">
        <v>341</v>
      </c>
      <c r="H33" s="6">
        <v>301</v>
      </c>
      <c r="I33" s="20">
        <f>StructureSuperposition!H33/MIN(G33:H33)</f>
        <v>0.39202657807308972</v>
      </c>
    </row>
    <row r="34" spans="1:9" x14ac:dyDescent="0.25">
      <c r="A34" s="19" t="s">
        <v>112</v>
      </c>
      <c r="B34" s="5" t="s">
        <v>23</v>
      </c>
      <c r="C34" s="5" t="s">
        <v>28</v>
      </c>
      <c r="D34" s="6">
        <v>179</v>
      </c>
      <c r="E34" s="6">
        <v>199</v>
      </c>
      <c r="F34" s="8">
        <f>StructureSuperposition!E34/MIN(D34:E34)</f>
        <v>0.8994413407821229</v>
      </c>
      <c r="G34" s="6">
        <v>341</v>
      </c>
      <c r="H34" s="6">
        <v>330</v>
      </c>
      <c r="I34" s="20">
        <f>StructureSuperposition!H34/MIN(G34:H34)</f>
        <v>0.69393939393939397</v>
      </c>
    </row>
    <row r="35" spans="1:9" x14ac:dyDescent="0.25">
      <c r="A35" s="19" t="s">
        <v>112</v>
      </c>
      <c r="B35" s="5" t="s">
        <v>23</v>
      </c>
      <c r="C35" s="5" t="s">
        <v>25</v>
      </c>
      <c r="D35" s="6">
        <v>179</v>
      </c>
      <c r="E35" s="6">
        <v>195</v>
      </c>
      <c r="F35" s="8">
        <f>StructureSuperposition!E35/MIN(D35:E35)</f>
        <v>0.97765363128491622</v>
      </c>
      <c r="G35" s="6">
        <v>341</v>
      </c>
      <c r="H35" s="6">
        <v>330</v>
      </c>
      <c r="I35" s="20">
        <f>StructureSuperposition!H35/MIN(G35:H35)</f>
        <v>0.91212121212121211</v>
      </c>
    </row>
    <row r="36" spans="1:9" x14ac:dyDescent="0.25">
      <c r="A36" s="19" t="s">
        <v>112</v>
      </c>
      <c r="B36" s="5" t="s">
        <v>24</v>
      </c>
      <c r="C36" s="5" t="s">
        <v>26</v>
      </c>
      <c r="D36" s="6">
        <v>194</v>
      </c>
      <c r="E36" s="6">
        <v>178</v>
      </c>
      <c r="F36" s="8">
        <f>StructureSuperposition!E36/MIN(D36:E36)</f>
        <v>0.9044943820224719</v>
      </c>
      <c r="G36" s="6">
        <v>333</v>
      </c>
      <c r="H36" s="6">
        <v>301</v>
      </c>
      <c r="I36" s="20">
        <f>StructureSuperposition!H36/MIN(G36:H36)</f>
        <v>0.24584717607973422</v>
      </c>
    </row>
    <row r="37" spans="1:9" x14ac:dyDescent="0.25">
      <c r="A37" s="19" t="s">
        <v>112</v>
      </c>
      <c r="B37" s="5" t="s">
        <v>24</v>
      </c>
      <c r="C37" s="5" t="s">
        <v>28</v>
      </c>
      <c r="D37" s="6">
        <v>194</v>
      </c>
      <c r="E37" s="6">
        <v>199</v>
      </c>
      <c r="F37" s="8">
        <f>StructureSuperposition!E37/MIN(D37:E37)</f>
        <v>0.85567010309278346</v>
      </c>
      <c r="G37" s="6">
        <v>333</v>
      </c>
      <c r="H37" s="6">
        <v>330</v>
      </c>
      <c r="I37" s="20">
        <f>StructureSuperposition!H37/MIN(G37:H37)</f>
        <v>0.67272727272727273</v>
      </c>
    </row>
    <row r="38" spans="1:9" x14ac:dyDescent="0.25">
      <c r="A38" s="19" t="s">
        <v>112</v>
      </c>
      <c r="B38" s="5" t="s">
        <v>24</v>
      </c>
      <c r="C38" s="5" t="s">
        <v>25</v>
      </c>
      <c r="D38" s="6">
        <v>194</v>
      </c>
      <c r="E38" s="6">
        <v>195</v>
      </c>
      <c r="F38" s="8">
        <f>StructureSuperposition!E38/MIN(D38:E38)</f>
        <v>0.93814432989690721</v>
      </c>
      <c r="G38" s="6">
        <v>333</v>
      </c>
      <c r="H38" s="6">
        <v>330</v>
      </c>
      <c r="I38" s="20">
        <f>StructureSuperposition!H38/MIN(G38:H38)</f>
        <v>0.93333333333333335</v>
      </c>
    </row>
    <row r="39" spans="1:9" x14ac:dyDescent="0.25">
      <c r="A39" s="19" t="s">
        <v>112</v>
      </c>
      <c r="B39" s="5" t="s">
        <v>26</v>
      </c>
      <c r="C39" s="5" t="s">
        <v>28</v>
      </c>
      <c r="D39" s="6">
        <v>178</v>
      </c>
      <c r="E39" s="6">
        <v>199</v>
      </c>
      <c r="F39" s="8">
        <f>StructureSuperposition!E39/MIN(D39:E39)</f>
        <v>0.9101123595505618</v>
      </c>
      <c r="G39" s="6">
        <v>301</v>
      </c>
      <c r="H39" s="6">
        <v>330</v>
      </c>
      <c r="I39" s="20">
        <f>StructureSuperposition!H39/MIN(G39:H39)</f>
        <v>0.65780730897009965</v>
      </c>
    </row>
    <row r="40" spans="1:9" x14ac:dyDescent="0.25">
      <c r="A40" s="19" t="s">
        <v>112</v>
      </c>
      <c r="B40" s="5" t="s">
        <v>26</v>
      </c>
      <c r="C40" s="5" t="s">
        <v>25</v>
      </c>
      <c r="D40" s="6">
        <v>178</v>
      </c>
      <c r="E40" s="6">
        <v>195</v>
      </c>
      <c r="F40" s="8">
        <f>StructureSuperposition!E40/MIN(D40:E40)</f>
        <v>0.8932584269662921</v>
      </c>
      <c r="G40" s="6">
        <v>301</v>
      </c>
      <c r="H40" s="6">
        <v>330</v>
      </c>
      <c r="I40" s="20">
        <f>StructureSuperposition!H40/MIN(G40:H40)</f>
        <v>0.64451827242524917</v>
      </c>
    </row>
    <row r="41" spans="1:9" x14ac:dyDescent="0.25">
      <c r="A41" s="19" t="s">
        <v>112</v>
      </c>
      <c r="B41" s="5" t="s">
        <v>28</v>
      </c>
      <c r="C41" s="5" t="s">
        <v>25</v>
      </c>
      <c r="D41" s="6">
        <v>199</v>
      </c>
      <c r="E41" s="6">
        <v>195</v>
      </c>
      <c r="F41" s="8">
        <f>StructureSuperposition!E41/MIN(D41:E41)</f>
        <v>0.83076923076923082</v>
      </c>
      <c r="G41" s="6">
        <v>330</v>
      </c>
      <c r="H41" s="6">
        <v>330</v>
      </c>
      <c r="I41" s="20">
        <f>StructureSuperposition!H41/MIN(G41:H41)</f>
        <v>0.65151515151515149</v>
      </c>
    </row>
    <row r="42" spans="1:9" ht="15.75" thickBot="1" x14ac:dyDescent="0.3">
      <c r="A42" s="21" t="s">
        <v>112</v>
      </c>
      <c r="B42" s="62" t="s">
        <v>34</v>
      </c>
      <c r="C42" s="63"/>
      <c r="D42" s="22">
        <f t="shared" ref="D42:I42" si="0">AVERAGE(D6:D41)</f>
        <v>183.02777777777777</v>
      </c>
      <c r="E42" s="22">
        <f t="shared" si="0"/>
        <v>188.75</v>
      </c>
      <c r="F42" s="23">
        <f t="shared" si="0"/>
        <v>0.90726240233205957</v>
      </c>
      <c r="G42" s="22">
        <f t="shared" si="0"/>
        <v>323.94444444444446</v>
      </c>
      <c r="H42" s="22">
        <f t="shared" si="0"/>
        <v>325.61111111111109</v>
      </c>
      <c r="I42" s="24">
        <f t="shared" si="0"/>
        <v>0.72167050743471084</v>
      </c>
    </row>
    <row r="43" spans="1:9" ht="15.75" thickBot="1" x14ac:dyDescent="0.3">
      <c r="A43" s="31" t="s">
        <v>109</v>
      </c>
      <c r="B43" s="10" t="s">
        <v>38</v>
      </c>
      <c r="C43" s="10" t="s">
        <v>119</v>
      </c>
      <c r="D43" s="11">
        <v>194</v>
      </c>
      <c r="E43" s="10" t="s">
        <v>119</v>
      </c>
      <c r="F43" s="10" t="s">
        <v>119</v>
      </c>
      <c r="G43" s="11">
        <v>421</v>
      </c>
      <c r="H43" s="10" t="s">
        <v>119</v>
      </c>
      <c r="I43" s="13" t="s">
        <v>119</v>
      </c>
    </row>
    <row r="44" spans="1:9" ht="15.75" thickBot="1" x14ac:dyDescent="0.3">
      <c r="A44" s="31" t="s">
        <v>108</v>
      </c>
      <c r="B44" s="10" t="s">
        <v>39</v>
      </c>
      <c r="C44" s="10" t="s">
        <v>119</v>
      </c>
      <c r="D44" s="11">
        <v>208</v>
      </c>
      <c r="E44" s="10" t="s">
        <v>119</v>
      </c>
      <c r="F44" s="10" t="s">
        <v>119</v>
      </c>
      <c r="G44" s="11">
        <v>410</v>
      </c>
      <c r="H44" s="10" t="s">
        <v>119</v>
      </c>
      <c r="I44" s="13" t="s">
        <v>119</v>
      </c>
    </row>
    <row r="45" spans="1:9" x14ac:dyDescent="0.25">
      <c r="A45" s="25" t="s">
        <v>106</v>
      </c>
      <c r="B45" s="15" t="s">
        <v>42</v>
      </c>
      <c r="C45" s="15" t="s">
        <v>41</v>
      </c>
      <c r="D45" s="16">
        <v>227</v>
      </c>
      <c r="E45" s="16">
        <v>226</v>
      </c>
      <c r="F45" s="32">
        <f>StructureSuperposition!E45/MIN(D45:E45)</f>
        <v>0.93805309734513276</v>
      </c>
      <c r="G45" s="16">
        <v>421</v>
      </c>
      <c r="H45" s="16">
        <v>413</v>
      </c>
      <c r="I45" s="18">
        <f>StructureSuperposition!H45/MIN(G45:H45)</f>
        <v>0.72881355932203384</v>
      </c>
    </row>
    <row r="46" spans="1:9" x14ac:dyDescent="0.25">
      <c r="A46" s="27" t="s">
        <v>106</v>
      </c>
      <c r="B46" s="5" t="s">
        <v>42</v>
      </c>
      <c r="C46" s="5" t="s">
        <v>40</v>
      </c>
      <c r="D46" s="6">
        <v>227</v>
      </c>
      <c r="E46" s="6">
        <v>228</v>
      </c>
      <c r="F46" s="8">
        <f>StructureSuperposition!E46/MIN(D46:E46)</f>
        <v>1</v>
      </c>
      <c r="G46" s="6">
        <v>421</v>
      </c>
      <c r="H46" s="6">
        <v>421</v>
      </c>
      <c r="I46" s="20">
        <f>StructureSuperposition!H46/MIN(G46:H46)</f>
        <v>0.90973871733966749</v>
      </c>
    </row>
    <row r="47" spans="1:9" x14ac:dyDescent="0.25">
      <c r="A47" s="27" t="s">
        <v>106</v>
      </c>
      <c r="B47" s="5" t="s">
        <v>41</v>
      </c>
      <c r="C47" s="5" t="s">
        <v>40</v>
      </c>
      <c r="D47" s="6">
        <v>226</v>
      </c>
      <c r="E47" s="6">
        <v>228</v>
      </c>
      <c r="F47" s="8">
        <f>StructureSuperposition!E47/MIN(D47:E47)</f>
        <v>0.92920353982300885</v>
      </c>
      <c r="G47" s="6">
        <v>413</v>
      </c>
      <c r="H47" s="6">
        <v>421</v>
      </c>
      <c r="I47" s="20">
        <f>StructureSuperposition!H47/MIN(G47:H47)</f>
        <v>0.71186440677966101</v>
      </c>
    </row>
    <row r="48" spans="1:9" ht="15.75" thickBot="1" x14ac:dyDescent="0.3">
      <c r="A48" s="21" t="s">
        <v>106</v>
      </c>
      <c r="B48" s="62" t="s">
        <v>34</v>
      </c>
      <c r="C48" s="63"/>
      <c r="D48" s="22">
        <f t="shared" ref="D48:I48" si="1">AVERAGE(D45:D47)</f>
        <v>226.66666666666666</v>
      </c>
      <c r="E48" s="22">
        <f t="shared" si="1"/>
        <v>227.33333333333334</v>
      </c>
      <c r="F48" s="23">
        <f t="shared" si="1"/>
        <v>0.95575221238938057</v>
      </c>
      <c r="G48" s="22">
        <f t="shared" si="1"/>
        <v>418.33333333333331</v>
      </c>
      <c r="H48" s="22">
        <f t="shared" si="1"/>
        <v>418.33333333333331</v>
      </c>
      <c r="I48" s="24">
        <f t="shared" si="1"/>
        <v>0.78347222781378745</v>
      </c>
    </row>
    <row r="49" spans="1:9" x14ac:dyDescent="0.25">
      <c r="A49" s="25" t="s">
        <v>107</v>
      </c>
      <c r="B49" s="15" t="s">
        <v>49</v>
      </c>
      <c r="C49" s="15" t="s">
        <v>59</v>
      </c>
      <c r="D49" s="16">
        <v>225</v>
      </c>
      <c r="E49" s="16">
        <v>220</v>
      </c>
      <c r="F49" s="32">
        <v>0.95454545454545459</v>
      </c>
      <c r="G49" s="16">
        <v>388</v>
      </c>
      <c r="H49" s="16">
        <v>382</v>
      </c>
      <c r="I49" s="18">
        <v>0.86649214659685869</v>
      </c>
    </row>
    <row r="50" spans="1:9" x14ac:dyDescent="0.25">
      <c r="A50" s="27" t="s">
        <v>107</v>
      </c>
      <c r="B50" s="5" t="s">
        <v>49</v>
      </c>
      <c r="C50" s="5" t="s">
        <v>58</v>
      </c>
      <c r="D50" s="6">
        <v>225</v>
      </c>
      <c r="E50" s="6">
        <v>222</v>
      </c>
      <c r="F50" s="8">
        <v>0.95495495495495497</v>
      </c>
      <c r="G50" s="6">
        <v>388</v>
      </c>
      <c r="H50" s="6">
        <v>371</v>
      </c>
      <c r="I50" s="20">
        <v>0.8571428571428571</v>
      </c>
    </row>
    <row r="51" spans="1:9" x14ac:dyDescent="0.25">
      <c r="A51" s="27" t="s">
        <v>107</v>
      </c>
      <c r="B51" s="5" t="s">
        <v>49</v>
      </c>
      <c r="C51" s="5" t="s">
        <v>57</v>
      </c>
      <c r="D51" s="6">
        <v>225</v>
      </c>
      <c r="E51" s="6">
        <v>215</v>
      </c>
      <c r="F51" s="8">
        <v>0.98139534883720925</v>
      </c>
      <c r="G51" s="6">
        <v>388</v>
      </c>
      <c r="H51" s="6">
        <v>408</v>
      </c>
      <c r="I51" s="20">
        <v>0.884020618556701</v>
      </c>
    </row>
    <row r="52" spans="1:9" x14ac:dyDescent="0.25">
      <c r="A52" s="27" t="s">
        <v>107</v>
      </c>
      <c r="B52" s="5" t="s">
        <v>49</v>
      </c>
      <c r="C52" s="5" t="s">
        <v>47</v>
      </c>
      <c r="D52" s="6">
        <v>225</v>
      </c>
      <c r="E52" s="6">
        <v>227</v>
      </c>
      <c r="F52" s="8">
        <v>0.96888888888888891</v>
      </c>
      <c r="G52" s="6">
        <v>388</v>
      </c>
      <c r="H52" s="6">
        <v>374</v>
      </c>
      <c r="I52" s="20">
        <v>0.98930481283422456</v>
      </c>
    </row>
    <row r="53" spans="1:9" x14ac:dyDescent="0.25">
      <c r="A53" s="27" t="s">
        <v>107</v>
      </c>
      <c r="B53" s="5" t="s">
        <v>49</v>
      </c>
      <c r="C53" s="5" t="s">
        <v>48</v>
      </c>
      <c r="D53" s="6">
        <v>225</v>
      </c>
      <c r="E53" s="6">
        <v>224</v>
      </c>
      <c r="F53" s="8">
        <v>0.9776785714285714</v>
      </c>
      <c r="G53" s="6">
        <v>388</v>
      </c>
      <c r="H53" s="6">
        <v>368</v>
      </c>
      <c r="I53" s="20">
        <v>0.98097826086956519</v>
      </c>
    </row>
    <row r="54" spans="1:9" x14ac:dyDescent="0.25">
      <c r="A54" s="27" t="s">
        <v>107</v>
      </c>
      <c r="B54" s="5" t="s">
        <v>49</v>
      </c>
      <c r="C54" s="5" t="s">
        <v>54</v>
      </c>
      <c r="D54" s="6">
        <v>225</v>
      </c>
      <c r="E54" s="6">
        <v>219</v>
      </c>
      <c r="F54" s="8">
        <v>0.9726027397260274</v>
      </c>
      <c r="G54" s="6">
        <v>388</v>
      </c>
      <c r="H54" s="6">
        <v>364</v>
      </c>
      <c r="I54" s="20">
        <v>0.92582417582417587</v>
      </c>
    </row>
    <row r="55" spans="1:9" x14ac:dyDescent="0.25">
      <c r="A55" s="27" t="s">
        <v>107</v>
      </c>
      <c r="B55" s="5" t="s">
        <v>49</v>
      </c>
      <c r="C55" s="5" t="s">
        <v>51</v>
      </c>
      <c r="D55" s="6">
        <v>225</v>
      </c>
      <c r="E55" s="6">
        <v>226</v>
      </c>
      <c r="F55" s="8">
        <v>0.96</v>
      </c>
      <c r="G55" s="6">
        <v>388</v>
      </c>
      <c r="H55" s="6">
        <v>361</v>
      </c>
      <c r="I55" s="20">
        <v>0.93351800554016617</v>
      </c>
    </row>
    <row r="56" spans="1:9" x14ac:dyDescent="0.25">
      <c r="A56" s="27" t="s">
        <v>107</v>
      </c>
      <c r="B56" s="5" t="s">
        <v>49</v>
      </c>
      <c r="C56" s="5" t="s">
        <v>52</v>
      </c>
      <c r="D56" s="6">
        <v>225</v>
      </c>
      <c r="E56" s="6">
        <v>219</v>
      </c>
      <c r="F56" s="8">
        <v>0.94977168949771684</v>
      </c>
      <c r="G56" s="6">
        <v>388</v>
      </c>
      <c r="H56" s="6">
        <v>362</v>
      </c>
      <c r="I56" s="20">
        <v>0.925414364640884</v>
      </c>
    </row>
    <row r="57" spans="1:9" x14ac:dyDescent="0.25">
      <c r="A57" s="27" t="s">
        <v>107</v>
      </c>
      <c r="B57" s="5" t="s">
        <v>49</v>
      </c>
      <c r="C57" s="5" t="s">
        <v>56</v>
      </c>
      <c r="D57" s="6">
        <v>225</v>
      </c>
      <c r="E57" s="6">
        <v>230</v>
      </c>
      <c r="F57" s="8">
        <v>0.98222222222222222</v>
      </c>
      <c r="G57" s="6">
        <v>388</v>
      </c>
      <c r="H57" s="6">
        <v>377</v>
      </c>
      <c r="I57" s="20">
        <v>0.91777188328912462</v>
      </c>
    </row>
    <row r="58" spans="1:9" x14ac:dyDescent="0.25">
      <c r="A58" s="27" t="s">
        <v>107</v>
      </c>
      <c r="B58" s="5" t="s">
        <v>49</v>
      </c>
      <c r="C58" s="5" t="s">
        <v>55</v>
      </c>
      <c r="D58" s="6">
        <v>225</v>
      </c>
      <c r="E58" s="6">
        <v>236</v>
      </c>
      <c r="F58" s="8">
        <v>0.94222222222222218</v>
      </c>
      <c r="G58" s="6">
        <v>388</v>
      </c>
      <c r="H58" s="6">
        <v>370</v>
      </c>
      <c r="I58" s="20">
        <v>0.87567567567567572</v>
      </c>
    </row>
    <row r="59" spans="1:9" x14ac:dyDescent="0.25">
      <c r="A59" s="27" t="s">
        <v>107</v>
      </c>
      <c r="B59" s="5" t="s">
        <v>49</v>
      </c>
      <c r="C59" s="5" t="s">
        <v>45</v>
      </c>
      <c r="D59" s="6">
        <v>225</v>
      </c>
      <c r="E59" s="6">
        <v>224</v>
      </c>
      <c r="F59" s="8">
        <v>0.9598214285714286</v>
      </c>
      <c r="G59" s="6">
        <v>388</v>
      </c>
      <c r="H59" s="6">
        <v>399</v>
      </c>
      <c r="I59" s="20">
        <v>0.89175257731958768</v>
      </c>
    </row>
    <row r="60" spans="1:9" x14ac:dyDescent="0.25">
      <c r="A60" s="27" t="s">
        <v>107</v>
      </c>
      <c r="B60" s="5" t="s">
        <v>49</v>
      </c>
      <c r="C60" s="5" t="s">
        <v>50</v>
      </c>
      <c r="D60" s="6">
        <v>225</v>
      </c>
      <c r="E60" s="6">
        <v>220</v>
      </c>
      <c r="F60" s="8">
        <v>0.96818181818181814</v>
      </c>
      <c r="G60" s="6">
        <v>388</v>
      </c>
      <c r="H60" s="6">
        <v>354</v>
      </c>
      <c r="I60" s="20">
        <v>0.94915254237288138</v>
      </c>
    </row>
    <row r="61" spans="1:9" x14ac:dyDescent="0.25">
      <c r="A61" s="27" t="s">
        <v>107</v>
      </c>
      <c r="B61" s="5" t="s">
        <v>49</v>
      </c>
      <c r="C61" s="5" t="s">
        <v>53</v>
      </c>
      <c r="D61" s="6">
        <v>225</v>
      </c>
      <c r="E61" s="6">
        <v>220</v>
      </c>
      <c r="F61" s="8">
        <v>0.95909090909090911</v>
      </c>
      <c r="G61" s="6">
        <v>388</v>
      </c>
      <c r="H61" s="6">
        <v>364</v>
      </c>
      <c r="I61" s="20">
        <v>0.92032967032967028</v>
      </c>
    </row>
    <row r="62" spans="1:9" x14ac:dyDescent="0.25">
      <c r="A62" s="27" t="s">
        <v>107</v>
      </c>
      <c r="B62" s="5" t="s">
        <v>49</v>
      </c>
      <c r="C62" s="5" t="s">
        <v>46</v>
      </c>
      <c r="D62" s="6">
        <v>225</v>
      </c>
      <c r="E62" s="6">
        <v>232</v>
      </c>
      <c r="F62" s="8">
        <v>0.99555555555555553</v>
      </c>
      <c r="G62" s="6">
        <v>388</v>
      </c>
      <c r="H62" s="6">
        <v>387</v>
      </c>
      <c r="I62" s="20">
        <v>0.9948320413436692</v>
      </c>
    </row>
    <row r="63" spans="1:9" x14ac:dyDescent="0.25">
      <c r="A63" s="27" t="s">
        <v>107</v>
      </c>
      <c r="B63" s="5" t="s">
        <v>59</v>
      </c>
      <c r="C63" s="5" t="s">
        <v>58</v>
      </c>
      <c r="D63" s="6">
        <v>220</v>
      </c>
      <c r="E63" s="6">
        <v>222</v>
      </c>
      <c r="F63" s="8">
        <v>0.94545454545454544</v>
      </c>
      <c r="G63" s="6">
        <v>382</v>
      </c>
      <c r="H63" s="6">
        <v>371</v>
      </c>
      <c r="I63" s="20">
        <v>0.8867924528301887</v>
      </c>
    </row>
    <row r="64" spans="1:9" x14ac:dyDescent="0.25">
      <c r="A64" s="27" t="s">
        <v>107</v>
      </c>
      <c r="B64" s="5" t="s">
        <v>59</v>
      </c>
      <c r="C64" s="5" t="s">
        <v>57</v>
      </c>
      <c r="D64" s="6">
        <v>220</v>
      </c>
      <c r="E64" s="6">
        <v>215</v>
      </c>
      <c r="F64" s="8">
        <v>0.92558139534883721</v>
      </c>
      <c r="G64" s="6">
        <v>382</v>
      </c>
      <c r="H64" s="6">
        <v>408</v>
      </c>
      <c r="I64" s="20">
        <v>0.90575916230366493</v>
      </c>
    </row>
    <row r="65" spans="1:9" x14ac:dyDescent="0.25">
      <c r="A65" s="27" t="s">
        <v>107</v>
      </c>
      <c r="B65" s="5" t="s">
        <v>59</v>
      </c>
      <c r="C65" s="5" t="s">
        <v>47</v>
      </c>
      <c r="D65" s="6">
        <v>220</v>
      </c>
      <c r="E65" s="6">
        <v>227</v>
      </c>
      <c r="F65" s="8">
        <v>0.96363636363636362</v>
      </c>
      <c r="G65" s="6">
        <v>382</v>
      </c>
      <c r="H65" s="6">
        <v>374</v>
      </c>
      <c r="I65" s="20">
        <v>0.89572192513368987</v>
      </c>
    </row>
    <row r="66" spans="1:9" x14ac:dyDescent="0.25">
      <c r="A66" s="27" t="s">
        <v>107</v>
      </c>
      <c r="B66" s="5" t="s">
        <v>59</v>
      </c>
      <c r="C66" s="5" t="s">
        <v>48</v>
      </c>
      <c r="D66" s="6">
        <v>220</v>
      </c>
      <c r="E66" s="6">
        <v>224</v>
      </c>
      <c r="F66" s="8">
        <v>0.95454545454545459</v>
      </c>
      <c r="G66" s="6">
        <v>382</v>
      </c>
      <c r="H66" s="6">
        <v>368</v>
      </c>
      <c r="I66" s="20">
        <v>0.89945652173913049</v>
      </c>
    </row>
    <row r="67" spans="1:9" x14ac:dyDescent="0.25">
      <c r="A67" s="27" t="s">
        <v>107</v>
      </c>
      <c r="B67" s="5" t="s">
        <v>59</v>
      </c>
      <c r="C67" s="5" t="s">
        <v>54</v>
      </c>
      <c r="D67" s="6">
        <v>220</v>
      </c>
      <c r="E67" s="6">
        <v>219</v>
      </c>
      <c r="F67" s="8">
        <v>0.9452054794520548</v>
      </c>
      <c r="G67" s="6">
        <v>382</v>
      </c>
      <c r="H67" s="6">
        <v>364</v>
      </c>
      <c r="I67" s="20">
        <v>0.88461538461538458</v>
      </c>
    </row>
    <row r="68" spans="1:9" x14ac:dyDescent="0.25">
      <c r="A68" s="27" t="s">
        <v>107</v>
      </c>
      <c r="B68" s="5" t="s">
        <v>59</v>
      </c>
      <c r="C68" s="5" t="s">
        <v>51</v>
      </c>
      <c r="D68" s="6">
        <v>220</v>
      </c>
      <c r="E68" s="6">
        <v>226</v>
      </c>
      <c r="F68" s="8">
        <v>0.95454545454545459</v>
      </c>
      <c r="G68" s="6">
        <v>382</v>
      </c>
      <c r="H68" s="6">
        <v>361</v>
      </c>
      <c r="I68" s="20">
        <v>0.90027700831024926</v>
      </c>
    </row>
    <row r="69" spans="1:9" x14ac:dyDescent="0.25">
      <c r="A69" s="27" t="s">
        <v>107</v>
      </c>
      <c r="B69" s="5" t="s">
        <v>59</v>
      </c>
      <c r="C69" s="5" t="s">
        <v>52</v>
      </c>
      <c r="D69" s="6">
        <v>220</v>
      </c>
      <c r="E69" s="6">
        <v>219</v>
      </c>
      <c r="F69" s="8">
        <v>0.9360730593607306</v>
      </c>
      <c r="G69" s="6">
        <v>382</v>
      </c>
      <c r="H69" s="6">
        <v>362</v>
      </c>
      <c r="I69" s="20">
        <v>0.90055248618784534</v>
      </c>
    </row>
    <row r="70" spans="1:9" x14ac:dyDescent="0.25">
      <c r="A70" s="27" t="s">
        <v>107</v>
      </c>
      <c r="B70" s="5" t="s">
        <v>59</v>
      </c>
      <c r="C70" s="5" t="s">
        <v>56</v>
      </c>
      <c r="D70" s="6">
        <v>220</v>
      </c>
      <c r="E70" s="6">
        <v>230</v>
      </c>
      <c r="F70" s="8">
        <v>0.95454545454545459</v>
      </c>
      <c r="G70" s="6">
        <v>382</v>
      </c>
      <c r="H70" s="6">
        <v>377</v>
      </c>
      <c r="I70" s="20">
        <v>0.86737400530503983</v>
      </c>
    </row>
    <row r="71" spans="1:9" x14ac:dyDescent="0.25">
      <c r="A71" s="27" t="s">
        <v>107</v>
      </c>
      <c r="B71" s="5" t="s">
        <v>59</v>
      </c>
      <c r="C71" s="5" t="s">
        <v>55</v>
      </c>
      <c r="D71" s="6">
        <v>220</v>
      </c>
      <c r="E71" s="6">
        <v>236</v>
      </c>
      <c r="F71" s="8">
        <v>0.94090909090909092</v>
      </c>
      <c r="G71" s="6">
        <v>382</v>
      </c>
      <c r="H71" s="6">
        <v>370</v>
      </c>
      <c r="I71" s="20">
        <v>0.83783783783783783</v>
      </c>
    </row>
    <row r="72" spans="1:9" x14ac:dyDescent="0.25">
      <c r="A72" s="27" t="s">
        <v>107</v>
      </c>
      <c r="B72" s="5" t="s">
        <v>59</v>
      </c>
      <c r="C72" s="5" t="s">
        <v>45</v>
      </c>
      <c r="D72" s="6">
        <v>220</v>
      </c>
      <c r="E72" s="6">
        <v>224</v>
      </c>
      <c r="F72" s="8">
        <v>0.94545454545454544</v>
      </c>
      <c r="G72" s="6">
        <v>382</v>
      </c>
      <c r="H72" s="6">
        <v>399</v>
      </c>
      <c r="I72" s="20">
        <v>0.84816753926701571</v>
      </c>
    </row>
    <row r="73" spans="1:9" x14ac:dyDescent="0.25">
      <c r="A73" s="27" t="s">
        <v>107</v>
      </c>
      <c r="B73" s="5" t="s">
        <v>59</v>
      </c>
      <c r="C73" s="5" t="s">
        <v>50</v>
      </c>
      <c r="D73" s="6">
        <v>220</v>
      </c>
      <c r="E73" s="6">
        <v>220</v>
      </c>
      <c r="F73" s="8">
        <v>0.94545454545454544</v>
      </c>
      <c r="G73" s="6">
        <v>382</v>
      </c>
      <c r="H73" s="6">
        <v>354</v>
      </c>
      <c r="I73" s="20">
        <v>0.88700564971751417</v>
      </c>
    </row>
    <row r="74" spans="1:9" x14ac:dyDescent="0.25">
      <c r="A74" s="27" t="s">
        <v>107</v>
      </c>
      <c r="B74" s="5" t="s">
        <v>59</v>
      </c>
      <c r="C74" s="5" t="s">
        <v>53</v>
      </c>
      <c r="D74" s="6">
        <v>220</v>
      </c>
      <c r="E74" s="6">
        <v>220</v>
      </c>
      <c r="F74" s="8">
        <v>0.94545454545454544</v>
      </c>
      <c r="G74" s="6">
        <v>382</v>
      </c>
      <c r="H74" s="6">
        <v>364</v>
      </c>
      <c r="I74" s="20">
        <v>0.90109890109890112</v>
      </c>
    </row>
    <row r="75" spans="1:9" x14ac:dyDescent="0.25">
      <c r="A75" s="27" t="s">
        <v>107</v>
      </c>
      <c r="B75" s="5" t="s">
        <v>59</v>
      </c>
      <c r="C75" s="5" t="s">
        <v>46</v>
      </c>
      <c r="D75" s="6">
        <v>220</v>
      </c>
      <c r="E75" s="6">
        <v>232</v>
      </c>
      <c r="F75" s="8">
        <v>0.97727272727272729</v>
      </c>
      <c r="G75" s="6">
        <v>382</v>
      </c>
      <c r="H75" s="6">
        <v>387</v>
      </c>
      <c r="I75" s="20">
        <v>0.87696335078534027</v>
      </c>
    </row>
    <row r="76" spans="1:9" x14ac:dyDescent="0.25">
      <c r="A76" s="27" t="s">
        <v>107</v>
      </c>
      <c r="B76" s="5" t="s">
        <v>58</v>
      </c>
      <c r="C76" s="5" t="s">
        <v>57</v>
      </c>
      <c r="D76" s="6">
        <v>222</v>
      </c>
      <c r="E76" s="6">
        <v>215</v>
      </c>
      <c r="F76" s="8">
        <v>0.94883720930232562</v>
      </c>
      <c r="G76" s="6">
        <v>371</v>
      </c>
      <c r="H76" s="6">
        <v>408</v>
      </c>
      <c r="I76" s="20">
        <v>0.8814016172506739</v>
      </c>
    </row>
    <row r="77" spans="1:9" x14ac:dyDescent="0.25">
      <c r="A77" s="27" t="s">
        <v>107</v>
      </c>
      <c r="B77" s="5" t="s">
        <v>58</v>
      </c>
      <c r="C77" s="5" t="s">
        <v>47</v>
      </c>
      <c r="D77" s="6">
        <v>222</v>
      </c>
      <c r="E77" s="6">
        <v>227</v>
      </c>
      <c r="F77" s="8">
        <v>0.95945945945945943</v>
      </c>
      <c r="G77" s="6">
        <v>371</v>
      </c>
      <c r="H77" s="6">
        <v>374</v>
      </c>
      <c r="I77" s="20">
        <v>0.85983827493261455</v>
      </c>
    </row>
    <row r="78" spans="1:9" x14ac:dyDescent="0.25">
      <c r="A78" s="27" t="s">
        <v>107</v>
      </c>
      <c r="B78" s="5" t="s">
        <v>58</v>
      </c>
      <c r="C78" s="5" t="s">
        <v>48</v>
      </c>
      <c r="D78" s="6">
        <v>222</v>
      </c>
      <c r="E78" s="6">
        <v>224</v>
      </c>
      <c r="F78" s="8">
        <v>0.95495495495495497</v>
      </c>
      <c r="G78" s="6">
        <v>371</v>
      </c>
      <c r="H78" s="6">
        <v>368</v>
      </c>
      <c r="I78" s="20">
        <v>0.86413043478260865</v>
      </c>
    </row>
    <row r="79" spans="1:9" x14ac:dyDescent="0.25">
      <c r="A79" s="27" t="s">
        <v>107</v>
      </c>
      <c r="B79" s="5" t="s">
        <v>58</v>
      </c>
      <c r="C79" s="5" t="s">
        <v>54</v>
      </c>
      <c r="D79" s="6">
        <v>222</v>
      </c>
      <c r="E79" s="6">
        <v>219</v>
      </c>
      <c r="F79" s="8">
        <v>0.9634703196347032</v>
      </c>
      <c r="G79" s="6">
        <v>371</v>
      </c>
      <c r="H79" s="6">
        <v>364</v>
      </c>
      <c r="I79" s="20">
        <v>0.86263736263736268</v>
      </c>
    </row>
    <row r="80" spans="1:9" x14ac:dyDescent="0.25">
      <c r="A80" s="27" t="s">
        <v>107</v>
      </c>
      <c r="B80" s="5" t="s">
        <v>58</v>
      </c>
      <c r="C80" s="5" t="s">
        <v>51</v>
      </c>
      <c r="D80" s="6">
        <v>222</v>
      </c>
      <c r="E80" s="6">
        <v>226</v>
      </c>
      <c r="F80" s="8">
        <v>0.95495495495495497</v>
      </c>
      <c r="G80" s="6">
        <v>371</v>
      </c>
      <c r="H80" s="6">
        <v>361</v>
      </c>
      <c r="I80" s="20">
        <v>0.8753462603878116</v>
      </c>
    </row>
    <row r="81" spans="1:9" x14ac:dyDescent="0.25">
      <c r="A81" s="27" t="s">
        <v>107</v>
      </c>
      <c r="B81" s="5" t="s">
        <v>58</v>
      </c>
      <c r="C81" s="5" t="s">
        <v>52</v>
      </c>
      <c r="D81" s="6">
        <v>222</v>
      </c>
      <c r="E81" s="6">
        <v>219</v>
      </c>
      <c r="F81" s="8">
        <v>0.95890410958904104</v>
      </c>
      <c r="G81" s="6">
        <v>371</v>
      </c>
      <c r="H81" s="6">
        <v>362</v>
      </c>
      <c r="I81" s="20">
        <v>0.87845303867403313</v>
      </c>
    </row>
    <row r="82" spans="1:9" x14ac:dyDescent="0.25">
      <c r="A82" s="27" t="s">
        <v>107</v>
      </c>
      <c r="B82" s="5" t="s">
        <v>58</v>
      </c>
      <c r="C82" s="5" t="s">
        <v>56</v>
      </c>
      <c r="D82" s="6">
        <v>222</v>
      </c>
      <c r="E82" s="6">
        <v>230</v>
      </c>
      <c r="F82" s="8">
        <v>0.95495495495495497</v>
      </c>
      <c r="G82" s="6">
        <v>371</v>
      </c>
      <c r="H82" s="6">
        <v>377</v>
      </c>
      <c r="I82" s="20">
        <v>0.8571428571428571</v>
      </c>
    </row>
    <row r="83" spans="1:9" x14ac:dyDescent="0.25">
      <c r="A83" s="27" t="s">
        <v>107</v>
      </c>
      <c r="B83" s="5" t="s">
        <v>58</v>
      </c>
      <c r="C83" s="5" t="s">
        <v>55</v>
      </c>
      <c r="D83" s="6">
        <v>222</v>
      </c>
      <c r="E83" s="6">
        <v>236</v>
      </c>
      <c r="F83" s="8">
        <v>0.93693693693693691</v>
      </c>
      <c r="G83" s="6">
        <v>371</v>
      </c>
      <c r="H83" s="6">
        <v>370</v>
      </c>
      <c r="I83" s="20">
        <v>0.82432432432432434</v>
      </c>
    </row>
    <row r="84" spans="1:9" x14ac:dyDescent="0.25">
      <c r="A84" s="27" t="s">
        <v>107</v>
      </c>
      <c r="B84" s="5" t="s">
        <v>58</v>
      </c>
      <c r="C84" s="5" t="s">
        <v>45</v>
      </c>
      <c r="D84" s="6">
        <v>222</v>
      </c>
      <c r="E84" s="6">
        <v>224</v>
      </c>
      <c r="F84" s="8">
        <v>0.94144144144144148</v>
      </c>
      <c r="G84" s="6">
        <v>371</v>
      </c>
      <c r="H84" s="6">
        <v>399</v>
      </c>
      <c r="I84" s="20">
        <v>0.84905660377358494</v>
      </c>
    </row>
    <row r="85" spans="1:9" x14ac:dyDescent="0.25">
      <c r="A85" s="27" t="s">
        <v>107</v>
      </c>
      <c r="B85" s="5" t="s">
        <v>58</v>
      </c>
      <c r="C85" s="5" t="s">
        <v>50</v>
      </c>
      <c r="D85" s="6">
        <v>222</v>
      </c>
      <c r="E85" s="6">
        <v>220</v>
      </c>
      <c r="F85" s="8">
        <v>0.94090909090909092</v>
      </c>
      <c r="G85" s="6">
        <v>371</v>
      </c>
      <c r="H85" s="6">
        <v>354</v>
      </c>
      <c r="I85" s="20">
        <v>0.87570621468926557</v>
      </c>
    </row>
    <row r="86" spans="1:9" x14ac:dyDescent="0.25">
      <c r="A86" s="27" t="s">
        <v>107</v>
      </c>
      <c r="B86" s="5" t="s">
        <v>58</v>
      </c>
      <c r="C86" s="5" t="s">
        <v>53</v>
      </c>
      <c r="D86" s="6">
        <v>222</v>
      </c>
      <c r="E86" s="6">
        <v>220</v>
      </c>
      <c r="F86" s="8">
        <v>0.95454545454545459</v>
      </c>
      <c r="G86" s="6">
        <v>371</v>
      </c>
      <c r="H86" s="6">
        <v>364</v>
      </c>
      <c r="I86" s="20">
        <v>0.85439560439560436</v>
      </c>
    </row>
    <row r="87" spans="1:9" x14ac:dyDescent="0.25">
      <c r="A87" s="27" t="s">
        <v>107</v>
      </c>
      <c r="B87" s="5" t="s">
        <v>58</v>
      </c>
      <c r="C87" s="5" t="s">
        <v>46</v>
      </c>
      <c r="D87" s="6">
        <v>222</v>
      </c>
      <c r="E87" s="6">
        <v>232</v>
      </c>
      <c r="F87" s="8">
        <v>0.96846846846846846</v>
      </c>
      <c r="G87" s="6">
        <v>371</v>
      </c>
      <c r="H87" s="6">
        <v>387</v>
      </c>
      <c r="I87" s="20">
        <v>0.85983827493261455</v>
      </c>
    </row>
    <row r="88" spans="1:9" x14ac:dyDescent="0.25">
      <c r="A88" s="27" t="s">
        <v>107</v>
      </c>
      <c r="B88" s="5" t="s">
        <v>57</v>
      </c>
      <c r="C88" s="5" t="s">
        <v>47</v>
      </c>
      <c r="D88" s="6">
        <v>215</v>
      </c>
      <c r="E88" s="6">
        <v>227</v>
      </c>
      <c r="F88" s="8">
        <v>0.97209302325581393</v>
      </c>
      <c r="G88" s="6">
        <v>408</v>
      </c>
      <c r="H88" s="6">
        <v>374</v>
      </c>
      <c r="I88" s="20">
        <v>0.9064171122994652</v>
      </c>
    </row>
    <row r="89" spans="1:9" x14ac:dyDescent="0.25">
      <c r="A89" s="27" t="s">
        <v>107</v>
      </c>
      <c r="B89" s="5" t="s">
        <v>57</v>
      </c>
      <c r="C89" s="5" t="s">
        <v>48</v>
      </c>
      <c r="D89" s="6">
        <v>215</v>
      </c>
      <c r="E89" s="6">
        <v>224</v>
      </c>
      <c r="F89" s="8">
        <v>0.97209302325581393</v>
      </c>
      <c r="G89" s="6">
        <v>408</v>
      </c>
      <c r="H89" s="6">
        <v>368</v>
      </c>
      <c r="I89" s="20">
        <v>0.93206521739130432</v>
      </c>
    </row>
    <row r="90" spans="1:9" x14ac:dyDescent="0.25">
      <c r="A90" s="27" t="s">
        <v>107</v>
      </c>
      <c r="B90" s="5" t="s">
        <v>57</v>
      </c>
      <c r="C90" s="5" t="s">
        <v>54</v>
      </c>
      <c r="D90" s="6">
        <v>215</v>
      </c>
      <c r="E90" s="6">
        <v>219</v>
      </c>
      <c r="F90" s="8">
        <v>0.95348837209302328</v>
      </c>
      <c r="G90" s="6">
        <v>408</v>
      </c>
      <c r="H90" s="6">
        <v>364</v>
      </c>
      <c r="I90" s="20">
        <v>0.90384615384615385</v>
      </c>
    </row>
    <row r="91" spans="1:9" x14ac:dyDescent="0.25">
      <c r="A91" s="27" t="s">
        <v>107</v>
      </c>
      <c r="B91" s="5" t="s">
        <v>57</v>
      </c>
      <c r="C91" s="5" t="s">
        <v>51</v>
      </c>
      <c r="D91" s="6">
        <v>215</v>
      </c>
      <c r="E91" s="6">
        <v>226</v>
      </c>
      <c r="F91" s="8">
        <v>0.96279069767441861</v>
      </c>
      <c r="G91" s="6">
        <v>408</v>
      </c>
      <c r="H91" s="6">
        <v>361</v>
      </c>
      <c r="I91" s="20">
        <v>0.89196675900277012</v>
      </c>
    </row>
    <row r="92" spans="1:9" x14ac:dyDescent="0.25">
      <c r="A92" s="27" t="s">
        <v>107</v>
      </c>
      <c r="B92" s="5" t="s">
        <v>57</v>
      </c>
      <c r="C92" s="5" t="s">
        <v>52</v>
      </c>
      <c r="D92" s="6">
        <v>215</v>
      </c>
      <c r="E92" s="6">
        <v>219</v>
      </c>
      <c r="F92" s="8">
        <v>0.94883720930232562</v>
      </c>
      <c r="G92" s="6">
        <v>408</v>
      </c>
      <c r="H92" s="6">
        <v>362</v>
      </c>
      <c r="I92" s="20">
        <v>0.91712707182320441</v>
      </c>
    </row>
    <row r="93" spans="1:9" x14ac:dyDescent="0.25">
      <c r="A93" s="27" t="s">
        <v>107</v>
      </c>
      <c r="B93" s="5" t="s">
        <v>57</v>
      </c>
      <c r="C93" s="5" t="s">
        <v>56</v>
      </c>
      <c r="D93" s="6">
        <v>215</v>
      </c>
      <c r="E93" s="6">
        <v>230</v>
      </c>
      <c r="F93" s="8">
        <v>0.95348837209302328</v>
      </c>
      <c r="G93" s="6">
        <v>408</v>
      </c>
      <c r="H93" s="6">
        <v>377</v>
      </c>
      <c r="I93" s="20">
        <v>0.87002652519893897</v>
      </c>
    </row>
    <row r="94" spans="1:9" x14ac:dyDescent="0.25">
      <c r="A94" s="27" t="s">
        <v>107</v>
      </c>
      <c r="B94" s="5" t="s">
        <v>57</v>
      </c>
      <c r="C94" s="5" t="s">
        <v>55</v>
      </c>
      <c r="D94" s="6">
        <v>215</v>
      </c>
      <c r="E94" s="6">
        <v>236</v>
      </c>
      <c r="F94" s="8">
        <v>0.95813953488372094</v>
      </c>
      <c r="G94" s="6">
        <v>408</v>
      </c>
      <c r="H94" s="6">
        <v>370</v>
      </c>
      <c r="I94" s="20">
        <v>0.86216216216216213</v>
      </c>
    </row>
    <row r="95" spans="1:9" x14ac:dyDescent="0.25">
      <c r="A95" s="27" t="s">
        <v>107</v>
      </c>
      <c r="B95" s="5" t="s">
        <v>57</v>
      </c>
      <c r="C95" s="5" t="s">
        <v>45</v>
      </c>
      <c r="D95" s="6">
        <v>215</v>
      </c>
      <c r="E95" s="6">
        <v>224</v>
      </c>
      <c r="F95" s="8">
        <v>0.96279069767441861</v>
      </c>
      <c r="G95" s="6">
        <v>408</v>
      </c>
      <c r="H95" s="6">
        <v>399</v>
      </c>
      <c r="I95" s="20">
        <v>0.82205513784461148</v>
      </c>
    </row>
    <row r="96" spans="1:9" x14ac:dyDescent="0.25">
      <c r="A96" s="27" t="s">
        <v>107</v>
      </c>
      <c r="B96" s="5" t="s">
        <v>57</v>
      </c>
      <c r="C96" s="5" t="s">
        <v>50</v>
      </c>
      <c r="D96" s="6">
        <v>215</v>
      </c>
      <c r="E96" s="6">
        <v>220</v>
      </c>
      <c r="F96" s="8">
        <v>0.94883720930232562</v>
      </c>
      <c r="G96" s="6">
        <v>408</v>
      </c>
      <c r="H96" s="6">
        <v>354</v>
      </c>
      <c r="I96" s="20">
        <v>0.9152542372881356</v>
      </c>
    </row>
    <row r="97" spans="1:9" x14ac:dyDescent="0.25">
      <c r="A97" s="27" t="s">
        <v>107</v>
      </c>
      <c r="B97" s="5" t="s">
        <v>57</v>
      </c>
      <c r="C97" s="5" t="s">
        <v>53</v>
      </c>
      <c r="D97" s="6">
        <v>215</v>
      </c>
      <c r="E97" s="6">
        <v>220</v>
      </c>
      <c r="F97" s="8">
        <v>0.93953488372093019</v>
      </c>
      <c r="G97" s="6">
        <v>408</v>
      </c>
      <c r="H97" s="6">
        <v>364</v>
      </c>
      <c r="I97" s="20">
        <v>0.88736263736263732</v>
      </c>
    </row>
    <row r="98" spans="1:9" x14ac:dyDescent="0.25">
      <c r="A98" s="27" t="s">
        <v>107</v>
      </c>
      <c r="B98" s="5" t="s">
        <v>57</v>
      </c>
      <c r="C98" s="5" t="s">
        <v>46</v>
      </c>
      <c r="D98" s="6">
        <v>215</v>
      </c>
      <c r="E98" s="6">
        <v>232</v>
      </c>
      <c r="F98" s="8">
        <v>0.97674418604651159</v>
      </c>
      <c r="G98" s="6">
        <v>408</v>
      </c>
      <c r="H98" s="6">
        <v>387</v>
      </c>
      <c r="I98" s="20">
        <v>0.88113695090439281</v>
      </c>
    </row>
    <row r="99" spans="1:9" x14ac:dyDescent="0.25">
      <c r="A99" s="27" t="s">
        <v>107</v>
      </c>
      <c r="B99" s="5" t="s">
        <v>47</v>
      </c>
      <c r="C99" s="5" t="s">
        <v>48</v>
      </c>
      <c r="D99" s="6">
        <v>227</v>
      </c>
      <c r="E99" s="6">
        <v>224</v>
      </c>
      <c r="F99" s="8">
        <v>0.9776785714285714</v>
      </c>
      <c r="G99" s="6">
        <v>374</v>
      </c>
      <c r="H99" s="6">
        <v>368</v>
      </c>
      <c r="I99" s="20">
        <v>0.97010869565217395</v>
      </c>
    </row>
    <row r="100" spans="1:9" x14ac:dyDescent="0.25">
      <c r="A100" s="27" t="s">
        <v>107</v>
      </c>
      <c r="B100" s="5" t="s">
        <v>47</v>
      </c>
      <c r="C100" s="5" t="s">
        <v>54</v>
      </c>
      <c r="D100" s="6">
        <v>227</v>
      </c>
      <c r="E100" s="6">
        <v>219</v>
      </c>
      <c r="F100" s="8">
        <v>0.9726027397260274</v>
      </c>
      <c r="G100" s="6">
        <v>374</v>
      </c>
      <c r="H100" s="6">
        <v>364</v>
      </c>
      <c r="I100" s="20">
        <v>0.92032967032967028</v>
      </c>
    </row>
    <row r="101" spans="1:9" x14ac:dyDescent="0.25">
      <c r="A101" s="27" t="s">
        <v>107</v>
      </c>
      <c r="B101" s="5" t="s">
        <v>47</v>
      </c>
      <c r="C101" s="5" t="s">
        <v>51</v>
      </c>
      <c r="D101" s="6">
        <v>227</v>
      </c>
      <c r="E101" s="6">
        <v>226</v>
      </c>
      <c r="F101" s="8">
        <v>0.95575221238938057</v>
      </c>
      <c r="G101" s="6">
        <v>374</v>
      </c>
      <c r="H101" s="6">
        <v>361</v>
      </c>
      <c r="I101" s="20">
        <v>0.93074792243767313</v>
      </c>
    </row>
    <row r="102" spans="1:9" x14ac:dyDescent="0.25">
      <c r="A102" s="27" t="s">
        <v>107</v>
      </c>
      <c r="B102" s="5" t="s">
        <v>47</v>
      </c>
      <c r="C102" s="5" t="s">
        <v>52</v>
      </c>
      <c r="D102" s="6">
        <v>227</v>
      </c>
      <c r="E102" s="6">
        <v>219</v>
      </c>
      <c r="F102" s="8">
        <v>0.96803652968036524</v>
      </c>
      <c r="G102" s="6">
        <v>374</v>
      </c>
      <c r="H102" s="6">
        <v>362</v>
      </c>
      <c r="I102" s="20">
        <v>0.93093922651933703</v>
      </c>
    </row>
    <row r="103" spans="1:9" x14ac:dyDescent="0.25">
      <c r="A103" s="27" t="s">
        <v>107</v>
      </c>
      <c r="B103" s="5" t="s">
        <v>47</v>
      </c>
      <c r="C103" s="5" t="s">
        <v>56</v>
      </c>
      <c r="D103" s="6">
        <v>227</v>
      </c>
      <c r="E103" s="6">
        <v>230</v>
      </c>
      <c r="F103" s="8">
        <v>0.95154185022026427</v>
      </c>
      <c r="G103" s="6">
        <v>374</v>
      </c>
      <c r="H103" s="6">
        <v>377</v>
      </c>
      <c r="I103" s="20">
        <v>0.91443850267379678</v>
      </c>
    </row>
    <row r="104" spans="1:9" x14ac:dyDescent="0.25">
      <c r="A104" s="27" t="s">
        <v>107</v>
      </c>
      <c r="B104" s="5" t="s">
        <v>47</v>
      </c>
      <c r="C104" s="5" t="s">
        <v>55</v>
      </c>
      <c r="D104" s="6">
        <v>227</v>
      </c>
      <c r="E104" s="6">
        <v>236</v>
      </c>
      <c r="F104" s="8">
        <v>0.92951541850220265</v>
      </c>
      <c r="G104" s="6">
        <v>374</v>
      </c>
      <c r="H104" s="6">
        <v>370</v>
      </c>
      <c r="I104" s="20">
        <v>0.87567567567567572</v>
      </c>
    </row>
    <row r="105" spans="1:9" x14ac:dyDescent="0.25">
      <c r="A105" s="27" t="s">
        <v>107</v>
      </c>
      <c r="B105" s="5" t="s">
        <v>47</v>
      </c>
      <c r="C105" s="5" t="s">
        <v>45</v>
      </c>
      <c r="D105" s="6">
        <v>227</v>
      </c>
      <c r="E105" s="6">
        <v>224</v>
      </c>
      <c r="F105" s="8">
        <v>0.9821428571428571</v>
      </c>
      <c r="G105" s="6">
        <v>374</v>
      </c>
      <c r="H105" s="6">
        <v>399</v>
      </c>
      <c r="I105" s="20">
        <v>0.93582887700534756</v>
      </c>
    </row>
    <row r="106" spans="1:9" x14ac:dyDescent="0.25">
      <c r="A106" s="27" t="s">
        <v>107</v>
      </c>
      <c r="B106" s="5" t="s">
        <v>47</v>
      </c>
      <c r="C106" s="5" t="s">
        <v>50</v>
      </c>
      <c r="D106" s="6">
        <v>227</v>
      </c>
      <c r="E106" s="6">
        <v>220</v>
      </c>
      <c r="F106" s="8">
        <v>0.98181818181818181</v>
      </c>
      <c r="G106" s="6">
        <v>374</v>
      </c>
      <c r="H106" s="6">
        <v>354</v>
      </c>
      <c r="I106" s="20">
        <v>0.94915254237288138</v>
      </c>
    </row>
    <row r="107" spans="1:9" x14ac:dyDescent="0.25">
      <c r="A107" s="27" t="s">
        <v>107</v>
      </c>
      <c r="B107" s="5" t="s">
        <v>47</v>
      </c>
      <c r="C107" s="5" t="s">
        <v>53</v>
      </c>
      <c r="D107" s="6">
        <v>227</v>
      </c>
      <c r="E107" s="6">
        <v>220</v>
      </c>
      <c r="F107" s="8">
        <v>0.97272727272727277</v>
      </c>
      <c r="G107" s="6">
        <v>374</v>
      </c>
      <c r="H107" s="6">
        <v>364</v>
      </c>
      <c r="I107" s="20">
        <v>0.91758241758241754</v>
      </c>
    </row>
    <row r="108" spans="1:9" x14ac:dyDescent="0.25">
      <c r="A108" s="27" t="s">
        <v>107</v>
      </c>
      <c r="B108" s="5" t="s">
        <v>47</v>
      </c>
      <c r="C108" s="5" t="s">
        <v>46</v>
      </c>
      <c r="D108" s="6">
        <v>227</v>
      </c>
      <c r="E108" s="6">
        <v>232</v>
      </c>
      <c r="F108" s="8">
        <v>0.99118942731277537</v>
      </c>
      <c r="G108" s="6">
        <v>374</v>
      </c>
      <c r="H108" s="6">
        <v>387</v>
      </c>
      <c r="I108" s="20">
        <v>0.9866310160427807</v>
      </c>
    </row>
    <row r="109" spans="1:9" x14ac:dyDescent="0.25">
      <c r="A109" s="27" t="s">
        <v>107</v>
      </c>
      <c r="B109" s="5" t="s">
        <v>48</v>
      </c>
      <c r="C109" s="5" t="s">
        <v>54</v>
      </c>
      <c r="D109" s="6">
        <v>224</v>
      </c>
      <c r="E109" s="6">
        <v>219</v>
      </c>
      <c r="F109" s="8">
        <v>0.96803652968036524</v>
      </c>
      <c r="G109" s="6">
        <v>368</v>
      </c>
      <c r="H109" s="6">
        <v>364</v>
      </c>
      <c r="I109" s="20">
        <v>0.9148351648351648</v>
      </c>
    </row>
    <row r="110" spans="1:9" x14ac:dyDescent="0.25">
      <c r="A110" s="27" t="s">
        <v>107</v>
      </c>
      <c r="B110" s="5" t="s">
        <v>48</v>
      </c>
      <c r="C110" s="5" t="s">
        <v>51</v>
      </c>
      <c r="D110" s="6">
        <v>224</v>
      </c>
      <c r="E110" s="6">
        <v>226</v>
      </c>
      <c r="F110" s="8">
        <v>0.96875</v>
      </c>
      <c r="G110" s="6">
        <v>368</v>
      </c>
      <c r="H110" s="6">
        <v>361</v>
      </c>
      <c r="I110" s="20">
        <v>0.93905817174515238</v>
      </c>
    </row>
    <row r="111" spans="1:9" x14ac:dyDescent="0.25">
      <c r="A111" s="27" t="s">
        <v>107</v>
      </c>
      <c r="B111" s="5" t="s">
        <v>48</v>
      </c>
      <c r="C111" s="5" t="s">
        <v>52</v>
      </c>
      <c r="D111" s="6">
        <v>224</v>
      </c>
      <c r="E111" s="6">
        <v>219</v>
      </c>
      <c r="F111" s="8">
        <v>0.97716894977168944</v>
      </c>
      <c r="G111" s="6">
        <v>368</v>
      </c>
      <c r="H111" s="6">
        <v>362</v>
      </c>
      <c r="I111" s="20">
        <v>0.93922651933701662</v>
      </c>
    </row>
    <row r="112" spans="1:9" x14ac:dyDescent="0.25">
      <c r="A112" s="27" t="s">
        <v>107</v>
      </c>
      <c r="B112" s="5" t="s">
        <v>48</v>
      </c>
      <c r="C112" s="5" t="s">
        <v>56</v>
      </c>
      <c r="D112" s="6">
        <v>224</v>
      </c>
      <c r="E112" s="6">
        <v>230</v>
      </c>
      <c r="F112" s="8">
        <v>0.96875</v>
      </c>
      <c r="G112" s="6">
        <v>368</v>
      </c>
      <c r="H112" s="6">
        <v>377</v>
      </c>
      <c r="I112" s="20">
        <v>0.94021739130434778</v>
      </c>
    </row>
    <row r="113" spans="1:9" x14ac:dyDescent="0.25">
      <c r="A113" s="27" t="s">
        <v>107</v>
      </c>
      <c r="B113" s="5" t="s">
        <v>48</v>
      </c>
      <c r="C113" s="5" t="s">
        <v>55</v>
      </c>
      <c r="D113" s="6">
        <v>224</v>
      </c>
      <c r="E113" s="6">
        <v>236</v>
      </c>
      <c r="F113" s="8">
        <v>0.9508928571428571</v>
      </c>
      <c r="G113" s="6">
        <v>368</v>
      </c>
      <c r="H113" s="6">
        <v>370</v>
      </c>
      <c r="I113" s="20">
        <v>0.88858695652173914</v>
      </c>
    </row>
    <row r="114" spans="1:9" x14ac:dyDescent="0.25">
      <c r="A114" s="27" t="s">
        <v>107</v>
      </c>
      <c r="B114" s="5" t="s">
        <v>48</v>
      </c>
      <c r="C114" s="5" t="s">
        <v>45</v>
      </c>
      <c r="D114" s="6">
        <v>224</v>
      </c>
      <c r="E114" s="6">
        <v>224</v>
      </c>
      <c r="F114" s="8">
        <v>0.9642857142857143</v>
      </c>
      <c r="G114" s="6">
        <v>368</v>
      </c>
      <c r="H114" s="6">
        <v>399</v>
      </c>
      <c r="I114" s="20">
        <v>0.91304347826086951</v>
      </c>
    </row>
    <row r="115" spans="1:9" x14ac:dyDescent="0.25">
      <c r="A115" s="27" t="s">
        <v>107</v>
      </c>
      <c r="B115" s="5" t="s">
        <v>48</v>
      </c>
      <c r="C115" s="5" t="s">
        <v>50</v>
      </c>
      <c r="D115" s="6">
        <v>224</v>
      </c>
      <c r="E115" s="6">
        <v>220</v>
      </c>
      <c r="F115" s="8">
        <v>0.97727272727272729</v>
      </c>
      <c r="G115" s="6">
        <v>368</v>
      </c>
      <c r="H115" s="6">
        <v>354</v>
      </c>
      <c r="I115" s="20">
        <v>0.95197740112994356</v>
      </c>
    </row>
    <row r="116" spans="1:9" x14ac:dyDescent="0.25">
      <c r="A116" s="27" t="s">
        <v>107</v>
      </c>
      <c r="B116" s="5" t="s">
        <v>48</v>
      </c>
      <c r="C116" s="5" t="s">
        <v>53</v>
      </c>
      <c r="D116" s="6">
        <v>224</v>
      </c>
      <c r="E116" s="6">
        <v>220</v>
      </c>
      <c r="F116" s="8">
        <v>0.98636363636363633</v>
      </c>
      <c r="G116" s="6">
        <v>368</v>
      </c>
      <c r="H116" s="6">
        <v>364</v>
      </c>
      <c r="I116" s="20">
        <v>0.92582417582417587</v>
      </c>
    </row>
    <row r="117" spans="1:9" x14ac:dyDescent="0.25">
      <c r="A117" s="27" t="s">
        <v>107</v>
      </c>
      <c r="B117" s="5" t="s">
        <v>48</v>
      </c>
      <c r="C117" s="5" t="s">
        <v>46</v>
      </c>
      <c r="D117" s="6">
        <v>224</v>
      </c>
      <c r="E117" s="6">
        <v>232</v>
      </c>
      <c r="F117" s="8">
        <v>0.9955357142857143</v>
      </c>
      <c r="G117" s="6">
        <v>368</v>
      </c>
      <c r="H117" s="6">
        <v>387</v>
      </c>
      <c r="I117" s="20">
        <v>0.97282608695652173</v>
      </c>
    </row>
    <row r="118" spans="1:9" x14ac:dyDescent="0.25">
      <c r="A118" s="27" t="s">
        <v>107</v>
      </c>
      <c r="B118" s="5" t="s">
        <v>54</v>
      </c>
      <c r="C118" s="5" t="s">
        <v>51</v>
      </c>
      <c r="D118" s="6">
        <v>219</v>
      </c>
      <c r="E118" s="6">
        <v>226</v>
      </c>
      <c r="F118" s="8">
        <v>0.99543378995433784</v>
      </c>
      <c r="G118" s="6">
        <v>364</v>
      </c>
      <c r="H118" s="6">
        <v>361</v>
      </c>
      <c r="I118" s="20">
        <v>0.91689750692520777</v>
      </c>
    </row>
    <row r="119" spans="1:9" x14ac:dyDescent="0.25">
      <c r="A119" s="27" t="s">
        <v>107</v>
      </c>
      <c r="B119" s="5" t="s">
        <v>54</v>
      </c>
      <c r="C119" s="5" t="s">
        <v>52</v>
      </c>
      <c r="D119" s="6">
        <v>219</v>
      </c>
      <c r="E119" s="6">
        <v>219</v>
      </c>
      <c r="F119" s="8">
        <v>0.95890410958904104</v>
      </c>
      <c r="G119" s="6">
        <v>364</v>
      </c>
      <c r="H119" s="6">
        <v>362</v>
      </c>
      <c r="I119" s="20">
        <v>0.91160220994475138</v>
      </c>
    </row>
    <row r="120" spans="1:9" x14ac:dyDescent="0.25">
      <c r="A120" s="27" t="s">
        <v>107</v>
      </c>
      <c r="B120" s="5" t="s">
        <v>54</v>
      </c>
      <c r="C120" s="5" t="s">
        <v>56</v>
      </c>
      <c r="D120" s="6">
        <v>219</v>
      </c>
      <c r="E120" s="6">
        <v>230</v>
      </c>
      <c r="F120" s="8">
        <v>0.98630136986301364</v>
      </c>
      <c r="G120" s="6">
        <v>364</v>
      </c>
      <c r="H120" s="6">
        <v>377</v>
      </c>
      <c r="I120" s="20">
        <v>0.9148351648351648</v>
      </c>
    </row>
    <row r="121" spans="1:9" x14ac:dyDescent="0.25">
      <c r="A121" s="27" t="s">
        <v>107</v>
      </c>
      <c r="B121" s="5" t="s">
        <v>54</v>
      </c>
      <c r="C121" s="5" t="s">
        <v>55</v>
      </c>
      <c r="D121" s="6">
        <v>219</v>
      </c>
      <c r="E121" s="6">
        <v>236</v>
      </c>
      <c r="F121" s="8">
        <v>0.95890410958904104</v>
      </c>
      <c r="G121" s="6">
        <v>364</v>
      </c>
      <c r="H121" s="6">
        <v>370</v>
      </c>
      <c r="I121" s="20">
        <v>0.88461538461538458</v>
      </c>
    </row>
    <row r="122" spans="1:9" x14ac:dyDescent="0.25">
      <c r="A122" s="27" t="s">
        <v>107</v>
      </c>
      <c r="B122" s="5" t="s">
        <v>54</v>
      </c>
      <c r="C122" s="5" t="s">
        <v>45</v>
      </c>
      <c r="D122" s="6">
        <v>219</v>
      </c>
      <c r="E122" s="6">
        <v>224</v>
      </c>
      <c r="F122" s="8">
        <v>0.96803652968036524</v>
      </c>
      <c r="G122" s="6">
        <v>364</v>
      </c>
      <c r="H122" s="6">
        <v>399</v>
      </c>
      <c r="I122" s="20">
        <v>0.90659340659340659</v>
      </c>
    </row>
    <row r="123" spans="1:9" x14ac:dyDescent="0.25">
      <c r="A123" s="27" t="s">
        <v>107</v>
      </c>
      <c r="B123" s="5" t="s">
        <v>54</v>
      </c>
      <c r="C123" s="5" t="s">
        <v>50</v>
      </c>
      <c r="D123" s="6">
        <v>219</v>
      </c>
      <c r="E123" s="6">
        <v>220</v>
      </c>
      <c r="F123" s="8">
        <v>0.9634703196347032</v>
      </c>
      <c r="G123" s="6">
        <v>364</v>
      </c>
      <c r="H123" s="6">
        <v>354</v>
      </c>
      <c r="I123" s="20">
        <v>0.90677966101694918</v>
      </c>
    </row>
    <row r="124" spans="1:9" x14ac:dyDescent="0.25">
      <c r="A124" s="27" t="s">
        <v>107</v>
      </c>
      <c r="B124" s="5" t="s">
        <v>54</v>
      </c>
      <c r="C124" s="5" t="s">
        <v>53</v>
      </c>
      <c r="D124" s="6">
        <v>219</v>
      </c>
      <c r="E124" s="6">
        <v>220</v>
      </c>
      <c r="F124" s="8">
        <v>0.96803652968036524</v>
      </c>
      <c r="G124" s="6">
        <v>364</v>
      </c>
      <c r="H124" s="6">
        <v>364</v>
      </c>
      <c r="I124" s="20">
        <v>0.90109890109890112</v>
      </c>
    </row>
    <row r="125" spans="1:9" x14ac:dyDescent="0.25">
      <c r="A125" s="27" t="s">
        <v>107</v>
      </c>
      <c r="B125" s="5" t="s">
        <v>54</v>
      </c>
      <c r="C125" s="5" t="s">
        <v>46</v>
      </c>
      <c r="D125" s="6">
        <v>219</v>
      </c>
      <c r="E125" s="6">
        <v>232</v>
      </c>
      <c r="F125" s="8">
        <v>0.9908675799086758</v>
      </c>
      <c r="G125" s="6">
        <v>364</v>
      </c>
      <c r="H125" s="6">
        <v>387</v>
      </c>
      <c r="I125" s="20">
        <v>0.93406593406593408</v>
      </c>
    </row>
    <row r="126" spans="1:9" x14ac:dyDescent="0.25">
      <c r="A126" s="27" t="s">
        <v>107</v>
      </c>
      <c r="B126" s="5" t="s">
        <v>51</v>
      </c>
      <c r="C126" s="5" t="s">
        <v>52</v>
      </c>
      <c r="D126" s="6">
        <v>226</v>
      </c>
      <c r="E126" s="6">
        <v>219</v>
      </c>
      <c r="F126" s="8">
        <v>0.9634703196347032</v>
      </c>
      <c r="G126" s="6">
        <v>361</v>
      </c>
      <c r="H126" s="6">
        <v>362</v>
      </c>
      <c r="I126" s="20">
        <v>0.91966759002770082</v>
      </c>
    </row>
    <row r="127" spans="1:9" x14ac:dyDescent="0.25">
      <c r="A127" s="27" t="s">
        <v>107</v>
      </c>
      <c r="B127" s="5" t="s">
        <v>51</v>
      </c>
      <c r="C127" s="5" t="s">
        <v>56</v>
      </c>
      <c r="D127" s="6">
        <v>226</v>
      </c>
      <c r="E127" s="6">
        <v>230</v>
      </c>
      <c r="F127" s="8">
        <v>0.96902654867256632</v>
      </c>
      <c r="G127" s="6">
        <v>361</v>
      </c>
      <c r="H127" s="6">
        <v>377</v>
      </c>
      <c r="I127" s="20">
        <v>0.93628808864265933</v>
      </c>
    </row>
    <row r="128" spans="1:9" x14ac:dyDescent="0.25">
      <c r="A128" s="27" t="s">
        <v>107</v>
      </c>
      <c r="B128" s="5" t="s">
        <v>51</v>
      </c>
      <c r="C128" s="5" t="s">
        <v>55</v>
      </c>
      <c r="D128" s="6">
        <v>226</v>
      </c>
      <c r="E128" s="6">
        <v>236</v>
      </c>
      <c r="F128" s="8">
        <v>0.94247787610619471</v>
      </c>
      <c r="G128" s="6">
        <v>361</v>
      </c>
      <c r="H128" s="6">
        <v>370</v>
      </c>
      <c r="I128" s="20">
        <v>0.90027700831024926</v>
      </c>
    </row>
    <row r="129" spans="1:9" x14ac:dyDescent="0.25">
      <c r="A129" s="27" t="s">
        <v>107</v>
      </c>
      <c r="B129" s="5" t="s">
        <v>51</v>
      </c>
      <c r="C129" s="5" t="s">
        <v>45</v>
      </c>
      <c r="D129" s="6">
        <v>226</v>
      </c>
      <c r="E129" s="6">
        <v>224</v>
      </c>
      <c r="F129" s="8">
        <v>0.9642857142857143</v>
      </c>
      <c r="G129" s="6">
        <v>361</v>
      </c>
      <c r="H129" s="6">
        <v>399</v>
      </c>
      <c r="I129" s="20">
        <v>0.93074792243767313</v>
      </c>
    </row>
    <row r="130" spans="1:9" x14ac:dyDescent="0.25">
      <c r="A130" s="27" t="s">
        <v>107</v>
      </c>
      <c r="B130" s="5" t="s">
        <v>51</v>
      </c>
      <c r="C130" s="5" t="s">
        <v>50</v>
      </c>
      <c r="D130" s="6">
        <v>226</v>
      </c>
      <c r="E130" s="6">
        <v>220</v>
      </c>
      <c r="F130" s="8">
        <v>0.96818181818181814</v>
      </c>
      <c r="G130" s="6">
        <v>361</v>
      </c>
      <c r="H130" s="6">
        <v>354</v>
      </c>
      <c r="I130" s="20">
        <v>0.92372881355932202</v>
      </c>
    </row>
    <row r="131" spans="1:9" x14ac:dyDescent="0.25">
      <c r="A131" s="27" t="s">
        <v>107</v>
      </c>
      <c r="B131" s="5" t="s">
        <v>51</v>
      </c>
      <c r="C131" s="5" t="s">
        <v>53</v>
      </c>
      <c r="D131" s="6">
        <v>226</v>
      </c>
      <c r="E131" s="6">
        <v>220</v>
      </c>
      <c r="F131" s="8">
        <v>0.97272727272727277</v>
      </c>
      <c r="G131" s="6">
        <v>361</v>
      </c>
      <c r="H131" s="6">
        <v>364</v>
      </c>
      <c r="I131" s="20">
        <v>0.91966759002770082</v>
      </c>
    </row>
    <row r="132" spans="1:9" x14ac:dyDescent="0.25">
      <c r="A132" s="27" t="s">
        <v>107</v>
      </c>
      <c r="B132" s="5" t="s">
        <v>51</v>
      </c>
      <c r="C132" s="5" t="s">
        <v>46</v>
      </c>
      <c r="D132" s="6">
        <v>226</v>
      </c>
      <c r="E132" s="6">
        <v>232</v>
      </c>
      <c r="F132" s="8">
        <v>0.96460176991150437</v>
      </c>
      <c r="G132" s="6">
        <v>361</v>
      </c>
      <c r="H132" s="6">
        <v>387</v>
      </c>
      <c r="I132" s="20">
        <v>0.93628808864265933</v>
      </c>
    </row>
    <row r="133" spans="1:9" x14ac:dyDescent="0.25">
      <c r="A133" s="27" t="s">
        <v>107</v>
      </c>
      <c r="B133" s="5" t="s">
        <v>52</v>
      </c>
      <c r="C133" s="5" t="s">
        <v>56</v>
      </c>
      <c r="D133" s="6">
        <v>219</v>
      </c>
      <c r="E133" s="6">
        <v>230</v>
      </c>
      <c r="F133" s="8">
        <v>0.9452054794520548</v>
      </c>
      <c r="G133" s="6">
        <v>362</v>
      </c>
      <c r="H133" s="6">
        <v>377</v>
      </c>
      <c r="I133" s="20">
        <v>0.91712707182320441</v>
      </c>
    </row>
    <row r="134" spans="1:9" x14ac:dyDescent="0.25">
      <c r="A134" s="27" t="s">
        <v>107</v>
      </c>
      <c r="B134" s="5" t="s">
        <v>52</v>
      </c>
      <c r="C134" s="5" t="s">
        <v>55</v>
      </c>
      <c r="D134" s="6">
        <v>219</v>
      </c>
      <c r="E134" s="6">
        <v>236</v>
      </c>
      <c r="F134" s="8">
        <v>0.95890410958904104</v>
      </c>
      <c r="G134" s="6">
        <v>362</v>
      </c>
      <c r="H134" s="6">
        <v>370</v>
      </c>
      <c r="I134" s="20">
        <v>0.91712707182320441</v>
      </c>
    </row>
    <row r="135" spans="1:9" x14ac:dyDescent="0.25">
      <c r="A135" s="27" t="s">
        <v>107</v>
      </c>
      <c r="B135" s="5" t="s">
        <v>52</v>
      </c>
      <c r="C135" s="5" t="s">
        <v>45</v>
      </c>
      <c r="D135" s="6">
        <v>219</v>
      </c>
      <c r="E135" s="6">
        <v>224</v>
      </c>
      <c r="F135" s="8">
        <v>0.9634703196347032</v>
      </c>
      <c r="G135" s="6">
        <v>362</v>
      </c>
      <c r="H135" s="6">
        <v>399</v>
      </c>
      <c r="I135" s="20">
        <v>0.92817679558011046</v>
      </c>
    </row>
    <row r="136" spans="1:9" x14ac:dyDescent="0.25">
      <c r="A136" s="27" t="s">
        <v>107</v>
      </c>
      <c r="B136" s="5" t="s">
        <v>52</v>
      </c>
      <c r="C136" s="5" t="s">
        <v>50</v>
      </c>
      <c r="D136" s="6">
        <v>219</v>
      </c>
      <c r="E136" s="6">
        <v>220</v>
      </c>
      <c r="F136" s="8">
        <v>0.95890410958904104</v>
      </c>
      <c r="G136" s="6">
        <v>362</v>
      </c>
      <c r="H136" s="6">
        <v>354</v>
      </c>
      <c r="I136" s="20">
        <v>0.9576271186440678</v>
      </c>
    </row>
    <row r="137" spans="1:9" x14ac:dyDescent="0.25">
      <c r="A137" s="27" t="s">
        <v>107</v>
      </c>
      <c r="B137" s="5" t="s">
        <v>52</v>
      </c>
      <c r="C137" s="5" t="s">
        <v>53</v>
      </c>
      <c r="D137" s="6">
        <v>219</v>
      </c>
      <c r="E137" s="6">
        <v>220</v>
      </c>
      <c r="F137" s="8">
        <v>0.96803652968036524</v>
      </c>
      <c r="G137" s="6">
        <v>362</v>
      </c>
      <c r="H137" s="6">
        <v>364</v>
      </c>
      <c r="I137" s="20">
        <v>0.96132596685082872</v>
      </c>
    </row>
    <row r="138" spans="1:9" x14ac:dyDescent="0.25">
      <c r="A138" s="27" t="s">
        <v>107</v>
      </c>
      <c r="B138" s="5" t="s">
        <v>52</v>
      </c>
      <c r="C138" s="5" t="s">
        <v>46</v>
      </c>
      <c r="D138" s="6">
        <v>219</v>
      </c>
      <c r="E138" s="6">
        <v>232</v>
      </c>
      <c r="F138" s="8">
        <v>0.9726027397260274</v>
      </c>
      <c r="G138" s="6">
        <v>362</v>
      </c>
      <c r="H138" s="6">
        <v>387</v>
      </c>
      <c r="I138" s="20">
        <v>0.93370165745856348</v>
      </c>
    </row>
    <row r="139" spans="1:9" x14ac:dyDescent="0.25">
      <c r="A139" s="27" t="s">
        <v>107</v>
      </c>
      <c r="B139" s="5" t="s">
        <v>56</v>
      </c>
      <c r="C139" s="5" t="s">
        <v>55</v>
      </c>
      <c r="D139" s="6">
        <v>230</v>
      </c>
      <c r="E139" s="6">
        <v>236</v>
      </c>
      <c r="F139" s="8">
        <v>0.92608695652173911</v>
      </c>
      <c r="G139" s="6">
        <v>377</v>
      </c>
      <c r="H139" s="6">
        <v>370</v>
      </c>
      <c r="I139" s="20">
        <v>0.927027027027027</v>
      </c>
    </row>
    <row r="140" spans="1:9" x14ac:dyDescent="0.25">
      <c r="A140" s="27" t="s">
        <v>107</v>
      </c>
      <c r="B140" s="5" t="s">
        <v>56</v>
      </c>
      <c r="C140" s="5" t="s">
        <v>45</v>
      </c>
      <c r="D140" s="6">
        <v>230</v>
      </c>
      <c r="E140" s="6">
        <v>224</v>
      </c>
      <c r="F140" s="8">
        <v>0.96875</v>
      </c>
      <c r="G140" s="6">
        <v>377</v>
      </c>
      <c r="H140" s="6">
        <v>399</v>
      </c>
      <c r="I140" s="20">
        <v>0.89920424403183019</v>
      </c>
    </row>
    <row r="141" spans="1:9" x14ac:dyDescent="0.25">
      <c r="A141" s="27" t="s">
        <v>107</v>
      </c>
      <c r="B141" s="5" t="s">
        <v>56</v>
      </c>
      <c r="C141" s="5" t="s">
        <v>50</v>
      </c>
      <c r="D141" s="6">
        <v>230</v>
      </c>
      <c r="E141" s="6">
        <v>220</v>
      </c>
      <c r="F141" s="8">
        <v>0.95909090909090911</v>
      </c>
      <c r="G141" s="6">
        <v>377</v>
      </c>
      <c r="H141" s="6">
        <v>354</v>
      </c>
      <c r="I141" s="20">
        <v>0.92937853107344637</v>
      </c>
    </row>
    <row r="142" spans="1:9" x14ac:dyDescent="0.25">
      <c r="A142" s="27" t="s">
        <v>107</v>
      </c>
      <c r="B142" s="5" t="s">
        <v>56</v>
      </c>
      <c r="C142" s="5" t="s">
        <v>53</v>
      </c>
      <c r="D142" s="6">
        <v>230</v>
      </c>
      <c r="E142" s="6">
        <v>220</v>
      </c>
      <c r="F142" s="8">
        <v>0.95909090909090911</v>
      </c>
      <c r="G142" s="6">
        <v>377</v>
      </c>
      <c r="H142" s="6">
        <v>364</v>
      </c>
      <c r="I142" s="20">
        <v>0.91758241758241754</v>
      </c>
    </row>
    <row r="143" spans="1:9" x14ac:dyDescent="0.25">
      <c r="A143" s="27" t="s">
        <v>107</v>
      </c>
      <c r="B143" s="5" t="s">
        <v>56</v>
      </c>
      <c r="C143" s="5" t="s">
        <v>46</v>
      </c>
      <c r="D143" s="6">
        <v>230</v>
      </c>
      <c r="E143" s="6">
        <v>232</v>
      </c>
      <c r="F143" s="8">
        <v>0.9652173913043478</v>
      </c>
      <c r="G143" s="6">
        <v>377</v>
      </c>
      <c r="H143" s="6">
        <v>387</v>
      </c>
      <c r="I143" s="20">
        <v>0.91511936339522548</v>
      </c>
    </row>
    <row r="144" spans="1:9" x14ac:dyDescent="0.25">
      <c r="A144" s="27" t="s">
        <v>107</v>
      </c>
      <c r="B144" s="5" t="s">
        <v>55</v>
      </c>
      <c r="C144" s="5" t="s">
        <v>45</v>
      </c>
      <c r="D144" s="6">
        <v>236</v>
      </c>
      <c r="E144" s="6">
        <v>224</v>
      </c>
      <c r="F144" s="8">
        <v>0.9642857142857143</v>
      </c>
      <c r="G144" s="6">
        <v>370</v>
      </c>
      <c r="H144" s="6">
        <v>399</v>
      </c>
      <c r="I144" s="20">
        <v>0.88108108108108107</v>
      </c>
    </row>
    <row r="145" spans="1:9" x14ac:dyDescent="0.25">
      <c r="A145" s="27" t="s">
        <v>107</v>
      </c>
      <c r="B145" s="5" t="s">
        <v>55</v>
      </c>
      <c r="C145" s="5" t="s">
        <v>50</v>
      </c>
      <c r="D145" s="6">
        <v>236</v>
      </c>
      <c r="E145" s="6">
        <v>220</v>
      </c>
      <c r="F145" s="8">
        <v>0.94545454545454544</v>
      </c>
      <c r="G145" s="6">
        <v>370</v>
      </c>
      <c r="H145" s="6">
        <v>354</v>
      </c>
      <c r="I145" s="20">
        <v>0.91242937853107342</v>
      </c>
    </row>
    <row r="146" spans="1:9" x14ac:dyDescent="0.25">
      <c r="A146" s="27" t="s">
        <v>107</v>
      </c>
      <c r="B146" s="5" t="s">
        <v>55</v>
      </c>
      <c r="C146" s="5" t="s">
        <v>53</v>
      </c>
      <c r="D146" s="6">
        <v>236</v>
      </c>
      <c r="E146" s="6">
        <v>220</v>
      </c>
      <c r="F146" s="8">
        <v>0.95</v>
      </c>
      <c r="G146" s="6">
        <v>370</v>
      </c>
      <c r="H146" s="6">
        <v>364</v>
      </c>
      <c r="I146" s="20">
        <v>0.87362637362637363</v>
      </c>
    </row>
    <row r="147" spans="1:9" x14ac:dyDescent="0.25">
      <c r="A147" s="27" t="s">
        <v>107</v>
      </c>
      <c r="B147" s="5" t="s">
        <v>55</v>
      </c>
      <c r="C147" s="5" t="s">
        <v>46</v>
      </c>
      <c r="D147" s="6">
        <v>236</v>
      </c>
      <c r="E147" s="6">
        <v>232</v>
      </c>
      <c r="F147" s="8">
        <v>0.92672413793103448</v>
      </c>
      <c r="G147" s="6">
        <v>370</v>
      </c>
      <c r="H147" s="6">
        <v>387</v>
      </c>
      <c r="I147" s="20">
        <v>0.88648648648648654</v>
      </c>
    </row>
    <row r="148" spans="1:9" x14ac:dyDescent="0.25">
      <c r="A148" s="27" t="s">
        <v>107</v>
      </c>
      <c r="B148" s="5" t="s">
        <v>45</v>
      </c>
      <c r="C148" s="5" t="s">
        <v>50</v>
      </c>
      <c r="D148" s="6">
        <v>224</v>
      </c>
      <c r="E148" s="6">
        <v>220</v>
      </c>
      <c r="F148" s="8">
        <v>0.95</v>
      </c>
      <c r="G148" s="6">
        <v>399</v>
      </c>
      <c r="H148" s="6">
        <v>354</v>
      </c>
      <c r="I148" s="20">
        <v>0.91807909604519777</v>
      </c>
    </row>
    <row r="149" spans="1:9" x14ac:dyDescent="0.25">
      <c r="A149" s="27" t="s">
        <v>107</v>
      </c>
      <c r="B149" s="5" t="s">
        <v>45</v>
      </c>
      <c r="C149" s="5" t="s">
        <v>53</v>
      </c>
      <c r="D149" s="6">
        <v>224</v>
      </c>
      <c r="E149" s="6">
        <v>220</v>
      </c>
      <c r="F149" s="8">
        <v>0.95</v>
      </c>
      <c r="G149" s="6">
        <v>399</v>
      </c>
      <c r="H149" s="6">
        <v>364</v>
      </c>
      <c r="I149" s="20">
        <v>0.89560439560439564</v>
      </c>
    </row>
    <row r="150" spans="1:9" x14ac:dyDescent="0.25">
      <c r="A150" s="27" t="s">
        <v>107</v>
      </c>
      <c r="B150" s="5" t="s">
        <v>45</v>
      </c>
      <c r="C150" s="5" t="s">
        <v>46</v>
      </c>
      <c r="D150" s="6">
        <v>224</v>
      </c>
      <c r="E150" s="6">
        <v>232</v>
      </c>
      <c r="F150" s="8">
        <v>0.9910714285714286</v>
      </c>
      <c r="G150" s="6">
        <v>399</v>
      </c>
      <c r="H150" s="6">
        <v>387</v>
      </c>
      <c r="I150" s="20">
        <v>0.90180878552971577</v>
      </c>
    </row>
    <row r="151" spans="1:9" x14ac:dyDescent="0.25">
      <c r="A151" s="27" t="s">
        <v>107</v>
      </c>
      <c r="B151" s="5" t="s">
        <v>50</v>
      </c>
      <c r="C151" s="5" t="s">
        <v>53</v>
      </c>
      <c r="D151" s="6">
        <v>220</v>
      </c>
      <c r="E151" s="6">
        <v>220</v>
      </c>
      <c r="F151" s="8">
        <v>0.96363636363636362</v>
      </c>
      <c r="G151" s="6">
        <v>354</v>
      </c>
      <c r="H151" s="6">
        <v>364</v>
      </c>
      <c r="I151" s="20">
        <v>0.94067796610169496</v>
      </c>
    </row>
    <row r="152" spans="1:9" x14ac:dyDescent="0.25">
      <c r="A152" s="27" t="s">
        <v>107</v>
      </c>
      <c r="B152" s="5" t="s">
        <v>50</v>
      </c>
      <c r="C152" s="5" t="s">
        <v>46</v>
      </c>
      <c r="D152" s="6">
        <v>220</v>
      </c>
      <c r="E152" s="6">
        <v>232</v>
      </c>
      <c r="F152" s="8">
        <v>0.98181818181818181</v>
      </c>
      <c r="G152" s="6">
        <v>354</v>
      </c>
      <c r="H152" s="6">
        <v>387</v>
      </c>
      <c r="I152" s="20">
        <v>0.94350282485875703</v>
      </c>
    </row>
    <row r="153" spans="1:9" x14ac:dyDescent="0.25">
      <c r="A153" s="27" t="s">
        <v>107</v>
      </c>
      <c r="B153" s="5" t="s">
        <v>53</v>
      </c>
      <c r="C153" s="5" t="s">
        <v>46</v>
      </c>
      <c r="D153" s="6">
        <v>220</v>
      </c>
      <c r="E153" s="6">
        <v>232</v>
      </c>
      <c r="F153" s="8">
        <v>0.97727272727272729</v>
      </c>
      <c r="G153" s="6">
        <v>364</v>
      </c>
      <c r="H153" s="6">
        <v>387</v>
      </c>
      <c r="I153" s="20">
        <v>0.93406593406593408</v>
      </c>
    </row>
    <row r="154" spans="1:9" ht="15.75" thickBot="1" x14ac:dyDescent="0.3">
      <c r="A154" s="21" t="s">
        <v>107</v>
      </c>
      <c r="B154" s="62" t="s">
        <v>34</v>
      </c>
      <c r="C154" s="63"/>
      <c r="D154" s="22">
        <f t="shared" ref="D154:I154" si="2">AVERAGE(D49:D153)</f>
        <v>222.84761904761905</v>
      </c>
      <c r="E154" s="22">
        <f t="shared" si="2"/>
        <v>225.01904761904763</v>
      </c>
      <c r="F154" s="23">
        <f t="shared" si="2"/>
        <v>0.96160141361362406</v>
      </c>
      <c r="G154" s="22">
        <f t="shared" si="2"/>
        <v>377.47619047619048</v>
      </c>
      <c r="H154" s="22">
        <f t="shared" si="2"/>
        <v>373.05714285714288</v>
      </c>
      <c r="I154" s="24">
        <f t="shared" si="2"/>
        <v>0.90749014705415187</v>
      </c>
    </row>
  </sheetData>
  <mergeCells count="7">
    <mergeCell ref="G1:I1"/>
    <mergeCell ref="D1:F1"/>
    <mergeCell ref="B154:C154"/>
    <mergeCell ref="B48:C48"/>
    <mergeCell ref="B42:C42"/>
    <mergeCell ref="B1:C1"/>
    <mergeCell ref="B2:C2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4"/>
  <sheetViews>
    <sheetView topLeftCell="A103" workbookViewId="0"/>
  </sheetViews>
  <sheetFormatPr defaultColWidth="11.42578125" defaultRowHeight="15" x14ac:dyDescent="0.25"/>
  <cols>
    <col min="1" max="1" width="9.5703125" customWidth="1"/>
    <col min="2" max="3" width="6.140625" bestFit="1" customWidth="1"/>
    <col min="4" max="4" width="13.42578125" bestFit="1" customWidth="1"/>
    <col min="5" max="5" width="15.140625" bestFit="1" customWidth="1"/>
  </cols>
  <sheetData>
    <row r="1" spans="1:5" ht="45" x14ac:dyDescent="0.25">
      <c r="A1" s="56"/>
      <c r="B1" s="64"/>
      <c r="C1" s="64"/>
      <c r="D1" s="49" t="s">
        <v>12</v>
      </c>
      <c r="E1" s="50" t="s">
        <v>11</v>
      </c>
    </row>
    <row r="2" spans="1:5" ht="30.75" thickBot="1" x14ac:dyDescent="0.3">
      <c r="A2" s="51" t="s">
        <v>13</v>
      </c>
      <c r="B2" s="67" t="s">
        <v>6</v>
      </c>
      <c r="C2" s="67"/>
      <c r="D2" s="51" t="s">
        <v>9</v>
      </c>
      <c r="E2" s="52" t="s">
        <v>9</v>
      </c>
    </row>
    <row r="3" spans="1:5" ht="15.75" thickBot="1" x14ac:dyDescent="0.3">
      <c r="A3" s="9" t="s">
        <v>105</v>
      </c>
      <c r="B3" s="10" t="s">
        <v>2</v>
      </c>
      <c r="C3" s="10" t="s">
        <v>3</v>
      </c>
      <c r="D3" s="33">
        <v>0.93589999999999995</v>
      </c>
      <c r="E3" s="12">
        <v>0.84670000000000001</v>
      </c>
    </row>
    <row r="4" spans="1:5" ht="15.75" thickBot="1" x14ac:dyDescent="0.3">
      <c r="A4" s="9" t="s">
        <v>110</v>
      </c>
      <c r="B4" s="10" t="s">
        <v>17</v>
      </c>
      <c r="C4" s="10" t="s">
        <v>18</v>
      </c>
      <c r="D4" s="33">
        <v>0.28060000000000002</v>
      </c>
      <c r="E4" s="12">
        <v>0.26190000000000002</v>
      </c>
    </row>
    <row r="5" spans="1:5" ht="15.75" thickBot="1" x14ac:dyDescent="0.3">
      <c r="A5" s="9" t="s">
        <v>111</v>
      </c>
      <c r="B5" s="10" t="s">
        <v>19</v>
      </c>
      <c r="C5" s="10" t="s">
        <v>119</v>
      </c>
      <c r="D5" s="10" t="s">
        <v>119</v>
      </c>
      <c r="E5" s="13" t="s">
        <v>119</v>
      </c>
    </row>
    <row r="6" spans="1:5" x14ac:dyDescent="0.25">
      <c r="A6" s="14" t="s">
        <v>112</v>
      </c>
      <c r="B6" s="15" t="s">
        <v>20</v>
      </c>
      <c r="C6" s="15" t="s">
        <v>27</v>
      </c>
      <c r="D6" s="32">
        <v>0.2</v>
      </c>
      <c r="E6" s="18">
        <v>0.20350000000000001</v>
      </c>
    </row>
    <row r="7" spans="1:5" x14ac:dyDescent="0.25">
      <c r="A7" s="19" t="s">
        <v>112</v>
      </c>
      <c r="B7" s="5" t="s">
        <v>20</v>
      </c>
      <c r="C7" s="5" t="s">
        <v>21</v>
      </c>
      <c r="D7" s="8">
        <v>0.87280000000000002</v>
      </c>
      <c r="E7" s="20">
        <v>0.84310000000000007</v>
      </c>
    </row>
    <row r="8" spans="1:5" x14ac:dyDescent="0.25">
      <c r="A8" s="19" t="s">
        <v>112</v>
      </c>
      <c r="B8" s="5" t="s">
        <v>20</v>
      </c>
      <c r="C8" s="5" t="s">
        <v>22</v>
      </c>
      <c r="D8" s="8">
        <v>0.84379999999999999</v>
      </c>
      <c r="E8" s="20">
        <v>0.80879999999999996</v>
      </c>
    </row>
    <row r="9" spans="1:5" x14ac:dyDescent="0.25">
      <c r="A9" s="19" t="s">
        <v>112</v>
      </c>
      <c r="B9" s="5" t="s">
        <v>20</v>
      </c>
      <c r="C9" s="5" t="s">
        <v>23</v>
      </c>
      <c r="D9" s="8">
        <v>0.59889999999999999</v>
      </c>
      <c r="E9" s="20">
        <v>0.56100000000000005</v>
      </c>
    </row>
    <row r="10" spans="1:5" x14ac:dyDescent="0.25">
      <c r="A10" s="19" t="s">
        <v>112</v>
      </c>
      <c r="B10" s="5" t="s">
        <v>20</v>
      </c>
      <c r="C10" s="5" t="s">
        <v>24</v>
      </c>
      <c r="D10" s="8">
        <v>0.72340000000000004</v>
      </c>
      <c r="E10" s="20">
        <v>0.63009999999999999</v>
      </c>
    </row>
    <row r="11" spans="1:5" x14ac:dyDescent="0.25">
      <c r="A11" s="19" t="s">
        <v>112</v>
      </c>
      <c r="B11" s="5" t="s">
        <v>20</v>
      </c>
      <c r="C11" s="5" t="s">
        <v>26</v>
      </c>
      <c r="D11" s="8">
        <v>0.13769999999999999</v>
      </c>
      <c r="E11" s="20">
        <v>0.14859999999999998</v>
      </c>
    </row>
    <row r="12" spans="1:5" x14ac:dyDescent="0.25">
      <c r="A12" s="19" t="s">
        <v>112</v>
      </c>
      <c r="B12" s="5" t="s">
        <v>20</v>
      </c>
      <c r="C12" s="5" t="s">
        <v>28</v>
      </c>
      <c r="D12" s="8">
        <v>0.21739999999999998</v>
      </c>
      <c r="E12" s="20">
        <v>0.19070000000000001</v>
      </c>
    </row>
    <row r="13" spans="1:5" x14ac:dyDescent="0.25">
      <c r="A13" s="19" t="s">
        <v>112</v>
      </c>
      <c r="B13" s="5" t="s">
        <v>20</v>
      </c>
      <c r="C13" s="5" t="s">
        <v>25</v>
      </c>
      <c r="D13" s="8">
        <v>0.7</v>
      </c>
      <c r="E13" s="20">
        <v>0.63190000000000002</v>
      </c>
    </row>
    <row r="14" spans="1:5" x14ac:dyDescent="0.25">
      <c r="A14" s="19" t="s">
        <v>112</v>
      </c>
      <c r="B14" s="5" t="s">
        <v>27</v>
      </c>
      <c r="C14" s="5" t="s">
        <v>21</v>
      </c>
      <c r="D14" s="8">
        <v>0.22390000000000002</v>
      </c>
      <c r="E14" s="20">
        <v>0.21960000000000002</v>
      </c>
    </row>
    <row r="15" spans="1:5" x14ac:dyDescent="0.25">
      <c r="A15" s="19" t="s">
        <v>112</v>
      </c>
      <c r="B15" s="5" t="s">
        <v>27</v>
      </c>
      <c r="C15" s="5" t="s">
        <v>22</v>
      </c>
      <c r="D15" s="8">
        <v>0.20949999999999999</v>
      </c>
      <c r="E15" s="20">
        <v>0.24350000000000002</v>
      </c>
    </row>
    <row r="16" spans="1:5" x14ac:dyDescent="0.25">
      <c r="A16" s="19" t="s">
        <v>112</v>
      </c>
      <c r="B16" s="5" t="s">
        <v>27</v>
      </c>
      <c r="C16" s="5" t="s">
        <v>23</v>
      </c>
      <c r="D16" s="8">
        <v>0.21129999999999999</v>
      </c>
      <c r="E16" s="20">
        <v>0.20610000000000001</v>
      </c>
    </row>
    <row r="17" spans="1:5" x14ac:dyDescent="0.25">
      <c r="A17" s="19" t="s">
        <v>112</v>
      </c>
      <c r="B17" s="5" t="s">
        <v>27</v>
      </c>
      <c r="C17" s="5" t="s">
        <v>24</v>
      </c>
      <c r="D17" s="8">
        <v>0.20129999999999998</v>
      </c>
      <c r="E17" s="20">
        <v>0.1991</v>
      </c>
    </row>
    <row r="18" spans="1:5" x14ac:dyDescent="0.25">
      <c r="A18" s="19" t="s">
        <v>112</v>
      </c>
      <c r="B18" s="5" t="s">
        <v>27</v>
      </c>
      <c r="C18" s="5" t="s">
        <v>26</v>
      </c>
      <c r="D18" s="8">
        <v>0.31409999999999999</v>
      </c>
      <c r="E18" s="20">
        <v>0.27690000000000003</v>
      </c>
    </row>
    <row r="19" spans="1:5" x14ac:dyDescent="0.25">
      <c r="A19" s="19" t="s">
        <v>112</v>
      </c>
      <c r="B19" s="5" t="s">
        <v>27</v>
      </c>
      <c r="C19" s="5" t="s">
        <v>28</v>
      </c>
      <c r="D19" s="8">
        <v>0.28320000000000001</v>
      </c>
      <c r="E19" s="20">
        <v>0.22550000000000001</v>
      </c>
    </row>
    <row r="20" spans="1:5" x14ac:dyDescent="0.25">
      <c r="A20" s="19" t="s">
        <v>112</v>
      </c>
      <c r="B20" s="5" t="s">
        <v>27</v>
      </c>
      <c r="C20" s="5" t="s">
        <v>25</v>
      </c>
      <c r="D20" s="8">
        <v>0.22070000000000001</v>
      </c>
      <c r="E20" s="20">
        <v>0.1875</v>
      </c>
    </row>
    <row r="21" spans="1:5" x14ac:dyDescent="0.25">
      <c r="A21" s="19" t="s">
        <v>112</v>
      </c>
      <c r="B21" s="5" t="s">
        <v>21</v>
      </c>
      <c r="C21" s="5" t="s">
        <v>22</v>
      </c>
      <c r="D21" s="8">
        <v>0.84299999999999997</v>
      </c>
      <c r="E21" s="20">
        <v>0.81700000000000006</v>
      </c>
    </row>
    <row r="22" spans="1:5" x14ac:dyDescent="0.25">
      <c r="A22" s="19" t="s">
        <v>112</v>
      </c>
      <c r="B22" s="5" t="s">
        <v>21</v>
      </c>
      <c r="C22" s="5" t="s">
        <v>23</v>
      </c>
      <c r="D22" s="8">
        <v>0.5706</v>
      </c>
      <c r="E22" s="20">
        <v>0.5625</v>
      </c>
    </row>
    <row r="23" spans="1:5" x14ac:dyDescent="0.25">
      <c r="A23" s="19" t="s">
        <v>112</v>
      </c>
      <c r="B23" s="5" t="s">
        <v>21</v>
      </c>
      <c r="C23" s="5" t="s">
        <v>24</v>
      </c>
      <c r="D23" s="8">
        <v>0.67469999999999997</v>
      </c>
      <c r="E23" s="20">
        <v>0.64069999999999994</v>
      </c>
    </row>
    <row r="24" spans="1:5" x14ac:dyDescent="0.25">
      <c r="A24" s="19" t="s">
        <v>112</v>
      </c>
      <c r="B24" s="5" t="s">
        <v>21</v>
      </c>
      <c r="C24" s="5" t="s">
        <v>26</v>
      </c>
      <c r="D24" s="8">
        <v>0.16329999999999997</v>
      </c>
      <c r="E24" s="20">
        <v>0.18719999999999998</v>
      </c>
    </row>
    <row r="25" spans="1:5" x14ac:dyDescent="0.25">
      <c r="A25" s="19" t="s">
        <v>112</v>
      </c>
      <c r="B25" s="5" t="s">
        <v>21</v>
      </c>
      <c r="C25" s="5" t="s">
        <v>28</v>
      </c>
      <c r="D25" s="8">
        <v>0.20749999999999999</v>
      </c>
      <c r="E25" s="20">
        <v>0.20699999999999999</v>
      </c>
    </row>
    <row r="26" spans="1:5" x14ac:dyDescent="0.25">
      <c r="A26" s="19" t="s">
        <v>112</v>
      </c>
      <c r="B26" s="5" t="s">
        <v>21</v>
      </c>
      <c r="C26" s="5" t="s">
        <v>25</v>
      </c>
      <c r="D26" s="8">
        <v>0.6784</v>
      </c>
      <c r="E26" s="20">
        <v>0.65229999999999999</v>
      </c>
    </row>
    <row r="27" spans="1:5" x14ac:dyDescent="0.25">
      <c r="A27" s="19" t="s">
        <v>112</v>
      </c>
      <c r="B27" s="5" t="s">
        <v>22</v>
      </c>
      <c r="C27" s="5" t="s">
        <v>23</v>
      </c>
      <c r="D27" s="8">
        <v>0.59089999999999998</v>
      </c>
      <c r="E27" s="20">
        <v>0.57140000000000002</v>
      </c>
    </row>
    <row r="28" spans="1:5" x14ac:dyDescent="0.25">
      <c r="A28" s="19" t="s">
        <v>112</v>
      </c>
      <c r="B28" s="5" t="s">
        <v>22</v>
      </c>
      <c r="C28" s="5" t="s">
        <v>24</v>
      </c>
      <c r="D28" s="8">
        <v>0.66670000000000007</v>
      </c>
      <c r="E28" s="20">
        <v>0.62309999999999999</v>
      </c>
    </row>
    <row r="29" spans="1:5" x14ac:dyDescent="0.25">
      <c r="A29" s="19" t="s">
        <v>112</v>
      </c>
      <c r="B29" s="5" t="s">
        <v>22</v>
      </c>
      <c r="C29" s="5" t="s">
        <v>26</v>
      </c>
      <c r="D29" s="8">
        <v>0.1472</v>
      </c>
      <c r="E29" s="20">
        <v>0.1673</v>
      </c>
    </row>
    <row r="30" spans="1:5" x14ac:dyDescent="0.25">
      <c r="A30" s="19" t="s">
        <v>112</v>
      </c>
      <c r="B30" s="5" t="s">
        <v>22</v>
      </c>
      <c r="C30" s="5" t="s">
        <v>28</v>
      </c>
      <c r="D30" s="8">
        <v>0.20350000000000001</v>
      </c>
      <c r="E30" s="20">
        <v>0.2034</v>
      </c>
    </row>
    <row r="31" spans="1:5" x14ac:dyDescent="0.25">
      <c r="A31" s="19" t="s">
        <v>112</v>
      </c>
      <c r="B31" s="5" t="s">
        <v>22</v>
      </c>
      <c r="C31" s="5" t="s">
        <v>25</v>
      </c>
      <c r="D31" s="8">
        <v>0.68279999999999996</v>
      </c>
      <c r="E31" s="20">
        <v>0.63109999999999999</v>
      </c>
    </row>
    <row r="32" spans="1:5" x14ac:dyDescent="0.25">
      <c r="A32" s="19" t="s">
        <v>112</v>
      </c>
      <c r="B32" s="5" t="s">
        <v>23</v>
      </c>
      <c r="C32" s="5" t="s">
        <v>24</v>
      </c>
      <c r="D32" s="8">
        <v>0.63009999999999999</v>
      </c>
      <c r="E32" s="20">
        <v>0.57979999999999998</v>
      </c>
    </row>
    <row r="33" spans="1:5" x14ac:dyDescent="0.25">
      <c r="A33" s="19" t="s">
        <v>112</v>
      </c>
      <c r="B33" s="5" t="s">
        <v>23</v>
      </c>
      <c r="C33" s="5" t="s">
        <v>26</v>
      </c>
      <c r="D33" s="8">
        <v>0.2293</v>
      </c>
      <c r="E33" s="20">
        <v>0.1598</v>
      </c>
    </row>
    <row r="34" spans="1:5" x14ac:dyDescent="0.25">
      <c r="A34" s="19" t="s">
        <v>112</v>
      </c>
      <c r="B34" s="5" t="s">
        <v>23</v>
      </c>
      <c r="C34" s="5" t="s">
        <v>28</v>
      </c>
      <c r="D34" s="8">
        <v>0.22940000000000002</v>
      </c>
      <c r="E34" s="20">
        <v>0.16670000000000001</v>
      </c>
    </row>
    <row r="35" spans="1:5" x14ac:dyDescent="0.25">
      <c r="A35" s="19" t="s">
        <v>112</v>
      </c>
      <c r="B35" s="5" t="s">
        <v>23</v>
      </c>
      <c r="C35" s="5" t="s">
        <v>25</v>
      </c>
      <c r="D35" s="8">
        <v>0.59660000000000002</v>
      </c>
      <c r="E35" s="20">
        <v>0.57229999999999992</v>
      </c>
    </row>
    <row r="36" spans="1:5" x14ac:dyDescent="0.25">
      <c r="A36" s="19" t="s">
        <v>112</v>
      </c>
      <c r="B36" s="5" t="s">
        <v>24</v>
      </c>
      <c r="C36" s="5" t="s">
        <v>26</v>
      </c>
      <c r="D36" s="8">
        <v>0.1807</v>
      </c>
      <c r="E36" s="20">
        <v>0.17430000000000001</v>
      </c>
    </row>
    <row r="37" spans="1:5" x14ac:dyDescent="0.25">
      <c r="A37" s="19" t="s">
        <v>112</v>
      </c>
      <c r="B37" s="5" t="s">
        <v>24</v>
      </c>
      <c r="C37" s="5" t="s">
        <v>28</v>
      </c>
      <c r="D37" s="8">
        <v>0.22409999999999999</v>
      </c>
      <c r="E37" s="20">
        <v>0.20829999999999999</v>
      </c>
    </row>
    <row r="38" spans="1:5" x14ac:dyDescent="0.25">
      <c r="A38" s="19" t="s">
        <v>112</v>
      </c>
      <c r="B38" s="5" t="s">
        <v>24</v>
      </c>
      <c r="C38" s="5" t="s">
        <v>25</v>
      </c>
      <c r="D38" s="8">
        <v>0.68480000000000008</v>
      </c>
      <c r="E38" s="20">
        <v>0.63439999999999996</v>
      </c>
    </row>
    <row r="39" spans="1:5" x14ac:dyDescent="0.25">
      <c r="A39" s="19" t="s">
        <v>112</v>
      </c>
      <c r="B39" s="5" t="s">
        <v>26</v>
      </c>
      <c r="C39" s="5" t="s">
        <v>28</v>
      </c>
      <c r="D39" s="8">
        <v>0.27829999999999999</v>
      </c>
      <c r="E39" s="20">
        <v>0.2576</v>
      </c>
    </row>
    <row r="40" spans="1:5" x14ac:dyDescent="0.25">
      <c r="A40" s="19" t="s">
        <v>112</v>
      </c>
      <c r="B40" s="5" t="s">
        <v>26</v>
      </c>
      <c r="C40" s="5" t="s">
        <v>25</v>
      </c>
      <c r="D40" s="8">
        <v>0.18010000000000001</v>
      </c>
      <c r="E40" s="20">
        <v>0.1807</v>
      </c>
    </row>
    <row r="41" spans="1:5" x14ac:dyDescent="0.25">
      <c r="A41" s="19" t="s">
        <v>112</v>
      </c>
      <c r="B41" s="5" t="s">
        <v>28</v>
      </c>
      <c r="C41" s="5" t="s">
        <v>25</v>
      </c>
      <c r="D41" s="5">
        <v>0.25440000000000002</v>
      </c>
      <c r="E41" s="20">
        <v>0.2009</v>
      </c>
    </row>
    <row r="42" spans="1:5" ht="15.75" thickBot="1" x14ac:dyDescent="0.3">
      <c r="A42" s="21" t="s">
        <v>112</v>
      </c>
      <c r="B42" s="68" t="s">
        <v>34</v>
      </c>
      <c r="C42" s="69"/>
      <c r="D42" s="23">
        <f>AVERAGE(D6:D41)</f>
        <v>0.41317777777777775</v>
      </c>
      <c r="E42" s="24">
        <f>AVERAGE(E6:E41)</f>
        <v>0.38815833333333338</v>
      </c>
    </row>
    <row r="43" spans="1:5" ht="15.75" thickBot="1" x14ac:dyDescent="0.3">
      <c r="A43" s="31" t="s">
        <v>109</v>
      </c>
      <c r="B43" s="10" t="s">
        <v>38</v>
      </c>
      <c r="C43" s="10" t="s">
        <v>119</v>
      </c>
      <c r="D43" s="10" t="s">
        <v>119</v>
      </c>
      <c r="E43" s="13" t="s">
        <v>119</v>
      </c>
    </row>
    <row r="44" spans="1:5" ht="15.75" thickBot="1" x14ac:dyDescent="0.3">
      <c r="A44" s="31" t="s">
        <v>108</v>
      </c>
      <c r="B44" s="10" t="s">
        <v>39</v>
      </c>
      <c r="C44" s="10" t="s">
        <v>119</v>
      </c>
      <c r="D44" s="10" t="s">
        <v>119</v>
      </c>
      <c r="E44" s="13" t="s">
        <v>119</v>
      </c>
    </row>
    <row r="45" spans="1:5" x14ac:dyDescent="0.25">
      <c r="A45" s="25" t="s">
        <v>106</v>
      </c>
      <c r="B45" s="15" t="s">
        <v>42</v>
      </c>
      <c r="C45" s="15" t="s">
        <v>41</v>
      </c>
      <c r="D45" s="32">
        <v>0.29299999999999998</v>
      </c>
      <c r="E45" s="18">
        <v>0.26590000000000003</v>
      </c>
    </row>
    <row r="46" spans="1:5" x14ac:dyDescent="0.25">
      <c r="A46" s="27" t="s">
        <v>106</v>
      </c>
      <c r="B46" s="5" t="s">
        <v>42</v>
      </c>
      <c r="C46" s="5" t="s">
        <v>40</v>
      </c>
      <c r="D46" s="8">
        <v>0.90749999999999997</v>
      </c>
      <c r="E46" s="20">
        <v>0.80579999999999996</v>
      </c>
    </row>
    <row r="47" spans="1:5" x14ac:dyDescent="0.25">
      <c r="A47" s="27" t="s">
        <v>106</v>
      </c>
      <c r="B47" s="5" t="s">
        <v>41</v>
      </c>
      <c r="C47" s="5" t="s">
        <v>40</v>
      </c>
      <c r="D47" s="8">
        <v>0.28370000000000001</v>
      </c>
      <c r="E47" s="20">
        <v>0.28210000000000002</v>
      </c>
    </row>
    <row r="48" spans="1:5" ht="15.75" thickBot="1" x14ac:dyDescent="0.3">
      <c r="A48" s="21" t="s">
        <v>106</v>
      </c>
      <c r="B48" s="68" t="s">
        <v>34</v>
      </c>
      <c r="C48" s="69"/>
      <c r="D48" s="23">
        <f>AVERAGE(D45:D47)</f>
        <v>0.4947333333333333</v>
      </c>
      <c r="E48" s="24">
        <f>AVERAGE(E45:E47)</f>
        <v>0.45126666666666665</v>
      </c>
    </row>
    <row r="49" spans="1:5" x14ac:dyDescent="0.25">
      <c r="A49" s="25" t="s">
        <v>107</v>
      </c>
      <c r="B49" s="15" t="s">
        <v>49</v>
      </c>
      <c r="C49" s="15" t="s">
        <v>59</v>
      </c>
      <c r="D49" s="32">
        <v>0.3886</v>
      </c>
      <c r="E49" s="18">
        <v>0.39369999999999999</v>
      </c>
    </row>
    <row r="50" spans="1:5" x14ac:dyDescent="0.25">
      <c r="A50" s="27" t="s">
        <v>107</v>
      </c>
      <c r="B50" s="5" t="s">
        <v>49</v>
      </c>
      <c r="C50" s="5" t="s">
        <v>58</v>
      </c>
      <c r="D50" s="8">
        <v>0.34740000000000004</v>
      </c>
      <c r="E50" s="20">
        <v>0.32659999999999995</v>
      </c>
    </row>
    <row r="51" spans="1:5" x14ac:dyDescent="0.25">
      <c r="A51" s="27" t="s">
        <v>107</v>
      </c>
      <c r="B51" s="5" t="s">
        <v>49</v>
      </c>
      <c r="C51" s="5" t="s">
        <v>57</v>
      </c>
      <c r="D51" s="8">
        <v>0.30920000000000003</v>
      </c>
      <c r="E51" s="20">
        <v>0.30249999999999999</v>
      </c>
    </row>
    <row r="52" spans="1:5" x14ac:dyDescent="0.25">
      <c r="A52" s="27" t="s">
        <v>107</v>
      </c>
      <c r="B52" s="5" t="s">
        <v>49</v>
      </c>
      <c r="C52" s="5" t="s">
        <v>47</v>
      </c>
      <c r="D52" s="8">
        <v>0.55449999999999999</v>
      </c>
      <c r="E52" s="20">
        <v>0.53890000000000005</v>
      </c>
    </row>
    <row r="53" spans="1:5" x14ac:dyDescent="0.25">
      <c r="A53" s="27" t="s">
        <v>107</v>
      </c>
      <c r="B53" s="5" t="s">
        <v>49</v>
      </c>
      <c r="C53" s="5" t="s">
        <v>48</v>
      </c>
      <c r="D53" s="8">
        <v>0.68040000000000012</v>
      </c>
      <c r="E53" s="20">
        <v>0.71150000000000002</v>
      </c>
    </row>
    <row r="54" spans="1:5" x14ac:dyDescent="0.25">
      <c r="A54" s="27" t="s">
        <v>107</v>
      </c>
      <c r="B54" s="5" t="s">
        <v>49</v>
      </c>
      <c r="C54" s="5" t="s">
        <v>54</v>
      </c>
      <c r="D54" s="8">
        <v>0.4486</v>
      </c>
      <c r="E54" s="20">
        <v>0.44700000000000001</v>
      </c>
    </row>
    <row r="55" spans="1:5" x14ac:dyDescent="0.25">
      <c r="A55" s="27" t="s">
        <v>107</v>
      </c>
      <c r="B55" s="5" t="s">
        <v>49</v>
      </c>
      <c r="C55" s="5" t="s">
        <v>51</v>
      </c>
      <c r="D55" s="8">
        <v>0.42399999999999999</v>
      </c>
      <c r="E55" s="20">
        <v>0.42299999999999999</v>
      </c>
    </row>
    <row r="56" spans="1:5" x14ac:dyDescent="0.25">
      <c r="A56" s="27" t="s">
        <v>107</v>
      </c>
      <c r="B56" s="5" t="s">
        <v>49</v>
      </c>
      <c r="C56" s="5" t="s">
        <v>52</v>
      </c>
      <c r="D56" s="8">
        <v>0.4</v>
      </c>
      <c r="E56" s="20">
        <v>0.42090000000000005</v>
      </c>
    </row>
    <row r="57" spans="1:5" x14ac:dyDescent="0.25">
      <c r="A57" s="27" t="s">
        <v>107</v>
      </c>
      <c r="B57" s="5" t="s">
        <v>49</v>
      </c>
      <c r="C57" s="5" t="s">
        <v>56</v>
      </c>
      <c r="D57" s="8">
        <v>0.43780000000000002</v>
      </c>
      <c r="E57" s="20">
        <v>0.43130000000000002</v>
      </c>
    </row>
    <row r="58" spans="1:5" x14ac:dyDescent="0.25">
      <c r="A58" s="27" t="s">
        <v>107</v>
      </c>
      <c r="B58" s="5" t="s">
        <v>49</v>
      </c>
      <c r="C58" s="5" t="s">
        <v>55</v>
      </c>
      <c r="D58" s="8">
        <v>0.4</v>
      </c>
      <c r="E58" s="20">
        <v>0.39840000000000003</v>
      </c>
    </row>
    <row r="59" spans="1:5" x14ac:dyDescent="0.25">
      <c r="A59" s="27" t="s">
        <v>107</v>
      </c>
      <c r="B59" s="5" t="s">
        <v>49</v>
      </c>
      <c r="C59" s="5" t="s">
        <v>45</v>
      </c>
      <c r="D59" s="8">
        <v>0.43259999999999998</v>
      </c>
      <c r="E59" s="20">
        <v>0.41139999999999999</v>
      </c>
    </row>
    <row r="60" spans="1:5" x14ac:dyDescent="0.25">
      <c r="A60" s="27" t="s">
        <v>107</v>
      </c>
      <c r="B60" s="5" t="s">
        <v>49</v>
      </c>
      <c r="C60" s="5" t="s">
        <v>50</v>
      </c>
      <c r="D60" s="8">
        <v>0.38100000000000001</v>
      </c>
      <c r="E60" s="20">
        <v>0.39419999999999999</v>
      </c>
    </row>
    <row r="61" spans="1:5" x14ac:dyDescent="0.25">
      <c r="A61" s="27" t="s">
        <v>107</v>
      </c>
      <c r="B61" s="5" t="s">
        <v>49</v>
      </c>
      <c r="C61" s="5" t="s">
        <v>53</v>
      </c>
      <c r="D61" s="8">
        <v>0.3962</v>
      </c>
      <c r="E61" s="20">
        <v>0.39079999999999998</v>
      </c>
    </row>
    <row r="62" spans="1:5" x14ac:dyDescent="0.25">
      <c r="A62" s="27" t="s">
        <v>107</v>
      </c>
      <c r="B62" s="5" t="s">
        <v>49</v>
      </c>
      <c r="C62" s="5" t="s">
        <v>46</v>
      </c>
      <c r="D62" s="8">
        <v>0.52700000000000002</v>
      </c>
      <c r="E62" s="20">
        <v>0.51300000000000001</v>
      </c>
    </row>
    <row r="63" spans="1:5" x14ac:dyDescent="0.25">
      <c r="A63" s="27" t="s">
        <v>107</v>
      </c>
      <c r="B63" s="5" t="s">
        <v>59</v>
      </c>
      <c r="C63" s="5" t="s">
        <v>58</v>
      </c>
      <c r="D63" s="8">
        <v>0.48580000000000001</v>
      </c>
      <c r="E63" s="20">
        <v>0.46689999999999998</v>
      </c>
    </row>
    <row r="64" spans="1:5" x14ac:dyDescent="0.25">
      <c r="A64" s="27" t="s">
        <v>107</v>
      </c>
      <c r="B64" s="5" t="s">
        <v>59</v>
      </c>
      <c r="C64" s="5" t="s">
        <v>57</v>
      </c>
      <c r="D64" s="8">
        <v>0.40869999999999995</v>
      </c>
      <c r="E64" s="20">
        <v>0.40049999999999997</v>
      </c>
    </row>
    <row r="65" spans="1:5" x14ac:dyDescent="0.25">
      <c r="A65" s="27" t="s">
        <v>107</v>
      </c>
      <c r="B65" s="5" t="s">
        <v>59</v>
      </c>
      <c r="C65" s="5" t="s">
        <v>47</v>
      </c>
      <c r="D65" s="8">
        <v>0.39529999999999998</v>
      </c>
      <c r="E65" s="20">
        <v>0.38150000000000001</v>
      </c>
    </row>
    <row r="66" spans="1:5" x14ac:dyDescent="0.25">
      <c r="A66" s="27" t="s">
        <v>107</v>
      </c>
      <c r="B66" s="5" t="s">
        <v>59</v>
      </c>
      <c r="C66" s="5" t="s">
        <v>48</v>
      </c>
      <c r="D66" s="8">
        <v>0.40850000000000003</v>
      </c>
      <c r="E66" s="20">
        <v>0.40229999999999999</v>
      </c>
    </row>
    <row r="67" spans="1:5" x14ac:dyDescent="0.25">
      <c r="A67" s="27" t="s">
        <v>107</v>
      </c>
      <c r="B67" s="5" t="s">
        <v>59</v>
      </c>
      <c r="C67" s="5" t="s">
        <v>54</v>
      </c>
      <c r="D67" s="8">
        <v>0.42380000000000001</v>
      </c>
      <c r="E67" s="20">
        <v>0.4</v>
      </c>
    </row>
    <row r="68" spans="1:5" x14ac:dyDescent="0.25">
      <c r="A68" s="27" t="s">
        <v>107</v>
      </c>
      <c r="B68" s="5" t="s">
        <v>59</v>
      </c>
      <c r="C68" s="5" t="s">
        <v>51</v>
      </c>
      <c r="D68" s="8">
        <v>0.4047</v>
      </c>
      <c r="E68" s="20">
        <v>0.40060000000000001</v>
      </c>
    </row>
    <row r="69" spans="1:5" x14ac:dyDescent="0.25">
      <c r="A69" s="27" t="s">
        <v>107</v>
      </c>
      <c r="B69" s="5" t="s">
        <v>59</v>
      </c>
      <c r="C69" s="5" t="s">
        <v>52</v>
      </c>
      <c r="D69" s="8">
        <v>0.41229999999999994</v>
      </c>
      <c r="E69" s="20">
        <v>0.41909999999999997</v>
      </c>
    </row>
    <row r="70" spans="1:5" x14ac:dyDescent="0.25">
      <c r="A70" s="27" t="s">
        <v>107</v>
      </c>
      <c r="B70" s="5" t="s">
        <v>59</v>
      </c>
      <c r="C70" s="5" t="s">
        <v>56</v>
      </c>
      <c r="D70" s="8">
        <v>0.47200000000000003</v>
      </c>
      <c r="E70" s="20">
        <v>0.4582</v>
      </c>
    </row>
    <row r="71" spans="1:5" x14ac:dyDescent="0.25">
      <c r="A71" s="27" t="s">
        <v>107</v>
      </c>
      <c r="B71" s="5" t="s">
        <v>59</v>
      </c>
      <c r="C71" s="5" t="s">
        <v>55</v>
      </c>
      <c r="D71" s="8">
        <v>0.4481</v>
      </c>
      <c r="E71" s="20">
        <v>0.42219999999999996</v>
      </c>
    </row>
    <row r="72" spans="1:5" x14ac:dyDescent="0.25">
      <c r="A72" s="27" t="s">
        <v>107</v>
      </c>
      <c r="B72" s="5" t="s">
        <v>59</v>
      </c>
      <c r="C72" s="5" t="s">
        <v>45</v>
      </c>
      <c r="D72" s="8">
        <v>0.34429999999999999</v>
      </c>
      <c r="E72" s="20">
        <v>0.36099999999999999</v>
      </c>
    </row>
    <row r="73" spans="1:5" x14ac:dyDescent="0.25">
      <c r="A73" s="27" t="s">
        <v>107</v>
      </c>
      <c r="B73" s="5" t="s">
        <v>59</v>
      </c>
      <c r="C73" s="5" t="s">
        <v>50</v>
      </c>
      <c r="D73" s="8">
        <v>0.40670000000000001</v>
      </c>
      <c r="E73" s="20">
        <v>0.3876</v>
      </c>
    </row>
    <row r="74" spans="1:5" x14ac:dyDescent="0.25">
      <c r="A74" s="27" t="s">
        <v>107</v>
      </c>
      <c r="B74" s="5" t="s">
        <v>59</v>
      </c>
      <c r="C74" s="5" t="s">
        <v>53</v>
      </c>
      <c r="D74" s="8">
        <v>0.37909999999999999</v>
      </c>
      <c r="E74" s="20">
        <v>0.3851</v>
      </c>
    </row>
    <row r="75" spans="1:5" x14ac:dyDescent="0.25">
      <c r="A75" s="27" t="s">
        <v>107</v>
      </c>
      <c r="B75" s="5" t="s">
        <v>59</v>
      </c>
      <c r="C75" s="5" t="s">
        <v>46</v>
      </c>
      <c r="D75" s="8">
        <v>0.40279999999999999</v>
      </c>
      <c r="E75" s="20">
        <v>0.40350000000000003</v>
      </c>
    </row>
    <row r="76" spans="1:5" x14ac:dyDescent="0.25">
      <c r="A76" s="27" t="s">
        <v>107</v>
      </c>
      <c r="B76" s="5" t="s">
        <v>58</v>
      </c>
      <c r="C76" s="5" t="s">
        <v>57</v>
      </c>
      <c r="D76" s="8">
        <v>0.35749999999999998</v>
      </c>
      <c r="E76" s="20">
        <v>0.3629</v>
      </c>
    </row>
    <row r="77" spans="1:5" x14ac:dyDescent="0.25">
      <c r="A77" s="27" t="s">
        <v>107</v>
      </c>
      <c r="B77" s="5" t="s">
        <v>58</v>
      </c>
      <c r="C77" s="5" t="s">
        <v>47</v>
      </c>
      <c r="D77" s="8">
        <v>0.38789999999999997</v>
      </c>
      <c r="E77" s="20">
        <v>0.36520000000000002</v>
      </c>
    </row>
    <row r="78" spans="1:5" x14ac:dyDescent="0.25">
      <c r="A78" s="27" t="s">
        <v>107</v>
      </c>
      <c r="B78" s="5" t="s">
        <v>58</v>
      </c>
      <c r="C78" s="5" t="s">
        <v>48</v>
      </c>
      <c r="D78" s="8">
        <v>0.36920000000000003</v>
      </c>
      <c r="E78" s="20">
        <v>0.34590000000000004</v>
      </c>
    </row>
    <row r="79" spans="1:5" x14ac:dyDescent="0.25">
      <c r="A79" s="27" t="s">
        <v>107</v>
      </c>
      <c r="B79" s="5" t="s">
        <v>58</v>
      </c>
      <c r="C79" s="5" t="s">
        <v>54</v>
      </c>
      <c r="D79" s="8">
        <v>0.40090000000000003</v>
      </c>
      <c r="E79" s="20">
        <v>0.36280000000000001</v>
      </c>
    </row>
    <row r="80" spans="1:5" x14ac:dyDescent="0.25">
      <c r="A80" s="27" t="s">
        <v>107</v>
      </c>
      <c r="B80" s="5" t="s">
        <v>58</v>
      </c>
      <c r="C80" s="5" t="s">
        <v>51</v>
      </c>
      <c r="D80" s="8">
        <v>0.39350000000000002</v>
      </c>
      <c r="E80" s="20">
        <v>0.35859999999999997</v>
      </c>
    </row>
    <row r="81" spans="1:5" x14ac:dyDescent="0.25">
      <c r="A81" s="27" t="s">
        <v>107</v>
      </c>
      <c r="B81" s="5" t="s">
        <v>58</v>
      </c>
      <c r="C81" s="5" t="s">
        <v>52</v>
      </c>
      <c r="D81" s="8">
        <v>0.41509999999999997</v>
      </c>
      <c r="E81" s="20">
        <v>0.39529999999999998</v>
      </c>
    </row>
    <row r="82" spans="1:5" x14ac:dyDescent="0.25">
      <c r="A82" s="27" t="s">
        <v>107</v>
      </c>
      <c r="B82" s="5" t="s">
        <v>58</v>
      </c>
      <c r="C82" s="5" t="s">
        <v>56</v>
      </c>
      <c r="D82" s="8">
        <v>0.38140000000000002</v>
      </c>
      <c r="E82" s="20">
        <v>0.38189999999999996</v>
      </c>
    </row>
    <row r="83" spans="1:5" x14ac:dyDescent="0.25">
      <c r="A83" s="27" t="s">
        <v>107</v>
      </c>
      <c r="B83" s="5" t="s">
        <v>58</v>
      </c>
      <c r="C83" s="5" t="s">
        <v>55</v>
      </c>
      <c r="D83" s="8">
        <v>0.3962</v>
      </c>
      <c r="E83" s="20">
        <v>0.38100000000000001</v>
      </c>
    </row>
    <row r="84" spans="1:5" x14ac:dyDescent="0.25">
      <c r="A84" s="27" t="s">
        <v>107</v>
      </c>
      <c r="B84" s="5" t="s">
        <v>58</v>
      </c>
      <c r="C84" s="5" t="s">
        <v>45</v>
      </c>
      <c r="D84" s="8">
        <v>0.37259999999999999</v>
      </c>
      <c r="E84" s="20">
        <v>0.35070000000000001</v>
      </c>
    </row>
    <row r="85" spans="1:5" x14ac:dyDescent="0.25">
      <c r="A85" s="27" t="s">
        <v>107</v>
      </c>
      <c r="B85" s="5" t="s">
        <v>58</v>
      </c>
      <c r="C85" s="5" t="s">
        <v>50</v>
      </c>
      <c r="D85" s="8">
        <v>0.4</v>
      </c>
      <c r="E85" s="20">
        <v>0.34520000000000001</v>
      </c>
    </row>
    <row r="86" spans="1:5" x14ac:dyDescent="0.25">
      <c r="A86" s="27" t="s">
        <v>107</v>
      </c>
      <c r="B86" s="5" t="s">
        <v>58</v>
      </c>
      <c r="C86" s="5" t="s">
        <v>53</v>
      </c>
      <c r="D86" s="8">
        <v>0.37439999999999996</v>
      </c>
      <c r="E86" s="20">
        <v>0.35609999999999997</v>
      </c>
    </row>
    <row r="87" spans="1:5" x14ac:dyDescent="0.25">
      <c r="A87" s="27" t="s">
        <v>107</v>
      </c>
      <c r="B87" s="5" t="s">
        <v>58</v>
      </c>
      <c r="C87" s="5" t="s">
        <v>46</v>
      </c>
      <c r="D87" s="8">
        <v>0.40279999999999999</v>
      </c>
      <c r="E87" s="20">
        <v>0.3851</v>
      </c>
    </row>
    <row r="88" spans="1:5" x14ac:dyDescent="0.25">
      <c r="A88" s="27" t="s">
        <v>107</v>
      </c>
      <c r="B88" s="5" t="s">
        <v>57</v>
      </c>
      <c r="C88" s="5" t="s">
        <v>47</v>
      </c>
      <c r="D88" s="8">
        <v>0.3493</v>
      </c>
      <c r="E88" s="20">
        <v>0.32390000000000002</v>
      </c>
    </row>
    <row r="89" spans="1:5" x14ac:dyDescent="0.25">
      <c r="A89" s="27" t="s">
        <v>107</v>
      </c>
      <c r="B89" s="5" t="s">
        <v>57</v>
      </c>
      <c r="C89" s="5" t="s">
        <v>48</v>
      </c>
      <c r="D89" s="8">
        <v>0.29949999999999999</v>
      </c>
      <c r="E89" s="20">
        <v>0.30730000000000002</v>
      </c>
    </row>
    <row r="90" spans="1:5" x14ac:dyDescent="0.25">
      <c r="A90" s="27" t="s">
        <v>107</v>
      </c>
      <c r="B90" s="5" t="s">
        <v>57</v>
      </c>
      <c r="C90" s="5" t="s">
        <v>54</v>
      </c>
      <c r="D90" s="8">
        <v>0.27449999999999997</v>
      </c>
      <c r="E90" s="20">
        <v>0.27810000000000001</v>
      </c>
    </row>
    <row r="91" spans="1:5" x14ac:dyDescent="0.25">
      <c r="A91" s="27" t="s">
        <v>107</v>
      </c>
      <c r="B91" s="5" t="s">
        <v>57</v>
      </c>
      <c r="C91" s="5" t="s">
        <v>51</v>
      </c>
      <c r="D91" s="8">
        <v>0.30769999999999997</v>
      </c>
      <c r="E91" s="20">
        <v>0.30030000000000001</v>
      </c>
    </row>
    <row r="92" spans="1:5" x14ac:dyDescent="0.25">
      <c r="A92" s="27" t="s">
        <v>107</v>
      </c>
      <c r="B92" s="5" t="s">
        <v>57</v>
      </c>
      <c r="C92" s="5" t="s">
        <v>52</v>
      </c>
      <c r="D92" s="8">
        <v>0.29410000000000003</v>
      </c>
      <c r="E92" s="20">
        <v>0.28689999999999999</v>
      </c>
    </row>
    <row r="93" spans="1:5" x14ac:dyDescent="0.25">
      <c r="A93" s="27" t="s">
        <v>107</v>
      </c>
      <c r="B93" s="5" t="s">
        <v>57</v>
      </c>
      <c r="C93" s="5" t="s">
        <v>56</v>
      </c>
      <c r="D93" s="8">
        <v>0.3125</v>
      </c>
      <c r="E93" s="20">
        <v>0.31090000000000001</v>
      </c>
    </row>
    <row r="94" spans="1:5" x14ac:dyDescent="0.25">
      <c r="A94" s="27" t="s">
        <v>107</v>
      </c>
      <c r="B94" s="5" t="s">
        <v>57</v>
      </c>
      <c r="C94" s="5" t="s">
        <v>55</v>
      </c>
      <c r="D94" s="8">
        <v>0.30920000000000003</v>
      </c>
      <c r="E94" s="20">
        <v>0.29649999999999999</v>
      </c>
    </row>
    <row r="95" spans="1:5" x14ac:dyDescent="0.25">
      <c r="A95" s="27" t="s">
        <v>107</v>
      </c>
      <c r="B95" s="5" t="s">
        <v>57</v>
      </c>
      <c r="C95" s="5" t="s">
        <v>45</v>
      </c>
      <c r="D95" s="8">
        <v>0.30099999999999999</v>
      </c>
      <c r="E95" s="20">
        <v>0.29299999999999998</v>
      </c>
    </row>
    <row r="96" spans="1:5" x14ac:dyDescent="0.25">
      <c r="A96" s="27" t="s">
        <v>107</v>
      </c>
      <c r="B96" s="5" t="s">
        <v>57</v>
      </c>
      <c r="C96" s="5" t="s">
        <v>50</v>
      </c>
      <c r="D96" s="8">
        <v>0.2913</v>
      </c>
      <c r="E96" s="20">
        <v>0.29969999999999997</v>
      </c>
    </row>
    <row r="97" spans="1:5" x14ac:dyDescent="0.25">
      <c r="A97" s="27" t="s">
        <v>107</v>
      </c>
      <c r="B97" s="5" t="s">
        <v>57</v>
      </c>
      <c r="C97" s="5" t="s">
        <v>53</v>
      </c>
      <c r="D97" s="8">
        <v>0.27589999999999998</v>
      </c>
      <c r="E97" s="20">
        <v>0.29010000000000002</v>
      </c>
    </row>
    <row r="98" spans="1:5" x14ac:dyDescent="0.25">
      <c r="A98" s="27" t="s">
        <v>107</v>
      </c>
      <c r="B98" s="5" t="s">
        <v>57</v>
      </c>
      <c r="C98" s="5" t="s">
        <v>46</v>
      </c>
      <c r="D98" s="8">
        <v>0.2762</v>
      </c>
      <c r="E98" s="20">
        <v>0.2949</v>
      </c>
    </row>
    <row r="99" spans="1:5" x14ac:dyDescent="0.25">
      <c r="A99" s="27" t="s">
        <v>107</v>
      </c>
      <c r="B99" s="5" t="s">
        <v>47</v>
      </c>
      <c r="C99" s="5" t="s">
        <v>48</v>
      </c>
      <c r="D99" s="8">
        <v>0.58450000000000002</v>
      </c>
      <c r="E99" s="20">
        <v>0.5655</v>
      </c>
    </row>
    <row r="100" spans="1:5" x14ac:dyDescent="0.25">
      <c r="A100" s="27" t="s">
        <v>107</v>
      </c>
      <c r="B100" s="5" t="s">
        <v>47</v>
      </c>
      <c r="C100" s="5" t="s">
        <v>54</v>
      </c>
      <c r="D100" s="8">
        <v>0.44600000000000001</v>
      </c>
      <c r="E100" s="20">
        <v>0.45689999999999997</v>
      </c>
    </row>
    <row r="101" spans="1:5" x14ac:dyDescent="0.25">
      <c r="A101" s="27" t="s">
        <v>107</v>
      </c>
      <c r="B101" s="5" t="s">
        <v>47</v>
      </c>
      <c r="C101" s="5" t="s">
        <v>51</v>
      </c>
      <c r="D101" s="8">
        <v>0.39909999999999995</v>
      </c>
      <c r="E101" s="20">
        <v>0.40110000000000001</v>
      </c>
    </row>
    <row r="102" spans="1:5" x14ac:dyDescent="0.25">
      <c r="A102" s="27" t="s">
        <v>107</v>
      </c>
      <c r="B102" s="5" t="s">
        <v>47</v>
      </c>
      <c r="C102" s="5" t="s">
        <v>52</v>
      </c>
      <c r="D102" s="8">
        <v>0.42719999999999997</v>
      </c>
      <c r="E102" s="20">
        <v>0.42609999999999998</v>
      </c>
    </row>
    <row r="103" spans="1:5" x14ac:dyDescent="0.25">
      <c r="A103" s="27" t="s">
        <v>107</v>
      </c>
      <c r="B103" s="5" t="s">
        <v>47</v>
      </c>
      <c r="C103" s="5" t="s">
        <v>56</v>
      </c>
      <c r="D103" s="8">
        <v>0.44700000000000001</v>
      </c>
      <c r="E103" s="20">
        <v>0.43659999999999999</v>
      </c>
    </row>
    <row r="104" spans="1:5" x14ac:dyDescent="0.25">
      <c r="A104" s="27" t="s">
        <v>107</v>
      </c>
      <c r="B104" s="5" t="s">
        <v>47</v>
      </c>
      <c r="C104" s="5" t="s">
        <v>55</v>
      </c>
      <c r="D104" s="8">
        <v>0.44909999999999994</v>
      </c>
      <c r="E104" s="20">
        <v>0.42780000000000001</v>
      </c>
    </row>
    <row r="105" spans="1:5" x14ac:dyDescent="0.25">
      <c r="A105" s="27" t="s">
        <v>107</v>
      </c>
      <c r="B105" s="5" t="s">
        <v>47</v>
      </c>
      <c r="C105" s="5" t="s">
        <v>45</v>
      </c>
      <c r="D105" s="8">
        <v>0.40279999999999999</v>
      </c>
      <c r="E105" s="20">
        <v>0.39939999999999998</v>
      </c>
    </row>
    <row r="106" spans="1:5" x14ac:dyDescent="0.25">
      <c r="A106" s="27" t="s">
        <v>107</v>
      </c>
      <c r="B106" s="5" t="s">
        <v>47</v>
      </c>
      <c r="C106" s="5" t="s">
        <v>50</v>
      </c>
      <c r="D106" s="8">
        <v>0.41979999999999995</v>
      </c>
      <c r="E106" s="20">
        <v>0.41979999999999995</v>
      </c>
    </row>
    <row r="107" spans="1:5" x14ac:dyDescent="0.25">
      <c r="A107" s="27" t="s">
        <v>107</v>
      </c>
      <c r="B107" s="5" t="s">
        <v>47</v>
      </c>
      <c r="C107" s="5" t="s">
        <v>53</v>
      </c>
      <c r="D107" s="8">
        <v>0.41310000000000002</v>
      </c>
      <c r="E107" s="20">
        <v>0.41210000000000002</v>
      </c>
    </row>
    <row r="108" spans="1:5" x14ac:dyDescent="0.25">
      <c r="A108" s="27" t="s">
        <v>107</v>
      </c>
      <c r="B108" s="5" t="s">
        <v>47</v>
      </c>
      <c r="C108" s="5" t="s">
        <v>46</v>
      </c>
      <c r="D108" s="8">
        <v>0.49329999999999996</v>
      </c>
      <c r="E108" s="20">
        <v>0.5323</v>
      </c>
    </row>
    <row r="109" spans="1:5" x14ac:dyDescent="0.25">
      <c r="A109" s="27" t="s">
        <v>107</v>
      </c>
      <c r="B109" s="5" t="s">
        <v>48</v>
      </c>
      <c r="C109" s="5" t="s">
        <v>54</v>
      </c>
      <c r="D109" s="8">
        <v>0.48130000000000001</v>
      </c>
      <c r="E109" s="20">
        <v>0.45579999999999998</v>
      </c>
    </row>
    <row r="110" spans="1:5" x14ac:dyDescent="0.25">
      <c r="A110" s="27" t="s">
        <v>107</v>
      </c>
      <c r="B110" s="5" t="s">
        <v>48</v>
      </c>
      <c r="C110" s="5" t="s">
        <v>51</v>
      </c>
      <c r="D110" s="8">
        <v>0.44040000000000001</v>
      </c>
      <c r="E110" s="20">
        <v>0.43540000000000001</v>
      </c>
    </row>
    <row r="111" spans="1:5" x14ac:dyDescent="0.25">
      <c r="A111" s="27" t="s">
        <v>107</v>
      </c>
      <c r="B111" s="5" t="s">
        <v>48</v>
      </c>
      <c r="C111" s="5" t="s">
        <v>52</v>
      </c>
      <c r="D111" s="8">
        <v>0.45069999999999999</v>
      </c>
      <c r="E111" s="20">
        <v>0.43939999999999996</v>
      </c>
    </row>
    <row r="112" spans="1:5" x14ac:dyDescent="0.25">
      <c r="A112" s="27" t="s">
        <v>107</v>
      </c>
      <c r="B112" s="5" t="s">
        <v>48</v>
      </c>
      <c r="C112" s="5" t="s">
        <v>56</v>
      </c>
      <c r="D112" s="8">
        <v>0.47470000000000001</v>
      </c>
      <c r="E112" s="20">
        <v>0.43920000000000003</v>
      </c>
    </row>
    <row r="113" spans="1:5" x14ac:dyDescent="0.25">
      <c r="A113" s="27" t="s">
        <v>107</v>
      </c>
      <c r="B113" s="5" t="s">
        <v>48</v>
      </c>
      <c r="C113" s="5" t="s">
        <v>55</v>
      </c>
      <c r="D113" s="8">
        <v>0.48609999999999998</v>
      </c>
      <c r="E113" s="20">
        <v>0.44569999999999999</v>
      </c>
    </row>
    <row r="114" spans="1:5" x14ac:dyDescent="0.25">
      <c r="A114" s="27" t="s">
        <v>107</v>
      </c>
      <c r="B114" s="5" t="s">
        <v>48</v>
      </c>
      <c r="C114" s="5" t="s">
        <v>45</v>
      </c>
      <c r="D114" s="8">
        <v>0.46049999999999996</v>
      </c>
      <c r="E114" s="20">
        <v>0.41499999999999998</v>
      </c>
    </row>
    <row r="115" spans="1:5" x14ac:dyDescent="0.25">
      <c r="A115" s="27" t="s">
        <v>107</v>
      </c>
      <c r="B115" s="5" t="s">
        <v>48</v>
      </c>
      <c r="C115" s="5" t="s">
        <v>50</v>
      </c>
      <c r="D115" s="8">
        <v>0.44600000000000001</v>
      </c>
      <c r="E115" s="20">
        <v>0.44189999999999996</v>
      </c>
    </row>
    <row r="116" spans="1:5" x14ac:dyDescent="0.25">
      <c r="A116" s="27" t="s">
        <v>107</v>
      </c>
      <c r="B116" s="5" t="s">
        <v>48</v>
      </c>
      <c r="C116" s="5" t="s">
        <v>53</v>
      </c>
      <c r="D116" s="8">
        <v>0.43520000000000003</v>
      </c>
      <c r="E116" s="20">
        <v>0.4143</v>
      </c>
    </row>
    <row r="117" spans="1:5" x14ac:dyDescent="0.25">
      <c r="A117" s="27" t="s">
        <v>107</v>
      </c>
      <c r="B117" s="5" t="s">
        <v>48</v>
      </c>
      <c r="C117" s="5" t="s">
        <v>46</v>
      </c>
      <c r="D117" s="8">
        <v>0.52939999999999998</v>
      </c>
      <c r="E117" s="20">
        <v>0.5302</v>
      </c>
    </row>
    <row r="118" spans="1:5" x14ac:dyDescent="0.25">
      <c r="A118" s="27" t="s">
        <v>107</v>
      </c>
      <c r="B118" s="5" t="s">
        <v>54</v>
      </c>
      <c r="C118" s="5" t="s">
        <v>51</v>
      </c>
      <c r="D118" s="8">
        <v>0.58530000000000004</v>
      </c>
      <c r="E118" s="20">
        <v>0.52300000000000002</v>
      </c>
    </row>
    <row r="119" spans="1:5" x14ac:dyDescent="0.25">
      <c r="A119" s="27" t="s">
        <v>107</v>
      </c>
      <c r="B119" s="5" t="s">
        <v>54</v>
      </c>
      <c r="C119" s="5" t="s">
        <v>52</v>
      </c>
      <c r="D119" s="8">
        <v>0.64590000000000003</v>
      </c>
      <c r="E119" s="20">
        <v>0.56210000000000004</v>
      </c>
    </row>
    <row r="120" spans="1:5" x14ac:dyDescent="0.25">
      <c r="A120" s="27" t="s">
        <v>107</v>
      </c>
      <c r="B120" s="5" t="s">
        <v>54</v>
      </c>
      <c r="C120" s="5" t="s">
        <v>56</v>
      </c>
      <c r="D120" s="8">
        <v>0.65280000000000005</v>
      </c>
      <c r="E120" s="20">
        <v>0.59150000000000003</v>
      </c>
    </row>
    <row r="121" spans="1:5" x14ac:dyDescent="0.25">
      <c r="A121" s="27" t="s">
        <v>107</v>
      </c>
      <c r="B121" s="5" t="s">
        <v>54</v>
      </c>
      <c r="C121" s="5" t="s">
        <v>55</v>
      </c>
      <c r="D121" s="8">
        <v>0.66349999999999998</v>
      </c>
      <c r="E121" s="20">
        <v>0.59409999999999996</v>
      </c>
    </row>
    <row r="122" spans="1:5" x14ac:dyDescent="0.25">
      <c r="A122" s="27" t="s">
        <v>107</v>
      </c>
      <c r="B122" s="5" t="s">
        <v>54</v>
      </c>
      <c r="C122" s="5" t="s">
        <v>45</v>
      </c>
      <c r="D122" s="8">
        <v>0.53079999999999994</v>
      </c>
      <c r="E122" s="20">
        <v>0.47289999999999999</v>
      </c>
    </row>
    <row r="123" spans="1:5" x14ac:dyDescent="0.25">
      <c r="A123" s="27" t="s">
        <v>107</v>
      </c>
      <c r="B123" s="5" t="s">
        <v>54</v>
      </c>
      <c r="C123" s="5" t="s">
        <v>50</v>
      </c>
      <c r="D123" s="8">
        <v>0.50950000000000006</v>
      </c>
      <c r="E123" s="20">
        <v>0.45450000000000002</v>
      </c>
    </row>
    <row r="124" spans="1:5" x14ac:dyDescent="0.25">
      <c r="A124" s="27" t="s">
        <v>107</v>
      </c>
      <c r="B124" s="5" t="s">
        <v>54</v>
      </c>
      <c r="C124" s="5" t="s">
        <v>53</v>
      </c>
      <c r="D124" s="8">
        <v>0.5877</v>
      </c>
      <c r="E124" s="20">
        <v>0.53110000000000002</v>
      </c>
    </row>
    <row r="125" spans="1:5" x14ac:dyDescent="0.25">
      <c r="A125" s="27" t="s">
        <v>107</v>
      </c>
      <c r="B125" s="5" t="s">
        <v>54</v>
      </c>
      <c r="C125" s="5" t="s">
        <v>46</v>
      </c>
      <c r="D125" s="8">
        <v>0.53670000000000007</v>
      </c>
      <c r="E125" s="20">
        <v>0.52010000000000001</v>
      </c>
    </row>
    <row r="126" spans="1:5" x14ac:dyDescent="0.25">
      <c r="A126" s="27" t="s">
        <v>107</v>
      </c>
      <c r="B126" s="5" t="s">
        <v>51</v>
      </c>
      <c r="C126" s="5" t="s">
        <v>52</v>
      </c>
      <c r="D126" s="8">
        <v>0.59530000000000005</v>
      </c>
      <c r="E126" s="20">
        <v>0.52259999999999995</v>
      </c>
    </row>
    <row r="127" spans="1:5" x14ac:dyDescent="0.25">
      <c r="A127" s="27" t="s">
        <v>107</v>
      </c>
      <c r="B127" s="5" t="s">
        <v>51</v>
      </c>
      <c r="C127" s="5" t="s">
        <v>56</v>
      </c>
      <c r="D127" s="8">
        <v>0.60539999999999994</v>
      </c>
      <c r="E127" s="20">
        <v>0.54059999999999997</v>
      </c>
    </row>
    <row r="128" spans="1:5" x14ac:dyDescent="0.25">
      <c r="A128" s="27" t="s">
        <v>107</v>
      </c>
      <c r="B128" s="5" t="s">
        <v>51</v>
      </c>
      <c r="C128" s="5" t="s">
        <v>55</v>
      </c>
      <c r="D128" s="8">
        <v>0.5917</v>
      </c>
      <c r="E128" s="20">
        <v>0.52739999999999998</v>
      </c>
    </row>
    <row r="129" spans="1:5" x14ac:dyDescent="0.25">
      <c r="A129" s="27" t="s">
        <v>107</v>
      </c>
      <c r="B129" s="5" t="s">
        <v>51</v>
      </c>
      <c r="C129" s="5" t="s">
        <v>45</v>
      </c>
      <c r="D129" s="8">
        <v>0.51380000000000003</v>
      </c>
      <c r="E129" s="20">
        <v>0.46049999999999996</v>
      </c>
    </row>
    <row r="130" spans="1:5" x14ac:dyDescent="0.25">
      <c r="A130" s="27" t="s">
        <v>107</v>
      </c>
      <c r="B130" s="5" t="s">
        <v>51</v>
      </c>
      <c r="C130" s="5" t="s">
        <v>50</v>
      </c>
      <c r="D130" s="8">
        <v>0.44340000000000002</v>
      </c>
      <c r="E130" s="20">
        <v>0.4128</v>
      </c>
    </row>
    <row r="131" spans="1:5" x14ac:dyDescent="0.25">
      <c r="A131" s="27" t="s">
        <v>107</v>
      </c>
      <c r="B131" s="5" t="s">
        <v>51</v>
      </c>
      <c r="C131" s="5" t="s">
        <v>53</v>
      </c>
      <c r="D131" s="8">
        <v>0.54420000000000002</v>
      </c>
      <c r="E131" s="20">
        <v>0.48420000000000002</v>
      </c>
    </row>
    <row r="132" spans="1:5" x14ac:dyDescent="0.25">
      <c r="A132" s="27" t="s">
        <v>107</v>
      </c>
      <c r="B132" s="5" t="s">
        <v>51</v>
      </c>
      <c r="C132" s="5" t="s">
        <v>46</v>
      </c>
      <c r="D132" s="8">
        <v>0.44640000000000002</v>
      </c>
      <c r="E132" s="20">
        <v>0.45219999999999999</v>
      </c>
    </row>
    <row r="133" spans="1:5" x14ac:dyDescent="0.25">
      <c r="A133" s="27" t="s">
        <v>107</v>
      </c>
      <c r="B133" s="5" t="s">
        <v>52</v>
      </c>
      <c r="C133" s="5" t="s">
        <v>56</v>
      </c>
      <c r="D133" s="8">
        <v>0.64790000000000003</v>
      </c>
      <c r="E133" s="20">
        <v>0.58499999999999996</v>
      </c>
    </row>
    <row r="134" spans="1:5" x14ac:dyDescent="0.25">
      <c r="A134" s="27" t="s">
        <v>107</v>
      </c>
      <c r="B134" s="5" t="s">
        <v>52</v>
      </c>
      <c r="C134" s="5" t="s">
        <v>55</v>
      </c>
      <c r="D134" s="8">
        <v>0.62560000000000004</v>
      </c>
      <c r="E134" s="20">
        <v>0.56269999999999998</v>
      </c>
    </row>
    <row r="135" spans="1:5" x14ac:dyDescent="0.25">
      <c r="A135" s="27" t="s">
        <v>107</v>
      </c>
      <c r="B135" s="5" t="s">
        <v>52</v>
      </c>
      <c r="C135" s="5" t="s">
        <v>45</v>
      </c>
      <c r="D135" s="8">
        <v>0.57619999999999993</v>
      </c>
      <c r="E135" s="20">
        <v>0.51400000000000001</v>
      </c>
    </row>
    <row r="136" spans="1:5" x14ac:dyDescent="0.25">
      <c r="A136" s="27" t="s">
        <v>107</v>
      </c>
      <c r="B136" s="5" t="s">
        <v>52</v>
      </c>
      <c r="C136" s="5" t="s">
        <v>50</v>
      </c>
      <c r="D136" s="8">
        <v>0.53590000000000004</v>
      </c>
      <c r="E136" s="20">
        <v>0.50719999999999998</v>
      </c>
    </row>
    <row r="137" spans="1:5" x14ac:dyDescent="0.25">
      <c r="A137" s="27" t="s">
        <v>107</v>
      </c>
      <c r="B137" s="5" t="s">
        <v>52</v>
      </c>
      <c r="C137" s="5" t="s">
        <v>53</v>
      </c>
      <c r="D137" s="8">
        <v>0.63080000000000003</v>
      </c>
      <c r="E137" s="20">
        <v>0.6</v>
      </c>
    </row>
    <row r="138" spans="1:5" x14ac:dyDescent="0.25">
      <c r="A138" s="27" t="s">
        <v>107</v>
      </c>
      <c r="B138" s="5" t="s">
        <v>52</v>
      </c>
      <c r="C138" s="5" t="s">
        <v>46</v>
      </c>
      <c r="D138" s="8">
        <v>0.50229999999999997</v>
      </c>
      <c r="E138" s="20">
        <v>0.48020000000000002</v>
      </c>
    </row>
    <row r="139" spans="1:5" x14ac:dyDescent="0.25">
      <c r="A139" s="27" t="s">
        <v>107</v>
      </c>
      <c r="B139" s="5" t="s">
        <v>56</v>
      </c>
      <c r="C139" s="5" t="s">
        <v>55</v>
      </c>
      <c r="D139" s="8">
        <v>0.73970000000000002</v>
      </c>
      <c r="E139" s="20">
        <v>0.69750000000000001</v>
      </c>
    </row>
    <row r="140" spans="1:5" x14ac:dyDescent="0.25">
      <c r="A140" s="27" t="s">
        <v>107</v>
      </c>
      <c r="B140" s="5" t="s">
        <v>56</v>
      </c>
      <c r="C140" s="5" t="s">
        <v>45</v>
      </c>
      <c r="D140" s="8">
        <v>0.55959999999999999</v>
      </c>
      <c r="E140" s="20">
        <v>0.50419999999999998</v>
      </c>
    </row>
    <row r="141" spans="1:5" x14ac:dyDescent="0.25">
      <c r="A141" s="27" t="s">
        <v>107</v>
      </c>
      <c r="B141" s="5" t="s">
        <v>56</v>
      </c>
      <c r="C141" s="5" t="s">
        <v>50</v>
      </c>
      <c r="D141" s="8">
        <v>0.4667</v>
      </c>
      <c r="E141" s="20">
        <v>0.44540000000000002</v>
      </c>
    </row>
    <row r="142" spans="1:5" x14ac:dyDescent="0.25">
      <c r="A142" s="27" t="s">
        <v>107</v>
      </c>
      <c r="B142" s="5" t="s">
        <v>56</v>
      </c>
      <c r="C142" s="5" t="s">
        <v>53</v>
      </c>
      <c r="D142" s="8">
        <v>0.56810000000000005</v>
      </c>
      <c r="E142" s="20">
        <v>0.51979999999999993</v>
      </c>
    </row>
    <row r="143" spans="1:5" x14ac:dyDescent="0.25">
      <c r="A143" s="27" t="s">
        <v>107</v>
      </c>
      <c r="B143" s="5" t="s">
        <v>56</v>
      </c>
      <c r="C143" s="5" t="s">
        <v>46</v>
      </c>
      <c r="D143" s="8">
        <v>0.50450000000000006</v>
      </c>
      <c r="E143" s="20">
        <v>0.50270000000000004</v>
      </c>
    </row>
    <row r="144" spans="1:5" x14ac:dyDescent="0.25">
      <c r="A144" s="27" t="s">
        <v>107</v>
      </c>
      <c r="B144" s="5" t="s">
        <v>55</v>
      </c>
      <c r="C144" s="5" t="s">
        <v>45</v>
      </c>
      <c r="D144" s="8">
        <v>0.55449999999999999</v>
      </c>
      <c r="E144" s="20">
        <v>0.49439999999999995</v>
      </c>
    </row>
    <row r="145" spans="1:5" x14ac:dyDescent="0.25">
      <c r="A145" s="27" t="s">
        <v>107</v>
      </c>
      <c r="B145" s="5" t="s">
        <v>55</v>
      </c>
      <c r="C145" s="5" t="s">
        <v>50</v>
      </c>
      <c r="D145" s="8">
        <v>0.46380000000000005</v>
      </c>
      <c r="E145" s="20">
        <v>0.45069999999999999</v>
      </c>
    </row>
    <row r="146" spans="1:5" x14ac:dyDescent="0.25">
      <c r="A146" s="27" t="s">
        <v>107</v>
      </c>
      <c r="B146" s="5" t="s">
        <v>55</v>
      </c>
      <c r="C146" s="5" t="s">
        <v>53</v>
      </c>
      <c r="D146" s="8">
        <v>0.58489999999999998</v>
      </c>
      <c r="E146" s="20">
        <v>0.55359999999999998</v>
      </c>
    </row>
    <row r="147" spans="1:5" x14ac:dyDescent="0.25">
      <c r="A147" s="27" t="s">
        <v>107</v>
      </c>
      <c r="B147" s="5" t="s">
        <v>55</v>
      </c>
      <c r="C147" s="5" t="s">
        <v>46</v>
      </c>
      <c r="D147" s="8">
        <v>0.50890000000000002</v>
      </c>
      <c r="E147" s="20">
        <v>0.50139999999999996</v>
      </c>
    </row>
    <row r="148" spans="1:5" x14ac:dyDescent="0.25">
      <c r="A148" s="27" t="s">
        <v>107</v>
      </c>
      <c r="B148" s="5" t="s">
        <v>45</v>
      </c>
      <c r="C148" s="5" t="s">
        <v>50</v>
      </c>
      <c r="D148" s="8">
        <v>0.48340000000000005</v>
      </c>
      <c r="E148" s="20">
        <v>0.43229999999999996</v>
      </c>
    </row>
    <row r="149" spans="1:5" x14ac:dyDescent="0.25">
      <c r="A149" s="27" t="s">
        <v>107</v>
      </c>
      <c r="B149" s="5" t="s">
        <v>45</v>
      </c>
      <c r="C149" s="5" t="s">
        <v>53</v>
      </c>
      <c r="D149" s="8">
        <v>0.51429999999999998</v>
      </c>
      <c r="E149" s="20">
        <v>0.46020000000000005</v>
      </c>
    </row>
    <row r="150" spans="1:5" x14ac:dyDescent="0.25">
      <c r="A150" s="27" t="s">
        <v>107</v>
      </c>
      <c r="B150" s="5" t="s">
        <v>45</v>
      </c>
      <c r="C150" s="5" t="s">
        <v>46</v>
      </c>
      <c r="D150" s="8">
        <v>0.47090000000000004</v>
      </c>
      <c r="E150" s="20">
        <v>0.45779999999999998</v>
      </c>
    </row>
    <row r="151" spans="1:5" x14ac:dyDescent="0.25">
      <c r="A151" s="27" t="s">
        <v>107</v>
      </c>
      <c r="B151" s="5" t="s">
        <v>50</v>
      </c>
      <c r="C151" s="5" t="s">
        <v>53</v>
      </c>
      <c r="D151" s="8">
        <v>0.48340000000000005</v>
      </c>
      <c r="E151" s="20">
        <v>0.46380000000000005</v>
      </c>
    </row>
    <row r="152" spans="1:5" x14ac:dyDescent="0.25">
      <c r="A152" s="27" t="s">
        <v>107</v>
      </c>
      <c r="B152" s="5" t="s">
        <v>50</v>
      </c>
      <c r="C152" s="5" t="s">
        <v>46</v>
      </c>
      <c r="D152" s="8">
        <v>0.4486</v>
      </c>
      <c r="E152" s="20">
        <v>0.45479999999999998</v>
      </c>
    </row>
    <row r="153" spans="1:5" x14ac:dyDescent="0.25">
      <c r="A153" s="27" t="s">
        <v>107</v>
      </c>
      <c r="B153" s="5" t="s">
        <v>53</v>
      </c>
      <c r="C153" s="5" t="s">
        <v>46</v>
      </c>
      <c r="D153" s="8">
        <v>0.49770000000000003</v>
      </c>
      <c r="E153" s="20">
        <v>0.48280000000000001</v>
      </c>
    </row>
    <row r="154" spans="1:5" ht="15.75" thickBot="1" x14ac:dyDescent="0.3">
      <c r="A154" s="21" t="s">
        <v>107</v>
      </c>
      <c r="B154" s="68" t="s">
        <v>34</v>
      </c>
      <c r="C154" s="69"/>
      <c r="D154" s="23">
        <f>AVERAGE(D49:D153)</f>
        <v>0.45684190476190478</v>
      </c>
      <c r="E154" s="24">
        <f>AVERAGE(E49:E153)</f>
        <v>0.43693904761904734</v>
      </c>
    </row>
  </sheetData>
  <mergeCells count="5">
    <mergeCell ref="B1:C1"/>
    <mergeCell ref="B2:C2"/>
    <mergeCell ref="B42:C42"/>
    <mergeCell ref="B48:C48"/>
    <mergeCell ref="B154:C154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4"/>
  <sheetViews>
    <sheetView topLeftCell="A19" workbookViewId="0">
      <selection activeCell="C4" sqref="C4"/>
    </sheetView>
  </sheetViews>
  <sheetFormatPr defaultColWidth="11.42578125" defaultRowHeight="15" x14ac:dyDescent="0.25"/>
  <cols>
    <col min="2" max="2" width="15.140625" bestFit="1" customWidth="1"/>
    <col min="3" max="3" width="13.85546875" bestFit="1" customWidth="1"/>
    <col min="4" max="4" width="11.42578125" customWidth="1"/>
    <col min="5" max="5" width="8.5703125" customWidth="1"/>
    <col min="6" max="6" width="7" bestFit="1" customWidth="1"/>
    <col min="7" max="7" width="8.28515625" customWidth="1"/>
    <col min="8" max="9" width="13.85546875" bestFit="1" customWidth="1"/>
  </cols>
  <sheetData>
    <row r="1" spans="1:7" x14ac:dyDescent="0.25">
      <c r="A1" s="48"/>
      <c r="B1" s="70" t="s">
        <v>95</v>
      </c>
      <c r="C1" s="71"/>
      <c r="D1" s="72" t="s">
        <v>117</v>
      </c>
      <c r="E1" s="73"/>
      <c r="F1" s="73"/>
      <c r="G1" s="74"/>
    </row>
    <row r="2" spans="1:7" ht="45.75" thickBot="1" x14ac:dyDescent="0.3">
      <c r="A2" s="54" t="s">
        <v>13</v>
      </c>
      <c r="B2" s="53" t="s">
        <v>7</v>
      </c>
      <c r="C2" s="53" t="s">
        <v>8</v>
      </c>
      <c r="D2" s="53" t="s">
        <v>16</v>
      </c>
      <c r="E2" s="53" t="s">
        <v>35</v>
      </c>
      <c r="F2" s="53" t="s">
        <v>36</v>
      </c>
      <c r="G2" s="55" t="s">
        <v>37</v>
      </c>
    </row>
    <row r="3" spans="1:7" ht="15.75" thickBot="1" x14ac:dyDescent="0.3">
      <c r="A3" s="9" t="s">
        <v>105</v>
      </c>
      <c r="B3" s="10" t="s">
        <v>5</v>
      </c>
      <c r="C3" s="10" t="s">
        <v>4</v>
      </c>
      <c r="D3" s="10">
        <v>85.93</v>
      </c>
      <c r="E3" s="11">
        <v>346</v>
      </c>
      <c r="F3" s="11">
        <v>344</v>
      </c>
      <c r="G3" s="42">
        <f>AVERAGE(E3:F3)</f>
        <v>345</v>
      </c>
    </row>
    <row r="4" spans="1:7" ht="15.75" thickBot="1" x14ac:dyDescent="0.3">
      <c r="A4" s="9" t="s">
        <v>110</v>
      </c>
      <c r="B4" s="10" t="s">
        <v>14</v>
      </c>
      <c r="C4" s="10" t="s">
        <v>15</v>
      </c>
      <c r="D4" s="10">
        <v>23.98</v>
      </c>
      <c r="E4" s="11">
        <v>236</v>
      </c>
      <c r="F4" s="11">
        <v>238</v>
      </c>
      <c r="G4" s="42">
        <f>AVERAGE(E4:F4)</f>
        <v>237</v>
      </c>
    </row>
    <row r="5" spans="1:7" ht="15.75" thickBot="1" x14ac:dyDescent="0.3">
      <c r="A5" s="9" t="s">
        <v>111</v>
      </c>
      <c r="B5" s="10" t="s">
        <v>65</v>
      </c>
      <c r="C5" s="10" t="s">
        <v>119</v>
      </c>
      <c r="D5" s="10" t="s">
        <v>119</v>
      </c>
      <c r="E5" s="11">
        <v>301</v>
      </c>
      <c r="F5" s="11" t="s">
        <v>119</v>
      </c>
      <c r="G5" s="42">
        <v>301</v>
      </c>
    </row>
    <row r="6" spans="1:7" x14ac:dyDescent="0.25">
      <c r="A6" s="35" t="s">
        <v>112</v>
      </c>
      <c r="B6" s="15" t="s">
        <v>73</v>
      </c>
      <c r="C6" s="15" t="s">
        <v>67</v>
      </c>
      <c r="D6" s="16">
        <v>20.170000000000002</v>
      </c>
      <c r="E6" s="16">
        <v>367</v>
      </c>
      <c r="F6" s="16">
        <v>289</v>
      </c>
      <c r="G6" s="43"/>
    </row>
    <row r="7" spans="1:7" x14ac:dyDescent="0.25">
      <c r="A7" s="36" t="s">
        <v>112</v>
      </c>
      <c r="B7" s="5" t="s">
        <v>73</v>
      </c>
      <c r="C7" s="5" t="s">
        <v>72</v>
      </c>
      <c r="D7" s="6">
        <v>83.93</v>
      </c>
      <c r="E7" s="6">
        <v>367</v>
      </c>
      <c r="F7" s="6">
        <v>378</v>
      </c>
      <c r="G7" s="37"/>
    </row>
    <row r="8" spans="1:7" x14ac:dyDescent="0.25">
      <c r="A8" s="36" t="s">
        <v>112</v>
      </c>
      <c r="B8" s="5" t="s">
        <v>73</v>
      </c>
      <c r="C8" s="5" t="s">
        <v>71</v>
      </c>
      <c r="D8" s="6">
        <v>81.99</v>
      </c>
      <c r="E8" s="6">
        <v>367</v>
      </c>
      <c r="F8" s="6">
        <v>363</v>
      </c>
      <c r="G8" s="37"/>
    </row>
    <row r="9" spans="1:7" x14ac:dyDescent="0.25">
      <c r="A9" s="36" t="s">
        <v>112</v>
      </c>
      <c r="B9" s="5" t="s">
        <v>73</v>
      </c>
      <c r="C9" s="5" t="s">
        <v>74</v>
      </c>
      <c r="D9" s="6">
        <v>56.29</v>
      </c>
      <c r="E9" s="6">
        <v>367</v>
      </c>
      <c r="F9" s="6">
        <v>363</v>
      </c>
      <c r="G9" s="37"/>
    </row>
    <row r="10" spans="1:7" x14ac:dyDescent="0.25">
      <c r="A10" s="36" t="s">
        <v>112</v>
      </c>
      <c r="B10" s="5" t="s">
        <v>73</v>
      </c>
      <c r="C10" s="5" t="s">
        <v>70</v>
      </c>
      <c r="D10" s="6">
        <v>63.87</v>
      </c>
      <c r="E10" s="6">
        <v>367</v>
      </c>
      <c r="F10" s="6">
        <v>362</v>
      </c>
      <c r="G10" s="37"/>
    </row>
    <row r="11" spans="1:7" x14ac:dyDescent="0.25">
      <c r="A11" s="36" t="s">
        <v>112</v>
      </c>
      <c r="B11" s="5" t="s">
        <v>73</v>
      </c>
      <c r="C11" s="5" t="s">
        <v>66</v>
      </c>
      <c r="D11" s="6">
        <v>15.87</v>
      </c>
      <c r="E11" s="6">
        <v>367</v>
      </c>
      <c r="F11" s="6">
        <v>301</v>
      </c>
      <c r="G11" s="37"/>
    </row>
    <row r="12" spans="1:7" x14ac:dyDescent="0.25">
      <c r="A12" s="36" t="s">
        <v>112</v>
      </c>
      <c r="B12" s="5" t="s">
        <v>73</v>
      </c>
      <c r="C12" s="5" t="s">
        <v>68</v>
      </c>
      <c r="D12" s="6">
        <v>19.84</v>
      </c>
      <c r="E12" s="6">
        <v>367</v>
      </c>
      <c r="F12" s="6">
        <v>351</v>
      </c>
      <c r="G12" s="37"/>
    </row>
    <row r="13" spans="1:7" x14ac:dyDescent="0.25">
      <c r="A13" s="36" t="s">
        <v>112</v>
      </c>
      <c r="B13" s="5" t="s">
        <v>73</v>
      </c>
      <c r="C13" s="5" t="s">
        <v>69</v>
      </c>
      <c r="D13" s="6">
        <v>61.56</v>
      </c>
      <c r="E13" s="6">
        <v>367</v>
      </c>
      <c r="F13" s="6">
        <v>351</v>
      </c>
      <c r="G13" s="37"/>
    </row>
    <row r="14" spans="1:7" x14ac:dyDescent="0.25">
      <c r="A14" s="36" t="s">
        <v>112</v>
      </c>
      <c r="B14" s="5" t="s">
        <v>67</v>
      </c>
      <c r="C14" s="5" t="s">
        <v>72</v>
      </c>
      <c r="D14" s="6">
        <v>21.01</v>
      </c>
      <c r="E14" s="6">
        <v>289</v>
      </c>
      <c r="F14" s="6">
        <v>378</v>
      </c>
      <c r="G14" s="37"/>
    </row>
    <row r="15" spans="1:7" x14ac:dyDescent="0.25">
      <c r="A15" s="36" t="s">
        <v>112</v>
      </c>
      <c r="B15" s="5" t="s">
        <v>67</v>
      </c>
      <c r="C15" s="5" t="s">
        <v>71</v>
      </c>
      <c r="D15" s="6">
        <v>24.57</v>
      </c>
      <c r="E15" s="6">
        <v>289</v>
      </c>
      <c r="F15" s="6">
        <v>363</v>
      </c>
      <c r="G15" s="37"/>
    </row>
    <row r="16" spans="1:7" x14ac:dyDescent="0.25">
      <c r="A16" s="36" t="s">
        <v>112</v>
      </c>
      <c r="B16" s="5" t="s">
        <v>67</v>
      </c>
      <c r="C16" s="5" t="s">
        <v>74</v>
      </c>
      <c r="D16" s="6">
        <v>18.72</v>
      </c>
      <c r="E16" s="6">
        <v>289</v>
      </c>
      <c r="F16" s="6">
        <v>363</v>
      </c>
      <c r="G16" s="37"/>
    </row>
    <row r="17" spans="1:7" x14ac:dyDescent="0.25">
      <c r="A17" s="36" t="s">
        <v>112</v>
      </c>
      <c r="B17" s="5" t="s">
        <v>67</v>
      </c>
      <c r="C17" s="5" t="s">
        <v>70</v>
      </c>
      <c r="D17" s="6">
        <v>19.170000000000002</v>
      </c>
      <c r="E17" s="6">
        <v>289</v>
      </c>
      <c r="F17" s="6">
        <v>362</v>
      </c>
      <c r="G17" s="37"/>
    </row>
    <row r="18" spans="1:7" x14ac:dyDescent="0.25">
      <c r="A18" s="36" t="s">
        <v>112</v>
      </c>
      <c r="B18" s="5" t="s">
        <v>67</v>
      </c>
      <c r="C18" s="5" t="s">
        <v>66</v>
      </c>
      <c r="D18" s="6">
        <v>27.69</v>
      </c>
      <c r="E18" s="6">
        <v>289</v>
      </c>
      <c r="F18" s="6">
        <v>301</v>
      </c>
      <c r="G18" s="37"/>
    </row>
    <row r="19" spans="1:7" x14ac:dyDescent="0.25">
      <c r="A19" s="36" t="s">
        <v>112</v>
      </c>
      <c r="B19" s="5" t="s">
        <v>67</v>
      </c>
      <c r="C19" s="5" t="s">
        <v>68</v>
      </c>
      <c r="D19" s="6">
        <v>22.55</v>
      </c>
      <c r="E19" s="6">
        <v>289</v>
      </c>
      <c r="F19" s="6">
        <v>351</v>
      </c>
      <c r="G19" s="37"/>
    </row>
    <row r="20" spans="1:7" x14ac:dyDescent="0.25">
      <c r="A20" s="36" t="s">
        <v>112</v>
      </c>
      <c r="B20" s="5" t="s">
        <v>67</v>
      </c>
      <c r="C20" s="5" t="s">
        <v>69</v>
      </c>
      <c r="D20" s="6">
        <v>19.82</v>
      </c>
      <c r="E20" s="6">
        <v>289</v>
      </c>
      <c r="F20" s="6">
        <v>351</v>
      </c>
      <c r="G20" s="37"/>
    </row>
    <row r="21" spans="1:7" x14ac:dyDescent="0.25">
      <c r="A21" s="36" t="s">
        <v>112</v>
      </c>
      <c r="B21" s="5" t="s">
        <v>72</v>
      </c>
      <c r="C21" s="5" t="s">
        <v>71</v>
      </c>
      <c r="D21" s="6">
        <v>82.22</v>
      </c>
      <c r="E21" s="6">
        <v>378</v>
      </c>
      <c r="F21" s="6">
        <v>363</v>
      </c>
      <c r="G21" s="37"/>
    </row>
    <row r="22" spans="1:7" x14ac:dyDescent="0.25">
      <c r="A22" s="36" t="s">
        <v>112</v>
      </c>
      <c r="B22" s="5" t="s">
        <v>72</v>
      </c>
      <c r="C22" s="5" t="s">
        <v>74</v>
      </c>
      <c r="D22" s="6">
        <v>55.62</v>
      </c>
      <c r="E22" s="6">
        <v>378</v>
      </c>
      <c r="F22" s="6">
        <v>363</v>
      </c>
      <c r="G22" s="37"/>
    </row>
    <row r="23" spans="1:7" x14ac:dyDescent="0.25">
      <c r="A23" s="36" t="s">
        <v>112</v>
      </c>
      <c r="B23" s="5" t="s">
        <v>72</v>
      </c>
      <c r="C23" s="5" t="s">
        <v>70</v>
      </c>
      <c r="D23" s="6">
        <v>61.36</v>
      </c>
      <c r="E23" s="6">
        <v>378</v>
      </c>
      <c r="F23" s="6">
        <v>362</v>
      </c>
      <c r="G23" s="37"/>
    </row>
    <row r="24" spans="1:7" x14ac:dyDescent="0.25">
      <c r="A24" s="36" t="s">
        <v>112</v>
      </c>
      <c r="B24" s="5" t="s">
        <v>72</v>
      </c>
      <c r="C24" s="5" t="s">
        <v>66</v>
      </c>
      <c r="D24" s="6">
        <v>18.5</v>
      </c>
      <c r="E24" s="6">
        <v>378</v>
      </c>
      <c r="F24" s="6">
        <v>301</v>
      </c>
      <c r="G24" s="37"/>
    </row>
    <row r="25" spans="1:7" x14ac:dyDescent="0.25">
      <c r="A25" s="36" t="s">
        <v>112</v>
      </c>
      <c r="B25" s="5" t="s">
        <v>72</v>
      </c>
      <c r="C25" s="5" t="s">
        <v>68</v>
      </c>
      <c r="D25" s="6">
        <v>21.62</v>
      </c>
      <c r="E25" s="6">
        <v>378</v>
      </c>
      <c r="F25" s="6">
        <v>351</v>
      </c>
      <c r="G25" s="37"/>
    </row>
    <row r="26" spans="1:7" x14ac:dyDescent="0.25">
      <c r="A26" s="36" t="s">
        <v>112</v>
      </c>
      <c r="B26" s="5" t="s">
        <v>72</v>
      </c>
      <c r="C26" s="5" t="s">
        <v>69</v>
      </c>
      <c r="D26" s="6">
        <v>61.49</v>
      </c>
      <c r="E26" s="6">
        <v>378</v>
      </c>
      <c r="F26" s="6">
        <v>351</v>
      </c>
      <c r="G26" s="37"/>
    </row>
    <row r="27" spans="1:7" x14ac:dyDescent="0.25">
      <c r="A27" s="36" t="s">
        <v>112</v>
      </c>
      <c r="B27" s="5" t="s">
        <v>71</v>
      </c>
      <c r="C27" s="5" t="s">
        <v>74</v>
      </c>
      <c r="D27" s="6">
        <v>56.86</v>
      </c>
      <c r="E27" s="6">
        <v>363</v>
      </c>
      <c r="F27" s="6">
        <v>363</v>
      </c>
      <c r="G27" s="37"/>
    </row>
    <row r="28" spans="1:7" x14ac:dyDescent="0.25">
      <c r="A28" s="36" t="s">
        <v>112</v>
      </c>
      <c r="B28" s="5" t="s">
        <v>71</v>
      </c>
      <c r="C28" s="5" t="s">
        <v>70</v>
      </c>
      <c r="D28" s="6">
        <v>62.93</v>
      </c>
      <c r="E28" s="6">
        <v>363</v>
      </c>
      <c r="F28" s="6">
        <v>362</v>
      </c>
      <c r="G28" s="37"/>
    </row>
    <row r="29" spans="1:7" x14ac:dyDescent="0.25">
      <c r="A29" s="36" t="s">
        <v>112</v>
      </c>
      <c r="B29" s="5" t="s">
        <v>71</v>
      </c>
      <c r="C29" s="5" t="s">
        <v>66</v>
      </c>
      <c r="D29" s="6">
        <v>17.2</v>
      </c>
      <c r="E29" s="6">
        <v>363</v>
      </c>
      <c r="F29" s="6">
        <v>301</v>
      </c>
      <c r="G29" s="37"/>
    </row>
    <row r="30" spans="1:7" x14ac:dyDescent="0.25">
      <c r="A30" s="36" t="s">
        <v>112</v>
      </c>
      <c r="B30" s="5" t="s">
        <v>71</v>
      </c>
      <c r="C30" s="5" t="s">
        <v>68</v>
      </c>
      <c r="D30" s="6">
        <v>20.87</v>
      </c>
      <c r="E30" s="6">
        <v>363</v>
      </c>
      <c r="F30" s="6">
        <v>351</v>
      </c>
      <c r="G30" s="37"/>
    </row>
    <row r="31" spans="1:7" x14ac:dyDescent="0.25">
      <c r="A31" s="36" t="s">
        <v>112</v>
      </c>
      <c r="B31" s="5" t="s">
        <v>71</v>
      </c>
      <c r="C31" s="5" t="s">
        <v>69</v>
      </c>
      <c r="D31" s="6">
        <v>61.21</v>
      </c>
      <c r="E31" s="6">
        <v>363</v>
      </c>
      <c r="F31" s="6">
        <v>351</v>
      </c>
      <c r="G31" s="37"/>
    </row>
    <row r="32" spans="1:7" x14ac:dyDescent="0.25">
      <c r="A32" s="36" t="s">
        <v>112</v>
      </c>
      <c r="B32" s="5" t="s">
        <v>74</v>
      </c>
      <c r="C32" s="5" t="s">
        <v>70</v>
      </c>
      <c r="D32" s="6">
        <v>59.72</v>
      </c>
      <c r="E32" s="6">
        <v>363</v>
      </c>
      <c r="F32" s="6">
        <v>362</v>
      </c>
      <c r="G32" s="37"/>
    </row>
    <row r="33" spans="1:16" x14ac:dyDescent="0.25">
      <c r="A33" s="36" t="s">
        <v>112</v>
      </c>
      <c r="B33" s="5" t="s">
        <v>74</v>
      </c>
      <c r="C33" s="5" t="s">
        <v>66</v>
      </c>
      <c r="D33" s="6">
        <v>18.72</v>
      </c>
      <c r="E33" s="6">
        <v>363</v>
      </c>
      <c r="F33" s="6">
        <v>301</v>
      </c>
      <c r="G33" s="37"/>
    </row>
    <row r="34" spans="1:16" x14ac:dyDescent="0.25">
      <c r="A34" s="36" t="s">
        <v>112</v>
      </c>
      <c r="B34" s="5" t="s">
        <v>74</v>
      </c>
      <c r="C34" s="5" t="s">
        <v>68</v>
      </c>
      <c r="D34" s="6">
        <v>18.010000000000002</v>
      </c>
      <c r="E34" s="6">
        <v>363</v>
      </c>
      <c r="F34" s="6">
        <v>351</v>
      </c>
      <c r="G34" s="37"/>
    </row>
    <row r="35" spans="1:16" x14ac:dyDescent="0.25">
      <c r="A35" s="36" t="s">
        <v>112</v>
      </c>
      <c r="B35" s="5" t="s">
        <v>74</v>
      </c>
      <c r="C35" s="5" t="s">
        <v>69</v>
      </c>
      <c r="D35" s="6">
        <v>56.36</v>
      </c>
      <c r="E35" s="6">
        <v>363</v>
      </c>
      <c r="F35" s="6">
        <v>351</v>
      </c>
      <c r="G35" s="37"/>
    </row>
    <row r="36" spans="1:16" x14ac:dyDescent="0.25">
      <c r="A36" s="36" t="s">
        <v>112</v>
      </c>
      <c r="B36" s="5" t="s">
        <v>70</v>
      </c>
      <c r="C36" s="5" t="s">
        <v>66</v>
      </c>
      <c r="D36" s="6">
        <v>18</v>
      </c>
      <c r="E36" s="6">
        <v>362</v>
      </c>
      <c r="F36" s="6">
        <v>301</v>
      </c>
      <c r="G36" s="37"/>
    </row>
    <row r="37" spans="1:16" x14ac:dyDescent="0.25">
      <c r="A37" s="36" t="s">
        <v>112</v>
      </c>
      <c r="B37" s="5" t="s">
        <v>70</v>
      </c>
      <c r="C37" s="5" t="s">
        <v>68</v>
      </c>
      <c r="D37" s="6">
        <v>21.76</v>
      </c>
      <c r="E37" s="6">
        <v>362</v>
      </c>
      <c r="F37" s="6">
        <v>351</v>
      </c>
      <c r="G37" s="37"/>
    </row>
    <row r="38" spans="1:16" x14ac:dyDescent="0.25">
      <c r="A38" s="36" t="s">
        <v>112</v>
      </c>
      <c r="B38" s="5" t="s">
        <v>70</v>
      </c>
      <c r="C38" s="5" t="s">
        <v>69</v>
      </c>
      <c r="D38" s="6">
        <v>62.36</v>
      </c>
      <c r="E38" s="6">
        <v>362</v>
      </c>
      <c r="F38" s="6">
        <v>351</v>
      </c>
      <c r="G38" s="37"/>
    </row>
    <row r="39" spans="1:16" x14ac:dyDescent="0.25">
      <c r="A39" s="36" t="s">
        <v>112</v>
      </c>
      <c r="B39" s="5" t="s">
        <v>66</v>
      </c>
      <c r="C39" s="5" t="s">
        <v>68</v>
      </c>
      <c r="D39" s="6">
        <v>25.76</v>
      </c>
      <c r="E39" s="6">
        <v>301</v>
      </c>
      <c r="F39" s="6">
        <v>351</v>
      </c>
      <c r="G39" s="37"/>
    </row>
    <row r="40" spans="1:16" x14ac:dyDescent="0.25">
      <c r="A40" s="36" t="s">
        <v>112</v>
      </c>
      <c r="B40" s="5" t="s">
        <v>66</v>
      </c>
      <c r="C40" s="5" t="s">
        <v>69</v>
      </c>
      <c r="D40" s="6">
        <v>18.52</v>
      </c>
      <c r="E40" s="6">
        <v>301</v>
      </c>
      <c r="F40" s="6">
        <v>351</v>
      </c>
      <c r="G40" s="37"/>
    </row>
    <row r="41" spans="1:16" x14ac:dyDescent="0.25">
      <c r="A41" s="36" t="s">
        <v>112</v>
      </c>
      <c r="B41" s="5" t="s">
        <v>68</v>
      </c>
      <c r="C41" s="5" t="s">
        <v>69</v>
      </c>
      <c r="D41" s="6">
        <v>22.8</v>
      </c>
      <c r="E41" s="6">
        <v>351</v>
      </c>
      <c r="F41" s="6">
        <v>351</v>
      </c>
      <c r="G41" s="37"/>
    </row>
    <row r="42" spans="1:16" ht="15.75" thickBot="1" x14ac:dyDescent="0.3">
      <c r="A42" s="39" t="s">
        <v>112</v>
      </c>
      <c r="B42" s="40" t="s">
        <v>34</v>
      </c>
      <c r="C42" s="40"/>
      <c r="D42" s="22">
        <f>AVERAGE(D6:D41)</f>
        <v>38.859444444444442</v>
      </c>
      <c r="E42" s="22"/>
      <c r="F42" s="22"/>
      <c r="G42" s="44">
        <v>347.22222222222223</v>
      </c>
    </row>
    <row r="43" spans="1:16" ht="15.75" thickBot="1" x14ac:dyDescent="0.3">
      <c r="A43" s="9" t="s">
        <v>109</v>
      </c>
      <c r="B43" s="10" t="s">
        <v>75</v>
      </c>
      <c r="C43" s="10" t="s">
        <v>119</v>
      </c>
      <c r="D43" s="10" t="s">
        <v>119</v>
      </c>
      <c r="E43" s="11">
        <v>447</v>
      </c>
      <c r="F43" s="11"/>
      <c r="G43" s="42">
        <v>447</v>
      </c>
    </row>
    <row r="44" spans="1:16" ht="15.75" thickBot="1" x14ac:dyDescent="0.3">
      <c r="A44" s="9" t="s">
        <v>108</v>
      </c>
      <c r="B44" s="10" t="s">
        <v>76</v>
      </c>
      <c r="C44" s="10" t="s">
        <v>119</v>
      </c>
      <c r="D44" s="10" t="s">
        <v>119</v>
      </c>
      <c r="E44" s="11">
        <v>440</v>
      </c>
      <c r="F44" s="11"/>
      <c r="G44" s="42">
        <v>440</v>
      </c>
    </row>
    <row r="45" spans="1:16" x14ac:dyDescent="0.25">
      <c r="A45" s="35" t="s">
        <v>106</v>
      </c>
      <c r="B45" s="15" t="s">
        <v>77</v>
      </c>
      <c r="C45" s="15" t="s">
        <v>78</v>
      </c>
      <c r="D45" s="15">
        <v>25.91</v>
      </c>
      <c r="E45" s="16">
        <v>452</v>
      </c>
      <c r="F45" s="16">
        <v>505</v>
      </c>
      <c r="G45" s="43"/>
    </row>
    <row r="46" spans="1:16" x14ac:dyDescent="0.25">
      <c r="A46" s="36" t="s">
        <v>106</v>
      </c>
      <c r="B46" s="5" t="s">
        <v>77</v>
      </c>
      <c r="C46" s="5" t="s">
        <v>79</v>
      </c>
      <c r="D46" s="5">
        <v>81.45</v>
      </c>
      <c r="E46" s="6">
        <v>452</v>
      </c>
      <c r="F46" s="6">
        <v>446</v>
      </c>
      <c r="G46" s="37"/>
      <c r="L46" s="34"/>
      <c r="M46" s="34"/>
    </row>
    <row r="47" spans="1:16" x14ac:dyDescent="0.25">
      <c r="A47" s="36" t="s">
        <v>106</v>
      </c>
      <c r="B47" s="5" t="s">
        <v>78</v>
      </c>
      <c r="C47" s="5" t="s">
        <v>79</v>
      </c>
      <c r="D47" s="5">
        <v>27.49</v>
      </c>
      <c r="E47" s="6">
        <v>505</v>
      </c>
      <c r="F47" s="6">
        <v>446</v>
      </c>
      <c r="G47" s="37"/>
      <c r="L47" s="34"/>
    </row>
    <row r="48" spans="1:16" ht="15.75" thickBot="1" x14ac:dyDescent="0.3">
      <c r="A48" s="39" t="s">
        <v>106</v>
      </c>
      <c r="B48" s="40" t="s">
        <v>34</v>
      </c>
      <c r="C48" s="45"/>
      <c r="D48" s="40">
        <f>AVERAGE(D45:D47)</f>
        <v>44.949999999999996</v>
      </c>
      <c r="E48" s="40"/>
      <c r="F48" s="40"/>
      <c r="G48" s="44">
        <v>467.66666666666669</v>
      </c>
      <c r="K48" s="1"/>
      <c r="L48" s="34"/>
      <c r="P48" s="2"/>
    </row>
    <row r="49" spans="1:16" x14ac:dyDescent="0.25">
      <c r="A49" s="35" t="s">
        <v>107</v>
      </c>
      <c r="B49" s="15" t="s">
        <v>94</v>
      </c>
      <c r="C49" s="15" t="s">
        <v>93</v>
      </c>
      <c r="D49" s="15">
        <v>37.31</v>
      </c>
      <c r="E49" s="16">
        <v>420</v>
      </c>
      <c r="F49" s="16">
        <v>443</v>
      </c>
      <c r="G49" s="46"/>
      <c r="L49" s="34"/>
      <c r="N49" s="34"/>
      <c r="P49" s="2"/>
    </row>
    <row r="50" spans="1:16" x14ac:dyDescent="0.25">
      <c r="A50" s="36" t="s">
        <v>107</v>
      </c>
      <c r="B50" s="5" t="s">
        <v>94</v>
      </c>
      <c r="C50" s="5" t="s">
        <v>92</v>
      </c>
      <c r="D50" s="5">
        <v>31.83</v>
      </c>
      <c r="E50" s="6">
        <v>420</v>
      </c>
      <c r="F50" s="6">
        <v>444</v>
      </c>
      <c r="G50" s="38"/>
      <c r="L50" s="34"/>
      <c r="M50" s="34"/>
      <c r="N50" s="34"/>
      <c r="P50" s="2"/>
    </row>
    <row r="51" spans="1:16" x14ac:dyDescent="0.25">
      <c r="A51" s="36" t="s">
        <v>107</v>
      </c>
      <c r="B51" s="5" t="s">
        <v>94</v>
      </c>
      <c r="C51" s="5" t="s">
        <v>91</v>
      </c>
      <c r="D51" s="5">
        <v>28.37</v>
      </c>
      <c r="E51" s="6">
        <v>420</v>
      </c>
      <c r="F51" s="6">
        <v>473</v>
      </c>
      <c r="G51" s="38"/>
      <c r="P51" s="2"/>
    </row>
    <row r="52" spans="1:16" x14ac:dyDescent="0.25">
      <c r="A52" s="36" t="s">
        <v>107</v>
      </c>
      <c r="B52" s="5" t="s">
        <v>94</v>
      </c>
      <c r="C52" s="5" t="s">
        <v>90</v>
      </c>
      <c r="D52" s="5">
        <v>51.33</v>
      </c>
      <c r="E52" s="6">
        <v>420</v>
      </c>
      <c r="F52" s="6">
        <v>417</v>
      </c>
      <c r="G52" s="38"/>
      <c r="P52" s="2"/>
    </row>
    <row r="53" spans="1:16" x14ac:dyDescent="0.25">
      <c r="A53" s="36" t="s">
        <v>107</v>
      </c>
      <c r="B53" s="5" t="s">
        <v>94</v>
      </c>
      <c r="C53" s="5" t="s">
        <v>89</v>
      </c>
      <c r="D53" s="5">
        <v>67.7</v>
      </c>
      <c r="E53" s="6">
        <v>420</v>
      </c>
      <c r="F53" s="6">
        <v>421</v>
      </c>
      <c r="G53" s="38"/>
      <c r="P53" s="2"/>
    </row>
    <row r="54" spans="1:16" x14ac:dyDescent="0.25">
      <c r="A54" s="36" t="s">
        <v>107</v>
      </c>
      <c r="B54" s="5" t="s">
        <v>94</v>
      </c>
      <c r="C54" s="5" t="s">
        <v>88</v>
      </c>
      <c r="D54" s="5">
        <v>42.75</v>
      </c>
      <c r="E54" s="6">
        <v>420</v>
      </c>
      <c r="F54" s="6">
        <v>409</v>
      </c>
      <c r="G54" s="38"/>
      <c r="J54" s="1"/>
      <c r="P54" s="2"/>
    </row>
    <row r="55" spans="1:16" x14ac:dyDescent="0.25">
      <c r="A55" s="36" t="s">
        <v>107</v>
      </c>
      <c r="B55" s="5" t="s">
        <v>94</v>
      </c>
      <c r="C55" s="5" t="s">
        <v>87</v>
      </c>
      <c r="D55" s="5">
        <v>40.24</v>
      </c>
      <c r="E55" s="6">
        <v>420</v>
      </c>
      <c r="F55" s="6">
        <v>418</v>
      </c>
      <c r="G55" s="38"/>
      <c r="I55" s="1"/>
      <c r="P55" s="2"/>
    </row>
    <row r="56" spans="1:16" x14ac:dyDescent="0.25">
      <c r="A56" s="36" t="s">
        <v>107</v>
      </c>
      <c r="B56" s="5" t="s">
        <v>94</v>
      </c>
      <c r="C56" s="5" t="s">
        <v>86</v>
      </c>
      <c r="D56" s="5">
        <v>41.45</v>
      </c>
      <c r="E56" s="6">
        <v>420</v>
      </c>
      <c r="F56" s="6">
        <v>427</v>
      </c>
      <c r="G56" s="38"/>
      <c r="P56" s="2"/>
    </row>
    <row r="57" spans="1:16" x14ac:dyDescent="0.25">
      <c r="A57" s="36" t="s">
        <v>107</v>
      </c>
      <c r="B57" s="5" t="s">
        <v>94</v>
      </c>
      <c r="C57" s="5" t="s">
        <v>85</v>
      </c>
      <c r="D57" s="5">
        <v>41.28</v>
      </c>
      <c r="E57" s="6">
        <v>420</v>
      </c>
      <c r="F57" s="6">
        <v>421</v>
      </c>
      <c r="G57" s="38"/>
      <c r="P57" s="2"/>
    </row>
    <row r="58" spans="1:16" x14ac:dyDescent="0.25">
      <c r="A58" s="36" t="s">
        <v>107</v>
      </c>
      <c r="B58" s="5" t="s">
        <v>94</v>
      </c>
      <c r="C58" s="5" t="s">
        <v>84</v>
      </c>
      <c r="D58" s="5">
        <v>39.049999999999997</v>
      </c>
      <c r="E58" s="6">
        <v>420</v>
      </c>
      <c r="F58" s="6">
        <v>416</v>
      </c>
      <c r="G58" s="38"/>
      <c r="P58" s="2"/>
    </row>
    <row r="59" spans="1:16" x14ac:dyDescent="0.25">
      <c r="A59" s="36" t="s">
        <v>107</v>
      </c>
      <c r="B59" s="5" t="s">
        <v>94</v>
      </c>
      <c r="C59" s="5" t="s">
        <v>83</v>
      </c>
      <c r="D59" s="5">
        <v>40.39</v>
      </c>
      <c r="E59" s="6">
        <v>420</v>
      </c>
      <c r="F59" s="6">
        <v>460</v>
      </c>
      <c r="G59" s="38"/>
      <c r="P59" s="2"/>
    </row>
    <row r="60" spans="1:16" x14ac:dyDescent="0.25">
      <c r="A60" s="36" t="s">
        <v>107</v>
      </c>
      <c r="B60" s="5" t="s">
        <v>94</v>
      </c>
      <c r="C60" s="5" t="s">
        <v>82</v>
      </c>
      <c r="D60" s="5">
        <v>38.159999999999997</v>
      </c>
      <c r="E60" s="6">
        <v>420</v>
      </c>
      <c r="F60" s="6">
        <v>431</v>
      </c>
      <c r="G60" s="38"/>
      <c r="P60" s="2"/>
    </row>
    <row r="61" spans="1:16" x14ac:dyDescent="0.25">
      <c r="A61" s="36" t="s">
        <v>107</v>
      </c>
      <c r="B61" s="5" t="s">
        <v>94</v>
      </c>
      <c r="C61" s="5" t="s">
        <v>81</v>
      </c>
      <c r="D61" s="5">
        <v>37.840000000000003</v>
      </c>
      <c r="E61" s="6">
        <v>420</v>
      </c>
      <c r="F61" s="6">
        <v>416</v>
      </c>
      <c r="G61" s="38"/>
      <c r="P61" s="2"/>
    </row>
    <row r="62" spans="1:16" x14ac:dyDescent="0.25">
      <c r="A62" s="36" t="s">
        <v>107</v>
      </c>
      <c r="B62" s="5" t="s">
        <v>94</v>
      </c>
      <c r="C62" s="5" t="s">
        <v>80</v>
      </c>
      <c r="D62" s="5">
        <v>50.12</v>
      </c>
      <c r="E62" s="6">
        <v>420</v>
      </c>
      <c r="F62" s="6">
        <v>416</v>
      </c>
      <c r="G62" s="38"/>
      <c r="P62" s="2"/>
    </row>
    <row r="63" spans="1:16" x14ac:dyDescent="0.25">
      <c r="A63" s="36" t="s">
        <v>107</v>
      </c>
      <c r="B63" s="5" t="s">
        <v>93</v>
      </c>
      <c r="C63" s="5" t="s">
        <v>92</v>
      </c>
      <c r="D63" s="5">
        <v>42.99</v>
      </c>
      <c r="E63" s="6">
        <v>443</v>
      </c>
      <c r="F63" s="6">
        <v>444</v>
      </c>
      <c r="G63" s="38"/>
      <c r="P63" s="2"/>
    </row>
    <row r="64" spans="1:16" x14ac:dyDescent="0.25">
      <c r="A64" s="36" t="s">
        <v>107</v>
      </c>
      <c r="B64" s="5" t="s">
        <v>93</v>
      </c>
      <c r="C64" s="5" t="s">
        <v>91</v>
      </c>
      <c r="D64" s="5">
        <v>38.19</v>
      </c>
      <c r="E64" s="6">
        <v>443</v>
      </c>
      <c r="F64" s="6">
        <v>473</v>
      </c>
      <c r="G64" s="38"/>
    </row>
    <row r="65" spans="1:7" x14ac:dyDescent="0.25">
      <c r="A65" s="36" t="s">
        <v>107</v>
      </c>
      <c r="B65" s="5" t="s">
        <v>93</v>
      </c>
      <c r="C65" s="5" t="s">
        <v>90</v>
      </c>
      <c r="D65" s="5">
        <v>35.93</v>
      </c>
      <c r="E65" s="6">
        <v>443</v>
      </c>
      <c r="F65" s="6">
        <v>417</v>
      </c>
      <c r="G65" s="38"/>
    </row>
    <row r="66" spans="1:7" x14ac:dyDescent="0.25">
      <c r="A66" s="36" t="s">
        <v>107</v>
      </c>
      <c r="B66" s="5" t="s">
        <v>93</v>
      </c>
      <c r="C66" s="5" t="s">
        <v>89</v>
      </c>
      <c r="D66" s="5">
        <v>36.880000000000003</v>
      </c>
      <c r="E66" s="6">
        <v>443</v>
      </c>
      <c r="F66" s="6">
        <v>421</v>
      </c>
      <c r="G66" s="38"/>
    </row>
    <row r="67" spans="1:7" x14ac:dyDescent="0.25">
      <c r="A67" s="36" t="s">
        <v>107</v>
      </c>
      <c r="B67" s="5" t="s">
        <v>93</v>
      </c>
      <c r="C67" s="5" t="s">
        <v>88</v>
      </c>
      <c r="D67" s="5">
        <v>37.4</v>
      </c>
      <c r="E67" s="6">
        <v>443</v>
      </c>
      <c r="F67" s="6">
        <v>409</v>
      </c>
      <c r="G67" s="38"/>
    </row>
    <row r="68" spans="1:7" x14ac:dyDescent="0.25">
      <c r="A68" s="36" t="s">
        <v>107</v>
      </c>
      <c r="B68" s="5" t="s">
        <v>93</v>
      </c>
      <c r="C68" s="5" t="s">
        <v>87</v>
      </c>
      <c r="D68" s="5">
        <v>36.25</v>
      </c>
      <c r="E68" s="6">
        <v>443</v>
      </c>
      <c r="F68" s="6">
        <v>418</v>
      </c>
      <c r="G68" s="38"/>
    </row>
    <row r="69" spans="1:7" x14ac:dyDescent="0.25">
      <c r="A69" s="36" t="s">
        <v>107</v>
      </c>
      <c r="B69" s="5" t="s">
        <v>93</v>
      </c>
      <c r="C69" s="5" t="s">
        <v>86</v>
      </c>
      <c r="D69" s="5">
        <v>39.46</v>
      </c>
      <c r="E69" s="6">
        <v>443</v>
      </c>
      <c r="F69" s="6">
        <v>427</v>
      </c>
      <c r="G69" s="38"/>
    </row>
    <row r="70" spans="1:7" x14ac:dyDescent="0.25">
      <c r="A70" s="36" t="s">
        <v>107</v>
      </c>
      <c r="B70" s="5" t="s">
        <v>93</v>
      </c>
      <c r="C70" s="5" t="s">
        <v>85</v>
      </c>
      <c r="D70" s="5">
        <v>41.21</v>
      </c>
      <c r="E70" s="6">
        <v>443</v>
      </c>
      <c r="F70" s="6">
        <v>421</v>
      </c>
      <c r="G70" s="38"/>
    </row>
    <row r="71" spans="1:7" x14ac:dyDescent="0.25">
      <c r="A71" s="36" t="s">
        <v>107</v>
      </c>
      <c r="B71" s="5" t="s">
        <v>93</v>
      </c>
      <c r="C71" s="5" t="s">
        <v>84</v>
      </c>
      <c r="D71" s="5">
        <v>39.69</v>
      </c>
      <c r="E71" s="6">
        <v>443</v>
      </c>
      <c r="F71" s="6">
        <v>416</v>
      </c>
      <c r="G71" s="38"/>
    </row>
    <row r="72" spans="1:7" x14ac:dyDescent="0.25">
      <c r="A72" s="36" t="s">
        <v>107</v>
      </c>
      <c r="B72" s="5" t="s">
        <v>93</v>
      </c>
      <c r="C72" s="5" t="s">
        <v>83</v>
      </c>
      <c r="D72" s="5">
        <v>34.71</v>
      </c>
      <c r="E72" s="6">
        <v>443</v>
      </c>
      <c r="F72" s="6">
        <v>460</v>
      </c>
      <c r="G72" s="38"/>
    </row>
    <row r="73" spans="1:7" x14ac:dyDescent="0.25">
      <c r="A73" s="36" t="s">
        <v>107</v>
      </c>
      <c r="B73" s="5" t="s">
        <v>93</v>
      </c>
      <c r="C73" s="5" t="s">
        <v>82</v>
      </c>
      <c r="D73" s="5">
        <v>35.21</v>
      </c>
      <c r="E73" s="6">
        <v>443</v>
      </c>
      <c r="F73" s="6">
        <v>431</v>
      </c>
      <c r="G73" s="38"/>
    </row>
    <row r="74" spans="1:7" x14ac:dyDescent="0.25">
      <c r="A74" s="36" t="s">
        <v>107</v>
      </c>
      <c r="B74" s="5" t="s">
        <v>93</v>
      </c>
      <c r="C74" s="5" t="s">
        <v>81</v>
      </c>
      <c r="D74" s="5">
        <v>36.43</v>
      </c>
      <c r="E74" s="6">
        <v>443</v>
      </c>
      <c r="F74" s="6">
        <v>416</v>
      </c>
      <c r="G74" s="38"/>
    </row>
    <row r="75" spans="1:7" x14ac:dyDescent="0.25">
      <c r="A75" s="36" t="s">
        <v>107</v>
      </c>
      <c r="B75" s="5" t="s">
        <v>93</v>
      </c>
      <c r="C75" s="5" t="s">
        <v>80</v>
      </c>
      <c r="D75" s="5">
        <v>38.15</v>
      </c>
      <c r="E75" s="6">
        <v>443</v>
      </c>
      <c r="F75" s="6">
        <v>416</v>
      </c>
      <c r="G75" s="38"/>
    </row>
    <row r="76" spans="1:7" x14ac:dyDescent="0.25">
      <c r="A76" s="36" t="s">
        <v>107</v>
      </c>
      <c r="B76" s="5" t="s">
        <v>92</v>
      </c>
      <c r="C76" s="5" t="s">
        <v>91</v>
      </c>
      <c r="D76" s="5">
        <v>33.72</v>
      </c>
      <c r="E76" s="6">
        <v>444</v>
      </c>
      <c r="F76" s="6">
        <v>473</v>
      </c>
      <c r="G76" s="38"/>
    </row>
    <row r="77" spans="1:7" x14ac:dyDescent="0.25">
      <c r="A77" s="36" t="s">
        <v>107</v>
      </c>
      <c r="B77" s="5" t="s">
        <v>92</v>
      </c>
      <c r="C77" s="5" t="s">
        <v>90</v>
      </c>
      <c r="D77" s="5">
        <v>34.090000000000003</v>
      </c>
      <c r="E77" s="6">
        <v>444</v>
      </c>
      <c r="F77" s="6">
        <v>417</v>
      </c>
      <c r="G77" s="38"/>
    </row>
    <row r="78" spans="1:7" x14ac:dyDescent="0.25">
      <c r="A78" s="36" t="s">
        <v>107</v>
      </c>
      <c r="B78" s="5" t="s">
        <v>92</v>
      </c>
      <c r="C78" s="5" t="s">
        <v>89</v>
      </c>
      <c r="D78" s="5">
        <v>33.67</v>
      </c>
      <c r="E78" s="6">
        <v>444</v>
      </c>
      <c r="F78" s="6">
        <v>421</v>
      </c>
      <c r="G78" s="38"/>
    </row>
    <row r="79" spans="1:7" x14ac:dyDescent="0.25">
      <c r="A79" s="36" t="s">
        <v>107</v>
      </c>
      <c r="B79" s="5" t="s">
        <v>92</v>
      </c>
      <c r="C79" s="5" t="s">
        <v>88</v>
      </c>
      <c r="D79" s="5">
        <v>35.130000000000003</v>
      </c>
      <c r="E79" s="6">
        <v>444</v>
      </c>
      <c r="F79" s="6">
        <v>409</v>
      </c>
      <c r="G79" s="38"/>
    </row>
    <row r="80" spans="1:7" x14ac:dyDescent="0.25">
      <c r="A80" s="36" t="s">
        <v>107</v>
      </c>
      <c r="B80" s="5" t="s">
        <v>92</v>
      </c>
      <c r="C80" s="5" t="s">
        <v>87</v>
      </c>
      <c r="D80" s="5">
        <v>33.590000000000003</v>
      </c>
      <c r="E80" s="6">
        <v>444</v>
      </c>
      <c r="F80" s="6">
        <v>418</v>
      </c>
      <c r="G80" s="38"/>
    </row>
    <row r="81" spans="1:7" x14ac:dyDescent="0.25">
      <c r="A81" s="36" t="s">
        <v>107</v>
      </c>
      <c r="B81" s="5" t="s">
        <v>92</v>
      </c>
      <c r="C81" s="5" t="s">
        <v>86</v>
      </c>
      <c r="D81" s="5">
        <v>36.79</v>
      </c>
      <c r="E81" s="6">
        <v>444</v>
      </c>
      <c r="F81" s="6">
        <v>427</v>
      </c>
      <c r="G81" s="38"/>
    </row>
    <row r="82" spans="1:7" x14ac:dyDescent="0.25">
      <c r="A82" s="36" t="s">
        <v>107</v>
      </c>
      <c r="B82" s="5" t="s">
        <v>92</v>
      </c>
      <c r="C82" s="5" t="s">
        <v>85</v>
      </c>
      <c r="D82" s="5">
        <v>36.11</v>
      </c>
      <c r="E82" s="6">
        <v>444</v>
      </c>
      <c r="F82" s="6">
        <v>421</v>
      </c>
      <c r="G82" s="38"/>
    </row>
    <row r="83" spans="1:7" x14ac:dyDescent="0.25">
      <c r="A83" s="36" t="s">
        <v>107</v>
      </c>
      <c r="B83" s="5" t="s">
        <v>92</v>
      </c>
      <c r="C83" s="5" t="s">
        <v>84</v>
      </c>
      <c r="D83" s="5">
        <v>35.86</v>
      </c>
      <c r="E83" s="6">
        <v>444</v>
      </c>
      <c r="F83" s="6">
        <v>416</v>
      </c>
      <c r="G83" s="38"/>
    </row>
    <row r="84" spans="1:7" x14ac:dyDescent="0.25">
      <c r="A84" s="36" t="s">
        <v>107</v>
      </c>
      <c r="B84" s="5" t="s">
        <v>92</v>
      </c>
      <c r="C84" s="5" t="s">
        <v>83</v>
      </c>
      <c r="D84" s="5">
        <v>32.11</v>
      </c>
      <c r="E84" s="6">
        <v>444</v>
      </c>
      <c r="F84" s="6">
        <v>460</v>
      </c>
      <c r="G84" s="38"/>
    </row>
    <row r="85" spans="1:7" x14ac:dyDescent="0.25">
      <c r="A85" s="36" t="s">
        <v>107</v>
      </c>
      <c r="B85" s="5" t="s">
        <v>92</v>
      </c>
      <c r="C85" s="5" t="s">
        <v>82</v>
      </c>
      <c r="D85" s="5">
        <v>30.96</v>
      </c>
      <c r="E85" s="6">
        <v>444</v>
      </c>
      <c r="F85" s="6">
        <v>431</v>
      </c>
      <c r="G85" s="38"/>
    </row>
    <row r="86" spans="1:7" x14ac:dyDescent="0.25">
      <c r="A86" s="36" t="s">
        <v>107</v>
      </c>
      <c r="B86" s="5" t="s">
        <v>92</v>
      </c>
      <c r="C86" s="5" t="s">
        <v>81</v>
      </c>
      <c r="D86" s="5">
        <v>33.75</v>
      </c>
      <c r="E86" s="6">
        <v>444</v>
      </c>
      <c r="F86" s="6">
        <v>416</v>
      </c>
      <c r="G86" s="38"/>
    </row>
    <row r="87" spans="1:7" x14ac:dyDescent="0.25">
      <c r="A87" s="36" t="s">
        <v>107</v>
      </c>
      <c r="B87" s="5" t="s">
        <v>92</v>
      </c>
      <c r="C87" s="5" t="s">
        <v>80</v>
      </c>
      <c r="D87" s="5">
        <v>35.68</v>
      </c>
      <c r="E87" s="6">
        <v>444</v>
      </c>
      <c r="F87" s="6">
        <v>416</v>
      </c>
      <c r="G87" s="38"/>
    </row>
    <row r="88" spans="1:7" x14ac:dyDescent="0.25">
      <c r="A88" s="36" t="s">
        <v>107</v>
      </c>
      <c r="B88" s="5" t="s">
        <v>91</v>
      </c>
      <c r="C88" s="5" t="s">
        <v>90</v>
      </c>
      <c r="D88" s="5">
        <v>30.75</v>
      </c>
      <c r="E88" s="6">
        <v>473</v>
      </c>
      <c r="F88" s="6">
        <v>417</v>
      </c>
      <c r="G88" s="38"/>
    </row>
    <row r="89" spans="1:7" x14ac:dyDescent="0.25">
      <c r="A89" s="36" t="s">
        <v>107</v>
      </c>
      <c r="B89" s="5" t="s">
        <v>91</v>
      </c>
      <c r="C89" s="5" t="s">
        <v>89</v>
      </c>
      <c r="D89" s="5">
        <v>28.06</v>
      </c>
      <c r="E89" s="6">
        <v>473</v>
      </c>
      <c r="F89" s="6">
        <v>421</v>
      </c>
      <c r="G89" s="38"/>
    </row>
    <row r="90" spans="1:7" x14ac:dyDescent="0.25">
      <c r="A90" s="36" t="s">
        <v>107</v>
      </c>
      <c r="B90" s="5" t="s">
        <v>91</v>
      </c>
      <c r="C90" s="5" t="s">
        <v>88</v>
      </c>
      <c r="D90" s="5">
        <v>26.91</v>
      </c>
      <c r="E90" s="6">
        <v>473</v>
      </c>
      <c r="F90" s="6">
        <v>409</v>
      </c>
      <c r="G90" s="38"/>
    </row>
    <row r="91" spans="1:7" x14ac:dyDescent="0.25">
      <c r="A91" s="36" t="s">
        <v>107</v>
      </c>
      <c r="B91" s="5" t="s">
        <v>91</v>
      </c>
      <c r="C91" s="5" t="s">
        <v>87</v>
      </c>
      <c r="D91" s="5">
        <v>28.5</v>
      </c>
      <c r="E91" s="6">
        <v>473</v>
      </c>
      <c r="F91" s="6">
        <v>418</v>
      </c>
      <c r="G91" s="38"/>
    </row>
    <row r="92" spans="1:7" x14ac:dyDescent="0.25">
      <c r="A92" s="36" t="s">
        <v>107</v>
      </c>
      <c r="B92" s="5" t="s">
        <v>91</v>
      </c>
      <c r="C92" s="5" t="s">
        <v>86</v>
      </c>
      <c r="D92" s="5">
        <v>29.45</v>
      </c>
      <c r="E92" s="6">
        <v>473</v>
      </c>
      <c r="F92" s="6">
        <v>427</v>
      </c>
      <c r="G92" s="38"/>
    </row>
    <row r="93" spans="1:7" x14ac:dyDescent="0.25">
      <c r="A93" s="36" t="s">
        <v>107</v>
      </c>
      <c r="B93" s="5" t="s">
        <v>91</v>
      </c>
      <c r="C93" s="5" t="s">
        <v>85</v>
      </c>
      <c r="D93" s="5">
        <v>28.64</v>
      </c>
      <c r="E93" s="6">
        <v>473</v>
      </c>
      <c r="F93" s="6">
        <v>421</v>
      </c>
      <c r="G93" s="38"/>
    </row>
    <row r="94" spans="1:7" x14ac:dyDescent="0.25">
      <c r="A94" s="36" t="s">
        <v>107</v>
      </c>
      <c r="B94" s="5" t="s">
        <v>91</v>
      </c>
      <c r="C94" s="5" t="s">
        <v>84</v>
      </c>
      <c r="D94" s="5">
        <v>27.76</v>
      </c>
      <c r="E94" s="6">
        <v>473</v>
      </c>
      <c r="F94" s="6">
        <v>416</v>
      </c>
      <c r="G94" s="38"/>
    </row>
    <row r="95" spans="1:7" x14ac:dyDescent="0.25">
      <c r="A95" s="36" t="s">
        <v>107</v>
      </c>
      <c r="B95" s="5" t="s">
        <v>91</v>
      </c>
      <c r="C95" s="5" t="s">
        <v>83</v>
      </c>
      <c r="D95" s="5">
        <v>26.67</v>
      </c>
      <c r="E95" s="6">
        <v>473</v>
      </c>
      <c r="F95" s="6">
        <v>460</v>
      </c>
      <c r="G95" s="38"/>
    </row>
    <row r="96" spans="1:7" x14ac:dyDescent="0.25">
      <c r="A96" s="36" t="s">
        <v>107</v>
      </c>
      <c r="B96" s="5" t="s">
        <v>91</v>
      </c>
      <c r="C96" s="5" t="s">
        <v>82</v>
      </c>
      <c r="D96" s="5">
        <v>27.53</v>
      </c>
      <c r="E96" s="6">
        <v>473</v>
      </c>
      <c r="F96" s="6">
        <v>431</v>
      </c>
      <c r="G96" s="38"/>
    </row>
    <row r="97" spans="1:7" x14ac:dyDescent="0.25">
      <c r="A97" s="36" t="s">
        <v>107</v>
      </c>
      <c r="B97" s="5" t="s">
        <v>91</v>
      </c>
      <c r="C97" s="5" t="s">
        <v>81</v>
      </c>
      <c r="D97" s="5">
        <v>28.29</v>
      </c>
      <c r="E97" s="6">
        <v>473</v>
      </c>
      <c r="F97" s="6">
        <v>416</v>
      </c>
      <c r="G97" s="38"/>
    </row>
    <row r="98" spans="1:7" x14ac:dyDescent="0.25">
      <c r="A98" s="36" t="s">
        <v>107</v>
      </c>
      <c r="B98" s="5" t="s">
        <v>91</v>
      </c>
      <c r="C98" s="5" t="s">
        <v>80</v>
      </c>
      <c r="D98" s="5">
        <v>28.33</v>
      </c>
      <c r="E98" s="6">
        <v>473</v>
      </c>
      <c r="F98" s="6">
        <v>416</v>
      </c>
      <c r="G98" s="38"/>
    </row>
    <row r="99" spans="1:7" x14ac:dyDescent="0.25">
      <c r="A99" s="36" t="s">
        <v>107</v>
      </c>
      <c r="B99" s="5" t="s">
        <v>90</v>
      </c>
      <c r="C99" s="5" t="s">
        <v>89</v>
      </c>
      <c r="D99" s="5">
        <v>53.51</v>
      </c>
      <c r="E99" s="6">
        <v>417</v>
      </c>
      <c r="F99" s="6">
        <v>421</v>
      </c>
      <c r="G99" s="38"/>
    </row>
    <row r="100" spans="1:7" x14ac:dyDescent="0.25">
      <c r="A100" s="36" t="s">
        <v>107</v>
      </c>
      <c r="B100" s="5" t="s">
        <v>90</v>
      </c>
      <c r="C100" s="5" t="s">
        <v>88</v>
      </c>
      <c r="D100" s="5">
        <v>42.39</v>
      </c>
      <c r="E100" s="6">
        <v>417</v>
      </c>
      <c r="F100" s="6">
        <v>409</v>
      </c>
      <c r="G100" s="38"/>
    </row>
    <row r="101" spans="1:7" x14ac:dyDescent="0.25">
      <c r="A101" s="36" t="s">
        <v>107</v>
      </c>
      <c r="B101" s="5" t="s">
        <v>90</v>
      </c>
      <c r="C101" s="5" t="s">
        <v>87</v>
      </c>
      <c r="D101" s="5">
        <v>39.6</v>
      </c>
      <c r="E101" s="6">
        <v>417</v>
      </c>
      <c r="F101" s="6">
        <v>418</v>
      </c>
      <c r="G101" s="38"/>
    </row>
    <row r="102" spans="1:7" x14ac:dyDescent="0.25">
      <c r="A102" s="36" t="s">
        <v>107</v>
      </c>
      <c r="B102" s="5" t="s">
        <v>90</v>
      </c>
      <c r="C102" s="5" t="s">
        <v>86</v>
      </c>
      <c r="D102" s="5">
        <v>42.72</v>
      </c>
      <c r="E102" s="6">
        <v>417</v>
      </c>
      <c r="F102" s="6">
        <v>427</v>
      </c>
      <c r="G102" s="38"/>
    </row>
    <row r="103" spans="1:7" x14ac:dyDescent="0.25">
      <c r="A103" s="36" t="s">
        <v>107</v>
      </c>
      <c r="B103" s="5" t="s">
        <v>90</v>
      </c>
      <c r="C103" s="5" t="s">
        <v>85</v>
      </c>
      <c r="D103" s="5">
        <v>41.9</v>
      </c>
      <c r="E103" s="6">
        <v>417</v>
      </c>
      <c r="F103" s="6">
        <v>421</v>
      </c>
      <c r="G103" s="38"/>
    </row>
    <row r="104" spans="1:7" x14ac:dyDescent="0.25">
      <c r="A104" s="36" t="s">
        <v>107</v>
      </c>
      <c r="B104" s="5" t="s">
        <v>90</v>
      </c>
      <c r="C104" s="5" t="s">
        <v>84</v>
      </c>
      <c r="D104" s="5">
        <v>42.11</v>
      </c>
      <c r="E104" s="6">
        <v>417</v>
      </c>
      <c r="F104" s="6">
        <v>416</v>
      </c>
      <c r="G104" s="38"/>
    </row>
    <row r="105" spans="1:7" x14ac:dyDescent="0.25">
      <c r="A105" s="36" t="s">
        <v>107</v>
      </c>
      <c r="B105" s="5" t="s">
        <v>90</v>
      </c>
      <c r="C105" s="5" t="s">
        <v>83</v>
      </c>
      <c r="D105" s="5">
        <v>39.22</v>
      </c>
      <c r="E105" s="6">
        <v>417</v>
      </c>
      <c r="F105" s="6">
        <v>460</v>
      </c>
      <c r="G105" s="38"/>
    </row>
    <row r="106" spans="1:7" x14ac:dyDescent="0.25">
      <c r="A106" s="36" t="s">
        <v>107</v>
      </c>
      <c r="B106" s="5" t="s">
        <v>90</v>
      </c>
      <c r="C106" s="5" t="s">
        <v>82</v>
      </c>
      <c r="D106" s="5">
        <v>41.02</v>
      </c>
      <c r="E106" s="6">
        <v>417</v>
      </c>
      <c r="F106" s="6">
        <v>431</v>
      </c>
      <c r="G106" s="38"/>
    </row>
    <row r="107" spans="1:7" x14ac:dyDescent="0.25">
      <c r="A107" s="36" t="s">
        <v>107</v>
      </c>
      <c r="B107" s="5" t="s">
        <v>90</v>
      </c>
      <c r="C107" s="5" t="s">
        <v>81</v>
      </c>
      <c r="D107" s="5">
        <v>42.39</v>
      </c>
      <c r="E107" s="6">
        <v>417</v>
      </c>
      <c r="F107" s="6">
        <v>416</v>
      </c>
      <c r="G107" s="38"/>
    </row>
    <row r="108" spans="1:7" x14ac:dyDescent="0.25">
      <c r="A108" s="36" t="s">
        <v>107</v>
      </c>
      <c r="B108" s="5" t="s">
        <v>90</v>
      </c>
      <c r="C108" s="5" t="s">
        <v>80</v>
      </c>
      <c r="D108" s="5">
        <v>50.73</v>
      </c>
      <c r="E108" s="6">
        <v>417</v>
      </c>
      <c r="F108" s="6">
        <v>416</v>
      </c>
      <c r="G108" s="38"/>
    </row>
    <row r="109" spans="1:7" x14ac:dyDescent="0.25">
      <c r="A109" s="36" t="s">
        <v>107</v>
      </c>
      <c r="B109" s="5" t="s">
        <v>89</v>
      </c>
      <c r="C109" s="5" t="s">
        <v>88</v>
      </c>
      <c r="D109" s="5">
        <v>43.61</v>
      </c>
      <c r="E109" s="6">
        <v>421</v>
      </c>
      <c r="F109" s="6">
        <v>409</v>
      </c>
      <c r="G109" s="38"/>
    </row>
    <row r="110" spans="1:7" x14ac:dyDescent="0.25">
      <c r="A110" s="36" t="s">
        <v>107</v>
      </c>
      <c r="B110" s="5" t="s">
        <v>89</v>
      </c>
      <c r="C110" s="5" t="s">
        <v>87</v>
      </c>
      <c r="D110" s="5">
        <v>41.08</v>
      </c>
      <c r="E110" s="6">
        <v>421</v>
      </c>
      <c r="F110" s="6">
        <v>418</v>
      </c>
      <c r="G110" s="38"/>
    </row>
    <row r="111" spans="1:7" x14ac:dyDescent="0.25">
      <c r="A111" s="36" t="s">
        <v>107</v>
      </c>
      <c r="B111" s="5" t="s">
        <v>89</v>
      </c>
      <c r="C111" s="5" t="s">
        <v>86</v>
      </c>
      <c r="D111" s="5">
        <v>42.65</v>
      </c>
      <c r="E111" s="6">
        <v>421</v>
      </c>
      <c r="F111" s="6">
        <v>427</v>
      </c>
      <c r="G111" s="38"/>
    </row>
    <row r="112" spans="1:7" x14ac:dyDescent="0.25">
      <c r="A112" s="36" t="s">
        <v>107</v>
      </c>
      <c r="B112" s="5" t="s">
        <v>89</v>
      </c>
      <c r="C112" s="5" t="s">
        <v>85</v>
      </c>
      <c r="D112" s="5">
        <v>42.12</v>
      </c>
      <c r="E112" s="6">
        <v>421</v>
      </c>
      <c r="F112" s="6">
        <v>421</v>
      </c>
      <c r="G112" s="38"/>
    </row>
    <row r="113" spans="1:7" x14ac:dyDescent="0.25">
      <c r="A113" s="36" t="s">
        <v>107</v>
      </c>
      <c r="B113" s="5" t="s">
        <v>89</v>
      </c>
      <c r="C113" s="5" t="s">
        <v>84</v>
      </c>
      <c r="D113" s="5">
        <v>42.89</v>
      </c>
      <c r="E113" s="6">
        <v>421</v>
      </c>
      <c r="F113" s="6">
        <v>416</v>
      </c>
      <c r="G113" s="38"/>
    </row>
    <row r="114" spans="1:7" x14ac:dyDescent="0.25">
      <c r="A114" s="36" t="s">
        <v>107</v>
      </c>
      <c r="B114" s="5" t="s">
        <v>89</v>
      </c>
      <c r="C114" s="5" t="s">
        <v>83</v>
      </c>
      <c r="D114" s="5">
        <v>39.32</v>
      </c>
      <c r="E114" s="6">
        <v>421</v>
      </c>
      <c r="F114" s="6">
        <v>460</v>
      </c>
      <c r="G114" s="38"/>
    </row>
    <row r="115" spans="1:7" x14ac:dyDescent="0.25">
      <c r="A115" s="36" t="s">
        <v>107</v>
      </c>
      <c r="B115" s="5" t="s">
        <v>89</v>
      </c>
      <c r="C115" s="5" t="s">
        <v>82</v>
      </c>
      <c r="D115" s="5">
        <v>41.45</v>
      </c>
      <c r="E115" s="6">
        <v>421</v>
      </c>
      <c r="F115" s="6">
        <v>431</v>
      </c>
      <c r="G115" s="38"/>
    </row>
    <row r="116" spans="1:7" x14ac:dyDescent="0.25">
      <c r="A116" s="36" t="s">
        <v>107</v>
      </c>
      <c r="B116" s="5" t="s">
        <v>89</v>
      </c>
      <c r="C116" s="5" t="s">
        <v>81</v>
      </c>
      <c r="D116" s="5">
        <v>40.39</v>
      </c>
      <c r="E116" s="6">
        <v>421</v>
      </c>
      <c r="F116" s="6">
        <v>416</v>
      </c>
      <c r="G116" s="38"/>
    </row>
    <row r="117" spans="1:7" x14ac:dyDescent="0.25">
      <c r="A117" s="36" t="s">
        <v>107</v>
      </c>
      <c r="B117" s="5" t="s">
        <v>89</v>
      </c>
      <c r="C117" s="5" t="s">
        <v>80</v>
      </c>
      <c r="D117" s="5">
        <v>51.33</v>
      </c>
      <c r="E117" s="6">
        <v>421</v>
      </c>
      <c r="F117" s="6">
        <v>416</v>
      </c>
      <c r="G117" s="38"/>
    </row>
    <row r="118" spans="1:7" x14ac:dyDescent="0.25">
      <c r="A118" s="36" t="s">
        <v>107</v>
      </c>
      <c r="B118" s="5" t="s">
        <v>88</v>
      </c>
      <c r="C118" s="5" t="s">
        <v>87</v>
      </c>
      <c r="D118" s="5">
        <v>49.75</v>
      </c>
      <c r="E118" s="6">
        <v>409</v>
      </c>
      <c r="F118" s="6">
        <v>418</v>
      </c>
      <c r="G118" s="38"/>
    </row>
    <row r="119" spans="1:7" x14ac:dyDescent="0.25">
      <c r="A119" s="36" t="s">
        <v>107</v>
      </c>
      <c r="B119" s="5" t="s">
        <v>88</v>
      </c>
      <c r="C119" s="5" t="s">
        <v>86</v>
      </c>
      <c r="D119" s="5">
        <v>53.47</v>
      </c>
      <c r="E119" s="6">
        <v>409</v>
      </c>
      <c r="F119" s="6">
        <v>427</v>
      </c>
      <c r="G119" s="38"/>
    </row>
    <row r="120" spans="1:7" x14ac:dyDescent="0.25">
      <c r="A120" s="36" t="s">
        <v>107</v>
      </c>
      <c r="B120" s="5" t="s">
        <v>88</v>
      </c>
      <c r="C120" s="5" t="s">
        <v>85</v>
      </c>
      <c r="D120" s="5">
        <v>57.11</v>
      </c>
      <c r="E120" s="6">
        <v>409</v>
      </c>
      <c r="F120" s="6">
        <v>421</v>
      </c>
      <c r="G120" s="38"/>
    </row>
    <row r="121" spans="1:7" x14ac:dyDescent="0.25">
      <c r="A121" s="36" t="s">
        <v>107</v>
      </c>
      <c r="B121" s="5" t="s">
        <v>88</v>
      </c>
      <c r="C121" s="5" t="s">
        <v>84</v>
      </c>
      <c r="D121" s="5">
        <v>55.58</v>
      </c>
      <c r="E121" s="6">
        <v>409</v>
      </c>
      <c r="F121" s="6">
        <v>416</v>
      </c>
      <c r="G121" s="38"/>
    </row>
    <row r="122" spans="1:7" x14ac:dyDescent="0.25">
      <c r="A122" s="36" t="s">
        <v>107</v>
      </c>
      <c r="B122" s="5" t="s">
        <v>88</v>
      </c>
      <c r="C122" s="5" t="s">
        <v>83</v>
      </c>
      <c r="D122" s="5">
        <v>44.91</v>
      </c>
      <c r="E122" s="6">
        <v>409</v>
      </c>
      <c r="F122" s="6">
        <v>460</v>
      </c>
      <c r="G122" s="38"/>
    </row>
    <row r="123" spans="1:7" x14ac:dyDescent="0.25">
      <c r="A123" s="36" t="s">
        <v>107</v>
      </c>
      <c r="B123" s="5" t="s">
        <v>88</v>
      </c>
      <c r="C123" s="5" t="s">
        <v>82</v>
      </c>
      <c r="D123" s="5">
        <v>43.56</v>
      </c>
      <c r="E123" s="6">
        <v>409</v>
      </c>
      <c r="F123" s="6">
        <v>431</v>
      </c>
      <c r="G123" s="38"/>
    </row>
    <row r="124" spans="1:7" x14ac:dyDescent="0.25">
      <c r="A124" s="36" t="s">
        <v>107</v>
      </c>
      <c r="B124" s="5" t="s">
        <v>88</v>
      </c>
      <c r="C124" s="5" t="s">
        <v>81</v>
      </c>
      <c r="D124" s="5">
        <v>47.64</v>
      </c>
      <c r="E124" s="6">
        <v>409</v>
      </c>
      <c r="F124" s="6">
        <v>416</v>
      </c>
      <c r="G124" s="38"/>
    </row>
    <row r="125" spans="1:7" x14ac:dyDescent="0.25">
      <c r="A125" s="36" t="s">
        <v>107</v>
      </c>
      <c r="B125" s="5" t="s">
        <v>88</v>
      </c>
      <c r="C125" s="5" t="s">
        <v>80</v>
      </c>
      <c r="D125" s="5">
        <v>48.87</v>
      </c>
      <c r="E125" s="6">
        <v>409</v>
      </c>
      <c r="F125" s="6">
        <v>416</v>
      </c>
      <c r="G125" s="38"/>
    </row>
    <row r="126" spans="1:7" x14ac:dyDescent="0.25">
      <c r="A126" s="36" t="s">
        <v>107</v>
      </c>
      <c r="B126" s="5" t="s">
        <v>87</v>
      </c>
      <c r="C126" s="5" t="s">
        <v>86</v>
      </c>
      <c r="D126" s="5">
        <v>49.03</v>
      </c>
      <c r="E126" s="6">
        <v>418</v>
      </c>
      <c r="F126" s="6">
        <v>427</v>
      </c>
      <c r="G126" s="38"/>
    </row>
    <row r="127" spans="1:7" x14ac:dyDescent="0.25">
      <c r="A127" s="36" t="s">
        <v>107</v>
      </c>
      <c r="B127" s="5" t="s">
        <v>87</v>
      </c>
      <c r="C127" s="5" t="s">
        <v>85</v>
      </c>
      <c r="D127" s="5">
        <v>51.09</v>
      </c>
      <c r="E127" s="6">
        <v>418</v>
      </c>
      <c r="F127" s="6">
        <v>421</v>
      </c>
      <c r="G127" s="38"/>
    </row>
    <row r="128" spans="1:7" x14ac:dyDescent="0.25">
      <c r="A128" s="36" t="s">
        <v>107</v>
      </c>
      <c r="B128" s="5" t="s">
        <v>87</v>
      </c>
      <c r="C128" s="5" t="s">
        <v>84</v>
      </c>
      <c r="D128" s="5">
        <v>51.23</v>
      </c>
      <c r="E128" s="6">
        <v>418</v>
      </c>
      <c r="F128" s="6">
        <v>416</v>
      </c>
      <c r="G128" s="38"/>
    </row>
    <row r="129" spans="1:7" x14ac:dyDescent="0.25">
      <c r="A129" s="36" t="s">
        <v>107</v>
      </c>
      <c r="B129" s="5" t="s">
        <v>87</v>
      </c>
      <c r="C129" s="5" t="s">
        <v>83</v>
      </c>
      <c r="D129" s="5">
        <v>42.62</v>
      </c>
      <c r="E129" s="6">
        <v>418</v>
      </c>
      <c r="F129" s="6">
        <v>460</v>
      </c>
      <c r="G129" s="38"/>
    </row>
    <row r="130" spans="1:7" x14ac:dyDescent="0.25">
      <c r="A130" s="36" t="s">
        <v>107</v>
      </c>
      <c r="B130" s="5" t="s">
        <v>87</v>
      </c>
      <c r="C130" s="5" t="s">
        <v>82</v>
      </c>
      <c r="D130" s="5">
        <v>39.81</v>
      </c>
      <c r="E130" s="6">
        <v>418</v>
      </c>
      <c r="F130" s="6">
        <v>431</v>
      </c>
      <c r="G130" s="38"/>
    </row>
    <row r="131" spans="1:7" x14ac:dyDescent="0.25">
      <c r="A131" s="36" t="s">
        <v>107</v>
      </c>
      <c r="B131" s="5" t="s">
        <v>87</v>
      </c>
      <c r="C131" s="5" t="s">
        <v>81</v>
      </c>
      <c r="D131" s="5">
        <v>44.77</v>
      </c>
      <c r="E131" s="6">
        <v>418</v>
      </c>
      <c r="F131" s="6">
        <v>416</v>
      </c>
      <c r="G131" s="38"/>
    </row>
    <row r="132" spans="1:7" x14ac:dyDescent="0.25">
      <c r="A132" s="36" t="s">
        <v>107</v>
      </c>
      <c r="B132" s="5" t="s">
        <v>87</v>
      </c>
      <c r="C132" s="5" t="s">
        <v>80</v>
      </c>
      <c r="D132" s="5">
        <v>43.49</v>
      </c>
      <c r="E132" s="6">
        <v>418</v>
      </c>
      <c r="F132" s="6">
        <v>416</v>
      </c>
      <c r="G132" s="38"/>
    </row>
    <row r="133" spans="1:7" x14ac:dyDescent="0.25">
      <c r="A133" s="36" t="s">
        <v>107</v>
      </c>
      <c r="B133" s="5" t="s">
        <v>86</v>
      </c>
      <c r="C133" s="5" t="s">
        <v>85</v>
      </c>
      <c r="D133" s="5">
        <v>57.25</v>
      </c>
      <c r="E133" s="6">
        <v>427</v>
      </c>
      <c r="F133" s="6">
        <v>421</v>
      </c>
      <c r="G133" s="38"/>
    </row>
    <row r="134" spans="1:7" x14ac:dyDescent="0.25">
      <c r="A134" s="36" t="s">
        <v>107</v>
      </c>
      <c r="B134" s="5" t="s">
        <v>86</v>
      </c>
      <c r="C134" s="5" t="s">
        <v>84</v>
      </c>
      <c r="D134" s="5">
        <v>54.28</v>
      </c>
      <c r="E134" s="6">
        <v>427</v>
      </c>
      <c r="F134" s="6">
        <v>416</v>
      </c>
      <c r="G134" s="38"/>
    </row>
    <row r="135" spans="1:7" x14ac:dyDescent="0.25">
      <c r="A135" s="36" t="s">
        <v>107</v>
      </c>
      <c r="B135" s="5" t="s">
        <v>86</v>
      </c>
      <c r="C135" s="5" t="s">
        <v>83</v>
      </c>
      <c r="D135" s="5">
        <v>49.28</v>
      </c>
      <c r="E135" s="6">
        <v>427</v>
      </c>
      <c r="F135" s="6">
        <v>460</v>
      </c>
      <c r="G135" s="38"/>
    </row>
    <row r="136" spans="1:7" x14ac:dyDescent="0.25">
      <c r="A136" s="36" t="s">
        <v>107</v>
      </c>
      <c r="B136" s="5" t="s">
        <v>86</v>
      </c>
      <c r="C136" s="5" t="s">
        <v>82</v>
      </c>
      <c r="D136" s="5">
        <v>50.24</v>
      </c>
      <c r="E136" s="6">
        <v>427</v>
      </c>
      <c r="F136" s="6">
        <v>431</v>
      </c>
      <c r="G136" s="38"/>
    </row>
    <row r="137" spans="1:7" x14ac:dyDescent="0.25">
      <c r="A137" s="36" t="s">
        <v>107</v>
      </c>
      <c r="B137" s="5" t="s">
        <v>86</v>
      </c>
      <c r="C137" s="5" t="s">
        <v>81</v>
      </c>
      <c r="D137" s="5">
        <v>56.76</v>
      </c>
      <c r="E137" s="6">
        <v>427</v>
      </c>
      <c r="F137" s="6">
        <v>416</v>
      </c>
      <c r="G137" s="38"/>
    </row>
    <row r="138" spans="1:7" x14ac:dyDescent="0.25">
      <c r="A138" s="36" t="s">
        <v>107</v>
      </c>
      <c r="B138" s="5" t="s">
        <v>86</v>
      </c>
      <c r="C138" s="5" t="s">
        <v>80</v>
      </c>
      <c r="D138" s="5">
        <v>48.18</v>
      </c>
      <c r="E138" s="6">
        <v>427</v>
      </c>
      <c r="F138" s="6">
        <v>416</v>
      </c>
      <c r="G138" s="38"/>
    </row>
    <row r="139" spans="1:7" x14ac:dyDescent="0.25">
      <c r="A139" s="36" t="s">
        <v>107</v>
      </c>
      <c r="B139" s="5" t="s">
        <v>85</v>
      </c>
      <c r="C139" s="5" t="s">
        <v>84</v>
      </c>
      <c r="D139" s="5">
        <v>65.62</v>
      </c>
      <c r="E139" s="6">
        <v>421</v>
      </c>
      <c r="F139" s="6">
        <v>416</v>
      </c>
      <c r="G139" s="38"/>
    </row>
    <row r="140" spans="1:7" x14ac:dyDescent="0.25">
      <c r="A140" s="36" t="s">
        <v>107</v>
      </c>
      <c r="B140" s="5" t="s">
        <v>85</v>
      </c>
      <c r="C140" s="5" t="s">
        <v>83</v>
      </c>
      <c r="D140" s="5">
        <v>46.6</v>
      </c>
      <c r="E140" s="6">
        <v>421</v>
      </c>
      <c r="F140" s="6">
        <v>460</v>
      </c>
      <c r="G140" s="38"/>
    </row>
    <row r="141" spans="1:7" x14ac:dyDescent="0.25">
      <c r="A141" s="36" t="s">
        <v>107</v>
      </c>
      <c r="B141" s="5" t="s">
        <v>85</v>
      </c>
      <c r="C141" s="5" t="s">
        <v>82</v>
      </c>
      <c r="D141" s="5">
        <v>43.69</v>
      </c>
      <c r="E141" s="6">
        <v>421</v>
      </c>
      <c r="F141" s="6">
        <v>431</v>
      </c>
      <c r="G141" s="38"/>
    </row>
    <row r="142" spans="1:7" x14ac:dyDescent="0.25">
      <c r="A142" s="36" t="s">
        <v>107</v>
      </c>
      <c r="B142" s="5" t="s">
        <v>85</v>
      </c>
      <c r="C142" s="5" t="s">
        <v>81</v>
      </c>
      <c r="D142" s="5">
        <v>50.12</v>
      </c>
      <c r="E142" s="6">
        <v>421</v>
      </c>
      <c r="F142" s="6">
        <v>416</v>
      </c>
      <c r="G142" s="38"/>
    </row>
    <row r="143" spans="1:7" x14ac:dyDescent="0.25">
      <c r="A143" s="36" t="s">
        <v>107</v>
      </c>
      <c r="B143" s="5" t="s">
        <v>85</v>
      </c>
      <c r="C143" s="5" t="s">
        <v>80</v>
      </c>
      <c r="D143" s="5">
        <v>48.88</v>
      </c>
      <c r="E143" s="6">
        <v>421</v>
      </c>
      <c r="F143" s="6">
        <v>416</v>
      </c>
      <c r="G143" s="38"/>
    </row>
    <row r="144" spans="1:7" x14ac:dyDescent="0.25">
      <c r="A144" s="36" t="s">
        <v>107</v>
      </c>
      <c r="B144" s="5" t="s">
        <v>84</v>
      </c>
      <c r="C144" s="5" t="s">
        <v>83</v>
      </c>
      <c r="D144" s="5">
        <v>47.17</v>
      </c>
      <c r="E144" s="6">
        <v>416</v>
      </c>
      <c r="F144" s="6">
        <v>460</v>
      </c>
      <c r="G144" s="38"/>
    </row>
    <row r="145" spans="1:7" x14ac:dyDescent="0.25">
      <c r="A145" s="36" t="s">
        <v>107</v>
      </c>
      <c r="B145" s="5" t="s">
        <v>84</v>
      </c>
      <c r="C145" s="5" t="s">
        <v>82</v>
      </c>
      <c r="D145" s="5">
        <v>44.96</v>
      </c>
      <c r="E145" s="6">
        <v>416</v>
      </c>
      <c r="F145" s="6">
        <v>431</v>
      </c>
      <c r="G145" s="38"/>
    </row>
    <row r="146" spans="1:7" x14ac:dyDescent="0.25">
      <c r="A146" s="36" t="s">
        <v>107</v>
      </c>
      <c r="B146" s="5" t="s">
        <v>84</v>
      </c>
      <c r="C146" s="5" t="s">
        <v>81</v>
      </c>
      <c r="D146" s="5">
        <v>51.84</v>
      </c>
      <c r="E146" s="6">
        <v>416</v>
      </c>
      <c r="F146" s="6">
        <v>416</v>
      </c>
      <c r="G146" s="38"/>
    </row>
    <row r="147" spans="1:7" x14ac:dyDescent="0.25">
      <c r="A147" s="36" t="s">
        <v>107</v>
      </c>
      <c r="B147" s="5" t="s">
        <v>84</v>
      </c>
      <c r="C147" s="5" t="s">
        <v>80</v>
      </c>
      <c r="D147" s="5">
        <v>49.5</v>
      </c>
      <c r="E147" s="6">
        <v>416</v>
      </c>
      <c r="F147" s="6">
        <v>416</v>
      </c>
      <c r="G147" s="38"/>
    </row>
    <row r="148" spans="1:7" x14ac:dyDescent="0.25">
      <c r="A148" s="36" t="s">
        <v>107</v>
      </c>
      <c r="B148" s="5" t="s">
        <v>83</v>
      </c>
      <c r="C148" s="5" t="s">
        <v>82</v>
      </c>
      <c r="D148" s="5">
        <v>41.29</v>
      </c>
      <c r="E148" s="6">
        <v>460</v>
      </c>
      <c r="F148" s="6">
        <v>431</v>
      </c>
      <c r="G148" s="38"/>
    </row>
    <row r="149" spans="1:7" x14ac:dyDescent="0.25">
      <c r="A149" s="36" t="s">
        <v>107</v>
      </c>
      <c r="B149" s="5" t="s">
        <v>83</v>
      </c>
      <c r="C149" s="5" t="s">
        <v>81</v>
      </c>
      <c r="D149" s="5">
        <v>43.69</v>
      </c>
      <c r="E149" s="6">
        <v>460</v>
      </c>
      <c r="F149" s="6">
        <v>416</v>
      </c>
      <c r="G149" s="38"/>
    </row>
    <row r="150" spans="1:7" x14ac:dyDescent="0.25">
      <c r="A150" s="36" t="s">
        <v>107</v>
      </c>
      <c r="B150" s="5" t="s">
        <v>83</v>
      </c>
      <c r="C150" s="5" t="s">
        <v>80</v>
      </c>
      <c r="D150" s="5">
        <v>43.93</v>
      </c>
      <c r="E150" s="6">
        <v>460</v>
      </c>
      <c r="F150" s="6">
        <v>416</v>
      </c>
      <c r="G150" s="38"/>
    </row>
    <row r="151" spans="1:7" x14ac:dyDescent="0.25">
      <c r="A151" s="36" t="s">
        <v>107</v>
      </c>
      <c r="B151" s="5" t="s">
        <v>82</v>
      </c>
      <c r="C151" s="5" t="s">
        <v>81</v>
      </c>
      <c r="D151" s="5">
        <v>43.45</v>
      </c>
      <c r="E151" s="6">
        <v>431</v>
      </c>
      <c r="F151" s="6">
        <v>416</v>
      </c>
      <c r="G151" s="38"/>
    </row>
    <row r="152" spans="1:7" x14ac:dyDescent="0.25">
      <c r="A152" s="36" t="s">
        <v>107</v>
      </c>
      <c r="B152" s="5" t="s">
        <v>82</v>
      </c>
      <c r="C152" s="5" t="s">
        <v>80</v>
      </c>
      <c r="D152" s="5">
        <v>44.53</v>
      </c>
      <c r="E152" s="6">
        <v>431</v>
      </c>
      <c r="F152" s="6">
        <v>416</v>
      </c>
      <c r="G152" s="38"/>
    </row>
    <row r="153" spans="1:7" x14ac:dyDescent="0.25">
      <c r="A153" s="36" t="s">
        <v>107</v>
      </c>
      <c r="B153" s="5" t="s">
        <v>81</v>
      </c>
      <c r="C153" s="5" t="s">
        <v>80</v>
      </c>
      <c r="D153" s="5">
        <v>48.27</v>
      </c>
      <c r="E153" s="6">
        <v>416</v>
      </c>
      <c r="F153" s="6">
        <v>416</v>
      </c>
      <c r="G153" s="38"/>
    </row>
    <row r="154" spans="1:7" ht="15.75" thickBot="1" x14ac:dyDescent="0.3">
      <c r="A154" s="39" t="s">
        <v>107</v>
      </c>
      <c r="B154" s="40" t="s">
        <v>34</v>
      </c>
      <c r="C154" s="40"/>
      <c r="D154" s="40">
        <f>AVERAGE(D49:D153)</f>
        <v>41.671999999999997</v>
      </c>
      <c r="E154" s="40"/>
      <c r="F154" s="40"/>
      <c r="G154" s="41">
        <v>428.8</v>
      </c>
    </row>
  </sheetData>
  <mergeCells count="2">
    <mergeCell ref="B1:C1"/>
    <mergeCell ref="D1:G1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FinalTable</vt:lpstr>
      <vt:lpstr>StructureSuperposition</vt:lpstr>
      <vt:lpstr>StructureComparison</vt:lpstr>
      <vt:lpstr>PercentClustalOmega</vt:lpstr>
      <vt:lpstr>RawClustalOmega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Hilde Synnøve Vollan</dc:creator>
  <cp:lastModifiedBy>MDPI</cp:lastModifiedBy>
  <dcterms:created xsi:type="dcterms:W3CDTF">2015-07-18T11:24:44Z</dcterms:created>
  <dcterms:modified xsi:type="dcterms:W3CDTF">2016-04-19T05:35:45Z</dcterms:modified>
</cp:coreProperties>
</file>