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240" yWindow="75" windowWidth="20055" windowHeight="7935"/>
  </bookViews>
  <sheets>
    <sheet name="Dataset1" sheetId="1" r:id="rId1"/>
    <sheet name="Dataset2" sheetId="2" r:id="rId2"/>
    <sheet name="Dataset3" sheetId="3" r:id="rId3"/>
    <sheet name="Dataset4" sheetId="5" r:id="rId4"/>
    <sheet name="Dataset5" sheetId="4" r:id="rId5"/>
  </sheets>
  <calcPr calcId="162913"/>
</workbook>
</file>

<file path=xl/calcChain.xml><?xml version="1.0" encoding="utf-8"?>
<calcChain xmlns="http://schemas.openxmlformats.org/spreadsheetml/2006/main">
  <c r="F24" i="4"/>
  <c r="F23"/>
  <c r="F23" i="5"/>
  <c r="E23"/>
  <c r="D23"/>
  <c r="B23"/>
  <c r="G23"/>
  <c r="H23"/>
  <c r="C23"/>
  <c r="E24" i="4"/>
  <c r="E23"/>
  <c r="E24" i="3"/>
  <c r="D24"/>
  <c r="C24"/>
  <c r="B24"/>
  <c r="C24" i="2"/>
  <c r="B24"/>
  <c r="C24" i="4"/>
  <c r="B24"/>
  <c r="C23"/>
  <c r="B23"/>
</calcChain>
</file>

<file path=xl/sharedStrings.xml><?xml version="1.0" encoding="utf-8"?>
<sst xmlns="http://schemas.openxmlformats.org/spreadsheetml/2006/main" count="194" uniqueCount="83">
  <si>
    <t>#SampleID</t>
  </si>
  <si>
    <t>BarcodeSequence</t>
  </si>
  <si>
    <t>LinkerPrimerSequence</t>
  </si>
  <si>
    <t>CK3</t>
  </si>
  <si>
    <t>GTTTCG,TTAGGC</t>
  </si>
  <si>
    <t>GTGCCAGCMGCCGCGGTAA,GGACTACHVGGGTWTCTAAT</t>
  </si>
  <si>
    <t>RP301</t>
  </si>
  <si>
    <t>GTTTCG,CCGTCC</t>
  </si>
  <si>
    <t>RS302</t>
  </si>
  <si>
    <t>GTTTCG,GTGGCC</t>
  </si>
  <si>
    <t>CK1</t>
  </si>
  <si>
    <t>GTTTCG,ATCACG</t>
  </si>
  <si>
    <t>CK2</t>
  </si>
  <si>
    <t>GTTTCG,CGATGT</t>
  </si>
  <si>
    <t>ES21</t>
  </si>
  <si>
    <t>GTTTCG,TGACCA</t>
  </si>
  <si>
    <t>ES22</t>
  </si>
  <si>
    <t>GTTTCG,ACAGTG</t>
  </si>
  <si>
    <t>ES23</t>
  </si>
  <si>
    <t>GTTTCG,GCCAAT</t>
  </si>
  <si>
    <t>RP21</t>
  </si>
  <si>
    <t>GTTTCG,CAGATC</t>
  </si>
  <si>
    <t>RP22</t>
  </si>
  <si>
    <t>GTTTCG,ACTTGA</t>
  </si>
  <si>
    <t>RP23</t>
  </si>
  <si>
    <t>GTTTCG,GATCAG</t>
  </si>
  <si>
    <t>RS21</t>
  </si>
  <si>
    <t>GTTTCG,TAGCTT</t>
  </si>
  <si>
    <t>RS22</t>
  </si>
  <si>
    <t>GTTTCG,GGCTAC</t>
  </si>
  <si>
    <t>RS23</t>
  </si>
  <si>
    <t>GTTTCG,CTTGTA</t>
  </si>
  <si>
    <t>ES301</t>
  </si>
  <si>
    <t>GTTTCG,AGTCAA</t>
  </si>
  <si>
    <t>ES302</t>
  </si>
  <si>
    <t>GTTTCG,AGTTCC</t>
  </si>
  <si>
    <t>ES303</t>
  </si>
  <si>
    <t>GTTTCG,ATGTCA</t>
  </si>
  <si>
    <t>RP302</t>
  </si>
  <si>
    <t>GTTTCG,GTAGAG</t>
  </si>
  <si>
    <t>RP303</t>
  </si>
  <si>
    <t>GTTTCG,GTCCGC</t>
  </si>
  <si>
    <t>RS301</t>
  </si>
  <si>
    <t>GTTTCG,GTGAAA</t>
  </si>
  <si>
    <t>RS303</t>
  </si>
  <si>
    <t>GTTTCG,GGCCTG</t>
  </si>
  <si>
    <t>#Sample_name</t>
  </si>
  <si>
    <t>Total_reads</t>
  </si>
  <si>
    <t>Combined_reads</t>
  </si>
  <si>
    <t>Uncombined_reads</t>
  </si>
  <si>
    <t>Percent_combined(%)</t>
  </si>
  <si>
    <t>Combined_base(bp)</t>
  </si>
  <si>
    <t>Min_len(bp)</t>
  </si>
  <si>
    <t>Max_len(bp)</t>
  </si>
  <si>
    <t>Avg_len(bp)</t>
  </si>
  <si>
    <t>#Total</t>
  </si>
  <si>
    <t>Sample Name</t>
  </si>
  <si>
    <t>Raw PE(#)</t>
  </si>
  <si>
    <t>Combined(#)</t>
  </si>
  <si>
    <t>Qualified(#)</t>
  </si>
  <si>
    <t>Nochime(#)</t>
  </si>
  <si>
    <t>Base(nt)</t>
  </si>
  <si>
    <t>AvgLen(nt)</t>
  </si>
  <si>
    <t>Q20</t>
  </si>
  <si>
    <t>Q30</t>
  </si>
  <si>
    <t>GC%</t>
  </si>
  <si>
    <t>Effective%</t>
  </si>
  <si>
    <t>Sample_Name</t>
  </si>
  <si>
    <t>Total_tag</t>
  </si>
  <si>
    <t>Taxon_Tag</t>
  </si>
  <si>
    <t>Unclassified_Tag</t>
  </si>
  <si>
    <t>Unique_Tag</t>
  </si>
  <si>
    <t>OTU_num</t>
  </si>
  <si>
    <t>Kingdom</t>
  </si>
  <si>
    <t>Phylum</t>
  </si>
  <si>
    <t>Class</t>
  </si>
  <si>
    <t>Order</t>
  </si>
  <si>
    <t>Family</t>
  </si>
  <si>
    <t>Genus</t>
  </si>
  <si>
    <t>Species</t>
  </si>
  <si>
    <t>total#</t>
  </si>
  <si>
    <t>TOTAL#</t>
  </si>
  <si>
    <t>Average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</si>
</sst>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7" fillId="3" borderId="0" applyNumberFormat="0" applyBorder="0" applyAlignment="0" applyProtection="0"/>
    <xf numFmtId="0" fontId="11" fillId="6" borderId="4" applyNumberFormat="0" applyAlignment="0" applyProtection="0"/>
    <xf numFmtId="0" fontId="13" fillId="7" borderId="7" applyNumberFormat="0" applyAlignment="0" applyProtection="0"/>
    <xf numFmtId="0" fontId="1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9" fillId="5" borderId="4" applyNumberFormat="0" applyAlignment="0" applyProtection="0"/>
    <xf numFmtId="0" fontId="12" fillId="0" borderId="6" applyNumberFormat="0" applyFill="0" applyAlignment="0" applyProtection="0"/>
    <xf numFmtId="0" fontId="8" fillId="4" borderId="0" applyNumberFormat="0" applyBorder="0" applyAlignment="0" applyProtection="0"/>
    <xf numFmtId="0" fontId="1" fillId="8" borderId="8" applyNumberFormat="0" applyFont="0" applyAlignment="0" applyProtection="0"/>
    <xf numFmtId="0" fontId="10" fillId="6" borderId="5" applyNumberFormat="0" applyAlignment="0" applyProtection="0"/>
    <xf numFmtId="0" fontId="2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4" fillId="0" borderId="0" applyNumberFormat="0" applyFill="0" applyBorder="0" applyAlignment="0" applyProtection="0"/>
  </cellStyleXfs>
  <cellXfs count="6">
    <xf numFmtId="0" fontId="0" fillId="0" borderId="0" xfId="0"/>
    <xf numFmtId="0" fontId="0" fillId="0" borderId="0" xfId="0"/>
    <xf numFmtId="0" fontId="0" fillId="0" borderId="0" xfId="0"/>
    <xf numFmtId="3" fontId="0" fillId="0" borderId="0" xfId="0" applyNumberFormat="1"/>
    <xf numFmtId="0" fontId="0" fillId="0" borderId="0" xfId="0"/>
    <xf numFmtId="3" fontId="0" fillId="0" borderId="0" xfId="0" applyNumberFormat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23"/>
  <sheetViews>
    <sheetView tabSelected="1" workbookViewId="0">
      <selection activeCell="D25" sqref="D25"/>
    </sheetView>
  </sheetViews>
  <sheetFormatPr defaultRowHeight="15"/>
  <cols>
    <col min="2" max="2" width="24.7109375" customWidth="1"/>
  </cols>
  <sheetData>
    <row r="1" spans="1:8">
      <c r="A1" s="1" t="s">
        <v>0</v>
      </c>
      <c r="B1" s="1" t="s">
        <v>1</v>
      </c>
      <c r="C1" s="1" t="s">
        <v>2</v>
      </c>
    </row>
    <row r="2" spans="1:8">
      <c r="A2" s="1" t="s">
        <v>10</v>
      </c>
      <c r="B2" s="1" t="s">
        <v>11</v>
      </c>
      <c r="C2" s="1" t="s">
        <v>5</v>
      </c>
    </row>
    <row r="3" spans="1:8">
      <c r="A3" s="1" t="s">
        <v>12</v>
      </c>
      <c r="B3" s="1" t="s">
        <v>13</v>
      </c>
      <c r="C3" s="1" t="s">
        <v>5</v>
      </c>
    </row>
    <row r="4" spans="1:8">
      <c r="A4" s="1" t="s">
        <v>3</v>
      </c>
      <c r="B4" s="1" t="s">
        <v>4</v>
      </c>
      <c r="C4" s="1" t="s">
        <v>5</v>
      </c>
    </row>
    <row r="5" spans="1:8">
      <c r="A5" s="1" t="s">
        <v>26</v>
      </c>
      <c r="B5" s="1" t="s">
        <v>27</v>
      </c>
      <c r="C5" s="1" t="s">
        <v>5</v>
      </c>
    </row>
    <row r="6" spans="1:8">
      <c r="A6" s="1" t="s">
        <v>28</v>
      </c>
      <c r="B6" s="1" t="s">
        <v>29</v>
      </c>
      <c r="C6" s="1" t="s">
        <v>5</v>
      </c>
    </row>
    <row r="7" spans="1:8">
      <c r="A7" s="1" t="s">
        <v>30</v>
      </c>
      <c r="B7" s="1" t="s">
        <v>31</v>
      </c>
      <c r="C7" s="1" t="s">
        <v>5</v>
      </c>
    </row>
    <row r="8" spans="1:8">
      <c r="A8" s="4" t="s">
        <v>20</v>
      </c>
      <c r="B8" s="4" t="s">
        <v>21</v>
      </c>
      <c r="C8" s="4" t="s">
        <v>5</v>
      </c>
      <c r="D8" s="4"/>
      <c r="E8" s="4"/>
      <c r="F8" s="4"/>
      <c r="G8" s="4"/>
      <c r="H8" s="4"/>
    </row>
    <row r="9" spans="1:8">
      <c r="A9" s="4" t="s">
        <v>22</v>
      </c>
      <c r="B9" s="4" t="s">
        <v>23</v>
      </c>
      <c r="C9" s="4" t="s">
        <v>5</v>
      </c>
      <c r="D9" s="4"/>
      <c r="E9" s="4"/>
      <c r="F9" s="4"/>
      <c r="G9" s="4"/>
      <c r="H9" s="4"/>
    </row>
    <row r="10" spans="1:8">
      <c r="A10" s="4" t="s">
        <v>24</v>
      </c>
      <c r="B10" s="4" t="s">
        <v>25</v>
      </c>
      <c r="C10" s="4" t="s">
        <v>5</v>
      </c>
      <c r="D10" s="4"/>
      <c r="E10" s="4"/>
      <c r="F10" s="4"/>
      <c r="G10" s="4"/>
      <c r="H10" s="4"/>
    </row>
    <row r="11" spans="1:8">
      <c r="A11" s="4" t="s">
        <v>14</v>
      </c>
      <c r="B11" s="4" t="s">
        <v>15</v>
      </c>
      <c r="C11" s="4" t="s">
        <v>5</v>
      </c>
      <c r="D11" s="4"/>
      <c r="E11" s="4"/>
      <c r="F11" s="4"/>
      <c r="G11" s="4"/>
      <c r="H11" s="4"/>
    </row>
    <row r="12" spans="1:8">
      <c r="A12" s="4" t="s">
        <v>16</v>
      </c>
      <c r="B12" s="4" t="s">
        <v>17</v>
      </c>
      <c r="C12" s="4" t="s">
        <v>5</v>
      </c>
      <c r="D12" s="4"/>
      <c r="E12" s="4"/>
      <c r="F12" s="4"/>
      <c r="G12" s="4"/>
      <c r="H12" s="4"/>
    </row>
    <row r="13" spans="1:8">
      <c r="A13" s="4" t="s">
        <v>18</v>
      </c>
      <c r="B13" s="4" t="s">
        <v>19</v>
      </c>
      <c r="C13" s="4" t="s">
        <v>5</v>
      </c>
      <c r="D13" s="4"/>
      <c r="E13" s="4"/>
      <c r="F13" s="4"/>
      <c r="G13" s="4"/>
      <c r="H13" s="4"/>
    </row>
    <row r="14" spans="1:8">
      <c r="A14" s="4" t="s">
        <v>42</v>
      </c>
      <c r="B14" s="4" t="s">
        <v>43</v>
      </c>
      <c r="C14" s="4" t="s">
        <v>5</v>
      </c>
      <c r="D14" s="4"/>
      <c r="E14" s="4"/>
      <c r="F14" s="4"/>
      <c r="G14" s="4"/>
      <c r="H14" s="4"/>
    </row>
    <row r="15" spans="1:8">
      <c r="A15" s="4" t="s">
        <v>8</v>
      </c>
      <c r="B15" s="4" t="s">
        <v>9</v>
      </c>
      <c r="C15" s="4" t="s">
        <v>5</v>
      </c>
      <c r="D15" s="4"/>
      <c r="E15" s="4"/>
      <c r="F15" s="4"/>
      <c r="G15" s="4"/>
      <c r="H15" s="4"/>
    </row>
    <row r="16" spans="1:8">
      <c r="A16" s="4" t="s">
        <v>44</v>
      </c>
      <c r="B16" s="4" t="s">
        <v>45</v>
      </c>
      <c r="C16" s="4" t="s">
        <v>5</v>
      </c>
      <c r="D16" s="4"/>
      <c r="E16" s="4"/>
      <c r="F16" s="4"/>
      <c r="G16" s="4"/>
      <c r="H16" s="4"/>
    </row>
    <row r="17" spans="1:8">
      <c r="A17" s="4" t="s">
        <v>6</v>
      </c>
      <c r="B17" s="4" t="s">
        <v>7</v>
      </c>
      <c r="C17" s="4" t="s">
        <v>5</v>
      </c>
      <c r="D17" s="4"/>
      <c r="E17" s="4"/>
      <c r="F17" s="4"/>
      <c r="G17" s="4"/>
      <c r="H17" s="4"/>
    </row>
    <row r="18" spans="1:8">
      <c r="A18" s="4" t="s">
        <v>38</v>
      </c>
      <c r="B18" s="4" t="s">
        <v>39</v>
      </c>
      <c r="C18" s="4" t="s">
        <v>5</v>
      </c>
      <c r="D18" s="4"/>
      <c r="E18" s="4"/>
      <c r="F18" s="4"/>
      <c r="G18" s="4"/>
      <c r="H18" s="4"/>
    </row>
    <row r="19" spans="1:8">
      <c r="A19" s="4" t="s">
        <v>40</v>
      </c>
      <c r="B19" s="4" t="s">
        <v>41</v>
      </c>
      <c r="C19" s="4" t="s">
        <v>5</v>
      </c>
      <c r="D19" s="4"/>
      <c r="E19" s="4"/>
      <c r="F19" s="4"/>
      <c r="G19" s="4"/>
      <c r="H19" s="4"/>
    </row>
    <row r="20" spans="1:8">
      <c r="A20" s="1" t="s">
        <v>40</v>
      </c>
      <c r="B20" s="1" t="s">
        <v>41</v>
      </c>
      <c r="C20" s="1" t="s">
        <v>5</v>
      </c>
    </row>
    <row r="21" spans="1:8">
      <c r="A21" s="1" t="s">
        <v>32</v>
      </c>
      <c r="B21" s="1" t="s">
        <v>33</v>
      </c>
      <c r="C21" s="1" t="s">
        <v>5</v>
      </c>
    </row>
    <row r="22" spans="1:8">
      <c r="A22" s="1" t="s">
        <v>34</v>
      </c>
      <c r="B22" s="1" t="s">
        <v>35</v>
      </c>
      <c r="C22" s="1" t="s">
        <v>5</v>
      </c>
    </row>
    <row r="23" spans="1:8">
      <c r="A23" s="1" t="s">
        <v>36</v>
      </c>
      <c r="B23" s="1" t="s">
        <v>37</v>
      </c>
      <c r="C23" s="1" t="s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4"/>
  <sheetViews>
    <sheetView workbookViewId="0">
      <selection activeCell="C25" sqref="C25"/>
    </sheetView>
  </sheetViews>
  <sheetFormatPr defaultRowHeight="15"/>
  <cols>
    <col min="2" max="2" width="14.28515625" customWidth="1"/>
    <col min="3" max="3" width="18" customWidth="1"/>
    <col min="5" max="5" width="14.28515625" customWidth="1"/>
  </cols>
  <sheetData>
    <row r="1" spans="1:9">
      <c r="A1" s="2" t="s">
        <v>46</v>
      </c>
      <c r="B1" s="2" t="s">
        <v>47</v>
      </c>
      <c r="C1" s="2" t="s">
        <v>48</v>
      </c>
      <c r="D1" s="2" t="s">
        <v>49</v>
      </c>
      <c r="E1" s="2" t="s">
        <v>50</v>
      </c>
      <c r="F1" s="2" t="s">
        <v>51</v>
      </c>
      <c r="G1" s="2" t="s">
        <v>52</v>
      </c>
      <c r="H1" s="2" t="s">
        <v>53</v>
      </c>
      <c r="I1" s="2" t="s">
        <v>54</v>
      </c>
    </row>
    <row r="2" spans="1:9">
      <c r="A2" s="2" t="s">
        <v>10</v>
      </c>
      <c r="B2" s="3">
        <v>64132</v>
      </c>
      <c r="C2" s="3">
        <v>63236</v>
      </c>
      <c r="D2" s="2">
        <v>896</v>
      </c>
      <c r="E2" s="2">
        <v>98.6</v>
      </c>
      <c r="F2" s="3">
        <v>16007620</v>
      </c>
      <c r="G2" s="2">
        <v>44</v>
      </c>
      <c r="H2" s="2">
        <v>390</v>
      </c>
      <c r="I2" s="2">
        <v>253</v>
      </c>
    </row>
    <row r="3" spans="1:9">
      <c r="A3" s="2" t="s">
        <v>12</v>
      </c>
      <c r="B3" s="3">
        <v>75429</v>
      </c>
      <c r="C3" s="3">
        <v>74619</v>
      </c>
      <c r="D3" s="2">
        <v>810</v>
      </c>
      <c r="E3" s="2">
        <v>98.93</v>
      </c>
      <c r="F3" s="3">
        <v>18891759</v>
      </c>
      <c r="G3" s="2">
        <v>207</v>
      </c>
      <c r="H3" s="2">
        <v>370</v>
      </c>
      <c r="I3" s="2">
        <v>253</v>
      </c>
    </row>
    <row r="4" spans="1:9">
      <c r="A4" s="2" t="s">
        <v>3</v>
      </c>
      <c r="B4" s="3">
        <v>60482</v>
      </c>
      <c r="C4" s="3">
        <v>59941</v>
      </c>
      <c r="D4" s="2">
        <v>541</v>
      </c>
      <c r="E4" s="2">
        <v>99.11</v>
      </c>
      <c r="F4" s="3">
        <v>15176733</v>
      </c>
      <c r="G4" s="2">
        <v>62</v>
      </c>
      <c r="H4" s="2">
        <v>362</v>
      </c>
      <c r="I4" s="2">
        <v>253</v>
      </c>
    </row>
    <row r="5" spans="1:9">
      <c r="A5" s="2" t="s">
        <v>26</v>
      </c>
      <c r="B5" s="3">
        <v>72757</v>
      </c>
      <c r="C5" s="3">
        <v>72210</v>
      </c>
      <c r="D5" s="2">
        <v>547</v>
      </c>
      <c r="E5" s="2">
        <v>99.25</v>
      </c>
      <c r="F5" s="3">
        <v>18274843</v>
      </c>
      <c r="G5" s="2">
        <v>53</v>
      </c>
      <c r="H5" s="2">
        <v>387</v>
      </c>
      <c r="I5" s="2">
        <v>253</v>
      </c>
    </row>
    <row r="6" spans="1:9">
      <c r="A6" s="2" t="s">
        <v>28</v>
      </c>
      <c r="B6" s="3">
        <v>76316</v>
      </c>
      <c r="C6" s="3">
        <v>75795</v>
      </c>
      <c r="D6" s="2">
        <v>521</v>
      </c>
      <c r="E6" s="2">
        <v>99.32</v>
      </c>
      <c r="F6" s="3">
        <v>19182666</v>
      </c>
      <c r="G6" s="2">
        <v>146</v>
      </c>
      <c r="H6" s="2">
        <v>387</v>
      </c>
      <c r="I6" s="2">
        <v>253</v>
      </c>
    </row>
    <row r="7" spans="1:9">
      <c r="A7" s="2" t="s">
        <v>30</v>
      </c>
      <c r="B7" s="3">
        <v>76042</v>
      </c>
      <c r="C7" s="3">
        <v>75313</v>
      </c>
      <c r="D7" s="2">
        <v>729</v>
      </c>
      <c r="E7" s="2">
        <v>99.04</v>
      </c>
      <c r="F7" s="3">
        <v>19063651</v>
      </c>
      <c r="G7" s="2">
        <v>166</v>
      </c>
      <c r="H7" s="2">
        <v>389</v>
      </c>
      <c r="I7" s="2">
        <v>253</v>
      </c>
    </row>
    <row r="8" spans="1:9">
      <c r="A8" s="2" t="s">
        <v>20</v>
      </c>
      <c r="B8" s="3">
        <v>60492</v>
      </c>
      <c r="C8" s="3">
        <v>60042</v>
      </c>
      <c r="D8" s="2">
        <v>450</v>
      </c>
      <c r="E8" s="2">
        <v>99.26</v>
      </c>
      <c r="F8" s="3">
        <v>15197577</v>
      </c>
      <c r="G8" s="2">
        <v>44</v>
      </c>
      <c r="H8" s="2">
        <v>378</v>
      </c>
      <c r="I8" s="2">
        <v>253</v>
      </c>
    </row>
    <row r="9" spans="1:9">
      <c r="A9" s="2" t="s">
        <v>22</v>
      </c>
      <c r="B9" s="3">
        <v>64568</v>
      </c>
      <c r="C9" s="3">
        <v>64170</v>
      </c>
      <c r="D9" s="2">
        <v>398</v>
      </c>
      <c r="E9" s="2">
        <v>99.38</v>
      </c>
      <c r="F9" s="3">
        <v>16236983</v>
      </c>
      <c r="G9" s="2">
        <v>219</v>
      </c>
      <c r="H9" s="2">
        <v>372</v>
      </c>
      <c r="I9" s="2">
        <v>253</v>
      </c>
    </row>
    <row r="10" spans="1:9">
      <c r="A10" s="2" t="s">
        <v>24</v>
      </c>
      <c r="B10" s="3">
        <v>74075</v>
      </c>
      <c r="C10" s="3">
        <v>73633</v>
      </c>
      <c r="D10" s="2">
        <v>442</v>
      </c>
      <c r="E10" s="2">
        <v>99.4</v>
      </c>
      <c r="F10" s="3">
        <v>18632500</v>
      </c>
      <c r="G10" s="2">
        <v>44</v>
      </c>
      <c r="H10" s="2">
        <v>375</v>
      </c>
      <c r="I10" s="2">
        <v>253</v>
      </c>
    </row>
    <row r="11" spans="1:9">
      <c r="A11" s="2" t="s">
        <v>14</v>
      </c>
      <c r="B11" s="3">
        <v>67251</v>
      </c>
      <c r="C11" s="3">
        <v>66775</v>
      </c>
      <c r="D11" s="2">
        <v>476</v>
      </c>
      <c r="E11" s="2">
        <v>99.29</v>
      </c>
      <c r="F11" s="3">
        <v>16882283</v>
      </c>
      <c r="G11" s="2">
        <v>137</v>
      </c>
      <c r="H11" s="2">
        <v>362</v>
      </c>
      <c r="I11" s="2">
        <v>253</v>
      </c>
    </row>
    <row r="12" spans="1:9">
      <c r="A12" s="2" t="s">
        <v>16</v>
      </c>
      <c r="B12" s="3">
        <v>73191</v>
      </c>
      <c r="C12" s="3">
        <v>72671</v>
      </c>
      <c r="D12" s="2">
        <v>520</v>
      </c>
      <c r="E12" s="2">
        <v>99.29</v>
      </c>
      <c r="F12" s="3">
        <v>18374747</v>
      </c>
      <c r="G12" s="2">
        <v>160</v>
      </c>
      <c r="H12" s="2">
        <v>386</v>
      </c>
      <c r="I12" s="2">
        <v>253</v>
      </c>
    </row>
    <row r="13" spans="1:9">
      <c r="A13" s="2" t="s">
        <v>18</v>
      </c>
      <c r="B13" s="3">
        <v>78596</v>
      </c>
      <c r="C13" s="3">
        <v>78049</v>
      </c>
      <c r="D13" s="2">
        <v>547</v>
      </c>
      <c r="E13" s="2">
        <v>99.3</v>
      </c>
      <c r="F13" s="3">
        <v>19731722</v>
      </c>
      <c r="G13" s="2">
        <v>55</v>
      </c>
      <c r="H13" s="2">
        <v>382</v>
      </c>
      <c r="I13" s="2">
        <v>253</v>
      </c>
    </row>
    <row r="14" spans="1:9">
      <c r="A14" s="2" t="s">
        <v>42</v>
      </c>
      <c r="B14" s="3">
        <v>78391</v>
      </c>
      <c r="C14" s="3">
        <v>77861</v>
      </c>
      <c r="D14" s="2">
        <v>530</v>
      </c>
      <c r="E14" s="2">
        <v>99.32</v>
      </c>
      <c r="F14" s="3">
        <v>19717021</v>
      </c>
      <c r="G14" s="2">
        <v>134</v>
      </c>
      <c r="H14" s="2">
        <v>371</v>
      </c>
      <c r="I14" s="2">
        <v>253</v>
      </c>
    </row>
    <row r="15" spans="1:9">
      <c r="A15" s="2" t="s">
        <v>8</v>
      </c>
      <c r="B15" s="3">
        <v>50907</v>
      </c>
      <c r="C15" s="3">
        <v>50545</v>
      </c>
      <c r="D15" s="2">
        <v>362</v>
      </c>
      <c r="E15" s="2">
        <v>99.29</v>
      </c>
      <c r="F15" s="3">
        <v>12801878</v>
      </c>
      <c r="G15" s="2">
        <v>46</v>
      </c>
      <c r="H15" s="2">
        <v>386</v>
      </c>
      <c r="I15" s="2">
        <v>253</v>
      </c>
    </row>
    <row r="16" spans="1:9">
      <c r="A16" s="2" t="s">
        <v>44</v>
      </c>
      <c r="B16" s="3">
        <v>76979</v>
      </c>
      <c r="C16" s="3">
        <v>76385</v>
      </c>
      <c r="D16" s="2">
        <v>594</v>
      </c>
      <c r="E16" s="2">
        <v>99.23</v>
      </c>
      <c r="F16" s="3">
        <v>19341829</v>
      </c>
      <c r="G16" s="2">
        <v>107</v>
      </c>
      <c r="H16" s="2">
        <v>373</v>
      </c>
      <c r="I16" s="2">
        <v>253</v>
      </c>
    </row>
    <row r="17" spans="1:9">
      <c r="A17" s="2" t="s">
        <v>6</v>
      </c>
      <c r="B17" s="3">
        <v>57730</v>
      </c>
      <c r="C17" s="3">
        <v>57385</v>
      </c>
      <c r="D17" s="2">
        <v>345</v>
      </c>
      <c r="E17" s="2">
        <v>99.4</v>
      </c>
      <c r="F17" s="3">
        <v>14520279</v>
      </c>
      <c r="G17" s="2">
        <v>44</v>
      </c>
      <c r="H17" s="2">
        <v>361</v>
      </c>
      <c r="I17" s="2">
        <v>253</v>
      </c>
    </row>
    <row r="18" spans="1:9">
      <c r="A18" s="2" t="s">
        <v>38</v>
      </c>
      <c r="B18" s="3">
        <v>72599</v>
      </c>
      <c r="C18" s="3">
        <v>72151</v>
      </c>
      <c r="D18" s="2">
        <v>448</v>
      </c>
      <c r="E18" s="2">
        <v>99.38</v>
      </c>
      <c r="F18" s="3">
        <v>18255475</v>
      </c>
      <c r="G18" s="2">
        <v>198</v>
      </c>
      <c r="H18" s="2">
        <v>376</v>
      </c>
      <c r="I18" s="2">
        <v>253</v>
      </c>
    </row>
    <row r="19" spans="1:9">
      <c r="A19" s="2" t="s">
        <v>40</v>
      </c>
      <c r="B19" s="3">
        <v>68506</v>
      </c>
      <c r="C19" s="3">
        <v>68094</v>
      </c>
      <c r="D19" s="2">
        <v>412</v>
      </c>
      <c r="E19" s="2">
        <v>99.4</v>
      </c>
      <c r="F19" s="3">
        <v>17228120</v>
      </c>
      <c r="G19" s="2">
        <v>200</v>
      </c>
      <c r="H19" s="2">
        <v>383</v>
      </c>
      <c r="I19" s="2">
        <v>253</v>
      </c>
    </row>
    <row r="20" spans="1:9">
      <c r="A20" s="2" t="s">
        <v>32</v>
      </c>
      <c r="B20" s="3">
        <v>66258</v>
      </c>
      <c r="C20" s="3">
        <v>65853</v>
      </c>
      <c r="D20" s="2">
        <v>405</v>
      </c>
      <c r="E20" s="2">
        <v>99.39</v>
      </c>
      <c r="F20" s="3">
        <v>16645731</v>
      </c>
      <c r="G20" s="2">
        <v>166</v>
      </c>
      <c r="H20" s="2">
        <v>388</v>
      </c>
      <c r="I20" s="2">
        <v>253</v>
      </c>
    </row>
    <row r="21" spans="1:9">
      <c r="A21" s="2" t="s">
        <v>34</v>
      </c>
      <c r="B21" s="3">
        <v>69240</v>
      </c>
      <c r="C21" s="3">
        <v>68835</v>
      </c>
      <c r="D21" s="2">
        <v>405</v>
      </c>
      <c r="E21" s="2">
        <v>99.42</v>
      </c>
      <c r="F21" s="3">
        <v>17410418</v>
      </c>
      <c r="G21" s="2">
        <v>133</v>
      </c>
      <c r="H21" s="2">
        <v>373</v>
      </c>
      <c r="I21" s="2">
        <v>253</v>
      </c>
    </row>
    <row r="22" spans="1:9">
      <c r="A22" s="2" t="s">
        <v>36</v>
      </c>
      <c r="B22" s="3">
        <v>68952</v>
      </c>
      <c r="C22" s="3">
        <v>68540</v>
      </c>
      <c r="D22" s="2">
        <v>412</v>
      </c>
      <c r="E22" s="2">
        <v>99.4</v>
      </c>
      <c r="F22" s="3">
        <v>17334633</v>
      </c>
      <c r="G22" s="2">
        <v>156</v>
      </c>
      <c r="H22" s="2">
        <v>339</v>
      </c>
      <c r="I22" s="2">
        <v>253</v>
      </c>
    </row>
    <row r="23" spans="1:9">
      <c r="A23" s="2" t="s">
        <v>55</v>
      </c>
      <c r="B23" s="3">
        <v>1452893</v>
      </c>
      <c r="C23" s="3">
        <v>1442103</v>
      </c>
      <c r="D23" s="3">
        <v>10790</v>
      </c>
      <c r="E23" s="2">
        <v>99.26</v>
      </c>
      <c r="F23" s="3">
        <v>364908468</v>
      </c>
      <c r="G23" s="2">
        <v>219</v>
      </c>
      <c r="H23" s="2">
        <v>339</v>
      </c>
      <c r="I23" s="2">
        <v>253</v>
      </c>
    </row>
    <row r="24" spans="1:9">
      <c r="A24" t="s">
        <v>82</v>
      </c>
      <c r="B24" s="5">
        <f>AVERAGE(B2:B22)</f>
        <v>69185.380952380947</v>
      </c>
      <c r="C24" s="5">
        <f>AVERAGE(C2:C22)</f>
        <v>68671.571428571435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X24"/>
  <sheetViews>
    <sheetView workbookViewId="0">
      <selection activeCell="M17" sqref="M17"/>
    </sheetView>
  </sheetViews>
  <sheetFormatPr defaultRowHeight="15"/>
  <sheetData>
    <row r="1" spans="1:11">
      <c r="A1" s="4" t="s">
        <v>56</v>
      </c>
      <c r="B1" s="4" t="s">
        <v>57</v>
      </c>
      <c r="C1" s="4" t="s">
        <v>58</v>
      </c>
      <c r="D1" s="4" t="s">
        <v>59</v>
      </c>
      <c r="E1" s="4" t="s">
        <v>60</v>
      </c>
      <c r="F1" s="4" t="s">
        <v>61</v>
      </c>
      <c r="G1" s="4" t="s">
        <v>62</v>
      </c>
      <c r="H1" s="4" t="s">
        <v>63</v>
      </c>
      <c r="I1" s="4" t="s">
        <v>64</v>
      </c>
      <c r="J1" s="4" t="s">
        <v>65</v>
      </c>
      <c r="K1" s="4" t="s">
        <v>66</v>
      </c>
    </row>
    <row r="2" spans="1:11">
      <c r="A2" s="4" t="s">
        <v>10</v>
      </c>
      <c r="B2" s="5">
        <v>64132</v>
      </c>
      <c r="C2" s="5">
        <v>63236</v>
      </c>
      <c r="D2" s="5">
        <v>62601</v>
      </c>
      <c r="E2" s="5">
        <v>61374</v>
      </c>
      <c r="F2" s="5">
        <v>15526986</v>
      </c>
      <c r="G2" s="4">
        <v>253</v>
      </c>
      <c r="H2" s="4">
        <v>99.42</v>
      </c>
      <c r="I2" s="4">
        <v>98.8</v>
      </c>
      <c r="J2" s="4">
        <v>56.28</v>
      </c>
      <c r="K2" s="4">
        <v>95.7</v>
      </c>
    </row>
    <row r="3" spans="1:11">
      <c r="A3" s="4" t="s">
        <v>12</v>
      </c>
      <c r="B3" s="5">
        <v>75429</v>
      </c>
      <c r="C3" s="5">
        <v>74619</v>
      </c>
      <c r="D3" s="5">
        <v>73907</v>
      </c>
      <c r="E3" s="5">
        <v>73136</v>
      </c>
      <c r="F3" s="5">
        <v>18507534</v>
      </c>
      <c r="G3" s="4">
        <v>253</v>
      </c>
      <c r="H3" s="4">
        <v>99.43</v>
      </c>
      <c r="I3" s="4">
        <v>98.83</v>
      </c>
      <c r="J3" s="4">
        <v>57.2</v>
      </c>
      <c r="K3" s="4">
        <v>96.96</v>
      </c>
    </row>
    <row r="4" spans="1:11">
      <c r="A4" s="4" t="s">
        <v>3</v>
      </c>
      <c r="B4" s="5">
        <v>60482</v>
      </c>
      <c r="C4" s="5">
        <v>59941</v>
      </c>
      <c r="D4" s="5">
        <v>59311</v>
      </c>
      <c r="E4" s="5">
        <v>58520</v>
      </c>
      <c r="F4" s="5">
        <v>14807454</v>
      </c>
      <c r="G4" s="4">
        <v>253</v>
      </c>
      <c r="H4" s="4">
        <v>99.43</v>
      </c>
      <c r="I4" s="4">
        <v>98.79</v>
      </c>
      <c r="J4" s="4">
        <v>57.13</v>
      </c>
      <c r="K4" s="4">
        <v>96.76</v>
      </c>
    </row>
    <row r="5" spans="1:11">
      <c r="A5" s="4" t="s">
        <v>26</v>
      </c>
      <c r="B5" s="5">
        <v>72757</v>
      </c>
      <c r="C5" s="5">
        <v>72210</v>
      </c>
      <c r="D5" s="5">
        <v>71479</v>
      </c>
      <c r="E5" s="5">
        <v>70526</v>
      </c>
      <c r="F5" s="5">
        <v>17839739</v>
      </c>
      <c r="G5" s="4">
        <v>253</v>
      </c>
      <c r="H5" s="4">
        <v>99.43</v>
      </c>
      <c r="I5" s="4">
        <v>98.83</v>
      </c>
      <c r="J5" s="4">
        <v>56.51</v>
      </c>
      <c r="K5" s="4">
        <v>96.93</v>
      </c>
    </row>
    <row r="6" spans="1:11">
      <c r="A6" s="4" t="s">
        <v>28</v>
      </c>
      <c r="B6" s="5">
        <v>76316</v>
      </c>
      <c r="C6" s="5">
        <v>75795</v>
      </c>
      <c r="D6" s="5">
        <v>75058</v>
      </c>
      <c r="E6" s="5">
        <v>73843</v>
      </c>
      <c r="F6" s="5">
        <v>18678769</v>
      </c>
      <c r="G6" s="4">
        <v>253</v>
      </c>
      <c r="H6" s="4">
        <v>99.4</v>
      </c>
      <c r="I6" s="4">
        <v>98.76</v>
      </c>
      <c r="J6" s="4">
        <v>56.57</v>
      </c>
      <c r="K6" s="4">
        <v>96.76</v>
      </c>
    </row>
    <row r="7" spans="1:11">
      <c r="A7" s="4" t="s">
        <v>30</v>
      </c>
      <c r="B7" s="5">
        <v>76042</v>
      </c>
      <c r="C7" s="5">
        <v>75313</v>
      </c>
      <c r="D7" s="5">
        <v>74591</v>
      </c>
      <c r="E7" s="5">
        <v>73763</v>
      </c>
      <c r="F7" s="5">
        <v>18661640</v>
      </c>
      <c r="G7" s="4">
        <v>253</v>
      </c>
      <c r="H7" s="4">
        <v>99.43</v>
      </c>
      <c r="I7" s="4">
        <v>98.81</v>
      </c>
      <c r="J7" s="4">
        <v>56.48</v>
      </c>
      <c r="K7" s="4">
        <v>97</v>
      </c>
    </row>
    <row r="8" spans="1:11">
      <c r="A8" s="4" t="s">
        <v>20</v>
      </c>
      <c r="B8" s="5">
        <v>60492</v>
      </c>
      <c r="C8" s="5">
        <v>60042</v>
      </c>
      <c r="D8" s="5">
        <v>59459</v>
      </c>
      <c r="E8" s="5">
        <v>58740</v>
      </c>
      <c r="F8" s="5">
        <v>14861610</v>
      </c>
      <c r="G8" s="4">
        <v>253</v>
      </c>
      <c r="H8" s="4">
        <v>99.46</v>
      </c>
      <c r="I8" s="4">
        <v>98.9</v>
      </c>
      <c r="J8" s="4">
        <v>56.61</v>
      </c>
      <c r="K8" s="4">
        <v>97.1</v>
      </c>
    </row>
    <row r="9" spans="1:11">
      <c r="A9" s="4" t="s">
        <v>22</v>
      </c>
      <c r="B9" s="5">
        <v>64568</v>
      </c>
      <c r="C9" s="5">
        <v>64170</v>
      </c>
      <c r="D9" s="5">
        <v>63559</v>
      </c>
      <c r="E9" s="5">
        <v>63193</v>
      </c>
      <c r="F9" s="5">
        <v>15981005</v>
      </c>
      <c r="G9" s="4">
        <v>253</v>
      </c>
      <c r="H9" s="4">
        <v>99.42</v>
      </c>
      <c r="I9" s="4">
        <v>98.8</v>
      </c>
      <c r="J9" s="4">
        <v>56.43</v>
      </c>
      <c r="K9" s="4">
        <v>97.87</v>
      </c>
    </row>
    <row r="10" spans="1:11">
      <c r="A10" s="4" t="s">
        <v>24</v>
      </c>
      <c r="B10" s="5">
        <v>74075</v>
      </c>
      <c r="C10" s="5">
        <v>73633</v>
      </c>
      <c r="D10" s="5">
        <v>72966</v>
      </c>
      <c r="E10" s="5">
        <v>72398</v>
      </c>
      <c r="F10" s="5">
        <v>18310673</v>
      </c>
      <c r="G10" s="4">
        <v>253</v>
      </c>
      <c r="H10" s="4">
        <v>99.44</v>
      </c>
      <c r="I10" s="4">
        <v>98.85</v>
      </c>
      <c r="J10" s="4">
        <v>56.49</v>
      </c>
      <c r="K10" s="4">
        <v>97.74</v>
      </c>
    </row>
    <row r="11" spans="1:11">
      <c r="A11" s="4" t="s">
        <v>14</v>
      </c>
      <c r="B11" s="5">
        <v>67251</v>
      </c>
      <c r="C11" s="5">
        <v>66775</v>
      </c>
      <c r="D11" s="5">
        <v>66146</v>
      </c>
      <c r="E11" s="5">
        <v>65277</v>
      </c>
      <c r="F11" s="5">
        <v>16495182</v>
      </c>
      <c r="G11" s="4">
        <v>253</v>
      </c>
      <c r="H11" s="4">
        <v>99.44</v>
      </c>
      <c r="I11" s="4">
        <v>98.84</v>
      </c>
      <c r="J11" s="4">
        <v>55.33</v>
      </c>
      <c r="K11" s="4">
        <v>97.06</v>
      </c>
    </row>
    <row r="12" spans="1:11">
      <c r="A12" s="4" t="s">
        <v>16</v>
      </c>
      <c r="B12" s="5">
        <v>73191</v>
      </c>
      <c r="C12" s="5">
        <v>72671</v>
      </c>
      <c r="D12" s="5">
        <v>71982</v>
      </c>
      <c r="E12" s="5">
        <v>70754</v>
      </c>
      <c r="F12" s="5">
        <v>17880922</v>
      </c>
      <c r="G12" s="4">
        <v>253</v>
      </c>
      <c r="H12" s="4">
        <v>99.43</v>
      </c>
      <c r="I12" s="4">
        <v>98.82</v>
      </c>
      <c r="J12" s="4">
        <v>55.49</v>
      </c>
      <c r="K12" s="4">
        <v>96.67</v>
      </c>
    </row>
    <row r="13" spans="1:11">
      <c r="A13" s="4" t="s">
        <v>18</v>
      </c>
      <c r="B13" s="5">
        <v>78596</v>
      </c>
      <c r="C13" s="5">
        <v>78049</v>
      </c>
      <c r="D13" s="5">
        <v>77313</v>
      </c>
      <c r="E13" s="5">
        <v>76429</v>
      </c>
      <c r="F13" s="5">
        <v>19311455</v>
      </c>
      <c r="G13" s="4">
        <v>253</v>
      </c>
      <c r="H13" s="4">
        <v>99.44</v>
      </c>
      <c r="I13" s="4">
        <v>98.84</v>
      </c>
      <c r="J13" s="4">
        <v>55.66</v>
      </c>
      <c r="K13" s="4">
        <v>97.24</v>
      </c>
    </row>
    <row r="14" spans="1:11">
      <c r="A14" s="4" t="s">
        <v>42</v>
      </c>
      <c r="B14" s="5">
        <v>78391</v>
      </c>
      <c r="C14" s="5">
        <v>77861</v>
      </c>
      <c r="D14" s="5">
        <v>77102</v>
      </c>
      <c r="E14" s="5">
        <v>76327</v>
      </c>
      <c r="F14" s="5">
        <v>19319634</v>
      </c>
      <c r="G14" s="4">
        <v>253</v>
      </c>
      <c r="H14" s="4">
        <v>99.44</v>
      </c>
      <c r="I14" s="4">
        <v>98.84</v>
      </c>
      <c r="J14" s="4">
        <v>56.43</v>
      </c>
      <c r="K14" s="4">
        <v>97.37</v>
      </c>
    </row>
    <row r="15" spans="1:11">
      <c r="A15" s="4" t="s">
        <v>8</v>
      </c>
      <c r="B15" s="5">
        <v>50907</v>
      </c>
      <c r="C15" s="5">
        <v>50545</v>
      </c>
      <c r="D15" s="5">
        <v>50040</v>
      </c>
      <c r="E15" s="5">
        <v>48865</v>
      </c>
      <c r="F15" s="5">
        <v>12369083</v>
      </c>
      <c r="G15" s="4">
        <v>253</v>
      </c>
      <c r="H15" s="4">
        <v>99.43</v>
      </c>
      <c r="I15" s="4">
        <v>98.8</v>
      </c>
      <c r="J15" s="4">
        <v>56.72</v>
      </c>
      <c r="K15" s="4">
        <v>95.99</v>
      </c>
    </row>
    <row r="16" spans="1:11">
      <c r="A16" s="4" t="s">
        <v>44</v>
      </c>
      <c r="B16" s="5">
        <v>76979</v>
      </c>
      <c r="C16" s="5">
        <v>76385</v>
      </c>
      <c r="D16" s="5">
        <v>75623</v>
      </c>
      <c r="E16" s="5">
        <v>73765</v>
      </c>
      <c r="F16" s="5">
        <v>18671244</v>
      </c>
      <c r="G16" s="4">
        <v>253</v>
      </c>
      <c r="H16" s="4">
        <v>99.4</v>
      </c>
      <c r="I16" s="4">
        <v>98.77</v>
      </c>
      <c r="J16" s="4">
        <v>56.9</v>
      </c>
      <c r="K16" s="4">
        <v>95.82</v>
      </c>
    </row>
    <row r="17" spans="1:24">
      <c r="A17" s="4" t="s">
        <v>6</v>
      </c>
      <c r="B17" s="5">
        <v>57730</v>
      </c>
      <c r="C17" s="5">
        <v>57385</v>
      </c>
      <c r="D17" s="5">
        <v>56734</v>
      </c>
      <c r="E17" s="5">
        <v>56000</v>
      </c>
      <c r="F17" s="5">
        <v>14161101</v>
      </c>
      <c r="G17" s="4">
        <v>253</v>
      </c>
      <c r="H17" s="4">
        <v>99.47</v>
      </c>
      <c r="I17" s="4">
        <v>98.87</v>
      </c>
      <c r="J17" s="4">
        <v>56.5</v>
      </c>
      <c r="K17" s="4">
        <v>97</v>
      </c>
    </row>
    <row r="18" spans="1:24">
      <c r="A18" s="4" t="s">
        <v>38</v>
      </c>
      <c r="B18" s="5">
        <v>72599</v>
      </c>
      <c r="C18" s="5">
        <v>72151</v>
      </c>
      <c r="D18" s="5">
        <v>71492</v>
      </c>
      <c r="E18" s="5">
        <v>70422</v>
      </c>
      <c r="F18" s="5">
        <v>17808081</v>
      </c>
      <c r="G18" s="4">
        <v>253</v>
      </c>
      <c r="H18" s="4">
        <v>99.45</v>
      </c>
      <c r="I18" s="4">
        <v>98.86</v>
      </c>
      <c r="J18" s="4">
        <v>56.27</v>
      </c>
      <c r="K18" s="4">
        <v>97</v>
      </c>
    </row>
    <row r="19" spans="1:24">
      <c r="A19" s="4" t="s">
        <v>40</v>
      </c>
      <c r="B19" s="5">
        <v>68506</v>
      </c>
      <c r="C19" s="5">
        <v>68094</v>
      </c>
      <c r="D19" s="5">
        <v>67485</v>
      </c>
      <c r="E19" s="5">
        <v>66691</v>
      </c>
      <c r="F19" s="5">
        <v>16865436</v>
      </c>
      <c r="G19" s="4">
        <v>253</v>
      </c>
      <c r="H19" s="4">
        <v>99.47</v>
      </c>
      <c r="I19" s="4">
        <v>98.89</v>
      </c>
      <c r="J19" s="4">
        <v>56.41</v>
      </c>
      <c r="K19" s="4">
        <v>97.35</v>
      </c>
    </row>
    <row r="20" spans="1:24">
      <c r="A20" s="4" t="s">
        <v>32</v>
      </c>
      <c r="B20" s="5">
        <v>66258</v>
      </c>
      <c r="C20" s="5">
        <v>65853</v>
      </c>
      <c r="D20" s="5">
        <v>65242</v>
      </c>
      <c r="E20" s="5">
        <v>64611</v>
      </c>
      <c r="F20" s="5">
        <v>16322448</v>
      </c>
      <c r="G20" s="4">
        <v>253</v>
      </c>
      <c r="H20" s="4">
        <v>99.46</v>
      </c>
      <c r="I20" s="4">
        <v>98.89</v>
      </c>
      <c r="J20" s="4">
        <v>55.28</v>
      </c>
      <c r="K20" s="4">
        <v>97.51</v>
      </c>
    </row>
    <row r="21" spans="1:24">
      <c r="A21" s="4" t="s">
        <v>34</v>
      </c>
      <c r="B21" s="5">
        <v>69240</v>
      </c>
      <c r="C21" s="5">
        <v>68835</v>
      </c>
      <c r="D21" s="5">
        <v>68227</v>
      </c>
      <c r="E21" s="5">
        <v>67612</v>
      </c>
      <c r="F21" s="5">
        <v>17091075</v>
      </c>
      <c r="G21" s="4">
        <v>253</v>
      </c>
      <c r="H21" s="4">
        <v>99.45</v>
      </c>
      <c r="I21" s="4">
        <v>98.87</v>
      </c>
      <c r="J21" s="4">
        <v>55.56</v>
      </c>
      <c r="K21" s="4">
        <v>97.65</v>
      </c>
      <c r="S21" s="4"/>
      <c r="T21" s="4"/>
      <c r="U21" s="4"/>
      <c r="V21" s="4"/>
      <c r="W21" s="4"/>
      <c r="X21" s="4"/>
    </row>
    <row r="22" spans="1:24">
      <c r="A22" s="4" t="s">
        <v>36</v>
      </c>
      <c r="B22" s="5">
        <v>68952</v>
      </c>
      <c r="C22" s="5">
        <v>68540</v>
      </c>
      <c r="D22" s="5">
        <v>67920</v>
      </c>
      <c r="E22" s="5">
        <v>67346</v>
      </c>
      <c r="F22" s="5">
        <v>17023358</v>
      </c>
      <c r="G22" s="4">
        <v>253</v>
      </c>
      <c r="H22" s="4">
        <v>99.46</v>
      </c>
      <c r="I22" s="4">
        <v>98.88</v>
      </c>
      <c r="J22" s="4">
        <v>55.56</v>
      </c>
      <c r="K22" s="4">
        <v>97.67</v>
      </c>
    </row>
    <row r="23" spans="1:24">
      <c r="A23" s="4" t="s">
        <v>55</v>
      </c>
      <c r="B23" s="5">
        <v>1452893</v>
      </c>
      <c r="C23" s="5">
        <v>1442103</v>
      </c>
      <c r="D23" s="5">
        <v>1428237</v>
      </c>
      <c r="E23" s="5">
        <v>1409592</v>
      </c>
    </row>
    <row r="24" spans="1:24">
      <c r="A24" s="4" t="s">
        <v>82</v>
      </c>
      <c r="B24" s="5">
        <f>AVERAGE(B2:B22)</f>
        <v>69185.380952380947</v>
      </c>
      <c r="C24" s="5">
        <f>AVERAGE(C2:C22)</f>
        <v>68671.571428571435</v>
      </c>
      <c r="D24" s="5">
        <f>AVERAGE(D2:D22)</f>
        <v>68011.28571428571</v>
      </c>
      <c r="E24" s="5">
        <f>AVERAGE(E2:E22)</f>
        <v>67123.428571428565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Q23"/>
  <sheetViews>
    <sheetView workbookViewId="0">
      <selection activeCell="J24" sqref="J24"/>
    </sheetView>
  </sheetViews>
  <sheetFormatPr defaultRowHeight="15"/>
  <sheetData>
    <row r="1" spans="1:17">
      <c r="A1" s="4" t="s">
        <v>67</v>
      </c>
      <c r="B1" s="4" t="s">
        <v>73</v>
      </c>
      <c r="C1" s="4" t="s">
        <v>74</v>
      </c>
      <c r="D1" s="4" t="s">
        <v>75</v>
      </c>
      <c r="E1" s="4" t="s">
        <v>76</v>
      </c>
      <c r="F1" s="4" t="s">
        <v>77</v>
      </c>
      <c r="G1" s="4" t="s">
        <v>78</v>
      </c>
      <c r="H1" s="4" t="s">
        <v>79</v>
      </c>
      <c r="J1" s="4"/>
      <c r="K1" s="4"/>
      <c r="L1" s="4"/>
      <c r="M1" s="4"/>
      <c r="N1" s="4"/>
      <c r="O1" s="4"/>
      <c r="P1" s="4"/>
      <c r="Q1" s="4"/>
    </row>
    <row r="2" spans="1:17">
      <c r="A2" s="4" t="s">
        <v>10</v>
      </c>
      <c r="B2" s="4">
        <v>57936</v>
      </c>
      <c r="C2" s="4">
        <v>56670</v>
      </c>
      <c r="D2" s="4">
        <v>55703</v>
      </c>
      <c r="E2" s="4">
        <v>52142</v>
      </c>
      <c r="F2" s="4">
        <v>41725</v>
      </c>
      <c r="G2" s="4">
        <v>25058</v>
      </c>
      <c r="H2" s="4">
        <v>5185</v>
      </c>
      <c r="J2" s="4"/>
      <c r="K2" s="4"/>
      <c r="L2" s="4"/>
      <c r="M2" s="4"/>
      <c r="N2" s="4"/>
      <c r="O2" s="4"/>
      <c r="P2" s="4"/>
      <c r="Q2" s="4"/>
    </row>
    <row r="3" spans="1:17">
      <c r="A3" s="4" t="s">
        <v>12</v>
      </c>
      <c r="B3" s="4">
        <v>69993</v>
      </c>
      <c r="C3" s="4">
        <v>67397</v>
      </c>
      <c r="D3" s="4">
        <v>65907</v>
      </c>
      <c r="E3" s="4">
        <v>60600</v>
      </c>
      <c r="F3" s="4">
        <v>46229</v>
      </c>
      <c r="G3" s="4">
        <v>24313</v>
      </c>
      <c r="H3" s="4">
        <v>3071</v>
      </c>
      <c r="J3" s="4"/>
      <c r="K3" s="4"/>
      <c r="L3" s="4"/>
      <c r="M3" s="4"/>
      <c r="N3" s="4"/>
      <c r="O3" s="4"/>
      <c r="P3" s="4"/>
      <c r="Q3" s="4"/>
    </row>
    <row r="4" spans="1:17">
      <c r="A4" s="4" t="s">
        <v>3</v>
      </c>
      <c r="B4" s="4">
        <v>55619</v>
      </c>
      <c r="C4" s="4">
        <v>53767</v>
      </c>
      <c r="D4" s="4">
        <v>52542</v>
      </c>
      <c r="E4" s="4">
        <v>48214</v>
      </c>
      <c r="F4" s="4">
        <v>35170</v>
      </c>
      <c r="G4" s="4">
        <v>18856</v>
      </c>
      <c r="H4" s="4">
        <v>3122</v>
      </c>
      <c r="J4" s="4"/>
      <c r="K4" s="4"/>
      <c r="L4" s="4"/>
      <c r="M4" s="4"/>
      <c r="N4" s="4"/>
      <c r="O4" s="4"/>
      <c r="P4" s="4"/>
      <c r="Q4" s="4"/>
    </row>
    <row r="5" spans="1:17">
      <c r="A5" s="4" t="s">
        <v>26</v>
      </c>
      <c r="B5" s="4">
        <v>67788</v>
      </c>
      <c r="C5" s="4">
        <v>65245</v>
      </c>
      <c r="D5" s="4">
        <v>61465</v>
      </c>
      <c r="E5" s="4">
        <v>55948</v>
      </c>
      <c r="F5" s="4">
        <v>45199</v>
      </c>
      <c r="G5" s="4">
        <v>28248</v>
      </c>
      <c r="H5" s="4">
        <v>3820</v>
      </c>
      <c r="J5" s="4"/>
      <c r="K5" s="4"/>
      <c r="L5" s="4"/>
      <c r="M5" s="4"/>
      <c r="N5" s="4"/>
      <c r="O5" s="4"/>
      <c r="P5" s="4"/>
      <c r="Q5" s="4"/>
    </row>
    <row r="6" spans="1:17">
      <c r="A6" s="4" t="s">
        <v>28</v>
      </c>
      <c r="B6" s="4">
        <v>69920</v>
      </c>
      <c r="C6" s="4">
        <v>67194</v>
      </c>
      <c r="D6" s="4">
        <v>64265</v>
      </c>
      <c r="E6" s="4">
        <v>59463</v>
      </c>
      <c r="F6" s="4">
        <v>46071</v>
      </c>
      <c r="G6" s="4">
        <v>27825</v>
      </c>
      <c r="H6" s="4">
        <v>3695</v>
      </c>
      <c r="J6" s="4"/>
      <c r="K6" s="4"/>
      <c r="L6" s="4"/>
      <c r="M6" s="4"/>
      <c r="N6" s="4"/>
      <c r="O6" s="4"/>
      <c r="P6" s="4"/>
      <c r="Q6" s="4"/>
    </row>
    <row r="7" spans="1:17">
      <c r="A7" s="4" t="s">
        <v>30</v>
      </c>
      <c r="B7" s="4">
        <v>69859</v>
      </c>
      <c r="C7" s="4">
        <v>67092</v>
      </c>
      <c r="D7" s="4">
        <v>63349</v>
      </c>
      <c r="E7" s="4">
        <v>56877</v>
      </c>
      <c r="F7" s="4">
        <v>45213</v>
      </c>
      <c r="G7" s="4">
        <v>28107</v>
      </c>
      <c r="H7" s="4">
        <v>3706</v>
      </c>
      <c r="J7" s="4"/>
      <c r="K7" s="4"/>
      <c r="L7" s="4"/>
      <c r="M7" s="4"/>
      <c r="N7" s="4"/>
      <c r="O7" s="4"/>
      <c r="P7" s="4"/>
      <c r="Q7" s="4"/>
    </row>
    <row r="8" spans="1:17">
      <c r="A8" s="4" t="s">
        <v>20</v>
      </c>
      <c r="B8" s="4">
        <v>56209</v>
      </c>
      <c r="C8" s="4">
        <v>55402</v>
      </c>
      <c r="D8" s="4">
        <v>53729</v>
      </c>
      <c r="E8" s="4">
        <v>51145</v>
      </c>
      <c r="F8" s="4">
        <v>45737</v>
      </c>
      <c r="G8" s="4">
        <v>19063</v>
      </c>
      <c r="H8" s="4">
        <v>3226</v>
      </c>
      <c r="K8" s="4"/>
      <c r="L8" s="4"/>
      <c r="M8" s="4"/>
      <c r="N8" s="4"/>
      <c r="O8" s="4"/>
      <c r="P8" s="4"/>
      <c r="Q8" s="4"/>
    </row>
    <row r="9" spans="1:17">
      <c r="A9" s="4" t="s">
        <v>22</v>
      </c>
      <c r="B9" s="4">
        <v>62374</v>
      </c>
      <c r="C9" s="4">
        <v>61574</v>
      </c>
      <c r="D9" s="4">
        <v>59787</v>
      </c>
      <c r="E9" s="4">
        <v>57522</v>
      </c>
      <c r="F9" s="4">
        <v>53578</v>
      </c>
      <c r="G9" s="4">
        <v>20073</v>
      </c>
      <c r="H9" s="4">
        <v>3322</v>
      </c>
      <c r="K9" s="4"/>
      <c r="L9" s="4"/>
      <c r="M9" s="4"/>
      <c r="N9" s="4"/>
      <c r="O9" s="4"/>
      <c r="P9" s="4"/>
      <c r="Q9" s="4"/>
    </row>
    <row r="10" spans="1:17">
      <c r="A10" s="4" t="s">
        <v>24</v>
      </c>
      <c r="B10" s="4">
        <v>71408</v>
      </c>
      <c r="C10" s="4">
        <v>70449</v>
      </c>
      <c r="D10" s="4">
        <v>68394</v>
      </c>
      <c r="E10" s="4">
        <v>65800</v>
      </c>
      <c r="F10" s="4">
        <v>61146</v>
      </c>
      <c r="G10" s="4">
        <v>22941</v>
      </c>
      <c r="H10" s="4">
        <v>3761</v>
      </c>
      <c r="K10" s="4"/>
      <c r="L10" s="4"/>
      <c r="M10" s="4"/>
      <c r="N10" s="4"/>
      <c r="O10" s="4"/>
      <c r="P10" s="4"/>
      <c r="Q10" s="4"/>
    </row>
    <row r="11" spans="1:17">
      <c r="A11" s="4" t="s">
        <v>14</v>
      </c>
      <c r="B11" s="4">
        <v>63866</v>
      </c>
      <c r="C11" s="4">
        <v>63420</v>
      </c>
      <c r="D11" s="4">
        <v>62865</v>
      </c>
      <c r="E11" s="4">
        <v>61654</v>
      </c>
      <c r="F11" s="4">
        <v>59125</v>
      </c>
      <c r="G11" s="4">
        <v>49315</v>
      </c>
      <c r="H11" s="4">
        <v>4547</v>
      </c>
      <c r="K11" s="4"/>
      <c r="L11" s="4"/>
      <c r="M11" s="4"/>
      <c r="N11" s="4"/>
      <c r="O11" s="4"/>
      <c r="P11" s="4"/>
      <c r="Q11" s="4"/>
    </row>
    <row r="12" spans="1:17">
      <c r="A12" s="4" t="s">
        <v>16</v>
      </c>
      <c r="B12" s="4">
        <v>68962</v>
      </c>
      <c r="C12" s="4">
        <v>68527</v>
      </c>
      <c r="D12" s="4">
        <v>67906</v>
      </c>
      <c r="E12" s="4">
        <v>66690</v>
      </c>
      <c r="F12" s="4">
        <v>63862</v>
      </c>
      <c r="G12" s="4">
        <v>51773</v>
      </c>
      <c r="H12" s="4">
        <v>6283</v>
      </c>
      <c r="K12" s="4"/>
      <c r="L12" s="4"/>
      <c r="M12" s="4"/>
      <c r="N12" s="4"/>
      <c r="O12" s="4"/>
      <c r="P12" s="4"/>
      <c r="Q12" s="4"/>
    </row>
    <row r="13" spans="1:17">
      <c r="A13" s="4" t="s">
        <v>18</v>
      </c>
      <c r="B13" s="4">
        <v>75148</v>
      </c>
      <c r="C13" s="4">
        <v>74741</v>
      </c>
      <c r="D13" s="4">
        <v>74165</v>
      </c>
      <c r="E13" s="4">
        <v>72776</v>
      </c>
      <c r="F13" s="4">
        <v>70187</v>
      </c>
      <c r="G13" s="4">
        <v>59075</v>
      </c>
      <c r="H13" s="4">
        <v>5986</v>
      </c>
      <c r="K13" s="4"/>
      <c r="L13" s="4"/>
      <c r="M13" s="4"/>
      <c r="N13" s="4"/>
      <c r="O13" s="4"/>
      <c r="P13" s="4"/>
      <c r="Q13" s="4"/>
    </row>
    <row r="14" spans="1:17">
      <c r="A14" s="4" t="s">
        <v>42</v>
      </c>
      <c r="B14" s="4">
        <v>73780</v>
      </c>
      <c r="C14" s="4">
        <v>71149</v>
      </c>
      <c r="D14" s="4">
        <v>66561</v>
      </c>
      <c r="E14" s="4">
        <v>60763</v>
      </c>
      <c r="F14" s="4">
        <v>49283</v>
      </c>
      <c r="G14" s="4">
        <v>30923</v>
      </c>
      <c r="H14" s="4">
        <v>4106</v>
      </c>
      <c r="K14" s="4"/>
      <c r="L14" s="4"/>
      <c r="M14" s="4"/>
      <c r="N14" s="4"/>
      <c r="O14" s="4"/>
      <c r="P14" s="4"/>
      <c r="Q14" s="4"/>
    </row>
    <row r="15" spans="1:17">
      <c r="A15" s="4" t="s">
        <v>8</v>
      </c>
      <c r="B15" s="4">
        <v>45510</v>
      </c>
      <c r="C15" s="4">
        <v>44089</v>
      </c>
      <c r="D15" s="4">
        <v>41813</v>
      </c>
      <c r="E15" s="4">
        <v>38322</v>
      </c>
      <c r="F15" s="4">
        <v>30853</v>
      </c>
      <c r="G15" s="4">
        <v>19249</v>
      </c>
      <c r="H15" s="4">
        <v>2276</v>
      </c>
      <c r="K15" s="4"/>
      <c r="L15" s="4"/>
      <c r="M15" s="4"/>
      <c r="N15" s="4"/>
      <c r="O15" s="4"/>
      <c r="P15" s="4"/>
      <c r="Q15" s="4"/>
    </row>
    <row r="16" spans="1:17">
      <c r="A16" s="4" t="s">
        <v>44</v>
      </c>
      <c r="B16" s="4">
        <v>68013</v>
      </c>
      <c r="C16" s="4">
        <v>65725</v>
      </c>
      <c r="D16" s="4">
        <v>61385</v>
      </c>
      <c r="E16" s="4">
        <v>55649</v>
      </c>
      <c r="F16" s="4">
        <v>42869</v>
      </c>
      <c r="G16" s="4">
        <v>26997</v>
      </c>
      <c r="H16" s="4">
        <v>3178</v>
      </c>
      <c r="K16" s="4"/>
      <c r="L16" s="4"/>
      <c r="M16" s="4"/>
      <c r="N16" s="4"/>
      <c r="O16" s="4"/>
      <c r="P16" s="4"/>
      <c r="Q16" s="4"/>
    </row>
    <row r="17" spans="1:17">
      <c r="A17" s="4" t="s">
        <v>6</v>
      </c>
      <c r="B17" s="4">
        <v>54795</v>
      </c>
      <c r="C17" s="4">
        <v>54499</v>
      </c>
      <c r="D17" s="4">
        <v>53921</v>
      </c>
      <c r="E17" s="4">
        <v>53203</v>
      </c>
      <c r="F17" s="4">
        <v>51139</v>
      </c>
      <c r="G17" s="4">
        <v>9235</v>
      </c>
      <c r="H17" s="4">
        <v>1613</v>
      </c>
      <c r="K17" s="4"/>
      <c r="L17" s="4"/>
      <c r="M17" s="4"/>
      <c r="N17" s="4"/>
      <c r="O17" s="4"/>
      <c r="P17" s="4"/>
      <c r="Q17" s="4"/>
    </row>
    <row r="18" spans="1:17">
      <c r="A18" s="4" t="s">
        <v>38</v>
      </c>
      <c r="B18" s="4">
        <v>69267</v>
      </c>
      <c r="C18" s="4">
        <v>68849</v>
      </c>
      <c r="D18" s="4">
        <v>67961</v>
      </c>
      <c r="E18" s="4">
        <v>66982</v>
      </c>
      <c r="F18" s="4">
        <v>64479</v>
      </c>
      <c r="G18" s="4">
        <v>16519</v>
      </c>
      <c r="H18" s="4">
        <v>3209</v>
      </c>
      <c r="K18" s="4"/>
      <c r="L18" s="4"/>
      <c r="M18" s="4"/>
      <c r="N18" s="4"/>
      <c r="O18" s="4"/>
      <c r="P18" s="4"/>
      <c r="Q18" s="4"/>
    </row>
    <row r="19" spans="1:17">
      <c r="A19" s="4" t="s">
        <v>40</v>
      </c>
      <c r="B19" s="4">
        <v>65822</v>
      </c>
      <c r="C19" s="4">
        <v>65536</v>
      </c>
      <c r="D19" s="4">
        <v>64945</v>
      </c>
      <c r="E19" s="4">
        <v>64207</v>
      </c>
      <c r="F19" s="4">
        <v>62254</v>
      </c>
      <c r="G19" s="4">
        <v>11674</v>
      </c>
      <c r="H19" s="4">
        <v>2341</v>
      </c>
      <c r="K19" s="4"/>
      <c r="L19" s="4"/>
      <c r="M19" s="4"/>
      <c r="N19" s="4"/>
      <c r="O19" s="4"/>
      <c r="P19" s="4"/>
      <c r="Q19" s="4"/>
    </row>
    <row r="20" spans="1:17">
      <c r="A20" s="4" t="s">
        <v>32</v>
      </c>
      <c r="B20" s="4">
        <v>63747</v>
      </c>
      <c r="C20" s="4">
        <v>63562</v>
      </c>
      <c r="D20" s="4">
        <v>63248</v>
      </c>
      <c r="E20" s="4">
        <v>62654</v>
      </c>
      <c r="F20" s="4">
        <v>60636</v>
      </c>
      <c r="G20" s="4">
        <v>29270</v>
      </c>
      <c r="H20" s="4">
        <v>6429</v>
      </c>
      <c r="K20" s="4"/>
      <c r="L20" s="4"/>
      <c r="M20" s="4"/>
      <c r="N20" s="4"/>
      <c r="O20" s="4"/>
      <c r="P20" s="4"/>
      <c r="Q20" s="4"/>
    </row>
    <row r="21" spans="1:17">
      <c r="A21" s="4" t="s">
        <v>34</v>
      </c>
      <c r="B21" s="4">
        <v>66942</v>
      </c>
      <c r="C21" s="4">
        <v>66749</v>
      </c>
      <c r="D21" s="4">
        <v>66403</v>
      </c>
      <c r="E21" s="4">
        <v>65713</v>
      </c>
      <c r="F21" s="4">
        <v>63443</v>
      </c>
      <c r="G21" s="4">
        <v>29433</v>
      </c>
      <c r="H21" s="4">
        <v>6603</v>
      </c>
      <c r="K21" s="4"/>
      <c r="L21" s="4"/>
      <c r="M21" s="4"/>
      <c r="N21" s="4"/>
      <c r="O21" s="4"/>
      <c r="P21" s="4"/>
      <c r="Q21" s="4"/>
    </row>
    <row r="22" spans="1:17">
      <c r="A22" s="4" t="s">
        <v>36</v>
      </c>
      <c r="B22" s="4">
        <v>66702</v>
      </c>
      <c r="C22" s="4">
        <v>66438</v>
      </c>
      <c r="D22" s="4">
        <v>66037</v>
      </c>
      <c r="E22" s="4">
        <v>65223</v>
      </c>
      <c r="F22" s="4">
        <v>63115</v>
      </c>
      <c r="G22" s="4">
        <v>31355</v>
      </c>
      <c r="H22" s="4">
        <v>6452</v>
      </c>
      <c r="K22" s="4"/>
      <c r="L22" s="4"/>
      <c r="M22" s="4"/>
      <c r="N22" s="4"/>
      <c r="O22" s="4"/>
      <c r="P22" s="4"/>
      <c r="Q22" s="4"/>
    </row>
    <row r="23" spans="1:17">
      <c r="A23" s="4" t="s">
        <v>81</v>
      </c>
      <c r="B23">
        <f t="shared" ref="B23:H23" si="0">SUM(B2:B22)</f>
        <v>1363660</v>
      </c>
      <c r="C23">
        <f t="shared" si="0"/>
        <v>1338074</v>
      </c>
      <c r="D23">
        <f t="shared" si="0"/>
        <v>1302351</v>
      </c>
      <c r="E23">
        <f t="shared" si="0"/>
        <v>1241547</v>
      </c>
      <c r="F23">
        <f t="shared" si="0"/>
        <v>1101313</v>
      </c>
      <c r="G23">
        <f t="shared" si="0"/>
        <v>579302</v>
      </c>
      <c r="H23">
        <f t="shared" si="0"/>
        <v>85931</v>
      </c>
      <c r="K23" s="4"/>
      <c r="L23" s="4"/>
      <c r="M23" s="4"/>
      <c r="N23" s="4"/>
      <c r="O23" s="4"/>
      <c r="P23" s="4"/>
      <c r="Q2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H24"/>
  <sheetViews>
    <sheetView workbookViewId="0">
      <selection activeCell="K19" sqref="K19"/>
    </sheetView>
  </sheetViews>
  <sheetFormatPr defaultRowHeight="15"/>
  <cols>
    <col min="3" max="3" width="11.5703125" customWidth="1"/>
    <col min="4" max="4" width="11.140625" customWidth="1"/>
    <col min="5" max="5" width="12" customWidth="1"/>
  </cols>
  <sheetData>
    <row r="1" spans="1:8">
      <c r="A1" s="4" t="s">
        <v>67</v>
      </c>
      <c r="B1" s="4" t="s">
        <v>68</v>
      </c>
      <c r="C1" s="4" t="s">
        <v>69</v>
      </c>
      <c r="D1" s="4" t="s">
        <v>70</v>
      </c>
      <c r="E1" s="4" t="s">
        <v>71</v>
      </c>
      <c r="F1" s="4" t="s">
        <v>72</v>
      </c>
    </row>
    <row r="2" spans="1:8">
      <c r="A2" s="4" t="s">
        <v>10</v>
      </c>
      <c r="B2" s="4">
        <v>61374</v>
      </c>
      <c r="C2" s="4">
        <v>57936</v>
      </c>
      <c r="D2" s="4">
        <v>0</v>
      </c>
      <c r="E2" s="4">
        <v>3438</v>
      </c>
      <c r="F2" s="4">
        <v>3387</v>
      </c>
      <c r="H2" s="4"/>
    </row>
    <row r="3" spans="1:8">
      <c r="A3" s="4" t="s">
        <v>12</v>
      </c>
      <c r="B3" s="4">
        <v>73136</v>
      </c>
      <c r="C3" s="4">
        <v>69993</v>
      </c>
      <c r="D3" s="4">
        <v>0</v>
      </c>
      <c r="E3" s="4">
        <v>3143</v>
      </c>
      <c r="F3" s="4">
        <v>3238</v>
      </c>
      <c r="H3" s="4"/>
    </row>
    <row r="4" spans="1:8">
      <c r="A4" s="4" t="s">
        <v>3</v>
      </c>
      <c r="B4" s="4">
        <v>58520</v>
      </c>
      <c r="C4" s="4">
        <v>55619</v>
      </c>
      <c r="D4" s="4">
        <v>0</v>
      </c>
      <c r="E4" s="4">
        <v>2901</v>
      </c>
      <c r="F4" s="4">
        <v>3357</v>
      </c>
      <c r="H4" s="4"/>
    </row>
    <row r="5" spans="1:8">
      <c r="A5" s="4" t="s">
        <v>26</v>
      </c>
      <c r="B5" s="4">
        <v>70526</v>
      </c>
      <c r="C5" s="4">
        <v>67788</v>
      </c>
      <c r="D5" s="4">
        <v>0</v>
      </c>
      <c r="E5" s="4">
        <v>2738</v>
      </c>
      <c r="F5" s="4">
        <v>2971</v>
      </c>
    </row>
    <row r="6" spans="1:8">
      <c r="A6" s="4" t="s">
        <v>28</v>
      </c>
      <c r="B6" s="4">
        <v>73843</v>
      </c>
      <c r="C6" s="4">
        <v>69920</v>
      </c>
      <c r="D6" s="4">
        <v>0</v>
      </c>
      <c r="E6" s="4">
        <v>3923</v>
      </c>
      <c r="F6" s="4">
        <v>2941</v>
      </c>
    </row>
    <row r="7" spans="1:8">
      <c r="A7" s="4" t="s">
        <v>30</v>
      </c>
      <c r="B7" s="4">
        <v>73763</v>
      </c>
      <c r="C7" s="4">
        <v>69859</v>
      </c>
      <c r="D7" s="4">
        <v>0</v>
      </c>
      <c r="E7" s="4">
        <v>3904</v>
      </c>
      <c r="F7" s="4">
        <v>3684</v>
      </c>
    </row>
    <row r="8" spans="1:8">
      <c r="A8" s="4" t="s">
        <v>20</v>
      </c>
      <c r="B8" s="4">
        <v>58740</v>
      </c>
      <c r="C8" s="4">
        <v>56209</v>
      </c>
      <c r="D8" s="4">
        <v>0</v>
      </c>
      <c r="E8" s="4">
        <v>2531</v>
      </c>
      <c r="F8" s="4">
        <v>3319</v>
      </c>
    </row>
    <row r="9" spans="1:8">
      <c r="A9" s="4" t="s">
        <v>22</v>
      </c>
      <c r="B9" s="4">
        <v>63193</v>
      </c>
      <c r="C9" s="4">
        <v>62374</v>
      </c>
      <c r="D9" s="4">
        <v>0</v>
      </c>
      <c r="E9" s="4">
        <v>819</v>
      </c>
      <c r="F9" s="4">
        <v>2316</v>
      </c>
    </row>
    <row r="10" spans="1:8">
      <c r="A10" s="4" t="s">
        <v>24</v>
      </c>
      <c r="B10" s="4">
        <v>72398</v>
      </c>
      <c r="C10" s="4">
        <v>71408</v>
      </c>
      <c r="D10" s="4">
        <v>0</v>
      </c>
      <c r="E10" s="4">
        <v>990</v>
      </c>
      <c r="F10" s="4">
        <v>2515</v>
      </c>
    </row>
    <row r="11" spans="1:8">
      <c r="A11" s="4" t="s">
        <v>14</v>
      </c>
      <c r="B11" s="4">
        <v>65277</v>
      </c>
      <c r="C11" s="4">
        <v>63866</v>
      </c>
      <c r="D11" s="4">
        <v>0</v>
      </c>
      <c r="E11" s="4">
        <v>1411</v>
      </c>
      <c r="F11" s="4">
        <v>2232</v>
      </c>
    </row>
    <row r="12" spans="1:8">
      <c r="A12" s="4" t="s">
        <v>16</v>
      </c>
      <c r="B12" s="4">
        <v>70754</v>
      </c>
      <c r="C12" s="4">
        <v>68962</v>
      </c>
      <c r="D12" s="4">
        <v>0</v>
      </c>
      <c r="E12" s="4">
        <v>1792</v>
      </c>
      <c r="F12" s="4">
        <v>2509</v>
      </c>
    </row>
    <row r="13" spans="1:8">
      <c r="A13" s="4" t="s">
        <v>18</v>
      </c>
      <c r="B13" s="4">
        <v>76429</v>
      </c>
      <c r="C13" s="4">
        <v>75148</v>
      </c>
      <c r="D13" s="4">
        <v>0</v>
      </c>
      <c r="E13" s="4">
        <v>1281</v>
      </c>
      <c r="F13" s="4">
        <v>2467</v>
      </c>
    </row>
    <row r="14" spans="1:8">
      <c r="A14" s="4" t="s">
        <v>42</v>
      </c>
      <c r="B14" s="4">
        <v>76327</v>
      </c>
      <c r="C14" s="4">
        <v>73780</v>
      </c>
      <c r="D14" s="4">
        <v>0</v>
      </c>
      <c r="E14" s="4">
        <v>2547</v>
      </c>
      <c r="F14" s="4">
        <v>3017</v>
      </c>
    </row>
    <row r="15" spans="1:8">
      <c r="A15" s="4" t="s">
        <v>8</v>
      </c>
      <c r="B15" s="4">
        <v>48865</v>
      </c>
      <c r="C15" s="4">
        <v>45510</v>
      </c>
      <c r="D15" s="4">
        <v>0</v>
      </c>
      <c r="E15" s="4">
        <v>3355</v>
      </c>
      <c r="F15" s="4">
        <v>3084</v>
      </c>
    </row>
    <row r="16" spans="1:8">
      <c r="A16" s="4" t="s">
        <v>44</v>
      </c>
      <c r="B16" s="4">
        <v>73765</v>
      </c>
      <c r="C16" s="4">
        <v>68013</v>
      </c>
      <c r="D16" s="4">
        <v>0</v>
      </c>
      <c r="E16" s="4">
        <v>5752</v>
      </c>
      <c r="F16" s="4">
        <v>2864</v>
      </c>
    </row>
    <row r="17" spans="1:6">
      <c r="A17" s="4" t="s">
        <v>6</v>
      </c>
      <c r="B17" s="4">
        <v>56000</v>
      </c>
      <c r="C17" s="4">
        <v>54795</v>
      </c>
      <c r="D17" s="4">
        <v>0</v>
      </c>
      <c r="E17" s="4">
        <v>1205</v>
      </c>
      <c r="F17" s="4">
        <v>2083</v>
      </c>
    </row>
    <row r="18" spans="1:6">
      <c r="A18" s="4" t="s">
        <v>38</v>
      </c>
      <c r="B18" s="4">
        <v>70422</v>
      </c>
      <c r="C18" s="4">
        <v>69267</v>
      </c>
      <c r="D18" s="4">
        <v>0</v>
      </c>
      <c r="E18" s="4">
        <v>1155</v>
      </c>
      <c r="F18" s="4">
        <v>1932</v>
      </c>
    </row>
    <row r="19" spans="1:6">
      <c r="A19" s="4" t="s">
        <v>40</v>
      </c>
      <c r="B19" s="4">
        <v>66691</v>
      </c>
      <c r="C19" s="4">
        <v>65822</v>
      </c>
      <c r="D19" s="4">
        <v>0</v>
      </c>
      <c r="E19" s="4">
        <v>869</v>
      </c>
      <c r="F19" s="4">
        <v>1741</v>
      </c>
    </row>
    <row r="20" spans="1:6">
      <c r="A20" s="4" t="s">
        <v>32</v>
      </c>
      <c r="B20" s="4">
        <v>64611</v>
      </c>
      <c r="C20" s="4">
        <v>63747</v>
      </c>
      <c r="D20" s="4">
        <v>0</v>
      </c>
      <c r="E20" s="4">
        <v>864</v>
      </c>
      <c r="F20" s="4">
        <v>1695</v>
      </c>
    </row>
    <row r="21" spans="1:6">
      <c r="A21" s="4" t="s">
        <v>34</v>
      </c>
      <c r="B21" s="4">
        <v>67612</v>
      </c>
      <c r="C21" s="4">
        <v>66942</v>
      </c>
      <c r="D21" s="4">
        <v>0</v>
      </c>
      <c r="E21" s="4">
        <v>670</v>
      </c>
      <c r="F21" s="4">
        <v>1735</v>
      </c>
    </row>
    <row r="22" spans="1:6">
      <c r="A22" s="4" t="s">
        <v>36</v>
      </c>
      <c r="B22" s="4">
        <v>67346</v>
      </c>
      <c r="C22" s="4">
        <v>66702</v>
      </c>
      <c r="D22" s="4">
        <v>0</v>
      </c>
      <c r="E22" s="4">
        <v>644</v>
      </c>
      <c r="F22" s="4">
        <v>1632</v>
      </c>
    </row>
    <row r="23" spans="1:6">
      <c r="A23" s="4" t="s">
        <v>80</v>
      </c>
      <c r="B23">
        <f>SUM(B2:B19)</f>
        <v>1210023</v>
      </c>
      <c r="C23">
        <f>SUM(C2:C19)</f>
        <v>1166269</v>
      </c>
      <c r="E23">
        <f>SUM(E2:E19)</f>
        <v>43754</v>
      </c>
      <c r="F23">
        <f>SUM(F2:F22)</f>
        <v>54719</v>
      </c>
    </row>
    <row r="24" spans="1:6">
      <c r="A24" s="4" t="s">
        <v>82</v>
      </c>
      <c r="B24">
        <f>AVERAGE(B2:B19)</f>
        <v>67223.5</v>
      </c>
      <c r="C24">
        <f>AVERAGE(C2:C19)</f>
        <v>64792.722222222219</v>
      </c>
      <c r="E24">
        <f>AVERAGE(E2:E19)</f>
        <v>2430.7777777777778</v>
      </c>
      <c r="F24">
        <f>AVERAGE(F2:F22)</f>
        <v>2605.6666666666665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Dataset1</vt:lpstr>
      <vt:lpstr>Dataset2</vt:lpstr>
      <vt:lpstr>Dataset3</vt:lpstr>
      <vt:lpstr>Dataset4</vt:lpstr>
      <vt:lpstr>Dataset5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arafat</dc:creator>
  <cp:lastModifiedBy>fafu</cp:lastModifiedBy>
  <dcterms:created xsi:type="dcterms:W3CDTF">2016-08-15T07:17:52Z</dcterms:created>
  <dcterms:modified xsi:type="dcterms:W3CDTF">2017-08-06T15:22:17Z</dcterms:modified>
</cp:coreProperties>
</file>