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na\Desktop\angiogenesis rebuttal\"/>
    </mc:Choice>
  </mc:AlternateContent>
  <bookViews>
    <workbookView xWindow="0" yWindow="0" windowWidth="20175" windowHeight="12000"/>
  </bookViews>
  <sheets>
    <sheet name="summary" sheetId="1" r:id="rId1"/>
    <sheet name="membrane_1" sheetId="2" r:id="rId2"/>
    <sheet name="membrane_2" sheetId="3" r:id="rId3"/>
    <sheet name="membrane_3" sheetId="4" r:id="rId4"/>
    <sheet name="membrane_4" sheetId="5" r:id="rId5"/>
    <sheet name="Tabelle5" sheetId="6" r:id="rId6"/>
  </sheets>
  <calcPr calcId="162913" concurrentCalc="0"/>
</workbook>
</file>

<file path=xl/calcChain.xml><?xml version="1.0" encoding="utf-8"?>
<calcChain xmlns="http://schemas.openxmlformats.org/spreadsheetml/2006/main">
  <c r="C145" i="5" l="1"/>
  <c r="B145" i="5"/>
  <c r="C143" i="5"/>
  <c r="B143" i="5"/>
  <c r="C141" i="5"/>
  <c r="B141" i="5"/>
  <c r="C139" i="5"/>
  <c r="B139" i="5"/>
  <c r="C137" i="5"/>
  <c r="B137" i="5"/>
  <c r="C135" i="5"/>
  <c r="B135" i="5"/>
  <c r="C133" i="5"/>
  <c r="B133" i="5"/>
  <c r="C131" i="5"/>
  <c r="B131" i="5"/>
  <c r="C129" i="5"/>
  <c r="B129" i="5"/>
  <c r="C127" i="5"/>
  <c r="B127" i="5"/>
  <c r="C125" i="5"/>
  <c r="B125" i="5"/>
  <c r="C123" i="5"/>
  <c r="B123" i="5"/>
  <c r="C121" i="5"/>
  <c r="B121" i="5"/>
  <c r="C119" i="5"/>
  <c r="B119" i="5"/>
  <c r="C117" i="5"/>
  <c r="B117" i="5"/>
  <c r="C115" i="5"/>
  <c r="B115" i="5"/>
  <c r="C113" i="5"/>
  <c r="B113" i="5"/>
  <c r="C111" i="5"/>
  <c r="B111" i="5"/>
  <c r="C109" i="5"/>
  <c r="B109" i="5"/>
  <c r="C107" i="5"/>
  <c r="B107" i="5"/>
  <c r="C105" i="5"/>
  <c r="B105" i="5"/>
  <c r="C103" i="5"/>
  <c r="B103" i="5"/>
  <c r="C101" i="5"/>
  <c r="B101" i="5"/>
  <c r="C99" i="5"/>
  <c r="B99" i="5"/>
  <c r="C97" i="5"/>
  <c r="B97" i="5"/>
  <c r="C95" i="5"/>
  <c r="B95" i="5"/>
  <c r="C93" i="5"/>
  <c r="B93" i="5"/>
  <c r="C91" i="5"/>
  <c r="B91" i="5"/>
  <c r="C89" i="5"/>
  <c r="B89" i="5"/>
  <c r="C87" i="5"/>
  <c r="B87" i="5"/>
  <c r="C85" i="5"/>
  <c r="B85" i="5"/>
  <c r="C83" i="5"/>
  <c r="B83" i="5"/>
  <c r="C81" i="5"/>
  <c r="B81" i="5"/>
  <c r="C79" i="5"/>
  <c r="B79" i="5"/>
  <c r="C77" i="5"/>
  <c r="B77" i="5"/>
  <c r="C75" i="5"/>
  <c r="B75" i="5"/>
  <c r="C73" i="5"/>
  <c r="B73" i="5"/>
  <c r="C71" i="5"/>
  <c r="B71" i="5"/>
  <c r="C69" i="5"/>
  <c r="B69" i="5"/>
  <c r="C67" i="5"/>
  <c r="B67" i="5"/>
  <c r="C65" i="5"/>
  <c r="B65" i="5"/>
  <c r="C63" i="5"/>
  <c r="B63" i="5"/>
  <c r="C61" i="5"/>
  <c r="B61" i="5"/>
  <c r="C59" i="5"/>
  <c r="B59" i="5"/>
  <c r="C57" i="5"/>
  <c r="B57" i="5"/>
  <c r="C55" i="5"/>
  <c r="B55" i="5"/>
  <c r="C53" i="5"/>
  <c r="B53" i="5"/>
  <c r="C51" i="5"/>
  <c r="B51" i="5"/>
  <c r="C49" i="5"/>
  <c r="B49" i="5"/>
  <c r="C47" i="5"/>
  <c r="B47" i="5"/>
  <c r="C45" i="5"/>
  <c r="B45" i="5"/>
  <c r="C43" i="5"/>
  <c r="B43" i="5"/>
  <c r="C41" i="5"/>
  <c r="B41" i="5"/>
  <c r="C39" i="5"/>
  <c r="B39" i="5"/>
  <c r="C37" i="5"/>
  <c r="B37" i="5"/>
  <c r="C35" i="5"/>
  <c r="B35" i="5"/>
  <c r="C33" i="5"/>
  <c r="B33" i="5"/>
  <c r="C31" i="5"/>
  <c r="B31" i="5"/>
  <c r="C29" i="5"/>
  <c r="B29" i="5"/>
  <c r="C145" i="4"/>
  <c r="B145" i="4"/>
  <c r="C143" i="4"/>
  <c r="B143" i="4"/>
  <c r="C141" i="4"/>
  <c r="B141" i="4"/>
  <c r="C139" i="4"/>
  <c r="B139" i="4"/>
  <c r="C137" i="4"/>
  <c r="B137" i="4"/>
  <c r="C135" i="4"/>
  <c r="B135" i="4"/>
  <c r="C133" i="4"/>
  <c r="B133" i="4"/>
  <c r="C131" i="4"/>
  <c r="B131" i="4"/>
  <c r="C129" i="4"/>
  <c r="B129" i="4"/>
  <c r="C127" i="4"/>
  <c r="B127" i="4"/>
  <c r="C125" i="4"/>
  <c r="B125" i="4"/>
  <c r="C123" i="4"/>
  <c r="B123" i="4"/>
  <c r="C121" i="4"/>
  <c r="B121" i="4"/>
  <c r="C119" i="4"/>
  <c r="B119" i="4"/>
  <c r="C117" i="4"/>
  <c r="B117" i="4"/>
  <c r="C115" i="4"/>
  <c r="B115" i="4"/>
  <c r="C113" i="4"/>
  <c r="B113" i="4"/>
  <c r="C111" i="4"/>
  <c r="B111" i="4"/>
  <c r="C109" i="4"/>
  <c r="B109" i="4"/>
  <c r="C107" i="4"/>
  <c r="B107" i="4"/>
  <c r="C105" i="4"/>
  <c r="B105" i="4"/>
  <c r="C103" i="4"/>
  <c r="B103" i="4"/>
  <c r="C101" i="4"/>
  <c r="B101" i="4"/>
  <c r="C99" i="4"/>
  <c r="B99" i="4"/>
  <c r="C97" i="4"/>
  <c r="B97" i="4"/>
  <c r="C95" i="4"/>
  <c r="B95" i="4"/>
  <c r="C93" i="4"/>
  <c r="B93" i="4"/>
  <c r="C91" i="4"/>
  <c r="B91" i="4"/>
  <c r="C89" i="4"/>
  <c r="B89" i="4"/>
  <c r="C87" i="4"/>
  <c r="B87" i="4"/>
  <c r="C85" i="4"/>
  <c r="B85" i="4"/>
  <c r="C83" i="4"/>
  <c r="B83" i="4"/>
  <c r="C81" i="4"/>
  <c r="B81" i="4"/>
  <c r="C79" i="4"/>
  <c r="B79" i="4"/>
  <c r="C77" i="4"/>
  <c r="B77" i="4"/>
  <c r="C75" i="4"/>
  <c r="B75" i="4"/>
  <c r="C73" i="4"/>
  <c r="B73" i="4"/>
  <c r="C71" i="4"/>
  <c r="B71" i="4"/>
  <c r="C69" i="4"/>
  <c r="B69" i="4"/>
  <c r="C67" i="4"/>
  <c r="B67" i="4"/>
  <c r="C65" i="4"/>
  <c r="B65" i="4"/>
  <c r="C63" i="4"/>
  <c r="B63" i="4"/>
  <c r="C61" i="4"/>
  <c r="B61" i="4"/>
  <c r="C59" i="4"/>
  <c r="B59" i="4"/>
  <c r="C57" i="4"/>
  <c r="B57" i="4"/>
  <c r="C55" i="4"/>
  <c r="B55" i="4"/>
  <c r="C53" i="4"/>
  <c r="B53" i="4"/>
  <c r="C51" i="4"/>
  <c r="B51" i="4"/>
  <c r="C49" i="4"/>
  <c r="B49" i="4"/>
  <c r="C47" i="4"/>
  <c r="B47" i="4"/>
  <c r="C45" i="4"/>
  <c r="B45" i="4"/>
  <c r="C43" i="4"/>
  <c r="B43" i="4"/>
  <c r="C41" i="4"/>
  <c r="B41" i="4"/>
  <c r="C39" i="4"/>
  <c r="B39" i="4"/>
  <c r="C37" i="4"/>
  <c r="B37" i="4"/>
  <c r="C35" i="4"/>
  <c r="B35" i="4"/>
  <c r="C33" i="4"/>
  <c r="B33" i="4"/>
  <c r="C31" i="4"/>
  <c r="B31" i="4"/>
  <c r="C29" i="4"/>
  <c r="B29" i="4"/>
  <c r="C145" i="3"/>
  <c r="B145" i="3"/>
  <c r="C143" i="3"/>
  <c r="B143" i="3"/>
  <c r="C141" i="3"/>
  <c r="B141" i="3"/>
  <c r="C139" i="3"/>
  <c r="B139" i="3"/>
  <c r="C137" i="3"/>
  <c r="B137" i="3"/>
  <c r="C135" i="3"/>
  <c r="B135" i="3"/>
  <c r="C133" i="3"/>
  <c r="B133" i="3"/>
  <c r="C131" i="3"/>
  <c r="B131" i="3"/>
  <c r="C129" i="3"/>
  <c r="B129" i="3"/>
  <c r="C127" i="3"/>
  <c r="B127" i="3"/>
  <c r="C125" i="3"/>
  <c r="B125" i="3"/>
  <c r="C123" i="3"/>
  <c r="B123" i="3"/>
  <c r="C121" i="3"/>
  <c r="B121" i="3"/>
  <c r="C119" i="3"/>
  <c r="B119" i="3"/>
  <c r="C117" i="3"/>
  <c r="B117" i="3"/>
  <c r="C115" i="3"/>
  <c r="B115" i="3"/>
  <c r="C113" i="3"/>
  <c r="B113" i="3"/>
  <c r="C111" i="3"/>
  <c r="B111" i="3"/>
  <c r="C109" i="3"/>
  <c r="B109" i="3"/>
  <c r="C107" i="3"/>
  <c r="B107" i="3"/>
  <c r="C105" i="3"/>
  <c r="B105" i="3"/>
  <c r="C103" i="3"/>
  <c r="B103" i="3"/>
  <c r="C101" i="3"/>
  <c r="B101" i="3"/>
  <c r="C99" i="3"/>
  <c r="B99" i="3"/>
  <c r="C97" i="3"/>
  <c r="B97" i="3"/>
  <c r="C95" i="3"/>
  <c r="B95" i="3"/>
  <c r="C93" i="3"/>
  <c r="B93" i="3"/>
  <c r="C91" i="3"/>
  <c r="B91" i="3"/>
  <c r="C89" i="3"/>
  <c r="B89" i="3"/>
  <c r="C87" i="3"/>
  <c r="B87" i="3"/>
  <c r="C85" i="3"/>
  <c r="B85" i="3"/>
  <c r="C83" i="3"/>
  <c r="B83" i="3"/>
  <c r="C81" i="3"/>
  <c r="B81" i="3"/>
  <c r="C79" i="3"/>
  <c r="B79" i="3"/>
  <c r="C77" i="3"/>
  <c r="B77" i="3"/>
  <c r="C75" i="3"/>
  <c r="B75" i="3"/>
  <c r="C73" i="3"/>
  <c r="B73" i="3"/>
  <c r="C71" i="3"/>
  <c r="B71" i="3"/>
  <c r="C69" i="3"/>
  <c r="B69" i="3"/>
  <c r="C67" i="3"/>
  <c r="B67" i="3"/>
  <c r="C65" i="3"/>
  <c r="B65" i="3"/>
  <c r="C63" i="3"/>
  <c r="B63" i="3"/>
  <c r="C61" i="3"/>
  <c r="B61" i="3"/>
  <c r="C59" i="3"/>
  <c r="B59" i="3"/>
  <c r="C57" i="3"/>
  <c r="B57" i="3"/>
  <c r="C55" i="3"/>
  <c r="B55" i="3"/>
  <c r="C53" i="3"/>
  <c r="B53" i="3"/>
  <c r="C51" i="3"/>
  <c r="B51" i="3"/>
  <c r="C49" i="3"/>
  <c r="B49" i="3"/>
  <c r="C47" i="3"/>
  <c r="B47" i="3"/>
  <c r="C45" i="3"/>
  <c r="B45" i="3"/>
  <c r="C43" i="3"/>
  <c r="B43" i="3"/>
  <c r="C41" i="3"/>
  <c r="B41" i="3"/>
  <c r="C39" i="3"/>
  <c r="B39" i="3"/>
  <c r="C37" i="3"/>
  <c r="B37" i="3"/>
  <c r="C35" i="3"/>
  <c r="B35" i="3"/>
  <c r="C33" i="3"/>
  <c r="B33" i="3"/>
  <c r="C31" i="3"/>
  <c r="B31" i="3"/>
  <c r="C29" i="3"/>
  <c r="B29" i="3"/>
  <c r="C145" i="2"/>
  <c r="B145" i="2"/>
  <c r="C143" i="2"/>
  <c r="B143" i="2"/>
  <c r="C141" i="2"/>
  <c r="B141" i="2"/>
  <c r="C139" i="2"/>
  <c r="B139" i="2"/>
  <c r="C137" i="2"/>
  <c r="B137" i="2"/>
  <c r="C135" i="2"/>
  <c r="B135" i="2"/>
  <c r="C133" i="2"/>
  <c r="B133" i="2"/>
  <c r="C131" i="2"/>
  <c r="B131" i="2"/>
  <c r="C129" i="2"/>
  <c r="B129" i="2"/>
  <c r="C127" i="2"/>
  <c r="B127" i="2"/>
  <c r="C125" i="2"/>
  <c r="B125" i="2"/>
  <c r="C123" i="2"/>
  <c r="B123" i="2"/>
  <c r="C121" i="2"/>
  <c r="B121" i="2"/>
  <c r="C119" i="2"/>
  <c r="B119" i="2"/>
  <c r="C117" i="2"/>
  <c r="B117" i="2"/>
  <c r="C115" i="2"/>
  <c r="B115" i="2"/>
  <c r="C113" i="2"/>
  <c r="B113" i="2"/>
  <c r="C111" i="2"/>
  <c r="B111" i="2"/>
  <c r="C109" i="2"/>
  <c r="B109" i="2"/>
  <c r="C107" i="2"/>
  <c r="B107" i="2"/>
  <c r="C105" i="2"/>
  <c r="B105" i="2"/>
  <c r="C103" i="2"/>
  <c r="B103" i="2"/>
  <c r="C101" i="2"/>
  <c r="B101" i="2"/>
  <c r="C99" i="2"/>
  <c r="B99" i="2"/>
  <c r="C97" i="2"/>
  <c r="B97" i="2"/>
  <c r="C95" i="2"/>
  <c r="B95" i="2"/>
  <c r="C93" i="2"/>
  <c r="B93" i="2"/>
  <c r="C91" i="2"/>
  <c r="B91" i="2"/>
  <c r="C89" i="2"/>
  <c r="B89" i="2"/>
  <c r="C87" i="2"/>
  <c r="B87" i="2"/>
  <c r="C85" i="2"/>
  <c r="B85" i="2"/>
  <c r="C83" i="2"/>
  <c r="B83" i="2"/>
  <c r="C81" i="2"/>
  <c r="B81" i="2"/>
  <c r="C79" i="2"/>
  <c r="B79" i="2"/>
  <c r="C77" i="2"/>
  <c r="B77" i="2"/>
  <c r="C75" i="2"/>
  <c r="B75" i="2"/>
  <c r="C73" i="2"/>
  <c r="B73" i="2"/>
  <c r="C71" i="2"/>
  <c r="B71" i="2"/>
  <c r="C69" i="2"/>
  <c r="B69" i="2"/>
  <c r="C67" i="2"/>
  <c r="B67" i="2"/>
  <c r="C65" i="2"/>
  <c r="B65" i="2"/>
  <c r="C63" i="2"/>
  <c r="B63" i="2"/>
  <c r="C61" i="2"/>
  <c r="B61" i="2"/>
  <c r="C59" i="2"/>
  <c r="B59" i="2"/>
  <c r="C57" i="2"/>
  <c r="B57" i="2"/>
  <c r="C55" i="2"/>
  <c r="B55" i="2"/>
  <c r="C53" i="2"/>
  <c r="B53" i="2"/>
  <c r="C51" i="2"/>
  <c r="B51" i="2"/>
  <c r="C49" i="2"/>
  <c r="B49" i="2"/>
  <c r="C47" i="2"/>
  <c r="B47" i="2"/>
  <c r="C45" i="2"/>
  <c r="B45" i="2"/>
  <c r="C43" i="2"/>
  <c r="B43" i="2"/>
  <c r="C41" i="2"/>
  <c r="B41" i="2"/>
  <c r="C39" i="2"/>
  <c r="B39" i="2"/>
  <c r="C37" i="2"/>
  <c r="B37" i="2"/>
  <c r="C35" i="2"/>
  <c r="B35" i="2"/>
  <c r="C33" i="2"/>
  <c r="B33" i="2"/>
  <c r="C31" i="2"/>
  <c r="B31" i="2"/>
  <c r="C29" i="2"/>
  <c r="B29" i="2"/>
</calcChain>
</file>

<file path=xl/sharedStrings.xml><?xml version="1.0" encoding="utf-8"?>
<sst xmlns="http://schemas.openxmlformats.org/spreadsheetml/2006/main" count="687" uniqueCount="131">
  <si>
    <t>average N=2</t>
  </si>
  <si>
    <t>reference</t>
  </si>
  <si>
    <t>Activin A</t>
  </si>
  <si>
    <t>ADAMTS-1</t>
  </si>
  <si>
    <t>Angiogenin</t>
  </si>
  <si>
    <t>Angiopoietin-1</t>
  </si>
  <si>
    <t>Angiopoietin-2</t>
  </si>
  <si>
    <t>Angiostatin/Plasminogen</t>
  </si>
  <si>
    <t>Amphiregulin</t>
  </si>
  <si>
    <t>Artemin</t>
  </si>
  <si>
    <t xml:space="preserve">reference </t>
  </si>
  <si>
    <t>Tissue Factor/Factor III</t>
  </si>
  <si>
    <t>CXCL16</t>
  </si>
  <si>
    <t>DPPIV/CD26</t>
  </si>
  <si>
    <t>EGF</t>
  </si>
  <si>
    <t>EG-VEGF</t>
  </si>
  <si>
    <t>Endoglin/CD105</t>
  </si>
  <si>
    <t>Endostatin/Collagen XVIII</t>
  </si>
  <si>
    <t>Endothelin-1</t>
  </si>
  <si>
    <t>FGF acidic</t>
  </si>
  <si>
    <t>FGF basic</t>
  </si>
  <si>
    <t>FGF-4</t>
  </si>
  <si>
    <t>FGF-7/KGF</t>
  </si>
  <si>
    <t>GDNF</t>
  </si>
  <si>
    <t>GM-CSF</t>
  </si>
  <si>
    <t>HB-EGF</t>
  </si>
  <si>
    <t>HGF</t>
  </si>
  <si>
    <t>IGFBP-1</t>
  </si>
  <si>
    <t>IGFBP-2</t>
  </si>
  <si>
    <t>IGFBP-3</t>
  </si>
  <si>
    <t>IL-1 beta</t>
  </si>
  <si>
    <t>CXCL8/IL-8</t>
  </si>
  <si>
    <t>LAP (TGF-beta 1)</t>
  </si>
  <si>
    <t>Leptin</t>
  </si>
  <si>
    <t>CCL2/MCP-1</t>
  </si>
  <si>
    <t>CCL3/MIP-1 alpha</t>
  </si>
  <si>
    <t>MMP-8</t>
  </si>
  <si>
    <t>MMP-9</t>
  </si>
  <si>
    <t>NRG1-beta 1</t>
  </si>
  <si>
    <t>Pentraxin 3</t>
  </si>
  <si>
    <t>PD-ECGF</t>
  </si>
  <si>
    <t>PDGF-AA</t>
  </si>
  <si>
    <t>PDGF-AB/PDGF-BB</t>
  </si>
  <si>
    <t>Persephin</t>
  </si>
  <si>
    <t>CXCL4/PF4</t>
  </si>
  <si>
    <t>PlGF</t>
  </si>
  <si>
    <t>Prolactin</t>
  </si>
  <si>
    <t>Serpin B5/Maspin</t>
  </si>
  <si>
    <t>Serpin E1/PAI-1</t>
  </si>
  <si>
    <t>Serpin F1/PEDF</t>
  </si>
  <si>
    <t>TIMP-1</t>
  </si>
  <si>
    <t>TIMP-4</t>
  </si>
  <si>
    <t>Thrombospondin-1</t>
  </si>
  <si>
    <t>Thrombospondin-2</t>
  </si>
  <si>
    <t>uPA</t>
  </si>
  <si>
    <t>Vasohibin</t>
  </si>
  <si>
    <t>VEGF</t>
  </si>
  <si>
    <t>VEGF-C</t>
  </si>
  <si>
    <t>negative spots</t>
  </si>
  <si>
    <t>line/column</t>
  </si>
  <si>
    <t>A</t>
  </si>
  <si>
    <t>B</t>
  </si>
  <si>
    <t>C</t>
  </si>
  <si>
    <t>D</t>
  </si>
  <si>
    <t>E</t>
  </si>
  <si>
    <t>F</t>
  </si>
  <si>
    <t>Average</t>
  </si>
  <si>
    <t>SD</t>
  </si>
  <si>
    <t>A1, A2 Reference Spots N/A</t>
  </si>
  <si>
    <t>A5, A6 Activin A 3624</t>
  </si>
  <si>
    <t>A7, A8 ADAMTS-1 9510</t>
  </si>
  <si>
    <t>A9, A10 Angiogenin 283 ANG</t>
  </si>
  <si>
    <t>A11, A12 Angiopoietin-1 284 Ang-1 _</t>
  </si>
  <si>
    <t>A13, A14 Angiopoietin-2 285 Ang-2</t>
  </si>
  <si>
    <t>A15, A16 Angiostatin/Plasminogen 5340</t>
  </si>
  <si>
    <t>A17, A18 Amphiregulin 374 AR</t>
  </si>
  <si>
    <t>A19, A20 Artemin 9048</t>
  </si>
  <si>
    <t>A23, A24 Reference Spots N/A</t>
  </si>
  <si>
    <t>B1, B2 Coagulation Factor III 2152 TF</t>
  </si>
  <si>
    <t>B3, B4 CXCL16 58191</t>
  </si>
  <si>
    <t>B5, B6 DPPIV 1803 CD26</t>
  </si>
  <si>
    <t>B7, B8 EGF 1950</t>
  </si>
  <si>
    <t>B9, B10 EG-VEGF 84432 PK1</t>
  </si>
  <si>
    <t>B11, B12 Endoglin 2022 CD105</t>
  </si>
  <si>
    <t>B13, B14 Endostatin/Collagen XVIII 80781</t>
  </si>
  <si>
    <t>B15, B16 Endothelin-1 1906 ET-1 +</t>
  </si>
  <si>
    <t>B17, B18 FGF acidic 2246 FGF-1</t>
  </si>
  <si>
    <t>B19, B20 FGF basic 2263 FGF-2</t>
  </si>
  <si>
    <t>B21, B22 FGF-4 2249</t>
  </si>
  <si>
    <t>B23, B24 FGF-7 2252 KGF</t>
  </si>
  <si>
    <t>C1, C2 GDNF 2668</t>
  </si>
  <si>
    <t>C3, C4 GM-CSF 1437</t>
  </si>
  <si>
    <t>C5, C6 HB-EGF 1839</t>
  </si>
  <si>
    <t>C7, C8 HGF 3082</t>
  </si>
  <si>
    <t>C9, C10 IGFBP-1 3484</t>
  </si>
  <si>
    <t>C11, C12 IGFBP-2 3485</t>
  </si>
  <si>
    <t>C13, C14 IGFBP-3 3486</t>
  </si>
  <si>
    <t>C15, C16 IL-1β 3553 IL-1F2</t>
  </si>
  <si>
    <t>C17, C18 IL-8 3576 CXCL8</t>
  </si>
  <si>
    <t>C19, C20 LAP (TGF-β1) 7040 +</t>
  </si>
  <si>
    <t>C21, C22 Leptin 3952</t>
  </si>
  <si>
    <t>C23, C24 MCP-1 6347 CC</t>
  </si>
  <si>
    <t>D1, D2 MIP-1α 6348 CCL3</t>
  </si>
  <si>
    <t>D3, D4 MMP-8 4317 +</t>
  </si>
  <si>
    <t>D5, D6 MMP-9 4318</t>
  </si>
  <si>
    <t>D7, D8 NRG1-β1 3084 HRG1-β1</t>
  </si>
  <si>
    <t>D9, D10 Pentraxin 3 (PTX3) 5806 TSG-14 _</t>
  </si>
  <si>
    <t>D11, D12 PD-ECGF 1890</t>
  </si>
  <si>
    <t>D13, D14 PDGF-AA 5154</t>
  </si>
  <si>
    <t>D15, D16 PDGF-AB/PDGF-BB 5155</t>
  </si>
  <si>
    <t>D17, D18 Persephin 5623</t>
  </si>
  <si>
    <t>D19, D20 Platelet Factor 4 (PF4) 5196 CXCL4</t>
  </si>
  <si>
    <t>D21, D22 PlGF 5228</t>
  </si>
  <si>
    <t>D23, D24 Prolactin 5617</t>
  </si>
  <si>
    <t>E1, E2 Serpin B5 5268 Maspin +</t>
  </si>
  <si>
    <t>E3, E4 Serpin E1 5054 PAI-1</t>
  </si>
  <si>
    <t>E5, E6 Serpin F1 5176 PEDF</t>
  </si>
  <si>
    <t>E7, E8 TIMP-1 7076</t>
  </si>
  <si>
    <t>E9, E10 TIMP-4 7079</t>
  </si>
  <si>
    <t>E11, E12 Thrombospondin-1 7057 TSP-1</t>
  </si>
  <si>
    <t>E13, E14 Thrombospondin-2 7058 TSP-2</t>
  </si>
  <si>
    <t>E15, E16 uPA 5328</t>
  </si>
  <si>
    <t>E17, E18 Vasohibin 22846</t>
  </si>
  <si>
    <t>E19, E20 VEGF 7422</t>
  </si>
  <si>
    <t>E21, E22 VEGF-C 7424</t>
  </si>
  <si>
    <t>F1, F2 Reference Spots N/A</t>
  </si>
  <si>
    <t>F23, F24 Negative Control N/A Control (-)</t>
  </si>
  <si>
    <t>b</t>
  </si>
  <si>
    <t>Unconditioned media sample</t>
  </si>
  <si>
    <t>M1-conditioned media</t>
  </si>
  <si>
    <t>M2-conditioned media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</si>
</sst>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79646"/>
        <bgColor rgb="FFF79646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ill="1"/>
    <xf numFmtId="0" fontId="0" fillId="2" borderId="0" xfId="0" applyFill="1"/>
    <xf numFmtId="0" fontId="0" fillId="0" borderId="0" xfId="0" applyAlignment="1">
      <alignment horizontal="center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Angiogenesis</a:t>
            </a:r>
            <a:r>
              <a:rPr lang="en-US" baseline="0"/>
              <a:t> secretion profile of M1 and M2 macrophages</a:t>
            </a:r>
            <a:endParaRPr lang="en-US"/>
          </a:p>
        </c:rich>
      </c:tx>
      <c:layout>
        <c:manualLayout>
          <c:xMode val="edge"/>
          <c:yMode val="edge"/>
          <c:x val="0.30294491534481044"/>
          <c:y val="3.43874698094261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summary!$C$2</c:f>
              <c:strCache>
                <c:ptCount val="1"/>
                <c:pt idx="0">
                  <c:v>M1-conditioned media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summary!$A$5:$A$115</c:f>
              <c:strCache>
                <c:ptCount val="111"/>
                <c:pt idx="0">
                  <c:v>Activin A</c:v>
                </c:pt>
                <c:pt idx="2">
                  <c:v>ADAMTS-1</c:v>
                </c:pt>
                <c:pt idx="4">
                  <c:v>Angiogenin</c:v>
                </c:pt>
                <c:pt idx="6">
                  <c:v>Angiopoietin-1</c:v>
                </c:pt>
                <c:pt idx="8">
                  <c:v>Angiopoietin-2</c:v>
                </c:pt>
                <c:pt idx="10">
                  <c:v>Angiostatin/Plasminogen</c:v>
                </c:pt>
                <c:pt idx="12">
                  <c:v>Amphiregulin</c:v>
                </c:pt>
                <c:pt idx="14">
                  <c:v>Artemin</c:v>
                </c:pt>
                <c:pt idx="16">
                  <c:v>reference </c:v>
                </c:pt>
                <c:pt idx="18">
                  <c:v>Tissue Factor/Factor III</c:v>
                </c:pt>
                <c:pt idx="20">
                  <c:v>CXCL16</c:v>
                </c:pt>
                <c:pt idx="22">
                  <c:v>DPPIV/CD26</c:v>
                </c:pt>
                <c:pt idx="24">
                  <c:v>EGF</c:v>
                </c:pt>
                <c:pt idx="26">
                  <c:v>EG-VEGF</c:v>
                </c:pt>
                <c:pt idx="28">
                  <c:v>Endoglin/CD105</c:v>
                </c:pt>
                <c:pt idx="30">
                  <c:v>Endostatin/Collagen XVIII</c:v>
                </c:pt>
                <c:pt idx="32">
                  <c:v>Endothelin-1</c:v>
                </c:pt>
                <c:pt idx="34">
                  <c:v>FGF acidic</c:v>
                </c:pt>
                <c:pt idx="36">
                  <c:v>FGF basic</c:v>
                </c:pt>
                <c:pt idx="38">
                  <c:v>FGF-4</c:v>
                </c:pt>
                <c:pt idx="40">
                  <c:v>FGF-7/KGF</c:v>
                </c:pt>
                <c:pt idx="42">
                  <c:v>GDNF</c:v>
                </c:pt>
                <c:pt idx="44">
                  <c:v>GM-CSF</c:v>
                </c:pt>
                <c:pt idx="46">
                  <c:v>HB-EGF</c:v>
                </c:pt>
                <c:pt idx="48">
                  <c:v>HGF</c:v>
                </c:pt>
                <c:pt idx="50">
                  <c:v>IGFBP-1</c:v>
                </c:pt>
                <c:pt idx="52">
                  <c:v>IGFBP-2</c:v>
                </c:pt>
                <c:pt idx="54">
                  <c:v>IGFBP-3</c:v>
                </c:pt>
                <c:pt idx="56">
                  <c:v>IL-1 beta</c:v>
                </c:pt>
                <c:pt idx="58">
                  <c:v>CXCL8/IL-8</c:v>
                </c:pt>
                <c:pt idx="60">
                  <c:v>LAP (TGF-beta 1)</c:v>
                </c:pt>
                <c:pt idx="62">
                  <c:v>Leptin</c:v>
                </c:pt>
                <c:pt idx="64">
                  <c:v>CCL2/MCP-1</c:v>
                </c:pt>
                <c:pt idx="66">
                  <c:v>CCL3/MIP-1 alpha</c:v>
                </c:pt>
                <c:pt idx="68">
                  <c:v>MMP-8</c:v>
                </c:pt>
                <c:pt idx="70">
                  <c:v>MMP-9</c:v>
                </c:pt>
                <c:pt idx="72">
                  <c:v>NRG1-beta 1</c:v>
                </c:pt>
                <c:pt idx="74">
                  <c:v>Pentraxin 3</c:v>
                </c:pt>
                <c:pt idx="76">
                  <c:v>PD-ECGF</c:v>
                </c:pt>
                <c:pt idx="78">
                  <c:v>PDGF-AA</c:v>
                </c:pt>
                <c:pt idx="80">
                  <c:v>PDGF-AB/PDGF-BB</c:v>
                </c:pt>
                <c:pt idx="82">
                  <c:v>Persephin</c:v>
                </c:pt>
                <c:pt idx="84">
                  <c:v>CXCL4/PF4</c:v>
                </c:pt>
                <c:pt idx="86">
                  <c:v>PlGF</c:v>
                </c:pt>
                <c:pt idx="88">
                  <c:v>Prolactin</c:v>
                </c:pt>
                <c:pt idx="90">
                  <c:v>Serpin B5/Maspin</c:v>
                </c:pt>
                <c:pt idx="92">
                  <c:v>Serpin E1/PAI-1</c:v>
                </c:pt>
                <c:pt idx="94">
                  <c:v>Serpin F1/PEDF</c:v>
                </c:pt>
                <c:pt idx="96">
                  <c:v>TIMP-1</c:v>
                </c:pt>
                <c:pt idx="98">
                  <c:v>TIMP-4</c:v>
                </c:pt>
                <c:pt idx="100">
                  <c:v>Thrombospondin-1</c:v>
                </c:pt>
                <c:pt idx="102">
                  <c:v>Thrombospondin-2</c:v>
                </c:pt>
                <c:pt idx="104">
                  <c:v>uPA</c:v>
                </c:pt>
                <c:pt idx="106">
                  <c:v>Vasohibin</c:v>
                </c:pt>
                <c:pt idx="108">
                  <c:v>VEGF</c:v>
                </c:pt>
                <c:pt idx="110">
                  <c:v>VEGF-C</c:v>
                </c:pt>
              </c:strCache>
            </c:strRef>
          </c:cat>
          <c:val>
            <c:numRef>
              <c:f>summary!$C$5:$C$115</c:f>
              <c:numCache>
                <c:formatCode>General</c:formatCode>
                <c:ptCount val="111"/>
                <c:pt idx="0">
                  <c:v>1405.5</c:v>
                </c:pt>
                <c:pt idx="2">
                  <c:v>1892.5</c:v>
                </c:pt>
                <c:pt idx="4">
                  <c:v>1318</c:v>
                </c:pt>
                <c:pt idx="6">
                  <c:v>1813.5</c:v>
                </c:pt>
                <c:pt idx="8">
                  <c:v>1914</c:v>
                </c:pt>
                <c:pt idx="10">
                  <c:v>1099.5</c:v>
                </c:pt>
                <c:pt idx="12">
                  <c:v>2945</c:v>
                </c:pt>
                <c:pt idx="14">
                  <c:v>1607</c:v>
                </c:pt>
                <c:pt idx="16">
                  <c:v>70221.5</c:v>
                </c:pt>
                <c:pt idx="18">
                  <c:v>1990.5</c:v>
                </c:pt>
                <c:pt idx="20">
                  <c:v>16866</c:v>
                </c:pt>
                <c:pt idx="22">
                  <c:v>2088</c:v>
                </c:pt>
                <c:pt idx="24">
                  <c:v>149082.5</c:v>
                </c:pt>
                <c:pt idx="26">
                  <c:v>2049.5</c:v>
                </c:pt>
                <c:pt idx="28">
                  <c:v>1261.5</c:v>
                </c:pt>
                <c:pt idx="30">
                  <c:v>1005.5</c:v>
                </c:pt>
                <c:pt idx="32">
                  <c:v>7872.5</c:v>
                </c:pt>
                <c:pt idx="34">
                  <c:v>1332</c:v>
                </c:pt>
                <c:pt idx="36">
                  <c:v>63679</c:v>
                </c:pt>
                <c:pt idx="38">
                  <c:v>1079</c:v>
                </c:pt>
                <c:pt idx="40">
                  <c:v>1106.5</c:v>
                </c:pt>
                <c:pt idx="42">
                  <c:v>1542.5</c:v>
                </c:pt>
                <c:pt idx="44">
                  <c:v>1765.5</c:v>
                </c:pt>
                <c:pt idx="46">
                  <c:v>23530.5</c:v>
                </c:pt>
                <c:pt idx="48">
                  <c:v>4000.5</c:v>
                </c:pt>
                <c:pt idx="50">
                  <c:v>2139</c:v>
                </c:pt>
                <c:pt idx="52">
                  <c:v>2609</c:v>
                </c:pt>
                <c:pt idx="54">
                  <c:v>48924</c:v>
                </c:pt>
                <c:pt idx="56">
                  <c:v>9036</c:v>
                </c:pt>
                <c:pt idx="58">
                  <c:v>117246</c:v>
                </c:pt>
                <c:pt idx="60">
                  <c:v>3130.5</c:v>
                </c:pt>
                <c:pt idx="62">
                  <c:v>1292</c:v>
                </c:pt>
                <c:pt idx="64">
                  <c:v>202072.5</c:v>
                </c:pt>
                <c:pt idx="66">
                  <c:v>58320</c:v>
                </c:pt>
                <c:pt idx="68">
                  <c:v>15991</c:v>
                </c:pt>
                <c:pt idx="70">
                  <c:v>144555</c:v>
                </c:pt>
                <c:pt idx="72">
                  <c:v>2073</c:v>
                </c:pt>
                <c:pt idx="74">
                  <c:v>6975.5</c:v>
                </c:pt>
                <c:pt idx="76">
                  <c:v>1490</c:v>
                </c:pt>
                <c:pt idx="78">
                  <c:v>102538</c:v>
                </c:pt>
                <c:pt idx="80">
                  <c:v>1395.5</c:v>
                </c:pt>
                <c:pt idx="82">
                  <c:v>1844</c:v>
                </c:pt>
                <c:pt idx="84">
                  <c:v>1566</c:v>
                </c:pt>
                <c:pt idx="86">
                  <c:v>1288</c:v>
                </c:pt>
                <c:pt idx="88">
                  <c:v>1775.5</c:v>
                </c:pt>
                <c:pt idx="90">
                  <c:v>1884</c:v>
                </c:pt>
                <c:pt idx="92">
                  <c:v>6093</c:v>
                </c:pt>
                <c:pt idx="94">
                  <c:v>21979.5</c:v>
                </c:pt>
                <c:pt idx="96">
                  <c:v>178434</c:v>
                </c:pt>
                <c:pt idx="98">
                  <c:v>1699</c:v>
                </c:pt>
                <c:pt idx="100">
                  <c:v>5364</c:v>
                </c:pt>
                <c:pt idx="102">
                  <c:v>1545.5</c:v>
                </c:pt>
                <c:pt idx="104">
                  <c:v>58007.5</c:v>
                </c:pt>
                <c:pt idx="106">
                  <c:v>1339</c:v>
                </c:pt>
                <c:pt idx="108">
                  <c:v>49455.5</c:v>
                </c:pt>
                <c:pt idx="110">
                  <c:v>1269.5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B3-4A6F-B6A0-401C72B08ECE}"/>
            </c:ext>
          </c:extLst>
        </c:ser>
        <c:ser>
          <c:idx val="1"/>
          <c:order val="1"/>
          <c:tx>
            <c:strRef>
              <c:f>summary!$D$2</c:f>
              <c:strCache>
                <c:ptCount val="1"/>
                <c:pt idx="0">
                  <c:v>M2-conditioned media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summary!$A$5:$A$115</c:f>
              <c:strCache>
                <c:ptCount val="111"/>
                <c:pt idx="0">
                  <c:v>Activin A</c:v>
                </c:pt>
                <c:pt idx="2">
                  <c:v>ADAMTS-1</c:v>
                </c:pt>
                <c:pt idx="4">
                  <c:v>Angiogenin</c:v>
                </c:pt>
                <c:pt idx="6">
                  <c:v>Angiopoietin-1</c:v>
                </c:pt>
                <c:pt idx="8">
                  <c:v>Angiopoietin-2</c:v>
                </c:pt>
                <c:pt idx="10">
                  <c:v>Angiostatin/Plasminogen</c:v>
                </c:pt>
                <c:pt idx="12">
                  <c:v>Amphiregulin</c:v>
                </c:pt>
                <c:pt idx="14">
                  <c:v>Artemin</c:v>
                </c:pt>
                <c:pt idx="16">
                  <c:v>reference </c:v>
                </c:pt>
                <c:pt idx="18">
                  <c:v>Tissue Factor/Factor III</c:v>
                </c:pt>
                <c:pt idx="20">
                  <c:v>CXCL16</c:v>
                </c:pt>
                <c:pt idx="22">
                  <c:v>DPPIV/CD26</c:v>
                </c:pt>
                <c:pt idx="24">
                  <c:v>EGF</c:v>
                </c:pt>
                <c:pt idx="26">
                  <c:v>EG-VEGF</c:v>
                </c:pt>
                <c:pt idx="28">
                  <c:v>Endoglin/CD105</c:v>
                </c:pt>
                <c:pt idx="30">
                  <c:v>Endostatin/Collagen XVIII</c:v>
                </c:pt>
                <c:pt idx="32">
                  <c:v>Endothelin-1</c:v>
                </c:pt>
                <c:pt idx="34">
                  <c:v>FGF acidic</c:v>
                </c:pt>
                <c:pt idx="36">
                  <c:v>FGF basic</c:v>
                </c:pt>
                <c:pt idx="38">
                  <c:v>FGF-4</c:v>
                </c:pt>
                <c:pt idx="40">
                  <c:v>FGF-7/KGF</c:v>
                </c:pt>
                <c:pt idx="42">
                  <c:v>GDNF</c:v>
                </c:pt>
                <c:pt idx="44">
                  <c:v>GM-CSF</c:v>
                </c:pt>
                <c:pt idx="46">
                  <c:v>HB-EGF</c:v>
                </c:pt>
                <c:pt idx="48">
                  <c:v>HGF</c:v>
                </c:pt>
                <c:pt idx="50">
                  <c:v>IGFBP-1</c:v>
                </c:pt>
                <c:pt idx="52">
                  <c:v>IGFBP-2</c:v>
                </c:pt>
                <c:pt idx="54">
                  <c:v>IGFBP-3</c:v>
                </c:pt>
                <c:pt idx="56">
                  <c:v>IL-1 beta</c:v>
                </c:pt>
                <c:pt idx="58">
                  <c:v>CXCL8/IL-8</c:v>
                </c:pt>
                <c:pt idx="60">
                  <c:v>LAP (TGF-beta 1)</c:v>
                </c:pt>
                <c:pt idx="62">
                  <c:v>Leptin</c:v>
                </c:pt>
                <c:pt idx="64">
                  <c:v>CCL2/MCP-1</c:v>
                </c:pt>
                <c:pt idx="66">
                  <c:v>CCL3/MIP-1 alpha</c:v>
                </c:pt>
                <c:pt idx="68">
                  <c:v>MMP-8</c:v>
                </c:pt>
                <c:pt idx="70">
                  <c:v>MMP-9</c:v>
                </c:pt>
                <c:pt idx="72">
                  <c:v>NRG1-beta 1</c:v>
                </c:pt>
                <c:pt idx="74">
                  <c:v>Pentraxin 3</c:v>
                </c:pt>
                <c:pt idx="76">
                  <c:v>PD-ECGF</c:v>
                </c:pt>
                <c:pt idx="78">
                  <c:v>PDGF-AA</c:v>
                </c:pt>
                <c:pt idx="80">
                  <c:v>PDGF-AB/PDGF-BB</c:v>
                </c:pt>
                <c:pt idx="82">
                  <c:v>Persephin</c:v>
                </c:pt>
                <c:pt idx="84">
                  <c:v>CXCL4/PF4</c:v>
                </c:pt>
                <c:pt idx="86">
                  <c:v>PlGF</c:v>
                </c:pt>
                <c:pt idx="88">
                  <c:v>Prolactin</c:v>
                </c:pt>
                <c:pt idx="90">
                  <c:v>Serpin B5/Maspin</c:v>
                </c:pt>
                <c:pt idx="92">
                  <c:v>Serpin E1/PAI-1</c:v>
                </c:pt>
                <c:pt idx="94">
                  <c:v>Serpin F1/PEDF</c:v>
                </c:pt>
                <c:pt idx="96">
                  <c:v>TIMP-1</c:v>
                </c:pt>
                <c:pt idx="98">
                  <c:v>TIMP-4</c:v>
                </c:pt>
                <c:pt idx="100">
                  <c:v>Thrombospondin-1</c:v>
                </c:pt>
                <c:pt idx="102">
                  <c:v>Thrombospondin-2</c:v>
                </c:pt>
                <c:pt idx="104">
                  <c:v>uPA</c:v>
                </c:pt>
                <c:pt idx="106">
                  <c:v>Vasohibin</c:v>
                </c:pt>
                <c:pt idx="108">
                  <c:v>VEGF</c:v>
                </c:pt>
                <c:pt idx="110">
                  <c:v>VEGF-C</c:v>
                </c:pt>
              </c:strCache>
            </c:strRef>
          </c:cat>
          <c:val>
            <c:numRef>
              <c:f>summary!$D$5:$D$115</c:f>
              <c:numCache>
                <c:formatCode>General</c:formatCode>
                <c:ptCount val="111"/>
                <c:pt idx="0">
                  <c:v>1103</c:v>
                </c:pt>
                <c:pt idx="2">
                  <c:v>1757.5</c:v>
                </c:pt>
                <c:pt idx="4">
                  <c:v>1378.5</c:v>
                </c:pt>
                <c:pt idx="6">
                  <c:v>1306</c:v>
                </c:pt>
                <c:pt idx="8">
                  <c:v>1576.5</c:v>
                </c:pt>
                <c:pt idx="10">
                  <c:v>1303.5</c:v>
                </c:pt>
                <c:pt idx="12">
                  <c:v>6280.5</c:v>
                </c:pt>
                <c:pt idx="14">
                  <c:v>1853.5</c:v>
                </c:pt>
                <c:pt idx="16">
                  <c:v>89212</c:v>
                </c:pt>
                <c:pt idx="18">
                  <c:v>1768</c:v>
                </c:pt>
                <c:pt idx="20">
                  <c:v>8626.5</c:v>
                </c:pt>
                <c:pt idx="22">
                  <c:v>1940</c:v>
                </c:pt>
                <c:pt idx="24">
                  <c:v>147511</c:v>
                </c:pt>
                <c:pt idx="26">
                  <c:v>2084</c:v>
                </c:pt>
                <c:pt idx="28">
                  <c:v>1182.5</c:v>
                </c:pt>
                <c:pt idx="30">
                  <c:v>1141</c:v>
                </c:pt>
                <c:pt idx="32">
                  <c:v>7127</c:v>
                </c:pt>
                <c:pt idx="34">
                  <c:v>1388</c:v>
                </c:pt>
                <c:pt idx="36">
                  <c:v>58372</c:v>
                </c:pt>
                <c:pt idx="38">
                  <c:v>1273.5</c:v>
                </c:pt>
                <c:pt idx="40">
                  <c:v>1347</c:v>
                </c:pt>
                <c:pt idx="42">
                  <c:v>1209</c:v>
                </c:pt>
                <c:pt idx="44">
                  <c:v>1317</c:v>
                </c:pt>
                <c:pt idx="46">
                  <c:v>20604</c:v>
                </c:pt>
                <c:pt idx="48">
                  <c:v>4030</c:v>
                </c:pt>
                <c:pt idx="50">
                  <c:v>2213.5</c:v>
                </c:pt>
                <c:pt idx="52">
                  <c:v>3302.5</c:v>
                </c:pt>
                <c:pt idx="54">
                  <c:v>26929</c:v>
                </c:pt>
                <c:pt idx="56">
                  <c:v>1961</c:v>
                </c:pt>
                <c:pt idx="58">
                  <c:v>65014</c:v>
                </c:pt>
                <c:pt idx="60">
                  <c:v>3564</c:v>
                </c:pt>
                <c:pt idx="62">
                  <c:v>1212.5</c:v>
                </c:pt>
                <c:pt idx="64">
                  <c:v>1059</c:v>
                </c:pt>
                <c:pt idx="66">
                  <c:v>1533.5</c:v>
                </c:pt>
                <c:pt idx="68">
                  <c:v>24544.5</c:v>
                </c:pt>
                <c:pt idx="70">
                  <c:v>141678</c:v>
                </c:pt>
                <c:pt idx="72">
                  <c:v>1911.5</c:v>
                </c:pt>
                <c:pt idx="74">
                  <c:v>1964.5</c:v>
                </c:pt>
                <c:pt idx="76">
                  <c:v>1308.5</c:v>
                </c:pt>
                <c:pt idx="78">
                  <c:v>107238.5</c:v>
                </c:pt>
                <c:pt idx="80">
                  <c:v>2075</c:v>
                </c:pt>
                <c:pt idx="82">
                  <c:v>2037.5</c:v>
                </c:pt>
                <c:pt idx="84">
                  <c:v>1864.5</c:v>
                </c:pt>
                <c:pt idx="86">
                  <c:v>1506</c:v>
                </c:pt>
                <c:pt idx="88">
                  <c:v>1149</c:v>
                </c:pt>
                <c:pt idx="90">
                  <c:v>1712.5</c:v>
                </c:pt>
                <c:pt idx="92">
                  <c:v>9186.5</c:v>
                </c:pt>
                <c:pt idx="94">
                  <c:v>19719</c:v>
                </c:pt>
                <c:pt idx="96">
                  <c:v>189804</c:v>
                </c:pt>
                <c:pt idx="98">
                  <c:v>1318.5</c:v>
                </c:pt>
                <c:pt idx="100">
                  <c:v>2698.5</c:v>
                </c:pt>
                <c:pt idx="102">
                  <c:v>986</c:v>
                </c:pt>
                <c:pt idx="104">
                  <c:v>79609.5</c:v>
                </c:pt>
                <c:pt idx="106">
                  <c:v>1693.5</c:v>
                </c:pt>
                <c:pt idx="108">
                  <c:v>57578</c:v>
                </c:pt>
                <c:pt idx="110">
                  <c:v>1040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B3-4A6F-B6A0-401C72B08E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0588704"/>
        <c:axId val="580586624"/>
      </c:barChart>
      <c:catAx>
        <c:axId val="580588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586624"/>
        <c:crosses val="autoZero"/>
        <c:auto val="1"/>
        <c:lblAlgn val="ctr"/>
        <c:lblOffset val="100"/>
        <c:noMultiLvlLbl val="0"/>
      </c:catAx>
      <c:valAx>
        <c:axId val="580586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unit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588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633278256413952"/>
          <c:y val="0.11968476992242642"/>
          <c:w val="0.16337645435740775"/>
          <c:h val="5.87454543297782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440531</xdr:colOff>
      <xdr:row>4</xdr:row>
      <xdr:rowOff>161924</xdr:rowOff>
    </xdr:from>
    <xdr:to>
      <xdr:col>24</xdr:col>
      <xdr:colOff>690562</xdr:colOff>
      <xdr:row>48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9"/>
  <sheetViews>
    <sheetView tabSelected="1" topLeftCell="A3" zoomScale="80" zoomScaleNormal="80" workbookViewId="0">
      <selection activeCell="Z37" sqref="Z37"/>
    </sheetView>
  </sheetViews>
  <sheetFormatPr defaultColWidth="11.42578125" defaultRowHeight="15" x14ac:dyDescent="0.25"/>
  <cols>
    <col min="1" max="1" width="11.42578125" customWidth="1"/>
    <col min="2" max="2" width="27.5703125" bestFit="1" customWidth="1"/>
    <col min="3" max="4" width="21.5703125" bestFit="1" customWidth="1"/>
    <col min="5" max="5" width="12.140625" bestFit="1" customWidth="1"/>
    <col min="6" max="6" width="11.42578125" customWidth="1"/>
    <col min="7" max="9" width="12.140625" bestFit="1" customWidth="1"/>
    <col min="10" max="10" width="11.42578125" customWidth="1"/>
  </cols>
  <sheetData>
    <row r="1" spans="1:10" x14ac:dyDescent="0.25">
      <c r="B1" s="3" t="s">
        <v>0</v>
      </c>
      <c r="C1" s="3"/>
      <c r="D1" s="3"/>
      <c r="E1" s="3"/>
      <c r="G1" s="3"/>
      <c r="H1" s="3"/>
      <c r="I1" s="3"/>
      <c r="J1" s="3"/>
    </row>
    <row r="2" spans="1:10" x14ac:dyDescent="0.25">
      <c r="B2" t="s">
        <v>128</v>
      </c>
      <c r="C2" t="s">
        <v>129</v>
      </c>
      <c r="D2" t="s">
        <v>130</v>
      </c>
    </row>
    <row r="3" spans="1:10" x14ac:dyDescent="0.25">
      <c r="A3" t="s">
        <v>1</v>
      </c>
      <c r="B3">
        <v>138732</v>
      </c>
      <c r="C3">
        <v>86575.5</v>
      </c>
      <c r="D3">
        <v>75095.5</v>
      </c>
    </row>
    <row r="5" spans="1:10" x14ac:dyDescent="0.25">
      <c r="A5" t="s">
        <v>2</v>
      </c>
      <c r="B5">
        <v>1474.5</v>
      </c>
      <c r="C5">
        <v>1405.5</v>
      </c>
      <c r="D5">
        <v>1103</v>
      </c>
    </row>
    <row r="7" spans="1:10" x14ac:dyDescent="0.25">
      <c r="A7" t="s">
        <v>3</v>
      </c>
      <c r="B7">
        <v>1784</v>
      </c>
      <c r="C7">
        <v>1892.5</v>
      </c>
      <c r="D7">
        <v>1757.5</v>
      </c>
    </row>
    <row r="9" spans="1:10" x14ac:dyDescent="0.25">
      <c r="A9" t="s">
        <v>4</v>
      </c>
      <c r="B9">
        <v>1281</v>
      </c>
      <c r="C9">
        <v>1318</v>
      </c>
      <c r="D9">
        <v>1378.5</v>
      </c>
    </row>
    <row r="11" spans="1:10" x14ac:dyDescent="0.25">
      <c r="A11" t="s">
        <v>5</v>
      </c>
      <c r="B11">
        <v>1542</v>
      </c>
      <c r="C11">
        <v>1813.5</v>
      </c>
      <c r="D11">
        <v>1306</v>
      </c>
    </row>
    <row r="13" spans="1:10" x14ac:dyDescent="0.25">
      <c r="A13" t="s">
        <v>6</v>
      </c>
      <c r="B13">
        <v>1987.5</v>
      </c>
      <c r="C13">
        <v>1914</v>
      </c>
      <c r="D13">
        <v>1576.5</v>
      </c>
    </row>
    <row r="15" spans="1:10" x14ac:dyDescent="0.25">
      <c r="A15" t="s">
        <v>7</v>
      </c>
      <c r="B15">
        <v>1549.5</v>
      </c>
      <c r="C15">
        <v>1099.5</v>
      </c>
      <c r="D15">
        <v>1303.5</v>
      </c>
    </row>
    <row r="17" spans="1:4" x14ac:dyDescent="0.25">
      <c r="A17" t="s">
        <v>8</v>
      </c>
      <c r="B17">
        <v>1251.5</v>
      </c>
      <c r="C17">
        <v>2945</v>
      </c>
      <c r="D17">
        <v>6280.5</v>
      </c>
    </row>
    <row r="19" spans="1:4" x14ac:dyDescent="0.25">
      <c r="A19" t="s">
        <v>9</v>
      </c>
      <c r="B19">
        <v>1644</v>
      </c>
      <c r="C19">
        <v>1607</v>
      </c>
      <c r="D19">
        <v>1853.5</v>
      </c>
    </row>
    <row r="21" spans="1:4" x14ac:dyDescent="0.25">
      <c r="A21" t="s">
        <v>10</v>
      </c>
      <c r="B21">
        <v>95309.5</v>
      </c>
      <c r="C21">
        <v>70221.5</v>
      </c>
      <c r="D21">
        <v>89212</v>
      </c>
    </row>
    <row r="23" spans="1:4" x14ac:dyDescent="0.25">
      <c r="A23" t="s">
        <v>11</v>
      </c>
      <c r="B23">
        <v>1435</v>
      </c>
      <c r="C23">
        <v>1990.5</v>
      </c>
      <c r="D23">
        <v>1768</v>
      </c>
    </row>
    <row r="25" spans="1:4" x14ac:dyDescent="0.25">
      <c r="A25" t="s">
        <v>12</v>
      </c>
      <c r="B25">
        <v>1159</v>
      </c>
      <c r="C25">
        <v>16866</v>
      </c>
      <c r="D25">
        <v>8626.5</v>
      </c>
    </row>
    <row r="27" spans="1:4" x14ac:dyDescent="0.25">
      <c r="A27" t="s">
        <v>13</v>
      </c>
      <c r="B27">
        <v>2177.5</v>
      </c>
      <c r="C27">
        <v>2088</v>
      </c>
      <c r="D27">
        <v>1940</v>
      </c>
    </row>
    <row r="29" spans="1:4" x14ac:dyDescent="0.25">
      <c r="A29" t="s">
        <v>14</v>
      </c>
      <c r="B29">
        <v>207538.5</v>
      </c>
      <c r="C29">
        <v>149082.5</v>
      </c>
      <c r="D29">
        <v>147511</v>
      </c>
    </row>
    <row r="31" spans="1:4" x14ac:dyDescent="0.25">
      <c r="A31" t="s">
        <v>15</v>
      </c>
      <c r="B31">
        <v>1933.5</v>
      </c>
      <c r="C31">
        <v>2049.5</v>
      </c>
      <c r="D31">
        <v>2084</v>
      </c>
    </row>
    <row r="33" spans="1:4" x14ac:dyDescent="0.25">
      <c r="A33" t="s">
        <v>16</v>
      </c>
      <c r="B33">
        <v>1150.5</v>
      </c>
      <c r="C33">
        <v>1261.5</v>
      </c>
      <c r="D33">
        <v>1182.5</v>
      </c>
    </row>
    <row r="35" spans="1:4" x14ac:dyDescent="0.25">
      <c r="A35" t="s">
        <v>17</v>
      </c>
      <c r="B35">
        <v>1109</v>
      </c>
      <c r="C35">
        <v>1005.5</v>
      </c>
      <c r="D35">
        <v>1141</v>
      </c>
    </row>
    <row r="37" spans="1:4" x14ac:dyDescent="0.25">
      <c r="A37" t="s">
        <v>18</v>
      </c>
      <c r="B37">
        <v>4342.5</v>
      </c>
      <c r="C37">
        <v>7872.5</v>
      </c>
      <c r="D37">
        <v>7127</v>
      </c>
    </row>
    <row r="39" spans="1:4" x14ac:dyDescent="0.25">
      <c r="A39" t="s">
        <v>19</v>
      </c>
      <c r="B39">
        <v>1261.5</v>
      </c>
      <c r="C39">
        <v>1332</v>
      </c>
      <c r="D39">
        <v>1388</v>
      </c>
    </row>
    <row r="41" spans="1:4" x14ac:dyDescent="0.25">
      <c r="A41" t="s">
        <v>20</v>
      </c>
      <c r="B41">
        <v>31672</v>
      </c>
      <c r="C41">
        <v>63679</v>
      </c>
      <c r="D41">
        <v>58372</v>
      </c>
    </row>
    <row r="43" spans="1:4" x14ac:dyDescent="0.25">
      <c r="A43" t="s">
        <v>21</v>
      </c>
      <c r="B43">
        <v>1366.5</v>
      </c>
      <c r="C43">
        <v>1079</v>
      </c>
      <c r="D43">
        <v>1273.5</v>
      </c>
    </row>
    <row r="45" spans="1:4" x14ac:dyDescent="0.25">
      <c r="A45" t="s">
        <v>22</v>
      </c>
      <c r="B45">
        <v>1842</v>
      </c>
      <c r="C45">
        <v>1106.5</v>
      </c>
      <c r="D45">
        <v>1347</v>
      </c>
    </row>
    <row r="47" spans="1:4" x14ac:dyDescent="0.25">
      <c r="A47" t="s">
        <v>23</v>
      </c>
      <c r="B47">
        <v>1286</v>
      </c>
      <c r="C47">
        <v>1542.5</v>
      </c>
      <c r="D47">
        <v>1209</v>
      </c>
    </row>
    <row r="49" spans="1:4" x14ac:dyDescent="0.25">
      <c r="A49" t="s">
        <v>24</v>
      </c>
      <c r="B49">
        <v>1160.5</v>
      </c>
      <c r="C49">
        <v>1765.5</v>
      </c>
      <c r="D49">
        <v>1317</v>
      </c>
    </row>
    <row r="51" spans="1:4" x14ac:dyDescent="0.25">
      <c r="A51" t="s">
        <v>25</v>
      </c>
      <c r="B51">
        <v>1733.5</v>
      </c>
      <c r="C51">
        <v>23530.5</v>
      </c>
      <c r="D51">
        <v>20604</v>
      </c>
    </row>
    <row r="53" spans="1:4" x14ac:dyDescent="0.25">
      <c r="A53" t="s">
        <v>26</v>
      </c>
      <c r="B53">
        <v>4724.5</v>
      </c>
      <c r="C53">
        <v>4000.5</v>
      </c>
      <c r="D53">
        <v>4030</v>
      </c>
    </row>
    <row r="55" spans="1:4" x14ac:dyDescent="0.25">
      <c r="A55" t="s">
        <v>27</v>
      </c>
      <c r="B55">
        <v>2081.5</v>
      </c>
      <c r="C55">
        <v>2139</v>
      </c>
      <c r="D55">
        <v>2213.5</v>
      </c>
    </row>
    <row r="57" spans="1:4" x14ac:dyDescent="0.25">
      <c r="A57" t="s">
        <v>28</v>
      </c>
      <c r="B57">
        <v>1307.5</v>
      </c>
      <c r="C57">
        <v>2609</v>
      </c>
      <c r="D57">
        <v>3302.5</v>
      </c>
    </row>
    <row r="59" spans="1:4" x14ac:dyDescent="0.25">
      <c r="A59" t="s">
        <v>29</v>
      </c>
      <c r="B59">
        <v>1148</v>
      </c>
      <c r="C59">
        <v>48924</v>
      </c>
      <c r="D59">
        <v>26929</v>
      </c>
    </row>
    <row r="61" spans="1:4" x14ac:dyDescent="0.25">
      <c r="A61" t="s">
        <v>30</v>
      </c>
      <c r="B61">
        <v>1208.5</v>
      </c>
      <c r="C61">
        <v>9036</v>
      </c>
      <c r="D61">
        <v>1961</v>
      </c>
    </row>
    <row r="63" spans="1:4" x14ac:dyDescent="0.25">
      <c r="A63" t="s">
        <v>31</v>
      </c>
      <c r="B63">
        <v>1205.5</v>
      </c>
      <c r="C63">
        <v>117246</v>
      </c>
      <c r="D63">
        <v>65014</v>
      </c>
    </row>
    <row r="65" spans="1:4" x14ac:dyDescent="0.25">
      <c r="A65" t="s">
        <v>32</v>
      </c>
      <c r="B65">
        <v>2372</v>
      </c>
      <c r="C65">
        <v>3130.5</v>
      </c>
      <c r="D65">
        <v>3564</v>
      </c>
    </row>
    <row r="67" spans="1:4" x14ac:dyDescent="0.25">
      <c r="A67" t="s">
        <v>33</v>
      </c>
      <c r="B67">
        <v>1486.5</v>
      </c>
      <c r="C67">
        <v>1292</v>
      </c>
      <c r="D67">
        <v>1212.5</v>
      </c>
    </row>
    <row r="69" spans="1:4" x14ac:dyDescent="0.25">
      <c r="A69" t="s">
        <v>34</v>
      </c>
      <c r="B69">
        <v>1196.5</v>
      </c>
      <c r="C69">
        <v>202072.5</v>
      </c>
      <c r="D69">
        <v>1059</v>
      </c>
    </row>
    <row r="71" spans="1:4" x14ac:dyDescent="0.25">
      <c r="A71" t="s">
        <v>35</v>
      </c>
      <c r="B71">
        <v>1374</v>
      </c>
      <c r="C71">
        <v>58320</v>
      </c>
      <c r="D71">
        <v>1533.5</v>
      </c>
    </row>
    <row r="73" spans="1:4" x14ac:dyDescent="0.25">
      <c r="A73" t="s">
        <v>36</v>
      </c>
      <c r="B73">
        <v>1451</v>
      </c>
      <c r="C73">
        <v>15991</v>
      </c>
      <c r="D73">
        <v>24544.5</v>
      </c>
    </row>
    <row r="75" spans="1:4" x14ac:dyDescent="0.25">
      <c r="A75" t="s">
        <v>37</v>
      </c>
      <c r="B75">
        <v>1395</v>
      </c>
      <c r="C75">
        <v>144555</v>
      </c>
      <c r="D75">
        <v>141678</v>
      </c>
    </row>
    <row r="77" spans="1:4" x14ac:dyDescent="0.25">
      <c r="A77" t="s">
        <v>38</v>
      </c>
      <c r="B77">
        <v>1551.5</v>
      </c>
      <c r="C77">
        <v>2073</v>
      </c>
      <c r="D77">
        <v>1911.5</v>
      </c>
    </row>
    <row r="79" spans="1:4" x14ac:dyDescent="0.25">
      <c r="A79" t="s">
        <v>39</v>
      </c>
      <c r="B79">
        <v>1409</v>
      </c>
      <c r="C79">
        <v>6975.5</v>
      </c>
      <c r="D79">
        <v>1964.5</v>
      </c>
    </row>
    <row r="81" spans="1:4" x14ac:dyDescent="0.25">
      <c r="A81" t="s">
        <v>40</v>
      </c>
      <c r="B81">
        <v>1328</v>
      </c>
      <c r="C81">
        <v>1490</v>
      </c>
      <c r="D81">
        <v>1308.5</v>
      </c>
    </row>
    <row r="83" spans="1:4" x14ac:dyDescent="0.25">
      <c r="A83" t="s">
        <v>41</v>
      </c>
      <c r="B83">
        <v>1255</v>
      </c>
      <c r="C83">
        <v>102538</v>
      </c>
      <c r="D83">
        <v>107238.5</v>
      </c>
    </row>
    <row r="85" spans="1:4" x14ac:dyDescent="0.25">
      <c r="A85" t="s">
        <v>42</v>
      </c>
      <c r="B85">
        <v>1037</v>
      </c>
      <c r="C85">
        <v>1395.5</v>
      </c>
      <c r="D85">
        <v>2075</v>
      </c>
    </row>
    <row r="87" spans="1:4" x14ac:dyDescent="0.25">
      <c r="A87" t="s">
        <v>43</v>
      </c>
      <c r="B87">
        <v>1507</v>
      </c>
      <c r="C87">
        <v>1844</v>
      </c>
      <c r="D87">
        <v>2037.5</v>
      </c>
    </row>
    <row r="89" spans="1:4" x14ac:dyDescent="0.25">
      <c r="A89" t="s">
        <v>44</v>
      </c>
      <c r="B89">
        <v>1494.5</v>
      </c>
      <c r="C89">
        <v>1566</v>
      </c>
      <c r="D89">
        <v>1864.5</v>
      </c>
    </row>
    <row r="91" spans="1:4" x14ac:dyDescent="0.25">
      <c r="A91" t="s">
        <v>45</v>
      </c>
      <c r="B91">
        <v>1362.5</v>
      </c>
      <c r="C91">
        <v>1288</v>
      </c>
      <c r="D91">
        <v>1506</v>
      </c>
    </row>
    <row r="93" spans="1:4" x14ac:dyDescent="0.25">
      <c r="A93" t="s">
        <v>46</v>
      </c>
      <c r="B93">
        <v>1662</v>
      </c>
      <c r="C93">
        <v>1775.5</v>
      </c>
      <c r="D93">
        <v>1149</v>
      </c>
    </row>
    <row r="95" spans="1:4" x14ac:dyDescent="0.25">
      <c r="A95" t="s">
        <v>47</v>
      </c>
      <c r="B95">
        <v>1349.5</v>
      </c>
      <c r="C95">
        <v>1884</v>
      </c>
      <c r="D95">
        <v>1712.5</v>
      </c>
    </row>
    <row r="97" spans="1:4" x14ac:dyDescent="0.25">
      <c r="A97" t="s">
        <v>48</v>
      </c>
      <c r="B97">
        <v>1409</v>
      </c>
      <c r="C97">
        <v>6093</v>
      </c>
      <c r="D97">
        <v>9186.5</v>
      </c>
    </row>
    <row r="99" spans="1:4" x14ac:dyDescent="0.25">
      <c r="A99" t="s">
        <v>49</v>
      </c>
      <c r="B99">
        <v>1310.5</v>
      </c>
      <c r="C99">
        <v>21979.5</v>
      </c>
      <c r="D99">
        <v>19719</v>
      </c>
    </row>
    <row r="101" spans="1:4" x14ac:dyDescent="0.25">
      <c r="A101" t="s">
        <v>50</v>
      </c>
      <c r="B101">
        <v>1457.5</v>
      </c>
      <c r="C101">
        <v>178434</v>
      </c>
      <c r="D101">
        <v>189804</v>
      </c>
    </row>
    <row r="103" spans="1:4" x14ac:dyDescent="0.25">
      <c r="A103" t="s">
        <v>51</v>
      </c>
      <c r="B103">
        <v>1237.5</v>
      </c>
      <c r="C103">
        <v>1699</v>
      </c>
      <c r="D103">
        <v>1318.5</v>
      </c>
    </row>
    <row r="105" spans="1:4" x14ac:dyDescent="0.25">
      <c r="A105" t="s">
        <v>52</v>
      </c>
      <c r="B105">
        <v>1470</v>
      </c>
      <c r="C105">
        <v>5364</v>
      </c>
      <c r="D105">
        <v>2698.5</v>
      </c>
    </row>
    <row r="107" spans="1:4" x14ac:dyDescent="0.25">
      <c r="A107" t="s">
        <v>53</v>
      </c>
      <c r="B107">
        <v>1180.5</v>
      </c>
      <c r="C107">
        <v>1545.5</v>
      </c>
      <c r="D107">
        <v>986</v>
      </c>
    </row>
    <row r="109" spans="1:4" x14ac:dyDescent="0.25">
      <c r="A109" t="s">
        <v>54</v>
      </c>
      <c r="B109">
        <v>1191.5</v>
      </c>
      <c r="C109">
        <v>58007.5</v>
      </c>
      <c r="D109">
        <v>79609.5</v>
      </c>
    </row>
    <row r="111" spans="1:4" x14ac:dyDescent="0.25">
      <c r="A111" t="s">
        <v>55</v>
      </c>
      <c r="B111">
        <v>1333.5</v>
      </c>
      <c r="C111">
        <v>1339</v>
      </c>
      <c r="D111">
        <v>1693.5</v>
      </c>
    </row>
    <row r="113" spans="1:4" x14ac:dyDescent="0.25">
      <c r="A113" t="s">
        <v>56</v>
      </c>
      <c r="B113">
        <v>33954</v>
      </c>
      <c r="C113">
        <v>49455.5</v>
      </c>
      <c r="D113">
        <v>57578</v>
      </c>
    </row>
    <row r="115" spans="1:4" x14ac:dyDescent="0.25">
      <c r="A115" t="s">
        <v>57</v>
      </c>
      <c r="B115">
        <v>1384</v>
      </c>
      <c r="C115">
        <v>1269.5</v>
      </c>
      <c r="D115">
        <v>1040</v>
      </c>
    </row>
    <row r="117" spans="1:4" x14ac:dyDescent="0.25">
      <c r="A117" t="s">
        <v>10</v>
      </c>
      <c r="B117">
        <v>95159.5</v>
      </c>
      <c r="C117">
        <v>62742.5</v>
      </c>
      <c r="D117">
        <v>85432.5</v>
      </c>
    </row>
    <row r="119" spans="1:4" x14ac:dyDescent="0.25">
      <c r="A119" t="s">
        <v>58</v>
      </c>
      <c r="B119">
        <v>1132</v>
      </c>
      <c r="C119">
        <v>678</v>
      </c>
      <c r="D119">
        <v>689</v>
      </c>
    </row>
  </sheetData>
  <mergeCells count="2">
    <mergeCell ref="B1:E1"/>
    <mergeCell ref="G1:J1"/>
  </mergeCells>
  <pageMargins left="0.70000000000000007" right="0.70000000000000007" top="0.78740157500000008" bottom="0.78740157500000008" header="0.30000000000000004" footer="0.30000000000000004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5"/>
  <sheetViews>
    <sheetView workbookViewId="0"/>
  </sheetViews>
  <sheetFormatPr defaultColWidth="11.42578125" defaultRowHeight="15" x14ac:dyDescent="0.25"/>
  <cols>
    <col min="1" max="1" width="23.85546875" bestFit="1" customWidth="1"/>
    <col min="2" max="2" width="11.42578125" customWidth="1"/>
    <col min="3" max="3" width="37.7109375" customWidth="1"/>
    <col min="4" max="4" width="11.42578125" customWidth="1"/>
  </cols>
  <sheetData>
    <row r="1" spans="1:7" x14ac:dyDescent="0.25">
      <c r="A1" t="s">
        <v>59</v>
      </c>
      <c r="B1" t="s">
        <v>60</v>
      </c>
      <c r="C1" t="s">
        <v>61</v>
      </c>
      <c r="D1" t="s">
        <v>62</v>
      </c>
      <c r="E1" t="s">
        <v>63</v>
      </c>
      <c r="F1" t="s">
        <v>64</v>
      </c>
      <c r="G1" t="s">
        <v>65</v>
      </c>
    </row>
    <row r="2" spans="1:7" x14ac:dyDescent="0.25">
      <c r="A2">
        <v>0</v>
      </c>
    </row>
    <row r="3" spans="1:7" x14ac:dyDescent="0.25">
      <c r="A3">
        <v>1</v>
      </c>
      <c r="B3" s="1">
        <v>149447</v>
      </c>
      <c r="C3">
        <v>1359</v>
      </c>
      <c r="D3">
        <v>1260</v>
      </c>
      <c r="E3">
        <v>1230</v>
      </c>
      <c r="F3">
        <v>1479</v>
      </c>
      <c r="G3">
        <v>97513</v>
      </c>
    </row>
    <row r="4" spans="1:7" x14ac:dyDescent="0.25">
      <c r="A4">
        <v>2</v>
      </c>
      <c r="B4" s="1">
        <v>128017</v>
      </c>
      <c r="C4">
        <v>1511</v>
      </c>
      <c r="D4">
        <v>1312</v>
      </c>
      <c r="E4">
        <v>1518</v>
      </c>
      <c r="F4">
        <v>1220</v>
      </c>
      <c r="G4">
        <v>92806</v>
      </c>
    </row>
    <row r="5" spans="1:7" x14ac:dyDescent="0.25">
      <c r="A5">
        <v>3</v>
      </c>
      <c r="B5" s="2">
        <v>1617</v>
      </c>
      <c r="C5">
        <v>1378</v>
      </c>
      <c r="D5">
        <v>1347</v>
      </c>
      <c r="E5">
        <v>1417</v>
      </c>
      <c r="F5">
        <v>1369</v>
      </c>
      <c r="G5">
        <v>1365</v>
      </c>
    </row>
    <row r="6" spans="1:7" x14ac:dyDescent="0.25">
      <c r="A6">
        <v>4</v>
      </c>
      <c r="B6" s="2">
        <v>896</v>
      </c>
      <c r="C6">
        <v>940</v>
      </c>
      <c r="D6">
        <v>974</v>
      </c>
      <c r="E6">
        <v>1485</v>
      </c>
      <c r="F6">
        <v>1449</v>
      </c>
      <c r="G6">
        <v>1217</v>
      </c>
    </row>
    <row r="7" spans="1:7" x14ac:dyDescent="0.25">
      <c r="A7">
        <v>5</v>
      </c>
      <c r="B7" s="1">
        <v>1591</v>
      </c>
      <c r="C7">
        <v>1805</v>
      </c>
      <c r="D7">
        <v>1416</v>
      </c>
      <c r="E7">
        <v>1349</v>
      </c>
      <c r="F7">
        <v>1514</v>
      </c>
      <c r="G7">
        <v>961</v>
      </c>
    </row>
    <row r="8" spans="1:7" x14ac:dyDescent="0.25">
      <c r="A8">
        <v>6</v>
      </c>
      <c r="B8" s="1">
        <v>1358</v>
      </c>
      <c r="C8">
        <v>2550</v>
      </c>
      <c r="D8">
        <v>2051</v>
      </c>
      <c r="E8">
        <v>1441</v>
      </c>
      <c r="F8">
        <v>1107</v>
      </c>
      <c r="G8">
        <v>996</v>
      </c>
    </row>
    <row r="9" spans="1:7" x14ac:dyDescent="0.25">
      <c r="A9">
        <v>7</v>
      </c>
      <c r="B9" s="1">
        <v>1753</v>
      </c>
      <c r="C9">
        <v>213945</v>
      </c>
      <c r="D9">
        <v>5507</v>
      </c>
      <c r="E9">
        <v>1392</v>
      </c>
      <c r="F9">
        <v>1631</v>
      </c>
      <c r="G9">
        <v>1238</v>
      </c>
    </row>
    <row r="10" spans="1:7" x14ac:dyDescent="0.25">
      <c r="A10">
        <v>8</v>
      </c>
      <c r="B10" s="1">
        <v>1815</v>
      </c>
      <c r="C10">
        <v>201132</v>
      </c>
      <c r="D10">
        <v>3942</v>
      </c>
      <c r="E10">
        <v>1711</v>
      </c>
      <c r="F10">
        <v>1284</v>
      </c>
      <c r="G10">
        <v>1185</v>
      </c>
    </row>
    <row r="11" spans="1:7" x14ac:dyDescent="0.25">
      <c r="A11">
        <v>9</v>
      </c>
      <c r="B11" s="1">
        <v>1443</v>
      </c>
      <c r="C11">
        <v>2243</v>
      </c>
      <c r="D11">
        <v>2218</v>
      </c>
      <c r="E11">
        <v>1515</v>
      </c>
      <c r="F11">
        <v>1363</v>
      </c>
      <c r="G11">
        <v>1247</v>
      </c>
    </row>
    <row r="12" spans="1:7" x14ac:dyDescent="0.25">
      <c r="A12">
        <v>10</v>
      </c>
      <c r="B12" s="1">
        <v>1119</v>
      </c>
      <c r="C12">
        <v>1624</v>
      </c>
      <c r="D12">
        <v>1945</v>
      </c>
      <c r="E12">
        <v>1303</v>
      </c>
      <c r="F12">
        <v>1112</v>
      </c>
      <c r="G12">
        <v>1009</v>
      </c>
    </row>
    <row r="13" spans="1:7" x14ac:dyDescent="0.25">
      <c r="A13">
        <v>11</v>
      </c>
      <c r="B13" s="1">
        <v>1643</v>
      </c>
      <c r="C13">
        <v>1281</v>
      </c>
      <c r="D13">
        <v>1165</v>
      </c>
      <c r="E13">
        <v>1537</v>
      </c>
      <c r="F13">
        <v>1369</v>
      </c>
      <c r="G13">
        <v>1060</v>
      </c>
    </row>
    <row r="14" spans="1:7" x14ac:dyDescent="0.25">
      <c r="A14">
        <v>12</v>
      </c>
      <c r="B14" s="1">
        <v>1441</v>
      </c>
      <c r="C14">
        <v>1020</v>
      </c>
      <c r="D14">
        <v>1450</v>
      </c>
      <c r="E14">
        <v>1119</v>
      </c>
      <c r="F14">
        <v>1571</v>
      </c>
      <c r="G14">
        <v>867</v>
      </c>
    </row>
    <row r="15" spans="1:7" x14ac:dyDescent="0.25">
      <c r="A15">
        <v>13</v>
      </c>
      <c r="B15">
        <v>2015</v>
      </c>
      <c r="C15">
        <v>1051</v>
      </c>
      <c r="D15">
        <v>1100</v>
      </c>
      <c r="E15">
        <v>1283</v>
      </c>
      <c r="F15">
        <v>1057</v>
      </c>
      <c r="G15">
        <v>1337</v>
      </c>
    </row>
    <row r="16" spans="1:7" x14ac:dyDescent="0.25">
      <c r="A16">
        <v>14</v>
      </c>
      <c r="B16">
        <v>1960</v>
      </c>
      <c r="C16">
        <v>1167</v>
      </c>
      <c r="D16">
        <v>1196</v>
      </c>
      <c r="E16">
        <v>1227</v>
      </c>
      <c r="F16">
        <v>1304</v>
      </c>
      <c r="G16">
        <v>534</v>
      </c>
    </row>
    <row r="17" spans="1:7" x14ac:dyDescent="0.25">
      <c r="A17">
        <v>15</v>
      </c>
      <c r="B17">
        <v>1493</v>
      </c>
      <c r="C17">
        <v>4540</v>
      </c>
      <c r="D17">
        <v>1260</v>
      </c>
      <c r="E17">
        <v>880</v>
      </c>
      <c r="F17">
        <v>1150</v>
      </c>
      <c r="G17">
        <v>1117</v>
      </c>
    </row>
    <row r="18" spans="1:7" x14ac:dyDescent="0.25">
      <c r="A18">
        <v>16</v>
      </c>
      <c r="B18">
        <v>1606</v>
      </c>
      <c r="C18">
        <v>4145</v>
      </c>
      <c r="D18">
        <v>1157</v>
      </c>
      <c r="E18">
        <v>1194</v>
      </c>
      <c r="F18">
        <v>1233</v>
      </c>
      <c r="G18">
        <v>1461</v>
      </c>
    </row>
    <row r="19" spans="1:7" x14ac:dyDescent="0.25">
      <c r="A19">
        <v>17</v>
      </c>
      <c r="B19">
        <v>1206</v>
      </c>
      <c r="C19">
        <v>1222</v>
      </c>
      <c r="D19">
        <v>1016</v>
      </c>
      <c r="E19">
        <v>1195</v>
      </c>
      <c r="F19">
        <v>1278</v>
      </c>
      <c r="G19">
        <v>994</v>
      </c>
    </row>
    <row r="20" spans="1:7" x14ac:dyDescent="0.25">
      <c r="A20">
        <v>18</v>
      </c>
      <c r="B20">
        <v>1297</v>
      </c>
      <c r="C20">
        <v>1301</v>
      </c>
      <c r="D20">
        <v>1395</v>
      </c>
      <c r="E20">
        <v>1819</v>
      </c>
      <c r="F20">
        <v>1389</v>
      </c>
      <c r="G20">
        <v>758</v>
      </c>
    </row>
    <row r="21" spans="1:7" x14ac:dyDescent="0.25">
      <c r="A21">
        <v>19</v>
      </c>
      <c r="B21">
        <v>1354</v>
      </c>
      <c r="C21">
        <v>29363</v>
      </c>
      <c r="D21">
        <v>2234</v>
      </c>
      <c r="E21">
        <v>1425</v>
      </c>
      <c r="F21">
        <v>31689</v>
      </c>
      <c r="G21">
        <v>1466</v>
      </c>
    </row>
    <row r="22" spans="1:7" x14ac:dyDescent="0.25">
      <c r="A22">
        <v>20</v>
      </c>
      <c r="B22">
        <v>1934</v>
      </c>
      <c r="C22">
        <v>33981</v>
      </c>
      <c r="D22">
        <v>2510</v>
      </c>
      <c r="E22">
        <v>1564</v>
      </c>
      <c r="F22">
        <v>36219</v>
      </c>
      <c r="G22">
        <v>1530</v>
      </c>
    </row>
    <row r="23" spans="1:7" x14ac:dyDescent="0.25">
      <c r="A23">
        <v>21</v>
      </c>
      <c r="B23" s="2">
        <v>1055</v>
      </c>
      <c r="C23">
        <v>1521</v>
      </c>
      <c r="D23">
        <v>1266</v>
      </c>
      <c r="E23">
        <v>1539</v>
      </c>
      <c r="F23">
        <v>1590</v>
      </c>
      <c r="G23">
        <v>1152</v>
      </c>
    </row>
    <row r="24" spans="1:7" x14ac:dyDescent="0.25">
      <c r="A24">
        <v>22</v>
      </c>
      <c r="B24" s="2">
        <v>1221</v>
      </c>
      <c r="C24">
        <v>1212</v>
      </c>
      <c r="D24">
        <v>1707</v>
      </c>
      <c r="E24">
        <v>1186</v>
      </c>
      <c r="F24">
        <v>1178</v>
      </c>
      <c r="G24">
        <v>1300</v>
      </c>
    </row>
    <row r="25" spans="1:7" x14ac:dyDescent="0.25">
      <c r="A25">
        <v>23</v>
      </c>
      <c r="B25">
        <v>91379</v>
      </c>
      <c r="C25">
        <v>1591</v>
      </c>
      <c r="D25">
        <v>1253</v>
      </c>
      <c r="E25">
        <v>1925</v>
      </c>
      <c r="F25">
        <v>1391</v>
      </c>
      <c r="G25">
        <v>1187</v>
      </c>
    </row>
    <row r="26" spans="1:7" x14ac:dyDescent="0.25">
      <c r="A26">
        <v>24</v>
      </c>
      <c r="B26">
        <v>99240</v>
      </c>
      <c r="C26">
        <v>2093</v>
      </c>
      <c r="D26">
        <v>1140</v>
      </c>
      <c r="E26">
        <v>1399</v>
      </c>
      <c r="F26">
        <v>840</v>
      </c>
      <c r="G26">
        <v>1077</v>
      </c>
    </row>
    <row r="28" spans="1:7" x14ac:dyDescent="0.25">
      <c r="B28" t="s">
        <v>66</v>
      </c>
      <c r="C28" t="s">
        <v>67</v>
      </c>
    </row>
    <row r="29" spans="1:7" x14ac:dyDescent="0.25">
      <c r="A29" t="s">
        <v>1</v>
      </c>
      <c r="B29" s="1">
        <f>AVERAGE(B3:B4)</f>
        <v>138732</v>
      </c>
      <c r="C29" s="1">
        <f>_xlfn.STDEV.P(B3:B4)</f>
        <v>10715</v>
      </c>
      <c r="D29" t="s">
        <v>68</v>
      </c>
    </row>
    <row r="30" spans="1:7" x14ac:dyDescent="0.25">
      <c r="B30" s="1"/>
      <c r="C30" s="1"/>
    </row>
    <row r="31" spans="1:7" x14ac:dyDescent="0.25">
      <c r="A31" t="s">
        <v>2</v>
      </c>
      <c r="B31" s="1">
        <f>AVERAGE(B7:B8)</f>
        <v>1474.5</v>
      </c>
      <c r="C31" s="1">
        <f>_xlfn.STDEV.P(B7:B8)</f>
        <v>116.5</v>
      </c>
      <c r="D31" t="s">
        <v>69</v>
      </c>
    </row>
    <row r="32" spans="1:7" x14ac:dyDescent="0.25">
      <c r="B32" s="1"/>
      <c r="C32" s="1"/>
    </row>
    <row r="33" spans="1:4" x14ac:dyDescent="0.25">
      <c r="A33" t="s">
        <v>3</v>
      </c>
      <c r="B33" s="1">
        <f>AVERAGE(B9:B10)</f>
        <v>1784</v>
      </c>
      <c r="C33" s="1">
        <f>_xlfn.STDEV.P(B9:B10)</f>
        <v>31</v>
      </c>
      <c r="D33" t="s">
        <v>70</v>
      </c>
    </row>
    <row r="34" spans="1:4" x14ac:dyDescent="0.25">
      <c r="B34" s="1"/>
      <c r="C34" s="1"/>
    </row>
    <row r="35" spans="1:4" x14ac:dyDescent="0.25">
      <c r="A35" t="s">
        <v>4</v>
      </c>
      <c r="B35" s="1">
        <f>AVERAGE(B11:B12)</f>
        <v>1281</v>
      </c>
      <c r="C35" s="1">
        <f>_xlfn.STDEV.P(B11:B12)</f>
        <v>162</v>
      </c>
      <c r="D35" t="s">
        <v>71</v>
      </c>
    </row>
    <row r="36" spans="1:4" x14ac:dyDescent="0.25">
      <c r="B36" s="1"/>
      <c r="C36" s="1"/>
    </row>
    <row r="37" spans="1:4" x14ac:dyDescent="0.25">
      <c r="A37" t="s">
        <v>5</v>
      </c>
      <c r="B37" s="1">
        <f>AVERAGE(B13:B14)</f>
        <v>1542</v>
      </c>
      <c r="C37" s="1">
        <f>_xlfn.STDEV.P(B13:B14)</f>
        <v>101</v>
      </c>
      <c r="D37" t="s">
        <v>72</v>
      </c>
    </row>
    <row r="38" spans="1:4" x14ac:dyDescent="0.25">
      <c r="B38" s="1"/>
      <c r="C38" s="1"/>
    </row>
    <row r="39" spans="1:4" x14ac:dyDescent="0.25">
      <c r="A39" t="s">
        <v>6</v>
      </c>
      <c r="B39">
        <f>AVERAGE(B15:B16)</f>
        <v>1987.5</v>
      </c>
      <c r="C39" s="1">
        <f>_xlfn.STDEV.P(B15:B16)</f>
        <v>27.5</v>
      </c>
      <c r="D39" t="s">
        <v>73</v>
      </c>
    </row>
    <row r="40" spans="1:4" x14ac:dyDescent="0.25">
      <c r="C40" s="1"/>
    </row>
    <row r="41" spans="1:4" x14ac:dyDescent="0.25">
      <c r="A41" t="s">
        <v>7</v>
      </c>
      <c r="B41">
        <f>AVERAGE(B17:B18)</f>
        <v>1549.5</v>
      </c>
      <c r="C41" s="1">
        <f>_xlfn.STDEV.P(B17:B18)</f>
        <v>56.5</v>
      </c>
      <c r="D41" t="s">
        <v>74</v>
      </c>
    </row>
    <row r="42" spans="1:4" x14ac:dyDescent="0.25">
      <c r="C42" s="1"/>
    </row>
    <row r="43" spans="1:4" x14ac:dyDescent="0.25">
      <c r="A43" t="s">
        <v>8</v>
      </c>
      <c r="B43">
        <f>AVERAGE(B19:B20)</f>
        <v>1251.5</v>
      </c>
      <c r="C43" s="1">
        <f>_xlfn.STDEV.P(B19:B20)</f>
        <v>45.5</v>
      </c>
      <c r="D43" t="s">
        <v>75</v>
      </c>
    </row>
    <row r="44" spans="1:4" x14ac:dyDescent="0.25">
      <c r="C44" s="1"/>
    </row>
    <row r="45" spans="1:4" x14ac:dyDescent="0.25">
      <c r="A45" t="s">
        <v>9</v>
      </c>
      <c r="B45">
        <f>AVERAGE(B21:B22)</f>
        <v>1644</v>
      </c>
      <c r="C45" s="1">
        <f>_xlfn.STDEV.P(B21:B22)</f>
        <v>290</v>
      </c>
      <c r="D45" t="s">
        <v>76</v>
      </c>
    </row>
    <row r="46" spans="1:4" x14ac:dyDescent="0.25">
      <c r="C46" s="1"/>
    </row>
    <row r="47" spans="1:4" x14ac:dyDescent="0.25">
      <c r="A47" t="s">
        <v>10</v>
      </c>
      <c r="B47">
        <f>AVERAGE(B25:B26)</f>
        <v>95309.5</v>
      </c>
      <c r="C47" s="1">
        <f>_xlfn.STDEV.P(B25:B26)</f>
        <v>3930.5</v>
      </c>
      <c r="D47" t="s">
        <v>77</v>
      </c>
    </row>
    <row r="48" spans="1:4" x14ac:dyDescent="0.25">
      <c r="C48" s="1"/>
    </row>
    <row r="49" spans="1:4" x14ac:dyDescent="0.25">
      <c r="A49" t="s">
        <v>11</v>
      </c>
      <c r="B49">
        <f>AVERAGE(C3:C4)</f>
        <v>1435</v>
      </c>
      <c r="C49">
        <f>_xlfn.STDEV.P(C3:C4)</f>
        <v>76</v>
      </c>
      <c r="D49" t="s">
        <v>78</v>
      </c>
    </row>
    <row r="51" spans="1:4" x14ac:dyDescent="0.25">
      <c r="A51" t="s">
        <v>12</v>
      </c>
      <c r="B51">
        <f>AVERAGE(C5:C6)</f>
        <v>1159</v>
      </c>
      <c r="C51">
        <f>_xlfn.STDEV.P(C5:C6)</f>
        <v>219</v>
      </c>
      <c r="D51" t="s">
        <v>79</v>
      </c>
    </row>
    <row r="53" spans="1:4" x14ac:dyDescent="0.25">
      <c r="A53" t="s">
        <v>13</v>
      </c>
      <c r="B53">
        <f>AVERAGE(C7:C8)</f>
        <v>2177.5</v>
      </c>
      <c r="C53">
        <f>_xlfn.STDEV.P(C7:C8)</f>
        <v>372.5</v>
      </c>
      <c r="D53" t="s">
        <v>80</v>
      </c>
    </row>
    <row r="55" spans="1:4" x14ac:dyDescent="0.25">
      <c r="A55" t="s">
        <v>14</v>
      </c>
      <c r="B55">
        <f>AVERAGE(C9:C10)</f>
        <v>207538.5</v>
      </c>
      <c r="C55">
        <f>_xlfn.STDEV.P(C9:C10)</f>
        <v>6406.5</v>
      </c>
      <c r="D55" t="s">
        <v>81</v>
      </c>
    </row>
    <row r="57" spans="1:4" x14ac:dyDescent="0.25">
      <c r="A57" t="s">
        <v>15</v>
      </c>
      <c r="B57">
        <f>AVERAGE(C11:C12)</f>
        <v>1933.5</v>
      </c>
      <c r="C57">
        <f>_xlfn.STDEV.P(C11:C12)</f>
        <v>309.5</v>
      </c>
      <c r="D57" t="s">
        <v>82</v>
      </c>
    </row>
    <row r="59" spans="1:4" x14ac:dyDescent="0.25">
      <c r="A59" t="s">
        <v>16</v>
      </c>
      <c r="B59">
        <f>AVERAGE(C13:C14)</f>
        <v>1150.5</v>
      </c>
      <c r="C59">
        <f>_xlfn.STDEV.P(C13:C14)</f>
        <v>130.5</v>
      </c>
      <c r="D59" t="s">
        <v>83</v>
      </c>
    </row>
    <row r="61" spans="1:4" x14ac:dyDescent="0.25">
      <c r="A61" t="s">
        <v>17</v>
      </c>
      <c r="B61">
        <f>AVERAGE(C15:C16)</f>
        <v>1109</v>
      </c>
      <c r="C61">
        <f>_xlfn.STDEV.P(C15:C16)</f>
        <v>58</v>
      </c>
      <c r="D61" t="s">
        <v>84</v>
      </c>
    </row>
    <row r="63" spans="1:4" x14ac:dyDescent="0.25">
      <c r="A63" t="s">
        <v>18</v>
      </c>
      <c r="B63">
        <f>AVERAGE(C17:C18)</f>
        <v>4342.5</v>
      </c>
      <c r="C63">
        <f>_xlfn.STDEV.P(C17:C18)</f>
        <v>197.5</v>
      </c>
      <c r="D63" t="s">
        <v>85</v>
      </c>
    </row>
    <row r="65" spans="1:4" x14ac:dyDescent="0.25">
      <c r="A65" t="s">
        <v>19</v>
      </c>
      <c r="B65">
        <f>AVERAGE(C19:C20)</f>
        <v>1261.5</v>
      </c>
      <c r="C65">
        <f>_xlfn.STDEV.P(C19:C20)</f>
        <v>39.5</v>
      </c>
      <c r="D65" t="s">
        <v>86</v>
      </c>
    </row>
    <row r="67" spans="1:4" x14ac:dyDescent="0.25">
      <c r="A67" t="s">
        <v>20</v>
      </c>
      <c r="B67">
        <f>AVERAGE(C21:C22)</f>
        <v>31672</v>
      </c>
      <c r="C67">
        <f>_xlfn.STDEV.P(C21:C22)</f>
        <v>2309</v>
      </c>
      <c r="D67" t="s">
        <v>87</v>
      </c>
    </row>
    <row r="69" spans="1:4" x14ac:dyDescent="0.25">
      <c r="A69" t="s">
        <v>21</v>
      </c>
      <c r="B69">
        <f>AVERAGE(C23:C24)</f>
        <v>1366.5</v>
      </c>
      <c r="C69">
        <f>_xlfn.STDEV.P(C23:C24)</f>
        <v>154.5</v>
      </c>
      <c r="D69" t="s">
        <v>88</v>
      </c>
    </row>
    <row r="71" spans="1:4" x14ac:dyDescent="0.25">
      <c r="A71" t="s">
        <v>22</v>
      </c>
      <c r="B71">
        <f>AVERAGE(C25:C26)</f>
        <v>1842</v>
      </c>
      <c r="C71">
        <f>_xlfn.STDEV.P(C25:C26)</f>
        <v>251</v>
      </c>
      <c r="D71" t="s">
        <v>89</v>
      </c>
    </row>
    <row r="73" spans="1:4" x14ac:dyDescent="0.25">
      <c r="A73" t="s">
        <v>23</v>
      </c>
      <c r="B73">
        <f>AVERAGE(D3:D4)</f>
        <v>1286</v>
      </c>
      <c r="C73">
        <f>_xlfn.STDEV.P(D3:D4)</f>
        <v>26</v>
      </c>
      <c r="D73" t="s">
        <v>90</v>
      </c>
    </row>
    <row r="75" spans="1:4" x14ac:dyDescent="0.25">
      <c r="A75" t="s">
        <v>24</v>
      </c>
      <c r="B75">
        <f>AVERAGE(D5:D6)</f>
        <v>1160.5</v>
      </c>
      <c r="C75">
        <f>_xlfn.STDEV.P(D5:D6)</f>
        <v>186.5</v>
      </c>
      <c r="D75" t="s">
        <v>91</v>
      </c>
    </row>
    <row r="77" spans="1:4" x14ac:dyDescent="0.25">
      <c r="A77" t="s">
        <v>25</v>
      </c>
      <c r="B77">
        <f>AVERAGE(D7:D8)</f>
        <v>1733.5</v>
      </c>
      <c r="C77">
        <f>_xlfn.STDEV.P(D7:D8)</f>
        <v>317.5</v>
      </c>
      <c r="D77" t="s">
        <v>92</v>
      </c>
    </row>
    <row r="79" spans="1:4" x14ac:dyDescent="0.25">
      <c r="A79" t="s">
        <v>26</v>
      </c>
      <c r="B79">
        <f>AVERAGE(D9:D10)</f>
        <v>4724.5</v>
      </c>
      <c r="C79">
        <f>_xlfn.STDEV.P(D9:D10)</f>
        <v>782.5</v>
      </c>
      <c r="D79" t="s">
        <v>93</v>
      </c>
    </row>
    <row r="81" spans="1:4" x14ac:dyDescent="0.25">
      <c r="A81" t="s">
        <v>27</v>
      </c>
      <c r="B81">
        <f>AVERAGE(D11:D12)</f>
        <v>2081.5</v>
      </c>
      <c r="C81">
        <f>_xlfn.STDEV.P(D11:D12)</f>
        <v>136.5</v>
      </c>
      <c r="D81" t="s">
        <v>94</v>
      </c>
    </row>
    <row r="83" spans="1:4" x14ac:dyDescent="0.25">
      <c r="A83" t="s">
        <v>28</v>
      </c>
      <c r="B83">
        <f>AVERAGE(D13:D14)</f>
        <v>1307.5</v>
      </c>
      <c r="C83">
        <f>_xlfn.STDEV.P(D13:D14)</f>
        <v>142.5</v>
      </c>
      <c r="D83" t="s">
        <v>95</v>
      </c>
    </row>
    <row r="85" spans="1:4" x14ac:dyDescent="0.25">
      <c r="A85" t="s">
        <v>29</v>
      </c>
      <c r="B85">
        <f>AVERAGE(D15:D16)</f>
        <v>1148</v>
      </c>
      <c r="C85">
        <f>_xlfn.STDEV.P(D15:D16)</f>
        <v>48</v>
      </c>
      <c r="D85" t="s">
        <v>96</v>
      </c>
    </row>
    <row r="87" spans="1:4" x14ac:dyDescent="0.25">
      <c r="A87" t="s">
        <v>30</v>
      </c>
      <c r="B87">
        <f>AVERAGE(D17:D18)</f>
        <v>1208.5</v>
      </c>
      <c r="C87">
        <f>_xlfn.STDEV.P(D17:D18)</f>
        <v>51.5</v>
      </c>
      <c r="D87" t="s">
        <v>97</v>
      </c>
    </row>
    <row r="89" spans="1:4" x14ac:dyDescent="0.25">
      <c r="A89" t="s">
        <v>31</v>
      </c>
      <c r="B89">
        <f>AVERAGE(D19:D20)</f>
        <v>1205.5</v>
      </c>
      <c r="C89">
        <f>_xlfn.STDEV.P(D19:D20)</f>
        <v>189.5</v>
      </c>
      <c r="D89" t="s">
        <v>98</v>
      </c>
    </row>
    <row r="91" spans="1:4" x14ac:dyDescent="0.25">
      <c r="A91" t="s">
        <v>32</v>
      </c>
      <c r="B91">
        <f>AVERAGE(D21:D22)</f>
        <v>2372</v>
      </c>
      <c r="C91">
        <f>_xlfn.STDEV.P(D21:D22)</f>
        <v>138</v>
      </c>
      <c r="D91" t="s">
        <v>99</v>
      </c>
    </row>
    <row r="93" spans="1:4" x14ac:dyDescent="0.25">
      <c r="A93" t="s">
        <v>33</v>
      </c>
      <c r="B93">
        <f>AVERAGE(D23:D24)</f>
        <v>1486.5</v>
      </c>
      <c r="C93">
        <f>_xlfn.STDEV.P(D23:D24)</f>
        <v>220.5</v>
      </c>
      <c r="D93" t="s">
        <v>100</v>
      </c>
    </row>
    <row r="95" spans="1:4" x14ac:dyDescent="0.25">
      <c r="A95" t="s">
        <v>34</v>
      </c>
      <c r="B95">
        <f>AVERAGE(D25:D26)</f>
        <v>1196.5</v>
      </c>
      <c r="C95">
        <f>_xlfn.STDEV.P(D25:D26)</f>
        <v>56.5</v>
      </c>
      <c r="D95" t="s">
        <v>101</v>
      </c>
    </row>
    <row r="97" spans="1:4" x14ac:dyDescent="0.25">
      <c r="A97" t="s">
        <v>35</v>
      </c>
      <c r="B97">
        <f>AVERAGE(E3:E4)</f>
        <v>1374</v>
      </c>
      <c r="C97">
        <f>_xlfn.STDEV.P(E3:E4)</f>
        <v>144</v>
      </c>
      <c r="D97" t="s">
        <v>102</v>
      </c>
    </row>
    <row r="99" spans="1:4" x14ac:dyDescent="0.25">
      <c r="A99" t="s">
        <v>36</v>
      </c>
      <c r="B99">
        <f>AVERAGE(E5:E6)</f>
        <v>1451</v>
      </c>
      <c r="C99">
        <f>_xlfn.STDEV.P(E5:E6)</f>
        <v>34</v>
      </c>
      <c r="D99" t="s">
        <v>103</v>
      </c>
    </row>
    <row r="101" spans="1:4" x14ac:dyDescent="0.25">
      <c r="A101" t="s">
        <v>37</v>
      </c>
      <c r="B101">
        <f>AVERAGE(E7:E8)</f>
        <v>1395</v>
      </c>
      <c r="C101">
        <f>_xlfn.STDEV.P(E7:E8)</f>
        <v>46</v>
      </c>
      <c r="D101" t="s">
        <v>104</v>
      </c>
    </row>
    <row r="103" spans="1:4" x14ac:dyDescent="0.25">
      <c r="A103" t="s">
        <v>38</v>
      </c>
      <c r="B103">
        <f>AVERAGE(E9:E10)</f>
        <v>1551.5</v>
      </c>
      <c r="C103">
        <f>_xlfn.STDEV.P(E9:E10)</f>
        <v>159.5</v>
      </c>
      <c r="D103" t="s">
        <v>105</v>
      </c>
    </row>
    <row r="105" spans="1:4" x14ac:dyDescent="0.25">
      <c r="A105" t="s">
        <v>39</v>
      </c>
      <c r="B105">
        <f>AVERAGE(E11:E12)</f>
        <v>1409</v>
      </c>
      <c r="C105">
        <f>_xlfn.STDEV.P(E11:E12)</f>
        <v>106</v>
      </c>
      <c r="D105" t="s">
        <v>106</v>
      </c>
    </row>
    <row r="107" spans="1:4" x14ac:dyDescent="0.25">
      <c r="A107" t="s">
        <v>40</v>
      </c>
      <c r="B107">
        <f>AVERAGE(E13:E14)</f>
        <v>1328</v>
      </c>
      <c r="C107">
        <f>_xlfn.STDEV.P(E13:E14)</f>
        <v>209</v>
      </c>
      <c r="D107" t="s">
        <v>107</v>
      </c>
    </row>
    <row r="109" spans="1:4" x14ac:dyDescent="0.25">
      <c r="A109" t="s">
        <v>41</v>
      </c>
      <c r="B109">
        <f>AVERAGE(E15:E16)</f>
        <v>1255</v>
      </c>
      <c r="C109">
        <f>_xlfn.STDEV.P(E15:E16)</f>
        <v>28</v>
      </c>
      <c r="D109" t="s">
        <v>108</v>
      </c>
    </row>
    <row r="111" spans="1:4" x14ac:dyDescent="0.25">
      <c r="A111" t="s">
        <v>42</v>
      </c>
      <c r="B111">
        <f>AVERAGE(E17:E18)</f>
        <v>1037</v>
      </c>
      <c r="C111">
        <f>_xlfn.STDEV.P(E17:E18)</f>
        <v>157</v>
      </c>
      <c r="D111" t="s">
        <v>109</v>
      </c>
    </row>
    <row r="113" spans="1:4" x14ac:dyDescent="0.25">
      <c r="A113" t="s">
        <v>43</v>
      </c>
      <c r="B113">
        <f>AVERAGE(E19:E20)</f>
        <v>1507</v>
      </c>
      <c r="C113">
        <f>_xlfn.STDEV.P(E19:E20)</f>
        <v>312</v>
      </c>
      <c r="D113" t="s">
        <v>110</v>
      </c>
    </row>
    <row r="115" spans="1:4" x14ac:dyDescent="0.25">
      <c r="A115" t="s">
        <v>44</v>
      </c>
      <c r="B115">
        <f>AVERAGE(E21:E22)</f>
        <v>1494.5</v>
      </c>
      <c r="C115">
        <f>_xlfn.STDEV.P(E21:E22)</f>
        <v>69.5</v>
      </c>
      <c r="D115" t="s">
        <v>111</v>
      </c>
    </row>
    <row r="117" spans="1:4" x14ac:dyDescent="0.25">
      <c r="A117" t="s">
        <v>45</v>
      </c>
      <c r="B117">
        <f>AVERAGE(E23:E24)</f>
        <v>1362.5</v>
      </c>
      <c r="C117">
        <f>_xlfn.STDEV.P(E23:E24)</f>
        <v>176.5</v>
      </c>
      <c r="D117" t="s">
        <v>112</v>
      </c>
    </row>
    <row r="119" spans="1:4" x14ac:dyDescent="0.25">
      <c r="A119" t="s">
        <v>46</v>
      </c>
      <c r="B119">
        <f>AVERAGE(E25:E26)</f>
        <v>1662</v>
      </c>
      <c r="C119">
        <f>_xlfn.STDEV.P(E25:E26)</f>
        <v>263</v>
      </c>
      <c r="D119" t="s">
        <v>113</v>
      </c>
    </row>
    <row r="121" spans="1:4" x14ac:dyDescent="0.25">
      <c r="A121" t="s">
        <v>47</v>
      </c>
      <c r="B121">
        <f>AVERAGE(F3:F4)</f>
        <v>1349.5</v>
      </c>
      <c r="C121">
        <f>_xlfn.STDEV.P(F3:F4)</f>
        <v>129.5</v>
      </c>
      <c r="D121" t="s">
        <v>114</v>
      </c>
    </row>
    <row r="123" spans="1:4" x14ac:dyDescent="0.25">
      <c r="A123" t="s">
        <v>48</v>
      </c>
      <c r="B123">
        <f>AVERAGE(F5:F6)</f>
        <v>1409</v>
      </c>
      <c r="C123">
        <f>_xlfn.STDEV.P(F5:F6)</f>
        <v>40</v>
      </c>
      <c r="D123" t="s">
        <v>115</v>
      </c>
    </row>
    <row r="125" spans="1:4" x14ac:dyDescent="0.25">
      <c r="A125" t="s">
        <v>49</v>
      </c>
      <c r="B125">
        <f>AVERAGE(F7:F8)</f>
        <v>1310.5</v>
      </c>
      <c r="C125">
        <f>_xlfn.STDEV.P(F7:F8)</f>
        <v>203.5</v>
      </c>
      <c r="D125" t="s">
        <v>116</v>
      </c>
    </row>
    <row r="127" spans="1:4" x14ac:dyDescent="0.25">
      <c r="A127" t="s">
        <v>50</v>
      </c>
      <c r="B127">
        <f>AVERAGE(F9:F10)</f>
        <v>1457.5</v>
      </c>
      <c r="C127">
        <f>_xlfn.STDEV.P(F9:F10)</f>
        <v>173.5</v>
      </c>
      <c r="D127" t="s">
        <v>117</v>
      </c>
    </row>
    <row r="129" spans="1:4" x14ac:dyDescent="0.25">
      <c r="A129" t="s">
        <v>51</v>
      </c>
      <c r="B129">
        <f>AVERAGE(F11:F12)</f>
        <v>1237.5</v>
      </c>
      <c r="C129">
        <f>_xlfn.STDEV.P(F11:F12)</f>
        <v>125.5</v>
      </c>
      <c r="D129" t="s">
        <v>118</v>
      </c>
    </row>
    <row r="131" spans="1:4" x14ac:dyDescent="0.25">
      <c r="A131" t="s">
        <v>52</v>
      </c>
      <c r="B131">
        <f>AVERAGE(F13:F14)</f>
        <v>1470</v>
      </c>
      <c r="C131">
        <f>_xlfn.STDEV.P(F13:F14)</f>
        <v>101</v>
      </c>
      <c r="D131" t="s">
        <v>119</v>
      </c>
    </row>
    <row r="133" spans="1:4" x14ac:dyDescent="0.25">
      <c r="A133" t="s">
        <v>53</v>
      </c>
      <c r="B133">
        <f>AVERAGE(F15:F16)</f>
        <v>1180.5</v>
      </c>
      <c r="C133">
        <f>_xlfn.STDEV.P(F15:F16)</f>
        <v>123.5</v>
      </c>
      <c r="D133" t="s">
        <v>120</v>
      </c>
    </row>
    <row r="135" spans="1:4" x14ac:dyDescent="0.25">
      <c r="A135" t="s">
        <v>54</v>
      </c>
      <c r="B135">
        <f>AVERAGE(F17:F18)</f>
        <v>1191.5</v>
      </c>
      <c r="C135">
        <f>_xlfn.STDEV.P(F17:F18)</f>
        <v>41.5</v>
      </c>
      <c r="D135" t="s">
        <v>121</v>
      </c>
    </row>
    <row r="137" spans="1:4" x14ac:dyDescent="0.25">
      <c r="A137" t="s">
        <v>55</v>
      </c>
      <c r="B137">
        <f>AVERAGE(F19:F20)</f>
        <v>1333.5</v>
      </c>
      <c r="C137">
        <f>_xlfn.STDEV.P(F19:F20)</f>
        <v>55.5</v>
      </c>
      <c r="D137" t="s">
        <v>122</v>
      </c>
    </row>
    <row r="139" spans="1:4" x14ac:dyDescent="0.25">
      <c r="A139" t="s">
        <v>56</v>
      </c>
      <c r="B139">
        <f>AVERAGE(F21:F22)</f>
        <v>33954</v>
      </c>
      <c r="C139">
        <f>_xlfn.STDEV.P(F21:F22)</f>
        <v>2265</v>
      </c>
      <c r="D139" t="s">
        <v>123</v>
      </c>
    </row>
    <row r="141" spans="1:4" x14ac:dyDescent="0.25">
      <c r="A141" t="s">
        <v>57</v>
      </c>
      <c r="B141">
        <f>AVERAGE(F23:F24)</f>
        <v>1384</v>
      </c>
      <c r="C141">
        <f>_xlfn.STDEV.P(F23:F24)</f>
        <v>206</v>
      </c>
      <c r="D141" t="s">
        <v>124</v>
      </c>
    </row>
    <row r="143" spans="1:4" x14ac:dyDescent="0.25">
      <c r="A143" t="s">
        <v>10</v>
      </c>
      <c r="B143">
        <f>AVERAGE(G3:G4)</f>
        <v>95159.5</v>
      </c>
      <c r="C143">
        <f>_xlfn.STDEV.P(G3:G4)</f>
        <v>2353.5</v>
      </c>
      <c r="D143" t="s">
        <v>125</v>
      </c>
    </row>
    <row r="145" spans="1:4" x14ac:dyDescent="0.25">
      <c r="A145" t="s">
        <v>58</v>
      </c>
      <c r="B145">
        <f>AVERAGE(G25:G26)</f>
        <v>1132</v>
      </c>
      <c r="C145">
        <f>_xlfn.STDEV.P(G25:G26)</f>
        <v>55</v>
      </c>
      <c r="D145" t="s">
        <v>126</v>
      </c>
    </row>
  </sheetData>
  <pageMargins left="0.70000000000000007" right="0.70000000000000007" top="0.78740157500000008" bottom="0.78740157500000008" header="0.30000000000000004" footer="0.30000000000000004"/>
  <pageSetup paperSize="0" fitToWidth="0" fitToHeight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5"/>
  <sheetViews>
    <sheetView workbookViewId="0"/>
  </sheetViews>
  <sheetFormatPr defaultColWidth="11.42578125" defaultRowHeight="15" x14ac:dyDescent="0.25"/>
  <cols>
    <col min="1" max="1" width="23.85546875" bestFit="1" customWidth="1"/>
    <col min="2" max="2" width="11.42578125" customWidth="1"/>
  </cols>
  <sheetData>
    <row r="1" spans="1:7" x14ac:dyDescent="0.25">
      <c r="A1" t="s">
        <v>59</v>
      </c>
      <c r="B1" t="s">
        <v>60</v>
      </c>
      <c r="C1" t="s">
        <v>61</v>
      </c>
      <c r="D1" t="s">
        <v>62</v>
      </c>
      <c r="E1" t="s">
        <v>63</v>
      </c>
      <c r="F1" t="s">
        <v>64</v>
      </c>
      <c r="G1" t="s">
        <v>65</v>
      </c>
    </row>
    <row r="2" spans="1:7" x14ac:dyDescent="0.25">
      <c r="A2">
        <v>0</v>
      </c>
    </row>
    <row r="3" spans="1:7" x14ac:dyDescent="0.25">
      <c r="A3">
        <v>1</v>
      </c>
      <c r="B3">
        <v>83808</v>
      </c>
      <c r="C3">
        <v>1992</v>
      </c>
      <c r="D3">
        <v>1639</v>
      </c>
      <c r="E3">
        <v>59318</v>
      </c>
      <c r="F3">
        <v>1942</v>
      </c>
      <c r="G3">
        <v>55588</v>
      </c>
    </row>
    <row r="4" spans="1:7" x14ac:dyDescent="0.25">
      <c r="A4">
        <v>2</v>
      </c>
      <c r="B4">
        <v>89343</v>
      </c>
      <c r="C4">
        <v>1989</v>
      </c>
      <c r="D4">
        <v>1446</v>
      </c>
      <c r="E4">
        <v>57322</v>
      </c>
      <c r="F4">
        <v>1826</v>
      </c>
      <c r="G4">
        <v>69897</v>
      </c>
    </row>
    <row r="5" spans="1:7" x14ac:dyDescent="0.25">
      <c r="A5">
        <v>3</v>
      </c>
      <c r="B5">
        <v>1719</v>
      </c>
      <c r="C5">
        <v>16473</v>
      </c>
      <c r="D5">
        <v>2013</v>
      </c>
      <c r="E5">
        <v>16069</v>
      </c>
      <c r="F5">
        <v>6262</v>
      </c>
      <c r="G5">
        <v>1822</v>
      </c>
    </row>
    <row r="6" spans="1:7" x14ac:dyDescent="0.25">
      <c r="A6">
        <v>4</v>
      </c>
      <c r="B6">
        <v>1556</v>
      </c>
      <c r="C6">
        <v>17259</v>
      </c>
      <c r="D6">
        <v>1518</v>
      </c>
      <c r="E6">
        <v>15913</v>
      </c>
      <c r="F6">
        <v>5924</v>
      </c>
      <c r="G6">
        <v>1408</v>
      </c>
    </row>
    <row r="7" spans="1:7" x14ac:dyDescent="0.25">
      <c r="A7">
        <v>5</v>
      </c>
      <c r="B7">
        <v>1580</v>
      </c>
      <c r="C7">
        <v>1781</v>
      </c>
      <c r="D7">
        <v>21865</v>
      </c>
      <c r="E7">
        <v>139620</v>
      </c>
      <c r="F7">
        <v>22731</v>
      </c>
      <c r="G7">
        <v>1338</v>
      </c>
    </row>
    <row r="8" spans="1:7" x14ac:dyDescent="0.25">
      <c r="A8">
        <v>6</v>
      </c>
      <c r="B8">
        <v>1231</v>
      </c>
      <c r="C8">
        <v>2395</v>
      </c>
      <c r="D8">
        <v>25196</v>
      </c>
      <c r="E8">
        <v>149490</v>
      </c>
      <c r="F8">
        <v>21228</v>
      </c>
      <c r="G8">
        <v>1505</v>
      </c>
    </row>
    <row r="9" spans="1:7" x14ac:dyDescent="0.25">
      <c r="A9">
        <v>7</v>
      </c>
      <c r="B9">
        <v>2206</v>
      </c>
      <c r="C9">
        <v>148654</v>
      </c>
      <c r="D9">
        <v>4548</v>
      </c>
      <c r="E9">
        <v>1728</v>
      </c>
      <c r="F9">
        <v>193153</v>
      </c>
      <c r="G9">
        <v>1828</v>
      </c>
    </row>
    <row r="10" spans="1:7" x14ac:dyDescent="0.25">
      <c r="A10">
        <v>8</v>
      </c>
      <c r="B10">
        <v>1579</v>
      </c>
      <c r="C10">
        <v>149511</v>
      </c>
      <c r="D10">
        <v>3453</v>
      </c>
      <c r="E10">
        <v>2418</v>
      </c>
      <c r="F10">
        <v>163715</v>
      </c>
      <c r="G10">
        <v>1825</v>
      </c>
    </row>
    <row r="11" spans="1:7" x14ac:dyDescent="0.25">
      <c r="A11">
        <v>9</v>
      </c>
      <c r="B11">
        <v>1585</v>
      </c>
      <c r="C11">
        <v>2199</v>
      </c>
      <c r="D11">
        <v>1940</v>
      </c>
      <c r="E11">
        <v>6808</v>
      </c>
      <c r="F11">
        <v>2029</v>
      </c>
      <c r="G11">
        <v>1262</v>
      </c>
    </row>
    <row r="12" spans="1:7" x14ac:dyDescent="0.25">
      <c r="A12">
        <v>10</v>
      </c>
      <c r="B12">
        <v>1051</v>
      </c>
      <c r="C12">
        <v>1900</v>
      </c>
      <c r="D12">
        <v>2338</v>
      </c>
      <c r="E12">
        <v>7143</v>
      </c>
      <c r="F12">
        <v>1369</v>
      </c>
      <c r="G12">
        <v>940</v>
      </c>
    </row>
    <row r="13" spans="1:7" x14ac:dyDescent="0.25">
      <c r="A13">
        <v>11</v>
      </c>
      <c r="B13">
        <v>2048</v>
      </c>
      <c r="C13">
        <v>1410</v>
      </c>
      <c r="D13">
        <v>2703</v>
      </c>
      <c r="E13">
        <v>1430</v>
      </c>
      <c r="F13">
        <v>5552</v>
      </c>
      <c r="G13">
        <v>911</v>
      </c>
    </row>
    <row r="14" spans="1:7" x14ac:dyDescent="0.25">
      <c r="A14">
        <v>12</v>
      </c>
      <c r="B14">
        <v>1579</v>
      </c>
      <c r="C14">
        <v>1113</v>
      </c>
      <c r="D14">
        <v>2515</v>
      </c>
      <c r="E14">
        <v>1550</v>
      </c>
      <c r="F14">
        <v>5176</v>
      </c>
      <c r="G14">
        <v>1014</v>
      </c>
    </row>
    <row r="15" spans="1:7" x14ac:dyDescent="0.25">
      <c r="A15">
        <v>13</v>
      </c>
      <c r="B15">
        <v>1871</v>
      </c>
      <c r="C15">
        <v>1023</v>
      </c>
      <c r="D15">
        <v>48030</v>
      </c>
      <c r="E15">
        <v>100792</v>
      </c>
      <c r="F15">
        <v>1235</v>
      </c>
      <c r="G15">
        <v>916</v>
      </c>
    </row>
    <row r="16" spans="1:7" x14ac:dyDescent="0.25">
      <c r="A16">
        <v>14</v>
      </c>
      <c r="B16">
        <v>1957</v>
      </c>
      <c r="C16">
        <v>988</v>
      </c>
      <c r="D16">
        <v>49818</v>
      </c>
      <c r="E16">
        <v>104284</v>
      </c>
      <c r="F16">
        <v>1856</v>
      </c>
      <c r="G16">
        <v>977</v>
      </c>
    </row>
    <row r="17" spans="1:7" x14ac:dyDescent="0.25">
      <c r="A17">
        <v>15</v>
      </c>
      <c r="B17">
        <v>1249</v>
      </c>
      <c r="C17">
        <v>7635</v>
      </c>
      <c r="D17">
        <v>8395</v>
      </c>
      <c r="E17">
        <v>1406</v>
      </c>
      <c r="F17">
        <v>58699</v>
      </c>
      <c r="G17">
        <v>1278</v>
      </c>
    </row>
    <row r="18" spans="1:7" x14ac:dyDescent="0.25">
      <c r="A18">
        <v>16</v>
      </c>
      <c r="B18">
        <v>950</v>
      </c>
      <c r="C18">
        <v>8110</v>
      </c>
      <c r="D18">
        <v>9677</v>
      </c>
      <c r="E18">
        <v>1385</v>
      </c>
      <c r="F18">
        <v>57316</v>
      </c>
      <c r="G18">
        <v>745</v>
      </c>
    </row>
    <row r="19" spans="1:7" x14ac:dyDescent="0.25">
      <c r="A19">
        <v>17</v>
      </c>
      <c r="B19">
        <v>2385</v>
      </c>
      <c r="C19">
        <v>1171</v>
      </c>
      <c r="D19">
        <v>97796</v>
      </c>
      <c r="E19">
        <v>1458</v>
      </c>
      <c r="F19">
        <v>1493</v>
      </c>
      <c r="G19">
        <v>946</v>
      </c>
    </row>
    <row r="20" spans="1:7" x14ac:dyDescent="0.25">
      <c r="A20">
        <v>18</v>
      </c>
      <c r="B20">
        <v>3505</v>
      </c>
      <c r="C20">
        <v>1493</v>
      </c>
      <c r="D20">
        <v>136696</v>
      </c>
      <c r="E20">
        <v>2230</v>
      </c>
      <c r="F20">
        <v>1185</v>
      </c>
      <c r="G20">
        <v>848</v>
      </c>
    </row>
    <row r="21" spans="1:7" x14ac:dyDescent="0.25">
      <c r="A21">
        <v>19</v>
      </c>
      <c r="B21">
        <v>1786</v>
      </c>
      <c r="C21">
        <v>62383</v>
      </c>
      <c r="D21">
        <v>3361</v>
      </c>
      <c r="E21">
        <v>1151</v>
      </c>
      <c r="F21">
        <v>49750</v>
      </c>
      <c r="G21">
        <v>1189</v>
      </c>
    </row>
    <row r="22" spans="1:7" x14ac:dyDescent="0.25">
      <c r="A22">
        <v>20</v>
      </c>
      <c r="B22">
        <v>1428</v>
      </c>
      <c r="C22">
        <v>64975</v>
      </c>
      <c r="D22">
        <v>2900</v>
      </c>
      <c r="E22">
        <v>1981</v>
      </c>
      <c r="F22">
        <v>49161</v>
      </c>
      <c r="G22">
        <v>1091</v>
      </c>
    </row>
    <row r="23" spans="1:7" x14ac:dyDescent="0.25">
      <c r="A23">
        <v>21</v>
      </c>
      <c r="B23">
        <v>868</v>
      </c>
      <c r="C23">
        <v>1162</v>
      </c>
      <c r="D23">
        <v>1327</v>
      </c>
      <c r="E23">
        <v>1122</v>
      </c>
      <c r="F23">
        <v>1355</v>
      </c>
      <c r="G23">
        <v>797</v>
      </c>
    </row>
    <row r="24" spans="1:7" x14ac:dyDescent="0.25">
      <c r="A24">
        <v>22</v>
      </c>
      <c r="B24">
        <v>1165</v>
      </c>
      <c r="C24">
        <v>996</v>
      </c>
      <c r="D24">
        <v>1257</v>
      </c>
      <c r="E24">
        <v>1454</v>
      </c>
      <c r="F24">
        <v>1184</v>
      </c>
      <c r="G24">
        <v>904</v>
      </c>
    </row>
    <row r="25" spans="1:7" x14ac:dyDescent="0.25">
      <c r="A25">
        <v>23</v>
      </c>
      <c r="B25">
        <v>64909</v>
      </c>
      <c r="C25">
        <v>1129</v>
      </c>
      <c r="D25">
        <v>183922</v>
      </c>
      <c r="E25">
        <v>1957</v>
      </c>
      <c r="F25">
        <v>838</v>
      </c>
      <c r="G25">
        <v>559</v>
      </c>
    </row>
    <row r="26" spans="1:7" x14ac:dyDescent="0.25">
      <c r="B26">
        <v>75534</v>
      </c>
      <c r="C26">
        <v>1084</v>
      </c>
      <c r="D26">
        <v>220223</v>
      </c>
      <c r="E26">
        <v>1594</v>
      </c>
      <c r="F26">
        <v>914</v>
      </c>
      <c r="G26">
        <v>797</v>
      </c>
    </row>
    <row r="28" spans="1:7" x14ac:dyDescent="0.25">
      <c r="B28" t="s">
        <v>66</v>
      </c>
      <c r="C28" t="s">
        <v>67</v>
      </c>
    </row>
    <row r="29" spans="1:7" x14ac:dyDescent="0.25">
      <c r="A29" t="s">
        <v>1</v>
      </c>
      <c r="B29">
        <f>AVERAGE(B3:B4)</f>
        <v>86575.5</v>
      </c>
      <c r="C29">
        <f>_xlfn.STDEV.P(B3:B4)</f>
        <v>2767.5</v>
      </c>
      <c r="D29" t="s">
        <v>68</v>
      </c>
    </row>
    <row r="31" spans="1:7" x14ac:dyDescent="0.25">
      <c r="A31" t="s">
        <v>2</v>
      </c>
      <c r="B31">
        <f>AVERAGE(B7:B8)</f>
        <v>1405.5</v>
      </c>
      <c r="C31">
        <f>_xlfn.STDEV.P(B7:B8)</f>
        <v>174.5</v>
      </c>
      <c r="D31" t="s">
        <v>69</v>
      </c>
    </row>
    <row r="33" spans="1:4" x14ac:dyDescent="0.25">
      <c r="A33" t="s">
        <v>3</v>
      </c>
      <c r="B33">
        <f>AVERAGE(B9:B10)</f>
        <v>1892.5</v>
      </c>
      <c r="C33">
        <f>_xlfn.STDEV.P(B9:B10)</f>
        <v>313.5</v>
      </c>
      <c r="D33" t="s">
        <v>70</v>
      </c>
    </row>
    <row r="35" spans="1:4" x14ac:dyDescent="0.25">
      <c r="A35" t="s">
        <v>4</v>
      </c>
      <c r="B35">
        <f>AVERAGE(B11:B12)</f>
        <v>1318</v>
      </c>
      <c r="C35">
        <f>_xlfn.STDEV.P(B11:B12)</f>
        <v>267</v>
      </c>
      <c r="D35" t="s">
        <v>71</v>
      </c>
    </row>
    <row r="37" spans="1:4" x14ac:dyDescent="0.25">
      <c r="A37" t="s">
        <v>5</v>
      </c>
      <c r="B37">
        <f>AVERAGE(B13:B14)</f>
        <v>1813.5</v>
      </c>
      <c r="C37">
        <f>_xlfn.STDEV.P(B13:B14)</f>
        <v>234.5</v>
      </c>
      <c r="D37" t="s">
        <v>72</v>
      </c>
    </row>
    <row r="39" spans="1:4" x14ac:dyDescent="0.25">
      <c r="A39" t="s">
        <v>6</v>
      </c>
      <c r="B39">
        <f>AVERAGE(B15:B16)</f>
        <v>1914</v>
      </c>
      <c r="C39">
        <f>_xlfn.STDEV.P(B15:B16)</f>
        <v>43</v>
      </c>
      <c r="D39" t="s">
        <v>73</v>
      </c>
    </row>
    <row r="41" spans="1:4" x14ac:dyDescent="0.25">
      <c r="A41" t="s">
        <v>7</v>
      </c>
      <c r="B41">
        <f>AVERAGE(B17:B18)</f>
        <v>1099.5</v>
      </c>
      <c r="C41">
        <f>_xlfn.STDEV.P(B17:B18)</f>
        <v>149.5</v>
      </c>
      <c r="D41" t="s">
        <v>74</v>
      </c>
    </row>
    <row r="43" spans="1:4" x14ac:dyDescent="0.25">
      <c r="A43" t="s">
        <v>8</v>
      </c>
      <c r="B43">
        <f>AVERAGE(B19:B20)</f>
        <v>2945</v>
      </c>
      <c r="C43">
        <f>_xlfn.STDEV.P(B19:B20)</f>
        <v>560</v>
      </c>
      <c r="D43" t="s">
        <v>75</v>
      </c>
    </row>
    <row r="45" spans="1:4" x14ac:dyDescent="0.25">
      <c r="A45" t="s">
        <v>9</v>
      </c>
      <c r="B45">
        <f>AVERAGE(B21:B22)</f>
        <v>1607</v>
      </c>
      <c r="C45">
        <f>_xlfn.STDEV.P(B21:B22)</f>
        <v>179</v>
      </c>
      <c r="D45" t="s">
        <v>76</v>
      </c>
    </row>
    <row r="47" spans="1:4" x14ac:dyDescent="0.25">
      <c r="A47" t="s">
        <v>10</v>
      </c>
      <c r="B47">
        <f>AVERAGE(B25:B26)</f>
        <v>70221.5</v>
      </c>
      <c r="C47">
        <f>_xlfn.STDEV.P(B25:B26)</f>
        <v>5312.5</v>
      </c>
      <c r="D47" t="s">
        <v>77</v>
      </c>
    </row>
    <row r="49" spans="1:4" x14ac:dyDescent="0.25">
      <c r="A49" t="s">
        <v>11</v>
      </c>
      <c r="B49">
        <f>AVERAGE(C3:C4)</f>
        <v>1990.5</v>
      </c>
      <c r="C49">
        <f>_xlfn.STDEV.P(C3:C4)</f>
        <v>1.5</v>
      </c>
      <c r="D49" t="s">
        <v>78</v>
      </c>
    </row>
    <row r="51" spans="1:4" x14ac:dyDescent="0.25">
      <c r="A51" t="s">
        <v>12</v>
      </c>
      <c r="B51">
        <f>AVERAGE(C5:C6)</f>
        <v>16866</v>
      </c>
      <c r="C51">
        <f>_xlfn.STDEV.P(C5:C6)</f>
        <v>393</v>
      </c>
      <c r="D51" t="s">
        <v>79</v>
      </c>
    </row>
    <row r="53" spans="1:4" x14ac:dyDescent="0.25">
      <c r="A53" t="s">
        <v>13</v>
      </c>
      <c r="B53">
        <f>AVERAGE(C7:C8)</f>
        <v>2088</v>
      </c>
      <c r="C53">
        <f>_xlfn.STDEV.P(C7:C8)</f>
        <v>307</v>
      </c>
      <c r="D53" t="s">
        <v>80</v>
      </c>
    </row>
    <row r="55" spans="1:4" x14ac:dyDescent="0.25">
      <c r="A55" t="s">
        <v>14</v>
      </c>
      <c r="B55">
        <f>AVERAGE(C9:C10)</f>
        <v>149082.5</v>
      </c>
      <c r="C55">
        <f>_xlfn.STDEV.P(C9:C10)</f>
        <v>428.5</v>
      </c>
      <c r="D55" t="s">
        <v>81</v>
      </c>
    </row>
    <row r="57" spans="1:4" x14ac:dyDescent="0.25">
      <c r="A57" t="s">
        <v>15</v>
      </c>
      <c r="B57">
        <f>AVERAGE(C11:C12)</f>
        <v>2049.5</v>
      </c>
      <c r="C57">
        <f>_xlfn.STDEV.P(C11:C12)</f>
        <v>149.5</v>
      </c>
      <c r="D57" t="s">
        <v>82</v>
      </c>
    </row>
    <row r="59" spans="1:4" x14ac:dyDescent="0.25">
      <c r="A59" t="s">
        <v>16</v>
      </c>
      <c r="B59">
        <f>AVERAGE(C13:C14)</f>
        <v>1261.5</v>
      </c>
      <c r="C59">
        <f>_xlfn.STDEV.P(C13:C14)</f>
        <v>148.5</v>
      </c>
      <c r="D59" t="s">
        <v>83</v>
      </c>
    </row>
    <row r="61" spans="1:4" x14ac:dyDescent="0.25">
      <c r="A61" t="s">
        <v>17</v>
      </c>
      <c r="B61">
        <f>AVERAGE(C15:C16)</f>
        <v>1005.5</v>
      </c>
      <c r="C61">
        <f>_xlfn.STDEV.P(C15:C16)</f>
        <v>17.5</v>
      </c>
      <c r="D61" t="s">
        <v>84</v>
      </c>
    </row>
    <row r="63" spans="1:4" x14ac:dyDescent="0.25">
      <c r="A63" t="s">
        <v>18</v>
      </c>
      <c r="B63">
        <f>AVERAGE(C17:C18)</f>
        <v>7872.5</v>
      </c>
      <c r="C63">
        <f>_xlfn.STDEV.P(C17:C18)</f>
        <v>237.5</v>
      </c>
      <c r="D63" t="s">
        <v>85</v>
      </c>
    </row>
    <row r="65" spans="1:4" x14ac:dyDescent="0.25">
      <c r="A65" t="s">
        <v>19</v>
      </c>
      <c r="B65">
        <f>AVERAGE(C19:C20)</f>
        <v>1332</v>
      </c>
      <c r="C65">
        <f>_xlfn.STDEV.P(C19:C20)</f>
        <v>161</v>
      </c>
      <c r="D65" t="s">
        <v>86</v>
      </c>
    </row>
    <row r="67" spans="1:4" x14ac:dyDescent="0.25">
      <c r="A67" t="s">
        <v>20</v>
      </c>
      <c r="B67">
        <f>AVERAGE(C21:C22)</f>
        <v>63679</v>
      </c>
      <c r="C67">
        <f>_xlfn.STDEV.P(C21:C22)</f>
        <v>1296</v>
      </c>
      <c r="D67" t="s">
        <v>87</v>
      </c>
    </row>
    <row r="69" spans="1:4" x14ac:dyDescent="0.25">
      <c r="A69" t="s">
        <v>21</v>
      </c>
      <c r="B69">
        <f>AVERAGE(C23:C24)</f>
        <v>1079</v>
      </c>
      <c r="C69">
        <f>_xlfn.STDEV.P(C23:C24)</f>
        <v>83</v>
      </c>
      <c r="D69" t="s">
        <v>88</v>
      </c>
    </row>
    <row r="71" spans="1:4" x14ac:dyDescent="0.25">
      <c r="A71" t="s">
        <v>22</v>
      </c>
      <c r="B71">
        <f>AVERAGE(C25:C26)</f>
        <v>1106.5</v>
      </c>
      <c r="C71">
        <f>_xlfn.STDEV.P(C25:C26)</f>
        <v>22.5</v>
      </c>
      <c r="D71" t="s">
        <v>89</v>
      </c>
    </row>
    <row r="73" spans="1:4" x14ac:dyDescent="0.25">
      <c r="A73" t="s">
        <v>23</v>
      </c>
      <c r="B73">
        <f>AVERAGE(D3:D4)</f>
        <v>1542.5</v>
      </c>
      <c r="C73">
        <f>_xlfn.STDEV.P(D3:D4)</f>
        <v>96.5</v>
      </c>
      <c r="D73" t="s">
        <v>90</v>
      </c>
    </row>
    <row r="75" spans="1:4" x14ac:dyDescent="0.25">
      <c r="A75" t="s">
        <v>24</v>
      </c>
      <c r="B75">
        <f>AVERAGE(D5:D6)</f>
        <v>1765.5</v>
      </c>
      <c r="C75">
        <f>_xlfn.STDEV.P(D5:D6)</f>
        <v>247.5</v>
      </c>
      <c r="D75" t="s">
        <v>91</v>
      </c>
    </row>
    <row r="77" spans="1:4" x14ac:dyDescent="0.25">
      <c r="A77" t="s">
        <v>25</v>
      </c>
      <c r="B77">
        <f>AVERAGE(D7:D8)</f>
        <v>23530.5</v>
      </c>
      <c r="C77">
        <f>_xlfn.STDEV.P(D7:D8)</f>
        <v>1665.5</v>
      </c>
      <c r="D77" t="s">
        <v>92</v>
      </c>
    </row>
    <row r="79" spans="1:4" x14ac:dyDescent="0.25">
      <c r="A79" t="s">
        <v>26</v>
      </c>
      <c r="B79">
        <f>AVERAGE(D9:D10)</f>
        <v>4000.5</v>
      </c>
      <c r="C79">
        <f>_xlfn.STDEV.P(D9:D10)</f>
        <v>547.5</v>
      </c>
      <c r="D79" t="s">
        <v>93</v>
      </c>
    </row>
    <row r="81" spans="1:4" x14ac:dyDescent="0.25">
      <c r="A81" t="s">
        <v>27</v>
      </c>
      <c r="B81">
        <f>AVERAGE(D11:D12)</f>
        <v>2139</v>
      </c>
      <c r="C81">
        <f>_xlfn.STDEV.P(D11:D12)</f>
        <v>199</v>
      </c>
      <c r="D81" t="s">
        <v>94</v>
      </c>
    </row>
    <row r="83" spans="1:4" x14ac:dyDescent="0.25">
      <c r="A83" t="s">
        <v>28</v>
      </c>
      <c r="B83">
        <f>AVERAGE(D13:D14)</f>
        <v>2609</v>
      </c>
      <c r="C83">
        <f>_xlfn.STDEV.P(D13:D14)</f>
        <v>94</v>
      </c>
      <c r="D83" t="s">
        <v>95</v>
      </c>
    </row>
    <row r="85" spans="1:4" x14ac:dyDescent="0.25">
      <c r="A85" t="s">
        <v>29</v>
      </c>
      <c r="B85">
        <f>AVERAGE(D15:D16)</f>
        <v>48924</v>
      </c>
      <c r="C85">
        <f>_xlfn.STDEV.P(D15:D16)</f>
        <v>894</v>
      </c>
      <c r="D85" t="s">
        <v>96</v>
      </c>
    </row>
    <row r="87" spans="1:4" x14ac:dyDescent="0.25">
      <c r="A87" t="s">
        <v>30</v>
      </c>
      <c r="B87">
        <f>AVERAGE(D17:D18)</f>
        <v>9036</v>
      </c>
      <c r="C87">
        <f>_xlfn.STDEV.P(D17:D18)</f>
        <v>641</v>
      </c>
      <c r="D87" t="s">
        <v>97</v>
      </c>
    </row>
    <row r="89" spans="1:4" x14ac:dyDescent="0.25">
      <c r="A89" t="s">
        <v>31</v>
      </c>
      <c r="B89">
        <f>AVERAGE(D19:D20)</f>
        <v>117246</v>
      </c>
      <c r="C89">
        <f>_xlfn.STDEV.P(D19:D20)</f>
        <v>19450</v>
      </c>
      <c r="D89" t="s">
        <v>98</v>
      </c>
    </row>
    <row r="91" spans="1:4" x14ac:dyDescent="0.25">
      <c r="A91" t="s">
        <v>32</v>
      </c>
      <c r="B91">
        <f>AVERAGE(D21:D22)</f>
        <v>3130.5</v>
      </c>
      <c r="C91">
        <f>_xlfn.STDEV.P(D21:D22)</f>
        <v>230.5</v>
      </c>
      <c r="D91" t="s">
        <v>99</v>
      </c>
    </row>
    <row r="93" spans="1:4" x14ac:dyDescent="0.25">
      <c r="A93" t="s">
        <v>33</v>
      </c>
      <c r="B93">
        <f>AVERAGE(D23:D24)</f>
        <v>1292</v>
      </c>
      <c r="C93">
        <f>_xlfn.STDEV.P(D23:D24)</f>
        <v>35</v>
      </c>
      <c r="D93" t="s">
        <v>100</v>
      </c>
    </row>
    <row r="95" spans="1:4" x14ac:dyDescent="0.25">
      <c r="A95" t="s">
        <v>34</v>
      </c>
      <c r="B95">
        <f>AVERAGE(D25:D26)</f>
        <v>202072.5</v>
      </c>
      <c r="C95">
        <f>_xlfn.STDEV.P(D25:D26)</f>
        <v>18150.5</v>
      </c>
      <c r="D95" t="s">
        <v>101</v>
      </c>
    </row>
    <row r="97" spans="1:4" x14ac:dyDescent="0.25">
      <c r="A97" t="s">
        <v>35</v>
      </c>
      <c r="B97">
        <f>AVERAGE(E3:E4)</f>
        <v>58320</v>
      </c>
      <c r="C97">
        <f>_xlfn.STDEV.P(E3:E4)</f>
        <v>998</v>
      </c>
      <c r="D97" t="s">
        <v>102</v>
      </c>
    </row>
    <row r="99" spans="1:4" x14ac:dyDescent="0.25">
      <c r="A99" t="s">
        <v>36</v>
      </c>
      <c r="B99">
        <f>AVERAGE(E5:E6)</f>
        <v>15991</v>
      </c>
      <c r="C99">
        <f>_xlfn.STDEV.P(E5:E6)</f>
        <v>78</v>
      </c>
      <c r="D99" t="s">
        <v>103</v>
      </c>
    </row>
    <row r="101" spans="1:4" x14ac:dyDescent="0.25">
      <c r="A101" t="s">
        <v>37</v>
      </c>
      <c r="B101">
        <f>AVERAGE(E7:E8)</f>
        <v>144555</v>
      </c>
      <c r="C101">
        <f>_xlfn.STDEV.P(E7:E8)</f>
        <v>4935</v>
      </c>
      <c r="D101" t="s">
        <v>104</v>
      </c>
    </row>
    <row r="103" spans="1:4" x14ac:dyDescent="0.25">
      <c r="A103" t="s">
        <v>38</v>
      </c>
      <c r="B103">
        <f>AVERAGE(E9:E10)</f>
        <v>2073</v>
      </c>
      <c r="C103">
        <f>_xlfn.STDEV.P(E9:E10)</f>
        <v>345</v>
      </c>
      <c r="D103" t="s">
        <v>105</v>
      </c>
    </row>
    <row r="105" spans="1:4" x14ac:dyDescent="0.25">
      <c r="A105" t="s">
        <v>39</v>
      </c>
      <c r="B105">
        <f>AVERAGE(E11:E12)</f>
        <v>6975.5</v>
      </c>
      <c r="C105">
        <f>_xlfn.STDEV.P(E11:E12)</f>
        <v>167.5</v>
      </c>
      <c r="D105" t="s">
        <v>106</v>
      </c>
    </row>
    <row r="107" spans="1:4" x14ac:dyDescent="0.25">
      <c r="A107" t="s">
        <v>40</v>
      </c>
      <c r="B107">
        <f>AVERAGE(E13:E14)</f>
        <v>1490</v>
      </c>
      <c r="C107">
        <f>_xlfn.STDEV.P(E13:E14)</f>
        <v>60</v>
      </c>
      <c r="D107" t="s">
        <v>107</v>
      </c>
    </row>
    <row r="109" spans="1:4" x14ac:dyDescent="0.25">
      <c r="A109" t="s">
        <v>41</v>
      </c>
      <c r="B109">
        <f>AVERAGE(E15:E16)</f>
        <v>102538</v>
      </c>
      <c r="C109">
        <f>_xlfn.STDEV.P(E15:E16)</f>
        <v>1746</v>
      </c>
      <c r="D109" t="s">
        <v>108</v>
      </c>
    </row>
    <row r="111" spans="1:4" x14ac:dyDescent="0.25">
      <c r="A111" t="s">
        <v>42</v>
      </c>
      <c r="B111">
        <f>AVERAGE(E17:E18)</f>
        <v>1395.5</v>
      </c>
      <c r="C111">
        <f>_xlfn.STDEV.P(E17:E18)</f>
        <v>10.5</v>
      </c>
      <c r="D111" t="s">
        <v>109</v>
      </c>
    </row>
    <row r="113" spans="1:4" x14ac:dyDescent="0.25">
      <c r="A113" t="s">
        <v>43</v>
      </c>
      <c r="B113">
        <f>AVERAGE(E19:E20)</f>
        <v>1844</v>
      </c>
      <c r="C113">
        <f>_xlfn.STDEV.P(E19:E20)</f>
        <v>386</v>
      </c>
      <c r="D113" t="s">
        <v>110</v>
      </c>
    </row>
    <row r="115" spans="1:4" x14ac:dyDescent="0.25">
      <c r="A115" t="s">
        <v>44</v>
      </c>
      <c r="B115">
        <f>AVERAGE(E21:E22)</f>
        <v>1566</v>
      </c>
      <c r="C115">
        <f>_xlfn.STDEV.P(E21:E22)</f>
        <v>415</v>
      </c>
      <c r="D115" t="s">
        <v>111</v>
      </c>
    </row>
    <row r="117" spans="1:4" x14ac:dyDescent="0.25">
      <c r="A117" t="s">
        <v>45</v>
      </c>
      <c r="B117">
        <f>AVERAGE(E23:E24)</f>
        <v>1288</v>
      </c>
      <c r="C117">
        <f>_xlfn.STDEV.P(E23:E24)</f>
        <v>166</v>
      </c>
      <c r="D117" t="s">
        <v>112</v>
      </c>
    </row>
    <row r="119" spans="1:4" x14ac:dyDescent="0.25">
      <c r="A119" t="s">
        <v>46</v>
      </c>
      <c r="B119">
        <f>AVERAGE(E25:E26)</f>
        <v>1775.5</v>
      </c>
      <c r="C119">
        <f>_xlfn.STDEV.P(E25:E26)</f>
        <v>181.5</v>
      </c>
      <c r="D119" t="s">
        <v>113</v>
      </c>
    </row>
    <row r="121" spans="1:4" x14ac:dyDescent="0.25">
      <c r="A121" t="s">
        <v>47</v>
      </c>
      <c r="B121">
        <f>AVERAGE(F3:F4)</f>
        <v>1884</v>
      </c>
      <c r="C121">
        <f>_xlfn.STDEV.P(F3:F4)</f>
        <v>58</v>
      </c>
      <c r="D121" t="s">
        <v>114</v>
      </c>
    </row>
    <row r="123" spans="1:4" x14ac:dyDescent="0.25">
      <c r="A123" t="s">
        <v>48</v>
      </c>
      <c r="B123">
        <f>AVERAGE(F5:F6)</f>
        <v>6093</v>
      </c>
      <c r="C123">
        <f>_xlfn.STDEV.P(F5:F6)</f>
        <v>169</v>
      </c>
      <c r="D123" t="s">
        <v>115</v>
      </c>
    </row>
    <row r="125" spans="1:4" x14ac:dyDescent="0.25">
      <c r="A125" t="s">
        <v>49</v>
      </c>
      <c r="B125">
        <f>AVERAGE(F7:F8)</f>
        <v>21979.5</v>
      </c>
      <c r="C125">
        <f>_xlfn.STDEV.P(F7:F8)</f>
        <v>751.5</v>
      </c>
      <c r="D125" t="s">
        <v>116</v>
      </c>
    </row>
    <row r="127" spans="1:4" x14ac:dyDescent="0.25">
      <c r="A127" t="s">
        <v>50</v>
      </c>
      <c r="B127">
        <f>AVERAGE(F9:F10)</f>
        <v>178434</v>
      </c>
      <c r="C127">
        <f>_xlfn.STDEV.P(F9:F10)</f>
        <v>14719</v>
      </c>
      <c r="D127" t="s">
        <v>117</v>
      </c>
    </row>
    <row r="129" spans="1:4" x14ac:dyDescent="0.25">
      <c r="A129" t="s">
        <v>51</v>
      </c>
      <c r="B129">
        <f>AVERAGE(F11:F12)</f>
        <v>1699</v>
      </c>
      <c r="C129">
        <f>_xlfn.STDEV.P(F11:F12)</f>
        <v>330</v>
      </c>
      <c r="D129" t="s">
        <v>118</v>
      </c>
    </row>
    <row r="131" spans="1:4" x14ac:dyDescent="0.25">
      <c r="A131" t="s">
        <v>52</v>
      </c>
      <c r="B131">
        <f>AVERAGE(F13:F14)</f>
        <v>5364</v>
      </c>
      <c r="C131">
        <f>_xlfn.STDEV.P(F13:F14)</f>
        <v>188</v>
      </c>
      <c r="D131" t="s">
        <v>119</v>
      </c>
    </row>
    <row r="133" spans="1:4" x14ac:dyDescent="0.25">
      <c r="A133" t="s">
        <v>53</v>
      </c>
      <c r="B133">
        <f>AVERAGE(F15:F16)</f>
        <v>1545.5</v>
      </c>
      <c r="C133">
        <f>_xlfn.STDEV.P(F15:F16)</f>
        <v>310.5</v>
      </c>
      <c r="D133" t="s">
        <v>120</v>
      </c>
    </row>
    <row r="135" spans="1:4" x14ac:dyDescent="0.25">
      <c r="A135" t="s">
        <v>54</v>
      </c>
      <c r="B135">
        <f>AVERAGE(F17:F18)</f>
        <v>58007.5</v>
      </c>
      <c r="C135">
        <f>_xlfn.STDEV.P(F17:F18)</f>
        <v>691.5</v>
      </c>
      <c r="D135" t="s">
        <v>121</v>
      </c>
    </row>
    <row r="137" spans="1:4" x14ac:dyDescent="0.25">
      <c r="A137" t="s">
        <v>55</v>
      </c>
      <c r="B137">
        <f>AVERAGE(F19:F20)</f>
        <v>1339</v>
      </c>
      <c r="C137">
        <f>_xlfn.STDEV.P(F19:F20)</f>
        <v>154</v>
      </c>
      <c r="D137" t="s">
        <v>122</v>
      </c>
    </row>
    <row r="139" spans="1:4" x14ac:dyDescent="0.25">
      <c r="A139" t="s">
        <v>56</v>
      </c>
      <c r="B139">
        <f>AVERAGE(F21:F22)</f>
        <v>49455.5</v>
      </c>
      <c r="C139">
        <f>_xlfn.STDEV.P(F21:F22)</f>
        <v>294.5</v>
      </c>
      <c r="D139" t="s">
        <v>123</v>
      </c>
    </row>
    <row r="141" spans="1:4" x14ac:dyDescent="0.25">
      <c r="A141" t="s">
        <v>57</v>
      </c>
      <c r="B141">
        <f>AVERAGE(F23:F24)</f>
        <v>1269.5</v>
      </c>
      <c r="C141">
        <f>_xlfn.STDEV.P(F23:F24)</f>
        <v>85.5</v>
      </c>
      <c r="D141" t="s">
        <v>124</v>
      </c>
    </row>
    <row r="143" spans="1:4" x14ac:dyDescent="0.25">
      <c r="A143" t="s">
        <v>10</v>
      </c>
      <c r="B143">
        <f>AVERAGE(G3:G4)</f>
        <v>62742.5</v>
      </c>
      <c r="C143">
        <f>_xlfn.STDEV.P(G3:G4)</f>
        <v>7154.5</v>
      </c>
      <c r="D143" t="s">
        <v>125</v>
      </c>
    </row>
    <row r="145" spans="1:4" x14ac:dyDescent="0.25">
      <c r="A145" t="s">
        <v>58</v>
      </c>
      <c r="B145">
        <f>AVERAGE(G25:G26)</f>
        <v>678</v>
      </c>
      <c r="C145">
        <f>_xlfn.STDEV.P(G25:G26)</f>
        <v>119</v>
      </c>
      <c r="D145" t="s">
        <v>126</v>
      </c>
    </row>
  </sheetData>
  <pageMargins left="0.70000000000000007" right="0.70000000000000007" top="0.78740157500000008" bottom="0.78740157500000008" header="0.30000000000000004" footer="0.3000000000000000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5"/>
  <sheetViews>
    <sheetView workbookViewId="0"/>
  </sheetViews>
  <sheetFormatPr defaultColWidth="11.42578125" defaultRowHeight="15" x14ac:dyDescent="0.25"/>
  <cols>
    <col min="1" max="1" width="11.42578125" customWidth="1"/>
  </cols>
  <sheetData>
    <row r="1" spans="1:7" x14ac:dyDescent="0.25">
      <c r="B1" t="s">
        <v>60</v>
      </c>
      <c r="C1" t="s">
        <v>61</v>
      </c>
      <c r="D1" t="s">
        <v>62</v>
      </c>
      <c r="E1" t="s">
        <v>63</v>
      </c>
      <c r="F1" t="s">
        <v>64</v>
      </c>
      <c r="G1" t="s">
        <v>65</v>
      </c>
    </row>
    <row r="3" spans="1:7" x14ac:dyDescent="0.25">
      <c r="A3">
        <v>0</v>
      </c>
      <c r="B3">
        <v>78739</v>
      </c>
      <c r="C3">
        <v>1666</v>
      </c>
      <c r="D3">
        <v>1088</v>
      </c>
      <c r="E3">
        <v>1462</v>
      </c>
      <c r="F3">
        <v>1779</v>
      </c>
      <c r="G3">
        <v>81361</v>
      </c>
    </row>
    <row r="4" spans="1:7" x14ac:dyDescent="0.25">
      <c r="A4">
        <v>1</v>
      </c>
      <c r="B4">
        <v>71452</v>
      </c>
      <c r="C4">
        <v>1870</v>
      </c>
      <c r="D4">
        <v>1330</v>
      </c>
      <c r="E4">
        <v>1605</v>
      </c>
      <c r="F4">
        <v>1646</v>
      </c>
      <c r="G4">
        <v>89504</v>
      </c>
    </row>
    <row r="5" spans="1:7" x14ac:dyDescent="0.25">
      <c r="A5">
        <v>2</v>
      </c>
      <c r="B5">
        <v>1400</v>
      </c>
      <c r="C5">
        <v>8757</v>
      </c>
      <c r="D5">
        <v>1364</v>
      </c>
      <c r="E5">
        <v>26000</v>
      </c>
      <c r="F5">
        <v>10397</v>
      </c>
      <c r="G5">
        <v>1553</v>
      </c>
    </row>
    <row r="6" spans="1:7" x14ac:dyDescent="0.25">
      <c r="A6">
        <v>3</v>
      </c>
      <c r="B6">
        <v>1062</v>
      </c>
      <c r="C6">
        <v>8496</v>
      </c>
      <c r="D6">
        <v>1270</v>
      </c>
      <c r="E6">
        <v>23089</v>
      </c>
      <c r="F6">
        <v>7976</v>
      </c>
      <c r="G6">
        <v>1030</v>
      </c>
    </row>
    <row r="7" spans="1:7" x14ac:dyDescent="0.25">
      <c r="A7">
        <v>4</v>
      </c>
      <c r="B7">
        <v>1030</v>
      </c>
      <c r="C7">
        <v>1494</v>
      </c>
      <c r="D7">
        <v>19961</v>
      </c>
      <c r="E7">
        <v>134995</v>
      </c>
      <c r="F7">
        <v>19924</v>
      </c>
      <c r="G7">
        <v>1022</v>
      </c>
    </row>
    <row r="8" spans="1:7" x14ac:dyDescent="0.25">
      <c r="A8">
        <v>5</v>
      </c>
      <c r="B8">
        <v>1176</v>
      </c>
      <c r="C8">
        <v>2386</v>
      </c>
      <c r="D8">
        <v>21247</v>
      </c>
      <c r="E8">
        <v>148361</v>
      </c>
      <c r="F8">
        <v>19514</v>
      </c>
      <c r="G8">
        <v>1285</v>
      </c>
    </row>
    <row r="9" spans="1:7" x14ac:dyDescent="0.25">
      <c r="A9">
        <v>6</v>
      </c>
      <c r="B9">
        <v>2082</v>
      </c>
      <c r="C9">
        <v>154965</v>
      </c>
      <c r="D9">
        <v>4427</v>
      </c>
      <c r="E9">
        <v>1842</v>
      </c>
      <c r="F9">
        <v>196819</v>
      </c>
      <c r="G9">
        <v>1371</v>
      </c>
    </row>
    <row r="10" spans="1:7" x14ac:dyDescent="0.25">
      <c r="A10">
        <v>7</v>
      </c>
      <c r="B10">
        <v>1433</v>
      </c>
      <c r="C10">
        <v>140057</v>
      </c>
      <c r="D10">
        <v>3633</v>
      </c>
      <c r="E10">
        <v>1981</v>
      </c>
      <c r="F10">
        <v>182789</v>
      </c>
      <c r="G10">
        <v>1489</v>
      </c>
    </row>
    <row r="11" spans="1:7" x14ac:dyDescent="0.25">
      <c r="A11">
        <v>8</v>
      </c>
      <c r="B11">
        <v>1474</v>
      </c>
      <c r="C11">
        <v>2114</v>
      </c>
      <c r="D11">
        <v>2261</v>
      </c>
      <c r="E11">
        <v>1977</v>
      </c>
      <c r="F11">
        <v>1484</v>
      </c>
      <c r="G11">
        <v>1204</v>
      </c>
    </row>
    <row r="12" spans="1:7" x14ac:dyDescent="0.25">
      <c r="A12">
        <v>9</v>
      </c>
      <c r="B12">
        <v>1283</v>
      </c>
      <c r="C12">
        <v>2054</v>
      </c>
      <c r="D12">
        <v>2166</v>
      </c>
      <c r="E12">
        <v>1952</v>
      </c>
      <c r="F12">
        <v>1153</v>
      </c>
      <c r="G12">
        <v>876</v>
      </c>
    </row>
    <row r="13" spans="1:7" x14ac:dyDescent="0.25">
      <c r="A13">
        <v>10</v>
      </c>
      <c r="B13">
        <v>1469</v>
      </c>
      <c r="C13">
        <v>1301</v>
      </c>
      <c r="D13">
        <v>2985</v>
      </c>
      <c r="E13">
        <v>1355</v>
      </c>
      <c r="F13">
        <v>3048</v>
      </c>
      <c r="G13">
        <v>791</v>
      </c>
    </row>
    <row r="14" spans="1:7" x14ac:dyDescent="0.25">
      <c r="A14">
        <v>11</v>
      </c>
      <c r="B14">
        <v>1143</v>
      </c>
      <c r="C14">
        <v>1064</v>
      </c>
      <c r="D14">
        <v>3620</v>
      </c>
      <c r="E14">
        <v>1262</v>
      </c>
      <c r="F14">
        <v>2349</v>
      </c>
      <c r="G14">
        <v>1114</v>
      </c>
    </row>
    <row r="15" spans="1:7" x14ac:dyDescent="0.25">
      <c r="A15">
        <v>12</v>
      </c>
      <c r="B15">
        <v>1246</v>
      </c>
      <c r="C15">
        <v>1081</v>
      </c>
      <c r="D15">
        <v>23973</v>
      </c>
      <c r="E15">
        <v>86843</v>
      </c>
      <c r="F15">
        <v>848</v>
      </c>
      <c r="G15">
        <v>965</v>
      </c>
    </row>
    <row r="16" spans="1:7" x14ac:dyDescent="0.25">
      <c r="A16">
        <v>13</v>
      </c>
      <c r="B16">
        <v>1907</v>
      </c>
      <c r="C16">
        <v>1201</v>
      </c>
      <c r="D16">
        <v>29885</v>
      </c>
      <c r="E16">
        <v>127634</v>
      </c>
      <c r="F16">
        <v>1124</v>
      </c>
      <c r="G16">
        <v>1157</v>
      </c>
    </row>
    <row r="17" spans="1:7" x14ac:dyDescent="0.25">
      <c r="A17">
        <v>14</v>
      </c>
      <c r="B17">
        <v>1094</v>
      </c>
      <c r="C17">
        <v>6019</v>
      </c>
      <c r="D17">
        <v>2247</v>
      </c>
      <c r="E17">
        <v>2572</v>
      </c>
      <c r="F17">
        <v>74780</v>
      </c>
      <c r="G17">
        <v>879</v>
      </c>
    </row>
    <row r="18" spans="1:7" x14ac:dyDescent="0.25">
      <c r="A18">
        <v>15</v>
      </c>
      <c r="B18">
        <v>1513</v>
      </c>
      <c r="C18">
        <v>8235</v>
      </c>
      <c r="D18">
        <v>1675</v>
      </c>
      <c r="E18">
        <v>1578</v>
      </c>
      <c r="F18">
        <v>84439</v>
      </c>
      <c r="G18">
        <v>1124</v>
      </c>
    </row>
    <row r="19" spans="1:7" x14ac:dyDescent="0.25">
      <c r="A19">
        <v>16</v>
      </c>
      <c r="B19">
        <v>6298</v>
      </c>
      <c r="C19">
        <v>1181</v>
      </c>
      <c r="D19">
        <v>50423</v>
      </c>
      <c r="E19">
        <v>1937</v>
      </c>
      <c r="F19">
        <v>1679</v>
      </c>
      <c r="G19">
        <v>940</v>
      </c>
    </row>
    <row r="20" spans="1:7" x14ac:dyDescent="0.25">
      <c r="A20">
        <v>17</v>
      </c>
      <c r="B20">
        <v>6263</v>
      </c>
      <c r="C20">
        <v>1595</v>
      </c>
      <c r="D20">
        <v>79605</v>
      </c>
      <c r="E20">
        <v>2138</v>
      </c>
      <c r="F20">
        <v>1708</v>
      </c>
      <c r="G20">
        <v>697</v>
      </c>
    </row>
    <row r="21" spans="1:7" x14ac:dyDescent="0.25">
      <c r="A21">
        <v>18</v>
      </c>
      <c r="B21">
        <v>2113</v>
      </c>
      <c r="C21">
        <v>54502</v>
      </c>
      <c r="D21">
        <v>4083</v>
      </c>
      <c r="E21">
        <v>1687</v>
      </c>
      <c r="F21">
        <v>55638</v>
      </c>
      <c r="G21">
        <v>856</v>
      </c>
    </row>
    <row r="22" spans="1:7" x14ac:dyDescent="0.25">
      <c r="A22">
        <v>19</v>
      </c>
      <c r="B22">
        <v>1594</v>
      </c>
      <c r="C22">
        <v>62242</v>
      </c>
      <c r="D22">
        <v>3045</v>
      </c>
      <c r="E22">
        <v>2042</v>
      </c>
      <c r="F22">
        <v>59518</v>
      </c>
      <c r="G22">
        <v>1263</v>
      </c>
    </row>
    <row r="23" spans="1:7" x14ac:dyDescent="0.25">
      <c r="A23">
        <v>20</v>
      </c>
      <c r="B23">
        <v>947</v>
      </c>
      <c r="C23">
        <v>1423</v>
      </c>
      <c r="D23">
        <v>1332</v>
      </c>
      <c r="E23">
        <v>1317</v>
      </c>
      <c r="F23">
        <v>1186</v>
      </c>
      <c r="G23">
        <v>1063</v>
      </c>
    </row>
    <row r="24" spans="1:7" x14ac:dyDescent="0.25">
      <c r="A24">
        <v>21</v>
      </c>
      <c r="B24">
        <v>1262</v>
      </c>
      <c r="C24">
        <v>1124</v>
      </c>
      <c r="D24">
        <v>1093</v>
      </c>
      <c r="E24">
        <v>1695</v>
      </c>
      <c r="F24">
        <v>894</v>
      </c>
      <c r="G24">
        <v>632</v>
      </c>
    </row>
    <row r="25" spans="1:7" x14ac:dyDescent="0.25">
      <c r="A25">
        <v>22</v>
      </c>
      <c r="B25">
        <v>80939</v>
      </c>
      <c r="C25">
        <v>1278</v>
      </c>
      <c r="D25">
        <v>1099</v>
      </c>
      <c r="E25">
        <v>1141</v>
      </c>
      <c r="F25">
        <v>975</v>
      </c>
      <c r="G25">
        <v>666</v>
      </c>
    </row>
    <row r="26" spans="1:7" x14ac:dyDescent="0.25">
      <c r="A26">
        <v>23</v>
      </c>
      <c r="B26">
        <v>97485</v>
      </c>
      <c r="C26">
        <v>1416</v>
      </c>
      <c r="D26">
        <v>1019</v>
      </c>
      <c r="E26">
        <v>1157</v>
      </c>
      <c r="F26">
        <v>946</v>
      </c>
      <c r="G26">
        <v>712</v>
      </c>
    </row>
    <row r="28" spans="1:7" x14ac:dyDescent="0.25">
      <c r="B28" t="s">
        <v>66</v>
      </c>
      <c r="C28" t="s">
        <v>67</v>
      </c>
    </row>
    <row r="29" spans="1:7" x14ac:dyDescent="0.25">
      <c r="A29" t="s">
        <v>1</v>
      </c>
      <c r="B29">
        <f>AVERAGE(B3:B4)</f>
        <v>75095.5</v>
      </c>
      <c r="C29">
        <f>_xlfn.STDEV.P(B3:B4)</f>
        <v>3643.5</v>
      </c>
      <c r="D29" t="s">
        <v>68</v>
      </c>
    </row>
    <row r="31" spans="1:7" x14ac:dyDescent="0.25">
      <c r="A31" t="s">
        <v>2</v>
      </c>
      <c r="B31">
        <f>AVERAGE(B7:B8)</f>
        <v>1103</v>
      </c>
      <c r="C31">
        <f>_xlfn.STDEV.P(B7:B8)</f>
        <v>73</v>
      </c>
      <c r="D31" t="s">
        <v>69</v>
      </c>
    </row>
    <row r="33" spans="1:4" x14ac:dyDescent="0.25">
      <c r="A33" t="s">
        <v>3</v>
      </c>
      <c r="B33">
        <f>AVERAGE(B9:B10)</f>
        <v>1757.5</v>
      </c>
      <c r="C33">
        <f>_xlfn.STDEV.P(B9:B10)</f>
        <v>324.5</v>
      </c>
      <c r="D33" t="s">
        <v>70</v>
      </c>
    </row>
    <row r="35" spans="1:4" x14ac:dyDescent="0.25">
      <c r="A35" t="s">
        <v>4</v>
      </c>
      <c r="B35">
        <f>AVERAGE(B11:B12)</f>
        <v>1378.5</v>
      </c>
      <c r="C35">
        <f>_xlfn.STDEV.P(B11:B12)</f>
        <v>95.5</v>
      </c>
      <c r="D35" t="s">
        <v>71</v>
      </c>
    </row>
    <row r="37" spans="1:4" x14ac:dyDescent="0.25">
      <c r="A37" t="s">
        <v>5</v>
      </c>
      <c r="B37">
        <f>AVERAGE(B13:B14)</f>
        <v>1306</v>
      </c>
      <c r="C37">
        <f>_xlfn.STDEV.P(B13:B14)</f>
        <v>163</v>
      </c>
      <c r="D37" t="s">
        <v>72</v>
      </c>
    </row>
    <row r="39" spans="1:4" x14ac:dyDescent="0.25">
      <c r="A39" t="s">
        <v>6</v>
      </c>
      <c r="B39">
        <f>AVERAGE(B15:B16)</f>
        <v>1576.5</v>
      </c>
      <c r="C39">
        <f>_xlfn.STDEV.P(B15:B16)</f>
        <v>330.5</v>
      </c>
      <c r="D39" t="s">
        <v>73</v>
      </c>
    </row>
    <row r="41" spans="1:4" x14ac:dyDescent="0.25">
      <c r="A41" t="s">
        <v>7</v>
      </c>
      <c r="B41">
        <f>AVERAGE(B17:B18)</f>
        <v>1303.5</v>
      </c>
      <c r="C41">
        <f>_xlfn.STDEV.P(B17:B18)</f>
        <v>209.5</v>
      </c>
      <c r="D41" t="s">
        <v>74</v>
      </c>
    </row>
    <row r="43" spans="1:4" x14ac:dyDescent="0.25">
      <c r="A43" t="s">
        <v>8</v>
      </c>
      <c r="B43">
        <f>AVERAGE(B19:B20)</f>
        <v>6280.5</v>
      </c>
      <c r="C43">
        <f>_xlfn.STDEV.P(B19:B20)</f>
        <v>17.5</v>
      </c>
      <c r="D43" t="s">
        <v>75</v>
      </c>
    </row>
    <row r="45" spans="1:4" x14ac:dyDescent="0.25">
      <c r="A45" t="s">
        <v>9</v>
      </c>
      <c r="B45">
        <f>AVERAGE(B21:B22)</f>
        <v>1853.5</v>
      </c>
      <c r="C45">
        <f>_xlfn.STDEV.P(B21:B22)</f>
        <v>259.5</v>
      </c>
      <c r="D45" t="s">
        <v>76</v>
      </c>
    </row>
    <row r="47" spans="1:4" x14ac:dyDescent="0.25">
      <c r="A47" t="s">
        <v>10</v>
      </c>
      <c r="B47">
        <f>AVERAGE(B25:B26)</f>
        <v>89212</v>
      </c>
      <c r="C47">
        <f>_xlfn.STDEV.P(B25:B26)</f>
        <v>8273</v>
      </c>
      <c r="D47" t="s">
        <v>77</v>
      </c>
    </row>
    <row r="49" spans="1:4" x14ac:dyDescent="0.25">
      <c r="A49" t="s">
        <v>11</v>
      </c>
      <c r="B49">
        <f>AVERAGE(C3:C4)</f>
        <v>1768</v>
      </c>
      <c r="C49">
        <f>_xlfn.STDEV.P(C3:C4)</f>
        <v>102</v>
      </c>
      <c r="D49" t="s">
        <v>78</v>
      </c>
    </row>
    <row r="51" spans="1:4" x14ac:dyDescent="0.25">
      <c r="A51" t="s">
        <v>12</v>
      </c>
      <c r="B51">
        <f>AVERAGE(C5:C6)</f>
        <v>8626.5</v>
      </c>
      <c r="C51">
        <f>_xlfn.STDEV.P(C5:C6)</f>
        <v>130.5</v>
      </c>
      <c r="D51" t="s">
        <v>79</v>
      </c>
    </row>
    <row r="53" spans="1:4" x14ac:dyDescent="0.25">
      <c r="A53" t="s">
        <v>13</v>
      </c>
      <c r="B53">
        <f>AVERAGE(C7:C8)</f>
        <v>1940</v>
      </c>
      <c r="C53">
        <f>_xlfn.STDEV.P(C7:C8)</f>
        <v>446</v>
      </c>
      <c r="D53" t="s">
        <v>80</v>
      </c>
    </row>
    <row r="55" spans="1:4" x14ac:dyDescent="0.25">
      <c r="A55" t="s">
        <v>14</v>
      </c>
      <c r="B55">
        <f>AVERAGE(C9:C10)</f>
        <v>147511</v>
      </c>
      <c r="C55">
        <f>_xlfn.STDEV.P(C9:C10)</f>
        <v>7454</v>
      </c>
      <c r="D55" t="s">
        <v>81</v>
      </c>
    </row>
    <row r="57" spans="1:4" x14ac:dyDescent="0.25">
      <c r="A57" t="s">
        <v>15</v>
      </c>
      <c r="B57">
        <f>AVERAGE(C11:C12)</f>
        <v>2084</v>
      </c>
      <c r="C57">
        <f>_xlfn.STDEV.P(C11:C12)</f>
        <v>30</v>
      </c>
      <c r="D57" t="s">
        <v>82</v>
      </c>
    </row>
    <row r="59" spans="1:4" x14ac:dyDescent="0.25">
      <c r="A59" t="s">
        <v>16</v>
      </c>
      <c r="B59">
        <f>AVERAGE(C13:C14)</f>
        <v>1182.5</v>
      </c>
      <c r="C59">
        <f>_xlfn.STDEV.P(C13:C14)</f>
        <v>118.5</v>
      </c>
      <c r="D59" t="s">
        <v>83</v>
      </c>
    </row>
    <row r="61" spans="1:4" x14ac:dyDescent="0.25">
      <c r="A61" t="s">
        <v>17</v>
      </c>
      <c r="B61">
        <f>AVERAGE(C15:C16)</f>
        <v>1141</v>
      </c>
      <c r="C61">
        <f>_xlfn.STDEV.P(C15:C16)</f>
        <v>60</v>
      </c>
      <c r="D61" t="s">
        <v>84</v>
      </c>
    </row>
    <row r="63" spans="1:4" x14ac:dyDescent="0.25">
      <c r="A63" t="s">
        <v>18</v>
      </c>
      <c r="B63">
        <f>AVERAGE(C17:C18)</f>
        <v>7127</v>
      </c>
      <c r="C63">
        <f>_xlfn.STDEV.P(C17:C18)</f>
        <v>1108</v>
      </c>
      <c r="D63" t="s">
        <v>85</v>
      </c>
    </row>
    <row r="65" spans="1:4" x14ac:dyDescent="0.25">
      <c r="A65" t="s">
        <v>19</v>
      </c>
      <c r="B65">
        <f>AVERAGE(C19:C20)</f>
        <v>1388</v>
      </c>
      <c r="C65">
        <f>_xlfn.STDEV.P(C19:C20)</f>
        <v>207</v>
      </c>
      <c r="D65" t="s">
        <v>86</v>
      </c>
    </row>
    <row r="67" spans="1:4" x14ac:dyDescent="0.25">
      <c r="A67" t="s">
        <v>20</v>
      </c>
      <c r="B67">
        <f>AVERAGE(C21:C22)</f>
        <v>58372</v>
      </c>
      <c r="C67">
        <f>_xlfn.STDEV.P(C21:C22)</f>
        <v>3870</v>
      </c>
      <c r="D67" t="s">
        <v>87</v>
      </c>
    </row>
    <row r="69" spans="1:4" x14ac:dyDescent="0.25">
      <c r="A69" t="s">
        <v>21</v>
      </c>
      <c r="B69">
        <f>AVERAGE(C23:C24)</f>
        <v>1273.5</v>
      </c>
      <c r="C69">
        <f>_xlfn.STDEV.P(C23:C24)</f>
        <v>149.5</v>
      </c>
      <c r="D69" t="s">
        <v>88</v>
      </c>
    </row>
    <row r="71" spans="1:4" x14ac:dyDescent="0.25">
      <c r="A71" t="s">
        <v>22</v>
      </c>
      <c r="B71">
        <f>AVERAGE(C25:C26)</f>
        <v>1347</v>
      </c>
      <c r="C71">
        <f>_xlfn.STDEV.P(C25:C26)</f>
        <v>69</v>
      </c>
      <c r="D71" t="s">
        <v>89</v>
      </c>
    </row>
    <row r="73" spans="1:4" x14ac:dyDescent="0.25">
      <c r="A73" t="s">
        <v>23</v>
      </c>
      <c r="B73">
        <f>AVERAGE(D3:D4)</f>
        <v>1209</v>
      </c>
      <c r="C73">
        <f>_xlfn.STDEV.P(D3:D4)</f>
        <v>121</v>
      </c>
      <c r="D73" t="s">
        <v>90</v>
      </c>
    </row>
    <row r="75" spans="1:4" x14ac:dyDescent="0.25">
      <c r="A75" t="s">
        <v>24</v>
      </c>
      <c r="B75">
        <f>AVERAGE(D5:D6)</f>
        <v>1317</v>
      </c>
      <c r="C75">
        <f>_xlfn.STDEV.P(D5:D6)</f>
        <v>47</v>
      </c>
      <c r="D75" t="s">
        <v>91</v>
      </c>
    </row>
    <row r="77" spans="1:4" x14ac:dyDescent="0.25">
      <c r="A77" t="s">
        <v>25</v>
      </c>
      <c r="B77">
        <f>AVERAGE(D7:D8)</f>
        <v>20604</v>
      </c>
      <c r="C77">
        <f>_xlfn.STDEV.P(D7:D8)</f>
        <v>643</v>
      </c>
      <c r="D77" t="s">
        <v>92</v>
      </c>
    </row>
    <row r="79" spans="1:4" x14ac:dyDescent="0.25">
      <c r="A79" t="s">
        <v>26</v>
      </c>
      <c r="B79">
        <f>AVERAGE(D9:D10)</f>
        <v>4030</v>
      </c>
      <c r="C79">
        <f>_xlfn.STDEV.P(D9:D10)</f>
        <v>397</v>
      </c>
      <c r="D79" t="s">
        <v>93</v>
      </c>
    </row>
    <row r="81" spans="1:4" x14ac:dyDescent="0.25">
      <c r="A81" t="s">
        <v>27</v>
      </c>
      <c r="B81">
        <f>AVERAGE(D11:D12)</f>
        <v>2213.5</v>
      </c>
      <c r="C81">
        <f>_xlfn.STDEV.P(D11:D12)</f>
        <v>47.5</v>
      </c>
      <c r="D81" t="s">
        <v>94</v>
      </c>
    </row>
    <row r="83" spans="1:4" x14ac:dyDescent="0.25">
      <c r="A83" t="s">
        <v>28</v>
      </c>
      <c r="B83">
        <f>AVERAGE(D13:D14)</f>
        <v>3302.5</v>
      </c>
      <c r="C83">
        <f>_xlfn.STDEV.P(D13:D14)</f>
        <v>317.5</v>
      </c>
      <c r="D83" t="s">
        <v>95</v>
      </c>
    </row>
    <row r="85" spans="1:4" x14ac:dyDescent="0.25">
      <c r="A85" t="s">
        <v>29</v>
      </c>
      <c r="B85">
        <f>AVERAGE(D15:D16)</f>
        <v>26929</v>
      </c>
      <c r="C85">
        <f>_xlfn.STDEV.P(D15:D16)</f>
        <v>2956</v>
      </c>
      <c r="D85" t="s">
        <v>96</v>
      </c>
    </row>
    <row r="87" spans="1:4" x14ac:dyDescent="0.25">
      <c r="A87" t="s">
        <v>30</v>
      </c>
      <c r="B87">
        <f>AVERAGE(D17:D18)</f>
        <v>1961</v>
      </c>
      <c r="C87">
        <f>_xlfn.STDEV.P(D17:D18)</f>
        <v>286</v>
      </c>
      <c r="D87" t="s">
        <v>97</v>
      </c>
    </row>
    <row r="89" spans="1:4" x14ac:dyDescent="0.25">
      <c r="A89" t="s">
        <v>31</v>
      </c>
      <c r="B89">
        <f>AVERAGE(D19:D20)</f>
        <v>65014</v>
      </c>
      <c r="C89">
        <f>_xlfn.STDEV.P(D19:D20)</f>
        <v>14591</v>
      </c>
      <c r="D89" t="s">
        <v>98</v>
      </c>
    </row>
    <row r="91" spans="1:4" x14ac:dyDescent="0.25">
      <c r="A91" t="s">
        <v>32</v>
      </c>
      <c r="B91">
        <f>AVERAGE(D21:D22)</f>
        <v>3564</v>
      </c>
      <c r="C91">
        <f>_xlfn.STDEV.P(D21:D22)</f>
        <v>519</v>
      </c>
      <c r="D91" t="s">
        <v>99</v>
      </c>
    </row>
    <row r="93" spans="1:4" x14ac:dyDescent="0.25">
      <c r="A93" t="s">
        <v>33</v>
      </c>
      <c r="B93">
        <f>AVERAGE(D23:D24)</f>
        <v>1212.5</v>
      </c>
      <c r="C93">
        <f>_xlfn.STDEV.P(D23:D24)</f>
        <v>119.5</v>
      </c>
      <c r="D93" t="s">
        <v>100</v>
      </c>
    </row>
    <row r="95" spans="1:4" x14ac:dyDescent="0.25">
      <c r="A95" t="s">
        <v>34</v>
      </c>
      <c r="B95">
        <f>AVERAGE(D25:D26)</f>
        <v>1059</v>
      </c>
      <c r="C95">
        <f>_xlfn.STDEV.P(D25:D26)</f>
        <v>40</v>
      </c>
      <c r="D95" t="s">
        <v>101</v>
      </c>
    </row>
    <row r="97" spans="1:4" x14ac:dyDescent="0.25">
      <c r="A97" t="s">
        <v>35</v>
      </c>
      <c r="B97">
        <f>AVERAGE(E3:E4)</f>
        <v>1533.5</v>
      </c>
      <c r="C97">
        <f>_xlfn.STDEV.P(E3:E4)</f>
        <v>71.5</v>
      </c>
      <c r="D97" t="s">
        <v>102</v>
      </c>
    </row>
    <row r="99" spans="1:4" x14ac:dyDescent="0.25">
      <c r="A99" t="s">
        <v>36</v>
      </c>
      <c r="B99">
        <f>AVERAGE(E5:E6)</f>
        <v>24544.5</v>
      </c>
      <c r="C99">
        <f>_xlfn.STDEV.P(E5:E6)</f>
        <v>1455.5</v>
      </c>
      <c r="D99" t="s">
        <v>103</v>
      </c>
    </row>
    <row r="101" spans="1:4" x14ac:dyDescent="0.25">
      <c r="A101" t="s">
        <v>37</v>
      </c>
      <c r="B101">
        <f>AVERAGE(E7:E8)</f>
        <v>141678</v>
      </c>
      <c r="C101">
        <f>_xlfn.STDEV.P(E7:E8)</f>
        <v>6683</v>
      </c>
      <c r="D101" t="s">
        <v>104</v>
      </c>
    </row>
    <row r="103" spans="1:4" x14ac:dyDescent="0.25">
      <c r="A103" t="s">
        <v>38</v>
      </c>
      <c r="B103">
        <f>AVERAGE(E9:E10)</f>
        <v>1911.5</v>
      </c>
      <c r="C103">
        <f>_xlfn.STDEV.P(E9:E10)</f>
        <v>69.5</v>
      </c>
      <c r="D103" t="s">
        <v>105</v>
      </c>
    </row>
    <row r="105" spans="1:4" x14ac:dyDescent="0.25">
      <c r="A105" t="s">
        <v>39</v>
      </c>
      <c r="B105">
        <f>AVERAGE(E11:E12)</f>
        <v>1964.5</v>
      </c>
      <c r="C105">
        <f>_xlfn.STDEV.P(E11:E12)</f>
        <v>12.5</v>
      </c>
      <c r="D105" t="s">
        <v>106</v>
      </c>
    </row>
    <row r="107" spans="1:4" x14ac:dyDescent="0.25">
      <c r="A107" t="s">
        <v>40</v>
      </c>
      <c r="B107">
        <f>AVERAGE(E13:E14)</f>
        <v>1308.5</v>
      </c>
      <c r="C107">
        <f>_xlfn.STDEV.P(E13:E14)</f>
        <v>46.5</v>
      </c>
      <c r="D107" t="s">
        <v>107</v>
      </c>
    </row>
    <row r="109" spans="1:4" x14ac:dyDescent="0.25">
      <c r="A109" t="s">
        <v>41</v>
      </c>
      <c r="B109">
        <f>AVERAGE(E15:E16)</f>
        <v>107238.5</v>
      </c>
      <c r="C109">
        <f>_xlfn.STDEV.P(E15:E16)</f>
        <v>20395.5</v>
      </c>
      <c r="D109" t="s">
        <v>108</v>
      </c>
    </row>
    <row r="111" spans="1:4" x14ac:dyDescent="0.25">
      <c r="A111" t="s">
        <v>42</v>
      </c>
      <c r="B111">
        <f>AVERAGE(E17:E18)</f>
        <v>2075</v>
      </c>
      <c r="C111">
        <f>_xlfn.STDEV.P(E17:E18)</f>
        <v>497</v>
      </c>
      <c r="D111" t="s">
        <v>109</v>
      </c>
    </row>
    <row r="113" spans="1:4" x14ac:dyDescent="0.25">
      <c r="A113" t="s">
        <v>43</v>
      </c>
      <c r="B113">
        <f>AVERAGE(E19:E20)</f>
        <v>2037.5</v>
      </c>
      <c r="C113">
        <f>_xlfn.STDEV.P(E19:E20)</f>
        <v>100.5</v>
      </c>
      <c r="D113" t="s">
        <v>110</v>
      </c>
    </row>
    <row r="115" spans="1:4" x14ac:dyDescent="0.25">
      <c r="A115" t="s">
        <v>44</v>
      </c>
      <c r="B115">
        <f>AVERAGE(E21:E22)</f>
        <v>1864.5</v>
      </c>
      <c r="C115">
        <f>_xlfn.STDEV.P(E21:E22)</f>
        <v>177.5</v>
      </c>
      <c r="D115" t="s">
        <v>111</v>
      </c>
    </row>
    <row r="117" spans="1:4" x14ac:dyDescent="0.25">
      <c r="A117" t="s">
        <v>45</v>
      </c>
      <c r="B117">
        <f>AVERAGE(E23:E24)</f>
        <v>1506</v>
      </c>
      <c r="C117">
        <f>_xlfn.STDEV.P(E23:E24)</f>
        <v>189</v>
      </c>
      <c r="D117" t="s">
        <v>112</v>
      </c>
    </row>
    <row r="119" spans="1:4" x14ac:dyDescent="0.25">
      <c r="A119" t="s">
        <v>46</v>
      </c>
      <c r="B119">
        <f>AVERAGE(E25:E26)</f>
        <v>1149</v>
      </c>
      <c r="C119">
        <f>_xlfn.STDEV.P(E25:E26)</f>
        <v>8</v>
      </c>
      <c r="D119" t="s">
        <v>113</v>
      </c>
    </row>
    <row r="121" spans="1:4" x14ac:dyDescent="0.25">
      <c r="A121" t="s">
        <v>47</v>
      </c>
      <c r="B121">
        <f>AVERAGE(F3:F4)</f>
        <v>1712.5</v>
      </c>
      <c r="C121">
        <f>_xlfn.STDEV.P(F3:F4)</f>
        <v>66.5</v>
      </c>
      <c r="D121" t="s">
        <v>114</v>
      </c>
    </row>
    <row r="123" spans="1:4" x14ac:dyDescent="0.25">
      <c r="A123" t="s">
        <v>48</v>
      </c>
      <c r="B123">
        <f>AVERAGE(F5:F6)</f>
        <v>9186.5</v>
      </c>
      <c r="C123">
        <f>_xlfn.STDEV.P(F5:F6)</f>
        <v>1210.5</v>
      </c>
      <c r="D123" t="s">
        <v>115</v>
      </c>
    </row>
    <row r="125" spans="1:4" x14ac:dyDescent="0.25">
      <c r="A125" t="s">
        <v>49</v>
      </c>
      <c r="B125">
        <f>AVERAGE(F7:F8)</f>
        <v>19719</v>
      </c>
      <c r="C125">
        <f>_xlfn.STDEV.P(F7:F8)</f>
        <v>205</v>
      </c>
      <c r="D125" t="s">
        <v>116</v>
      </c>
    </row>
    <row r="127" spans="1:4" x14ac:dyDescent="0.25">
      <c r="A127" t="s">
        <v>50</v>
      </c>
      <c r="B127">
        <f>AVERAGE(F9:F10)</f>
        <v>189804</v>
      </c>
      <c r="C127">
        <f>_xlfn.STDEV.P(F9:F10)</f>
        <v>7015</v>
      </c>
      <c r="D127" t="s">
        <v>117</v>
      </c>
    </row>
    <row r="129" spans="1:4" x14ac:dyDescent="0.25">
      <c r="A129" t="s">
        <v>51</v>
      </c>
      <c r="B129">
        <f>AVERAGE(F11:F12)</f>
        <v>1318.5</v>
      </c>
      <c r="C129">
        <f>_xlfn.STDEV.P(F11:F12)</f>
        <v>165.5</v>
      </c>
      <c r="D129" t="s">
        <v>118</v>
      </c>
    </row>
    <row r="131" spans="1:4" x14ac:dyDescent="0.25">
      <c r="A131" t="s">
        <v>52</v>
      </c>
      <c r="B131">
        <f>AVERAGE(F13:F14)</f>
        <v>2698.5</v>
      </c>
      <c r="C131">
        <f>_xlfn.STDEV.P(F13:F14)</f>
        <v>349.5</v>
      </c>
      <c r="D131" t="s">
        <v>119</v>
      </c>
    </row>
    <row r="133" spans="1:4" x14ac:dyDescent="0.25">
      <c r="A133" t="s">
        <v>53</v>
      </c>
      <c r="B133">
        <f>AVERAGE(F15:F16)</f>
        <v>986</v>
      </c>
      <c r="C133">
        <f>_xlfn.STDEV.P(F15:F16)</f>
        <v>138</v>
      </c>
      <c r="D133" t="s">
        <v>120</v>
      </c>
    </row>
    <row r="135" spans="1:4" x14ac:dyDescent="0.25">
      <c r="A135" t="s">
        <v>54</v>
      </c>
      <c r="B135">
        <f>AVERAGE(F17:F18)</f>
        <v>79609.5</v>
      </c>
      <c r="C135">
        <f>_xlfn.STDEV.P(F17:F18)</f>
        <v>4829.5</v>
      </c>
      <c r="D135" t="s">
        <v>121</v>
      </c>
    </row>
    <row r="137" spans="1:4" x14ac:dyDescent="0.25">
      <c r="A137" t="s">
        <v>55</v>
      </c>
      <c r="B137">
        <f>AVERAGE(F19:F20)</f>
        <v>1693.5</v>
      </c>
      <c r="C137">
        <f>_xlfn.STDEV.P(F19:F20)</f>
        <v>14.5</v>
      </c>
      <c r="D137" t="s">
        <v>122</v>
      </c>
    </row>
    <row r="139" spans="1:4" x14ac:dyDescent="0.25">
      <c r="A139" t="s">
        <v>56</v>
      </c>
      <c r="B139">
        <f>AVERAGE(F21:F22)</f>
        <v>57578</v>
      </c>
      <c r="C139">
        <f>_xlfn.STDEV.P(F21:F22)</f>
        <v>1940</v>
      </c>
      <c r="D139" t="s">
        <v>123</v>
      </c>
    </row>
    <row r="141" spans="1:4" x14ac:dyDescent="0.25">
      <c r="A141" t="s">
        <v>57</v>
      </c>
      <c r="B141">
        <f>AVERAGE(F23:F24)</f>
        <v>1040</v>
      </c>
      <c r="C141">
        <f>_xlfn.STDEV.P(F23:F24)</f>
        <v>146</v>
      </c>
      <c r="D141" t="s">
        <v>124</v>
      </c>
    </row>
    <row r="143" spans="1:4" x14ac:dyDescent="0.25">
      <c r="A143" t="s">
        <v>10</v>
      </c>
      <c r="B143">
        <f>AVERAGE(G3:G4)</f>
        <v>85432.5</v>
      </c>
      <c r="C143">
        <f>_xlfn.STDEV.P(G3:G4)</f>
        <v>4071.5</v>
      </c>
      <c r="D143" t="s">
        <v>125</v>
      </c>
    </row>
    <row r="145" spans="1:4" x14ac:dyDescent="0.25">
      <c r="A145" t="s">
        <v>58</v>
      </c>
      <c r="B145">
        <f>AVERAGE(G25:G26)</f>
        <v>689</v>
      </c>
      <c r="C145">
        <f>_xlfn.STDEV.P(G25:G26)</f>
        <v>23</v>
      </c>
      <c r="D145" t="s">
        <v>126</v>
      </c>
    </row>
  </sheetData>
  <pageMargins left="0.70000000000000007" right="0.70000000000000007" top="0.78740157500000008" bottom="0.78740157500000008" header="0.30000000000000004" footer="0.3000000000000000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5"/>
  <sheetViews>
    <sheetView workbookViewId="0"/>
  </sheetViews>
  <sheetFormatPr defaultColWidth="11.42578125" defaultRowHeight="15" x14ac:dyDescent="0.25"/>
  <cols>
    <col min="1" max="1" width="11.42578125" customWidth="1"/>
  </cols>
  <sheetData>
    <row r="1" spans="1:7" x14ac:dyDescent="0.25">
      <c r="B1" t="s">
        <v>60</v>
      </c>
      <c r="C1" t="s">
        <v>127</v>
      </c>
      <c r="D1" t="s">
        <v>62</v>
      </c>
      <c r="E1" t="s">
        <v>63</v>
      </c>
      <c r="F1" t="s">
        <v>64</v>
      </c>
      <c r="G1" t="s">
        <v>65</v>
      </c>
    </row>
    <row r="3" spans="1:7" x14ac:dyDescent="0.25">
      <c r="A3">
        <v>1</v>
      </c>
      <c r="B3">
        <v>68638</v>
      </c>
      <c r="C3">
        <v>1170</v>
      </c>
      <c r="D3">
        <v>1406</v>
      </c>
      <c r="E3">
        <v>58640</v>
      </c>
      <c r="F3">
        <v>1273</v>
      </c>
      <c r="G3">
        <v>78552</v>
      </c>
    </row>
    <row r="4" spans="1:7" x14ac:dyDescent="0.25">
      <c r="A4">
        <v>2</v>
      </c>
      <c r="B4">
        <v>73431</v>
      </c>
      <c r="C4">
        <v>1241</v>
      </c>
      <c r="D4">
        <v>988</v>
      </c>
      <c r="E4">
        <v>57056</v>
      </c>
      <c r="F4">
        <v>857</v>
      </c>
      <c r="G4">
        <v>90175</v>
      </c>
    </row>
    <row r="5" spans="1:7" x14ac:dyDescent="0.25">
      <c r="A5">
        <v>3</v>
      </c>
      <c r="B5">
        <v>1236</v>
      </c>
      <c r="C5">
        <v>46097</v>
      </c>
      <c r="D5">
        <v>1840</v>
      </c>
      <c r="E5">
        <v>10982</v>
      </c>
      <c r="F5">
        <v>4248</v>
      </c>
      <c r="G5">
        <v>1409</v>
      </c>
    </row>
    <row r="6" spans="1:7" x14ac:dyDescent="0.25">
      <c r="A6">
        <v>4</v>
      </c>
      <c r="B6">
        <v>1255</v>
      </c>
      <c r="C6">
        <v>32226</v>
      </c>
      <c r="D6">
        <v>1613</v>
      </c>
      <c r="E6">
        <v>7598</v>
      </c>
      <c r="F6">
        <v>3659</v>
      </c>
      <c r="G6">
        <v>1093</v>
      </c>
    </row>
    <row r="7" spans="1:7" x14ac:dyDescent="0.25">
      <c r="A7">
        <v>5</v>
      </c>
      <c r="B7">
        <v>1044</v>
      </c>
      <c r="C7">
        <v>1699</v>
      </c>
      <c r="D7">
        <v>25349</v>
      </c>
      <c r="E7">
        <v>142830</v>
      </c>
      <c r="F7">
        <v>20060</v>
      </c>
      <c r="G7">
        <v>1304</v>
      </c>
    </row>
    <row r="8" spans="1:7" x14ac:dyDescent="0.25">
      <c r="A8">
        <v>6</v>
      </c>
      <c r="B8">
        <v>1246</v>
      </c>
      <c r="C8">
        <v>6326</v>
      </c>
      <c r="D8">
        <v>25927</v>
      </c>
      <c r="E8">
        <v>148501</v>
      </c>
      <c r="F8">
        <v>17704</v>
      </c>
      <c r="G8">
        <v>959</v>
      </c>
    </row>
    <row r="9" spans="1:7" x14ac:dyDescent="0.25">
      <c r="A9">
        <v>7</v>
      </c>
      <c r="B9">
        <v>1439</v>
      </c>
      <c r="C9">
        <v>174198</v>
      </c>
      <c r="D9">
        <v>4359</v>
      </c>
      <c r="E9">
        <v>2963</v>
      </c>
      <c r="F9">
        <v>179320</v>
      </c>
      <c r="G9">
        <v>1281</v>
      </c>
    </row>
    <row r="10" spans="1:7" x14ac:dyDescent="0.25">
      <c r="A10">
        <v>8</v>
      </c>
      <c r="B10">
        <v>1300</v>
      </c>
      <c r="C10">
        <v>129618</v>
      </c>
      <c r="D10">
        <v>3700</v>
      </c>
      <c r="E10">
        <v>2075</v>
      </c>
      <c r="F10">
        <v>142481</v>
      </c>
      <c r="G10">
        <v>1507</v>
      </c>
    </row>
    <row r="11" spans="1:7" x14ac:dyDescent="0.25">
      <c r="A11">
        <v>9</v>
      </c>
      <c r="B11">
        <v>1296</v>
      </c>
      <c r="C11">
        <v>1755</v>
      </c>
      <c r="D11">
        <v>2113</v>
      </c>
      <c r="E11">
        <v>7907</v>
      </c>
      <c r="F11">
        <v>1550</v>
      </c>
      <c r="G11">
        <v>1168</v>
      </c>
    </row>
    <row r="12" spans="1:7" x14ac:dyDescent="0.25">
      <c r="A12">
        <v>10</v>
      </c>
      <c r="B12">
        <v>1588</v>
      </c>
      <c r="C12">
        <v>1748</v>
      </c>
      <c r="D12">
        <v>1763</v>
      </c>
      <c r="E12">
        <v>11279</v>
      </c>
      <c r="F12">
        <v>1413</v>
      </c>
      <c r="G12">
        <v>1011</v>
      </c>
    </row>
    <row r="13" spans="1:7" x14ac:dyDescent="0.25">
      <c r="A13">
        <v>11</v>
      </c>
      <c r="B13">
        <v>1318</v>
      </c>
      <c r="C13">
        <v>1436</v>
      </c>
      <c r="D13">
        <v>2579</v>
      </c>
      <c r="E13">
        <v>1461</v>
      </c>
      <c r="F13">
        <v>1567</v>
      </c>
      <c r="G13">
        <v>845</v>
      </c>
    </row>
    <row r="14" spans="1:7" x14ac:dyDescent="0.25">
      <c r="A14">
        <v>12</v>
      </c>
      <c r="B14">
        <v>1096</v>
      </c>
      <c r="C14">
        <v>1432</v>
      </c>
      <c r="D14">
        <v>2616</v>
      </c>
      <c r="E14">
        <v>1868</v>
      </c>
      <c r="F14">
        <v>1561</v>
      </c>
      <c r="G14">
        <v>978</v>
      </c>
    </row>
    <row r="15" spans="1:7" x14ac:dyDescent="0.25">
      <c r="A15">
        <v>13</v>
      </c>
      <c r="B15">
        <v>1369</v>
      </c>
      <c r="C15">
        <v>1714</v>
      </c>
      <c r="D15">
        <v>36428</v>
      </c>
      <c r="E15">
        <v>72553</v>
      </c>
      <c r="F15">
        <v>1543</v>
      </c>
      <c r="G15">
        <v>685</v>
      </c>
    </row>
    <row r="16" spans="1:7" x14ac:dyDescent="0.25">
      <c r="A16">
        <v>14</v>
      </c>
      <c r="B16">
        <v>1525</v>
      </c>
      <c r="C16">
        <v>1248</v>
      </c>
      <c r="D16">
        <v>40059</v>
      </c>
      <c r="E16">
        <v>84015</v>
      </c>
      <c r="F16">
        <v>1371</v>
      </c>
      <c r="G16">
        <v>951</v>
      </c>
    </row>
    <row r="17" spans="1:7" x14ac:dyDescent="0.25">
      <c r="A17">
        <v>15</v>
      </c>
      <c r="B17">
        <v>805</v>
      </c>
      <c r="C17">
        <v>7549</v>
      </c>
      <c r="D17">
        <v>16560</v>
      </c>
      <c r="E17">
        <v>1489</v>
      </c>
      <c r="F17">
        <v>49724</v>
      </c>
      <c r="G17">
        <v>978</v>
      </c>
    </row>
    <row r="18" spans="1:7" x14ac:dyDescent="0.25">
      <c r="A18">
        <v>16</v>
      </c>
      <c r="B18">
        <v>921</v>
      </c>
      <c r="C18">
        <v>5493</v>
      </c>
      <c r="D18">
        <v>15095</v>
      </c>
      <c r="E18">
        <v>1615</v>
      </c>
      <c r="F18">
        <v>48605</v>
      </c>
      <c r="G18">
        <v>1334</v>
      </c>
    </row>
    <row r="19" spans="1:7" x14ac:dyDescent="0.25">
      <c r="A19">
        <v>17</v>
      </c>
      <c r="B19">
        <v>2741</v>
      </c>
      <c r="C19">
        <v>1629</v>
      </c>
      <c r="D19">
        <v>89847</v>
      </c>
      <c r="E19">
        <v>2110</v>
      </c>
      <c r="F19">
        <v>1429</v>
      </c>
      <c r="G19">
        <v>872</v>
      </c>
    </row>
    <row r="20" spans="1:7" x14ac:dyDescent="0.25">
      <c r="A20">
        <v>18</v>
      </c>
      <c r="B20">
        <v>3422</v>
      </c>
      <c r="C20">
        <v>1372</v>
      </c>
      <c r="D20">
        <v>86129</v>
      </c>
      <c r="E20">
        <v>1955</v>
      </c>
      <c r="F20">
        <v>1266</v>
      </c>
      <c r="G20">
        <v>1078</v>
      </c>
    </row>
    <row r="21" spans="1:7" x14ac:dyDescent="0.25">
      <c r="A21">
        <v>19</v>
      </c>
      <c r="B21">
        <v>1783</v>
      </c>
      <c r="C21">
        <v>64737</v>
      </c>
      <c r="D21">
        <v>1661</v>
      </c>
      <c r="E21">
        <v>1628</v>
      </c>
      <c r="F21">
        <v>72039</v>
      </c>
      <c r="G21">
        <v>883</v>
      </c>
    </row>
    <row r="22" spans="1:7" x14ac:dyDescent="0.25">
      <c r="A22">
        <v>20</v>
      </c>
      <c r="B22">
        <v>1651</v>
      </c>
      <c r="C22">
        <v>48440</v>
      </c>
      <c r="D22">
        <v>1821</v>
      </c>
      <c r="E22">
        <v>1680</v>
      </c>
      <c r="F22">
        <v>65482</v>
      </c>
      <c r="G22">
        <v>911</v>
      </c>
    </row>
    <row r="23" spans="1:7" x14ac:dyDescent="0.25">
      <c r="A23">
        <v>21</v>
      </c>
      <c r="B23">
        <v>1163</v>
      </c>
      <c r="C23">
        <v>1185</v>
      </c>
      <c r="D23">
        <v>947</v>
      </c>
      <c r="E23">
        <v>1742</v>
      </c>
      <c r="F23">
        <v>1377</v>
      </c>
      <c r="G23">
        <v>964</v>
      </c>
    </row>
    <row r="24" spans="1:7" x14ac:dyDescent="0.25">
      <c r="A24">
        <v>22</v>
      </c>
      <c r="B24">
        <v>1149</v>
      </c>
      <c r="C24">
        <v>1435</v>
      </c>
      <c r="D24">
        <v>1572</v>
      </c>
      <c r="E24">
        <v>1342</v>
      </c>
      <c r="F24">
        <v>1489</v>
      </c>
      <c r="G24">
        <v>761</v>
      </c>
    </row>
    <row r="25" spans="1:7" x14ac:dyDescent="0.25">
      <c r="A25">
        <v>23</v>
      </c>
      <c r="B25">
        <v>57651</v>
      </c>
      <c r="C25">
        <v>1670</v>
      </c>
      <c r="D25">
        <v>204891</v>
      </c>
      <c r="E25">
        <v>3139</v>
      </c>
      <c r="F25">
        <v>755</v>
      </c>
      <c r="G25">
        <v>693</v>
      </c>
    </row>
    <row r="26" spans="1:7" x14ac:dyDescent="0.25">
      <c r="A26">
        <v>24</v>
      </c>
      <c r="B26">
        <v>45322</v>
      </c>
      <c r="C26">
        <v>1491</v>
      </c>
      <c r="D26">
        <v>169031</v>
      </c>
      <c r="E26">
        <v>1831</v>
      </c>
      <c r="F26">
        <v>1075</v>
      </c>
      <c r="G26">
        <v>518</v>
      </c>
    </row>
    <row r="28" spans="1:7" x14ac:dyDescent="0.25">
      <c r="B28" t="s">
        <v>66</v>
      </c>
      <c r="C28" t="s">
        <v>67</v>
      </c>
    </row>
    <row r="29" spans="1:7" x14ac:dyDescent="0.25">
      <c r="A29" t="s">
        <v>1</v>
      </c>
      <c r="B29">
        <f>AVERAGE(B3:B4)</f>
        <v>71034.5</v>
      </c>
      <c r="C29">
        <f>_xlfn.STDEV.P(B3:B4)</f>
        <v>2396.5</v>
      </c>
      <c r="D29" t="s">
        <v>68</v>
      </c>
    </row>
    <row r="31" spans="1:7" x14ac:dyDescent="0.25">
      <c r="A31" t="s">
        <v>2</v>
      </c>
      <c r="B31">
        <f>AVERAGE(B7:B8)</f>
        <v>1145</v>
      </c>
      <c r="C31">
        <f>_xlfn.STDEV.P(B7:B8)</f>
        <v>101</v>
      </c>
      <c r="D31" t="s">
        <v>69</v>
      </c>
    </row>
    <row r="33" spans="1:4" x14ac:dyDescent="0.25">
      <c r="A33" t="s">
        <v>3</v>
      </c>
      <c r="B33">
        <f>AVERAGE(B9:B10)</f>
        <v>1369.5</v>
      </c>
      <c r="C33">
        <f>_xlfn.STDEV.P(B9:B10)</f>
        <v>69.5</v>
      </c>
      <c r="D33" t="s">
        <v>70</v>
      </c>
    </row>
    <row r="35" spans="1:4" x14ac:dyDescent="0.25">
      <c r="A35" t="s">
        <v>4</v>
      </c>
      <c r="B35">
        <f>AVERAGE(B11:B12)</f>
        <v>1442</v>
      </c>
      <c r="C35">
        <f>_xlfn.STDEV.P(B11:B12)</f>
        <v>146</v>
      </c>
      <c r="D35" t="s">
        <v>71</v>
      </c>
    </row>
    <row r="37" spans="1:4" x14ac:dyDescent="0.25">
      <c r="A37" t="s">
        <v>5</v>
      </c>
      <c r="B37">
        <f>AVERAGE(B13:B14)</f>
        <v>1207</v>
      </c>
      <c r="C37">
        <f>_xlfn.STDEV.P(B13:B14)</f>
        <v>111</v>
      </c>
      <c r="D37" t="s">
        <v>72</v>
      </c>
    </row>
    <row r="39" spans="1:4" x14ac:dyDescent="0.25">
      <c r="A39" t="s">
        <v>6</v>
      </c>
      <c r="B39">
        <f>AVERAGE(B15:B16)</f>
        <v>1447</v>
      </c>
      <c r="C39">
        <f>_xlfn.STDEV.P(B15:B16)</f>
        <v>78</v>
      </c>
      <c r="D39" t="s">
        <v>73</v>
      </c>
    </row>
    <row r="41" spans="1:4" x14ac:dyDescent="0.25">
      <c r="A41" t="s">
        <v>7</v>
      </c>
      <c r="B41">
        <f>AVERAGE(B17:B18)</f>
        <v>863</v>
      </c>
      <c r="C41">
        <f>_xlfn.STDEV.P(B17:B18)</f>
        <v>58</v>
      </c>
      <c r="D41" t="s">
        <v>74</v>
      </c>
    </row>
    <row r="43" spans="1:4" x14ac:dyDescent="0.25">
      <c r="A43" t="s">
        <v>8</v>
      </c>
      <c r="B43">
        <f>AVERAGE(B19:B20)</f>
        <v>3081.5</v>
      </c>
      <c r="C43">
        <f>_xlfn.STDEV.P(B19:B20)</f>
        <v>340.5</v>
      </c>
      <c r="D43" t="s">
        <v>75</v>
      </c>
    </row>
    <row r="45" spans="1:4" x14ac:dyDescent="0.25">
      <c r="A45" t="s">
        <v>9</v>
      </c>
      <c r="B45">
        <f>AVERAGE(B21:B22)</f>
        <v>1717</v>
      </c>
      <c r="C45">
        <f>_xlfn.STDEV.P(B21:B22)</f>
        <v>66</v>
      </c>
      <c r="D45" t="s">
        <v>76</v>
      </c>
    </row>
    <row r="47" spans="1:4" x14ac:dyDescent="0.25">
      <c r="A47" t="s">
        <v>10</v>
      </c>
      <c r="B47">
        <f>AVERAGE(B25:B26)</f>
        <v>51486.5</v>
      </c>
      <c r="C47">
        <f>_xlfn.STDEV.P(B25:B26)</f>
        <v>6164.5</v>
      </c>
      <c r="D47" t="s">
        <v>77</v>
      </c>
    </row>
    <row r="49" spans="1:4" x14ac:dyDescent="0.25">
      <c r="A49" t="s">
        <v>11</v>
      </c>
      <c r="B49">
        <f>AVERAGE(C3:C4)</f>
        <v>1205.5</v>
      </c>
      <c r="C49">
        <f>_xlfn.STDEV.P(C3:C4)</f>
        <v>35.5</v>
      </c>
      <c r="D49" t="s">
        <v>78</v>
      </c>
    </row>
    <row r="51" spans="1:4" x14ac:dyDescent="0.25">
      <c r="A51" t="s">
        <v>12</v>
      </c>
      <c r="B51">
        <f>AVERAGE(C5:C6)</f>
        <v>39161.5</v>
      </c>
      <c r="C51">
        <f>_xlfn.STDEV.P(C5:C6)</f>
        <v>6935.5</v>
      </c>
      <c r="D51" t="s">
        <v>79</v>
      </c>
    </row>
    <row r="53" spans="1:4" x14ac:dyDescent="0.25">
      <c r="A53" t="s">
        <v>13</v>
      </c>
      <c r="B53">
        <f>AVERAGE(C7:C8)</f>
        <v>4012.5</v>
      </c>
      <c r="C53">
        <f>_xlfn.STDEV.P(C7:C8)</f>
        <v>2313.5</v>
      </c>
      <c r="D53" t="s">
        <v>80</v>
      </c>
    </row>
    <row r="55" spans="1:4" x14ac:dyDescent="0.25">
      <c r="A55" t="s">
        <v>14</v>
      </c>
      <c r="B55">
        <f>AVERAGE(C9:C10)</f>
        <v>151908</v>
      </c>
      <c r="C55">
        <f>_xlfn.STDEV.P(C9:C10)</f>
        <v>22290</v>
      </c>
      <c r="D55" t="s">
        <v>81</v>
      </c>
    </row>
    <row r="57" spans="1:4" x14ac:dyDescent="0.25">
      <c r="A57" t="s">
        <v>15</v>
      </c>
      <c r="B57">
        <f>AVERAGE(C11:C12)</f>
        <v>1751.5</v>
      </c>
      <c r="C57">
        <f>_xlfn.STDEV.P(C11:C12)</f>
        <v>3.5</v>
      </c>
      <c r="D57" t="s">
        <v>82</v>
      </c>
    </row>
    <row r="59" spans="1:4" x14ac:dyDescent="0.25">
      <c r="A59" t="s">
        <v>16</v>
      </c>
      <c r="B59">
        <f>AVERAGE(C13:C14)</f>
        <v>1434</v>
      </c>
      <c r="C59">
        <f>_xlfn.STDEV.P(C13:C14)</f>
        <v>2</v>
      </c>
      <c r="D59" t="s">
        <v>83</v>
      </c>
    </row>
    <row r="61" spans="1:4" x14ac:dyDescent="0.25">
      <c r="A61" t="s">
        <v>17</v>
      </c>
      <c r="B61">
        <f>AVERAGE(C15:C16)</f>
        <v>1481</v>
      </c>
      <c r="C61">
        <f>_xlfn.STDEV.P(C15:C16)</f>
        <v>233</v>
      </c>
      <c r="D61" t="s">
        <v>84</v>
      </c>
    </row>
    <row r="63" spans="1:4" x14ac:dyDescent="0.25">
      <c r="A63" t="s">
        <v>18</v>
      </c>
      <c r="B63">
        <f>AVERAGE(C17:C18)</f>
        <v>6521</v>
      </c>
      <c r="C63">
        <f>_xlfn.STDEV.P(C17:C18)</f>
        <v>1028</v>
      </c>
      <c r="D63" t="s">
        <v>85</v>
      </c>
    </row>
    <row r="65" spans="1:4" x14ac:dyDescent="0.25">
      <c r="A65" t="s">
        <v>19</v>
      </c>
      <c r="B65">
        <f>AVERAGE(C19:C20)</f>
        <v>1500.5</v>
      </c>
      <c r="C65">
        <f>_xlfn.STDEV.P(C19:C20)</f>
        <v>128.5</v>
      </c>
      <c r="D65" t="s">
        <v>86</v>
      </c>
    </row>
    <row r="67" spans="1:4" x14ac:dyDescent="0.25">
      <c r="A67" t="s">
        <v>20</v>
      </c>
      <c r="B67">
        <f>AVERAGE(C21:C22)</f>
        <v>56588.5</v>
      </c>
      <c r="C67">
        <f>_xlfn.STDEV.P(C21:C22)</f>
        <v>8148.5</v>
      </c>
      <c r="D67" t="s">
        <v>87</v>
      </c>
    </row>
    <row r="69" spans="1:4" x14ac:dyDescent="0.25">
      <c r="A69" t="s">
        <v>21</v>
      </c>
      <c r="B69">
        <f>AVERAGE(C23:C24)</f>
        <v>1310</v>
      </c>
      <c r="C69">
        <f>_xlfn.STDEV.P(C23:C24)</f>
        <v>125</v>
      </c>
      <c r="D69" t="s">
        <v>88</v>
      </c>
    </row>
    <row r="71" spans="1:4" x14ac:dyDescent="0.25">
      <c r="A71" t="s">
        <v>22</v>
      </c>
      <c r="B71">
        <f>AVERAGE(C25:C26)</f>
        <v>1580.5</v>
      </c>
      <c r="C71">
        <f>_xlfn.STDEV.P(C25:C26)</f>
        <v>89.5</v>
      </c>
      <c r="D71" t="s">
        <v>89</v>
      </c>
    </row>
    <row r="73" spans="1:4" x14ac:dyDescent="0.25">
      <c r="A73" t="s">
        <v>23</v>
      </c>
      <c r="B73">
        <f>AVERAGE(D3:D4)</f>
        <v>1197</v>
      </c>
      <c r="C73">
        <f>_xlfn.STDEV.P(D3:D4)</f>
        <v>209</v>
      </c>
      <c r="D73" t="s">
        <v>90</v>
      </c>
    </row>
    <row r="75" spans="1:4" x14ac:dyDescent="0.25">
      <c r="A75" t="s">
        <v>24</v>
      </c>
      <c r="B75">
        <f>AVERAGE(D5:D6)</f>
        <v>1726.5</v>
      </c>
      <c r="C75">
        <f>_xlfn.STDEV.P(D5:D6)</f>
        <v>113.5</v>
      </c>
      <c r="D75" t="s">
        <v>91</v>
      </c>
    </row>
    <row r="77" spans="1:4" x14ac:dyDescent="0.25">
      <c r="A77" t="s">
        <v>25</v>
      </c>
      <c r="B77">
        <f>AVERAGE(D7:D8)</f>
        <v>25638</v>
      </c>
      <c r="C77">
        <f>_xlfn.STDEV.P(D7:D8)</f>
        <v>289</v>
      </c>
      <c r="D77" t="s">
        <v>92</v>
      </c>
    </row>
    <row r="79" spans="1:4" x14ac:dyDescent="0.25">
      <c r="A79" t="s">
        <v>26</v>
      </c>
      <c r="B79">
        <f>AVERAGE(D9:D10)</f>
        <v>4029.5</v>
      </c>
      <c r="C79">
        <f>_xlfn.STDEV.P(D9:D10)</f>
        <v>329.5</v>
      </c>
      <c r="D79" t="s">
        <v>93</v>
      </c>
    </row>
    <row r="81" spans="1:4" x14ac:dyDescent="0.25">
      <c r="A81" t="s">
        <v>27</v>
      </c>
      <c r="B81">
        <f>AVERAGE(D11:D12)</f>
        <v>1938</v>
      </c>
      <c r="C81">
        <f>_xlfn.STDEV.P(D11:D12)</f>
        <v>175</v>
      </c>
      <c r="D81" t="s">
        <v>94</v>
      </c>
    </row>
    <row r="83" spans="1:4" x14ac:dyDescent="0.25">
      <c r="A83" t="s">
        <v>28</v>
      </c>
      <c r="B83">
        <f>AVERAGE(D13:D14)</f>
        <v>2597.5</v>
      </c>
      <c r="C83">
        <f>_xlfn.STDEV.P(D13:D14)</f>
        <v>18.5</v>
      </c>
      <c r="D83" t="s">
        <v>95</v>
      </c>
    </row>
    <row r="85" spans="1:4" x14ac:dyDescent="0.25">
      <c r="A85" t="s">
        <v>29</v>
      </c>
      <c r="B85">
        <f>AVERAGE(D15:D16)</f>
        <v>38243.5</v>
      </c>
      <c r="C85">
        <f>_xlfn.STDEV.P(D15:D16)</f>
        <v>1815.5</v>
      </c>
      <c r="D85" t="s">
        <v>96</v>
      </c>
    </row>
    <row r="87" spans="1:4" x14ac:dyDescent="0.25">
      <c r="A87" t="s">
        <v>30</v>
      </c>
      <c r="B87">
        <f>AVERAGE(D17:D18)</f>
        <v>15827.5</v>
      </c>
      <c r="C87">
        <f>_xlfn.STDEV.P(D17:D18)</f>
        <v>732.5</v>
      </c>
      <c r="D87" t="s">
        <v>97</v>
      </c>
    </row>
    <row r="89" spans="1:4" x14ac:dyDescent="0.25">
      <c r="A89" t="s">
        <v>31</v>
      </c>
      <c r="B89">
        <f>AVERAGE(D19:D20)</f>
        <v>87988</v>
      </c>
      <c r="C89">
        <f>_xlfn.STDEV.P(D19:D20)</f>
        <v>1859</v>
      </c>
      <c r="D89" t="s">
        <v>98</v>
      </c>
    </row>
    <row r="91" spans="1:4" x14ac:dyDescent="0.25">
      <c r="A91" t="s">
        <v>32</v>
      </c>
      <c r="B91">
        <f>AVERAGE(D21:D22)</f>
        <v>1741</v>
      </c>
      <c r="C91">
        <f>_xlfn.STDEV.P(D21:D22)</f>
        <v>80</v>
      </c>
      <c r="D91" t="s">
        <v>99</v>
      </c>
    </row>
    <row r="93" spans="1:4" x14ac:dyDescent="0.25">
      <c r="A93" t="s">
        <v>33</v>
      </c>
      <c r="B93">
        <f>AVERAGE(D23:D24)</f>
        <v>1259.5</v>
      </c>
      <c r="C93">
        <f>_xlfn.STDEV.P(D23:D24)</f>
        <v>312.5</v>
      </c>
      <c r="D93" t="s">
        <v>100</v>
      </c>
    </row>
    <row r="95" spans="1:4" x14ac:dyDescent="0.25">
      <c r="A95" t="s">
        <v>34</v>
      </c>
      <c r="B95">
        <f>AVERAGE(D25:D26)</f>
        <v>186961</v>
      </c>
      <c r="C95">
        <f>_xlfn.STDEV.P(D25:D26)</f>
        <v>17930</v>
      </c>
      <c r="D95" t="s">
        <v>101</v>
      </c>
    </row>
    <row r="97" spans="1:4" x14ac:dyDescent="0.25">
      <c r="A97" t="s">
        <v>35</v>
      </c>
      <c r="B97">
        <f>AVERAGE(E3:E4)</f>
        <v>57848</v>
      </c>
      <c r="C97">
        <f>_xlfn.STDEV.P(E3:E4)</f>
        <v>792</v>
      </c>
      <c r="D97" t="s">
        <v>102</v>
      </c>
    </row>
    <row r="99" spans="1:4" x14ac:dyDescent="0.25">
      <c r="A99" t="s">
        <v>36</v>
      </c>
      <c r="B99">
        <f>AVERAGE(E5:E6)</f>
        <v>9290</v>
      </c>
      <c r="C99">
        <f>_xlfn.STDEV.P(E5:E6)</f>
        <v>1692</v>
      </c>
      <c r="D99" t="s">
        <v>103</v>
      </c>
    </row>
    <row r="101" spans="1:4" x14ac:dyDescent="0.25">
      <c r="A101" t="s">
        <v>37</v>
      </c>
      <c r="B101">
        <f>AVERAGE(E7:E8)</f>
        <v>145665.5</v>
      </c>
      <c r="C101">
        <f>_xlfn.STDEV.P(E7:E8)</f>
        <v>2835.5</v>
      </c>
      <c r="D101" t="s">
        <v>104</v>
      </c>
    </row>
    <row r="103" spans="1:4" x14ac:dyDescent="0.25">
      <c r="A103" t="s">
        <v>38</v>
      </c>
      <c r="B103">
        <f>AVERAGE(E9:E10)</f>
        <v>2519</v>
      </c>
      <c r="C103">
        <f>_xlfn.STDEV.P(E9:E10)</f>
        <v>444</v>
      </c>
      <c r="D103" t="s">
        <v>105</v>
      </c>
    </row>
    <row r="105" spans="1:4" x14ac:dyDescent="0.25">
      <c r="A105" t="s">
        <v>39</v>
      </c>
      <c r="B105">
        <f>AVERAGE(E11:E12)</f>
        <v>9593</v>
      </c>
      <c r="C105">
        <f>_xlfn.STDEV.P(E11:E12)</f>
        <v>1686</v>
      </c>
      <c r="D105" t="s">
        <v>106</v>
      </c>
    </row>
    <row r="107" spans="1:4" x14ac:dyDescent="0.25">
      <c r="A107" t="s">
        <v>40</v>
      </c>
      <c r="B107">
        <f>AVERAGE(E13:E14)</f>
        <v>1664.5</v>
      </c>
      <c r="C107">
        <f>_xlfn.STDEV.P(E13:E14)</f>
        <v>203.5</v>
      </c>
      <c r="D107" t="s">
        <v>107</v>
      </c>
    </row>
    <row r="109" spans="1:4" x14ac:dyDescent="0.25">
      <c r="A109" t="s">
        <v>41</v>
      </c>
      <c r="B109">
        <f>AVERAGE(E15:E16)</f>
        <v>78284</v>
      </c>
      <c r="C109">
        <f>_xlfn.STDEV.P(E15:E16)</f>
        <v>5731</v>
      </c>
      <c r="D109" t="s">
        <v>108</v>
      </c>
    </row>
    <row r="111" spans="1:4" x14ac:dyDescent="0.25">
      <c r="A111" t="s">
        <v>42</v>
      </c>
      <c r="B111">
        <f>AVERAGE(E17:E18)</f>
        <v>1552</v>
      </c>
      <c r="C111">
        <f>_xlfn.STDEV.P(E17:E18)</f>
        <v>63</v>
      </c>
      <c r="D111" t="s">
        <v>109</v>
      </c>
    </row>
    <row r="113" spans="1:4" x14ac:dyDescent="0.25">
      <c r="A113" t="s">
        <v>43</v>
      </c>
      <c r="B113">
        <f>AVERAGE(E19:E20)</f>
        <v>2032.5</v>
      </c>
      <c r="C113">
        <f>_xlfn.STDEV.P(E19:E20)</f>
        <v>77.5</v>
      </c>
      <c r="D113" t="s">
        <v>110</v>
      </c>
    </row>
    <row r="115" spans="1:4" x14ac:dyDescent="0.25">
      <c r="A115" t="s">
        <v>44</v>
      </c>
      <c r="B115">
        <f>AVERAGE(E21:E22)</f>
        <v>1654</v>
      </c>
      <c r="C115">
        <f>_xlfn.STDEV.P(E21:E22)</f>
        <v>26</v>
      </c>
      <c r="D115" t="s">
        <v>111</v>
      </c>
    </row>
    <row r="117" spans="1:4" x14ac:dyDescent="0.25">
      <c r="A117" t="s">
        <v>45</v>
      </c>
      <c r="B117">
        <f>AVERAGE(E23:E24)</f>
        <v>1542</v>
      </c>
      <c r="C117">
        <f>_xlfn.STDEV.P(E23:E24)</f>
        <v>200</v>
      </c>
      <c r="D117" t="s">
        <v>112</v>
      </c>
    </row>
    <row r="119" spans="1:4" x14ac:dyDescent="0.25">
      <c r="A119" t="s">
        <v>46</v>
      </c>
      <c r="B119">
        <f>AVERAGE(E25:E26)</f>
        <v>2485</v>
      </c>
      <c r="C119">
        <f>_xlfn.STDEV.P(E25:E26)</f>
        <v>654</v>
      </c>
      <c r="D119" t="s">
        <v>113</v>
      </c>
    </row>
    <row r="121" spans="1:4" x14ac:dyDescent="0.25">
      <c r="A121" t="s">
        <v>47</v>
      </c>
      <c r="B121">
        <f>AVERAGE(F3:F4)</f>
        <v>1065</v>
      </c>
      <c r="C121">
        <f>_xlfn.STDEV.P(F3:F4)</f>
        <v>208</v>
      </c>
      <c r="D121" t="s">
        <v>114</v>
      </c>
    </row>
    <row r="123" spans="1:4" x14ac:dyDescent="0.25">
      <c r="A123" t="s">
        <v>48</v>
      </c>
      <c r="B123">
        <f>AVERAGE(F5:F6)</f>
        <v>3953.5</v>
      </c>
      <c r="C123">
        <f>_xlfn.STDEV.P(F5:F6)</f>
        <v>294.5</v>
      </c>
      <c r="D123" t="s">
        <v>115</v>
      </c>
    </row>
    <row r="125" spans="1:4" x14ac:dyDescent="0.25">
      <c r="A125" t="s">
        <v>49</v>
      </c>
      <c r="B125">
        <f>AVERAGE(F7:F8)</f>
        <v>18882</v>
      </c>
      <c r="C125">
        <f>_xlfn.STDEV.P(F7:F8)</f>
        <v>1178</v>
      </c>
      <c r="D125" t="s">
        <v>116</v>
      </c>
    </row>
    <row r="127" spans="1:4" x14ac:dyDescent="0.25">
      <c r="A127" t="s">
        <v>50</v>
      </c>
      <c r="B127">
        <f>AVERAGE(F9:F10)</f>
        <v>160900.5</v>
      </c>
      <c r="C127">
        <f>_xlfn.STDEV.P(F9:F10)</f>
        <v>18419.5</v>
      </c>
      <c r="D127" t="s">
        <v>117</v>
      </c>
    </row>
    <row r="129" spans="1:4" x14ac:dyDescent="0.25">
      <c r="A129" t="s">
        <v>51</v>
      </c>
      <c r="B129">
        <f>AVERAGE(F11:F12)</f>
        <v>1481.5</v>
      </c>
      <c r="C129">
        <f>_xlfn.STDEV.P(F11:F12)</f>
        <v>68.5</v>
      </c>
      <c r="D129" t="s">
        <v>118</v>
      </c>
    </row>
    <row r="131" spans="1:4" x14ac:dyDescent="0.25">
      <c r="A131" t="s">
        <v>52</v>
      </c>
      <c r="B131">
        <f>AVERAGE(F13:F14)</f>
        <v>1564</v>
      </c>
      <c r="C131">
        <f>_xlfn.STDEV.P(F13:F14)</f>
        <v>3</v>
      </c>
      <c r="D131" t="s">
        <v>119</v>
      </c>
    </row>
    <row r="133" spans="1:4" x14ac:dyDescent="0.25">
      <c r="A133" t="s">
        <v>53</v>
      </c>
      <c r="B133">
        <f>AVERAGE(F15:F16)</f>
        <v>1457</v>
      </c>
      <c r="C133">
        <f>_xlfn.STDEV.P(F15:F16)</f>
        <v>86</v>
      </c>
      <c r="D133" t="s">
        <v>120</v>
      </c>
    </row>
    <row r="135" spans="1:4" x14ac:dyDescent="0.25">
      <c r="A135" t="s">
        <v>54</v>
      </c>
      <c r="B135">
        <f>AVERAGE(F17:F18)</f>
        <v>49164.5</v>
      </c>
      <c r="C135">
        <f>_xlfn.STDEV.P(F17:F18)</f>
        <v>559.5</v>
      </c>
      <c r="D135" t="s">
        <v>121</v>
      </c>
    </row>
    <row r="137" spans="1:4" x14ac:dyDescent="0.25">
      <c r="A137" t="s">
        <v>55</v>
      </c>
      <c r="B137">
        <f>AVERAGE(F19:F20)</f>
        <v>1347.5</v>
      </c>
      <c r="C137">
        <f>_xlfn.STDEV.P(F19:F20)</f>
        <v>81.5</v>
      </c>
      <c r="D137" t="s">
        <v>122</v>
      </c>
    </row>
    <row r="139" spans="1:4" x14ac:dyDescent="0.25">
      <c r="A139" t="s">
        <v>56</v>
      </c>
      <c r="B139">
        <f>AVERAGE(F21:F22)</f>
        <v>68760.5</v>
      </c>
      <c r="C139">
        <f>_xlfn.STDEV.P(F21:F22)</f>
        <v>3278.5</v>
      </c>
      <c r="D139" t="s">
        <v>123</v>
      </c>
    </row>
    <row r="141" spans="1:4" x14ac:dyDescent="0.25">
      <c r="A141" t="s">
        <v>57</v>
      </c>
      <c r="B141">
        <f>AVERAGE(F23:F24)</f>
        <v>1433</v>
      </c>
      <c r="C141">
        <f>_xlfn.STDEV.P(F23:F24)</f>
        <v>56</v>
      </c>
      <c r="D141" t="s">
        <v>124</v>
      </c>
    </row>
    <row r="143" spans="1:4" x14ac:dyDescent="0.25">
      <c r="A143" t="s">
        <v>10</v>
      </c>
      <c r="B143">
        <f>AVERAGE(G3:G4)</f>
        <v>84363.5</v>
      </c>
      <c r="C143">
        <f>_xlfn.STDEV.P(G3:G4)</f>
        <v>5811.5</v>
      </c>
      <c r="D143" t="s">
        <v>125</v>
      </c>
    </row>
    <row r="145" spans="1:4" x14ac:dyDescent="0.25">
      <c r="A145" t="s">
        <v>58</v>
      </c>
      <c r="B145">
        <f>AVERAGE(G25:G26)</f>
        <v>605.5</v>
      </c>
      <c r="C145">
        <f>_xlfn.STDEV.P(G25:G26)</f>
        <v>87.5</v>
      </c>
      <c r="D145" t="s">
        <v>126</v>
      </c>
    </row>
  </sheetData>
  <pageMargins left="0.70000000000000007" right="0.70000000000000007" top="0.78740157500000008" bottom="0.78740157500000008" header="0.30000000000000004" footer="0.3000000000000000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workbookViewId="0"/>
  </sheetViews>
  <sheetFormatPr defaultColWidth="11.42578125" defaultRowHeight="15" x14ac:dyDescent="0.25"/>
  <cols>
    <col min="1" max="1" width="23.85546875" bestFit="1" customWidth="1"/>
    <col min="2" max="3" width="11.42578125" customWidth="1"/>
    <col min="4" max="4" width="37.42578125" bestFit="1" customWidth="1"/>
    <col min="5" max="5" width="11.42578125" customWidth="1"/>
  </cols>
  <sheetData>
    <row r="1" spans="1:4" x14ac:dyDescent="0.25">
      <c r="A1" t="s">
        <v>1</v>
      </c>
      <c r="D1" t="s">
        <v>68</v>
      </c>
    </row>
    <row r="2" spans="1:4" x14ac:dyDescent="0.25">
      <c r="A2" t="s">
        <v>2</v>
      </c>
      <c r="D2" t="s">
        <v>69</v>
      </c>
    </row>
    <row r="3" spans="1:4" x14ac:dyDescent="0.25">
      <c r="A3" t="s">
        <v>3</v>
      </c>
      <c r="D3" t="s">
        <v>70</v>
      </c>
    </row>
    <row r="4" spans="1:4" x14ac:dyDescent="0.25">
      <c r="A4" t="s">
        <v>4</v>
      </c>
      <c r="D4" t="s">
        <v>71</v>
      </c>
    </row>
    <row r="5" spans="1:4" x14ac:dyDescent="0.25">
      <c r="A5" t="s">
        <v>5</v>
      </c>
      <c r="D5" t="s">
        <v>72</v>
      </c>
    </row>
    <row r="6" spans="1:4" x14ac:dyDescent="0.25">
      <c r="A6" t="s">
        <v>6</v>
      </c>
      <c r="D6" t="s">
        <v>73</v>
      </c>
    </row>
    <row r="7" spans="1:4" x14ac:dyDescent="0.25">
      <c r="A7" t="s">
        <v>7</v>
      </c>
      <c r="D7" t="s">
        <v>74</v>
      </c>
    </row>
    <row r="8" spans="1:4" x14ac:dyDescent="0.25">
      <c r="A8" t="s">
        <v>8</v>
      </c>
      <c r="D8" t="s">
        <v>75</v>
      </c>
    </row>
    <row r="9" spans="1:4" x14ac:dyDescent="0.25">
      <c r="A9" t="s">
        <v>9</v>
      </c>
      <c r="D9" t="s">
        <v>76</v>
      </c>
    </row>
    <row r="10" spans="1:4" x14ac:dyDescent="0.25">
      <c r="A10" t="s">
        <v>10</v>
      </c>
      <c r="D10" t="s">
        <v>77</v>
      </c>
    </row>
    <row r="11" spans="1:4" x14ac:dyDescent="0.25">
      <c r="A11" t="s">
        <v>11</v>
      </c>
      <c r="D11" t="s">
        <v>78</v>
      </c>
    </row>
    <row r="12" spans="1:4" x14ac:dyDescent="0.25">
      <c r="A12" t="s">
        <v>12</v>
      </c>
      <c r="D12" t="s">
        <v>79</v>
      </c>
    </row>
    <row r="13" spans="1:4" x14ac:dyDescent="0.25">
      <c r="A13" t="s">
        <v>13</v>
      </c>
      <c r="D13" t="s">
        <v>80</v>
      </c>
    </row>
    <row r="14" spans="1:4" x14ac:dyDescent="0.25">
      <c r="A14" t="s">
        <v>14</v>
      </c>
      <c r="D14" t="s">
        <v>81</v>
      </c>
    </row>
    <row r="15" spans="1:4" x14ac:dyDescent="0.25">
      <c r="A15" t="s">
        <v>15</v>
      </c>
      <c r="D15" t="s">
        <v>82</v>
      </c>
    </row>
    <row r="16" spans="1:4" x14ac:dyDescent="0.25">
      <c r="A16" t="s">
        <v>16</v>
      </c>
      <c r="D16" t="s">
        <v>83</v>
      </c>
    </row>
    <row r="17" spans="1:4" x14ac:dyDescent="0.25">
      <c r="A17" t="s">
        <v>17</v>
      </c>
      <c r="D17" t="s">
        <v>84</v>
      </c>
    </row>
    <row r="18" spans="1:4" x14ac:dyDescent="0.25">
      <c r="A18" t="s">
        <v>18</v>
      </c>
      <c r="D18" t="s">
        <v>85</v>
      </c>
    </row>
    <row r="19" spans="1:4" x14ac:dyDescent="0.25">
      <c r="A19" t="s">
        <v>19</v>
      </c>
      <c r="D19" t="s">
        <v>86</v>
      </c>
    </row>
    <row r="20" spans="1:4" x14ac:dyDescent="0.25">
      <c r="A20" t="s">
        <v>20</v>
      </c>
      <c r="D20" t="s">
        <v>87</v>
      </c>
    </row>
    <row r="21" spans="1:4" x14ac:dyDescent="0.25">
      <c r="A21" t="s">
        <v>21</v>
      </c>
      <c r="D21" t="s">
        <v>88</v>
      </c>
    </row>
    <row r="22" spans="1:4" x14ac:dyDescent="0.25">
      <c r="A22" t="s">
        <v>22</v>
      </c>
      <c r="D22" t="s">
        <v>89</v>
      </c>
    </row>
    <row r="23" spans="1:4" x14ac:dyDescent="0.25">
      <c r="A23" t="s">
        <v>23</v>
      </c>
      <c r="D23" t="s">
        <v>90</v>
      </c>
    </row>
    <row r="24" spans="1:4" x14ac:dyDescent="0.25">
      <c r="A24" t="s">
        <v>24</v>
      </c>
      <c r="D24" t="s">
        <v>91</v>
      </c>
    </row>
    <row r="25" spans="1:4" x14ac:dyDescent="0.25">
      <c r="A25" t="s">
        <v>25</v>
      </c>
      <c r="D25" t="s">
        <v>92</v>
      </c>
    </row>
    <row r="26" spans="1:4" x14ac:dyDescent="0.25">
      <c r="A26" t="s">
        <v>26</v>
      </c>
      <c r="D26" t="s">
        <v>93</v>
      </c>
    </row>
    <row r="27" spans="1:4" x14ac:dyDescent="0.25">
      <c r="A27" t="s">
        <v>27</v>
      </c>
      <c r="D27" t="s">
        <v>94</v>
      </c>
    </row>
    <row r="28" spans="1:4" x14ac:dyDescent="0.25">
      <c r="A28" t="s">
        <v>28</v>
      </c>
      <c r="D28" t="s">
        <v>95</v>
      </c>
    </row>
    <row r="29" spans="1:4" x14ac:dyDescent="0.25">
      <c r="A29" t="s">
        <v>29</v>
      </c>
      <c r="D29" t="s">
        <v>96</v>
      </c>
    </row>
    <row r="30" spans="1:4" x14ac:dyDescent="0.25">
      <c r="A30" t="s">
        <v>30</v>
      </c>
      <c r="D30" t="s">
        <v>97</v>
      </c>
    </row>
    <row r="31" spans="1:4" x14ac:dyDescent="0.25">
      <c r="A31" t="s">
        <v>31</v>
      </c>
      <c r="D31" t="s">
        <v>98</v>
      </c>
    </row>
    <row r="32" spans="1:4" x14ac:dyDescent="0.25">
      <c r="A32" t="s">
        <v>32</v>
      </c>
      <c r="D32" t="s">
        <v>99</v>
      </c>
    </row>
    <row r="33" spans="1:4" x14ac:dyDescent="0.25">
      <c r="A33" t="s">
        <v>33</v>
      </c>
      <c r="D33" t="s">
        <v>100</v>
      </c>
    </row>
    <row r="34" spans="1:4" x14ac:dyDescent="0.25">
      <c r="A34" t="s">
        <v>34</v>
      </c>
      <c r="D34" t="s">
        <v>101</v>
      </c>
    </row>
    <row r="35" spans="1:4" x14ac:dyDescent="0.25">
      <c r="A35" t="s">
        <v>35</v>
      </c>
      <c r="D35" t="s">
        <v>102</v>
      </c>
    </row>
    <row r="36" spans="1:4" x14ac:dyDescent="0.25">
      <c r="A36" t="s">
        <v>36</v>
      </c>
      <c r="D36" t="s">
        <v>103</v>
      </c>
    </row>
    <row r="37" spans="1:4" x14ac:dyDescent="0.25">
      <c r="A37" t="s">
        <v>37</v>
      </c>
      <c r="D37" t="s">
        <v>104</v>
      </c>
    </row>
    <row r="38" spans="1:4" x14ac:dyDescent="0.25">
      <c r="A38" t="s">
        <v>38</v>
      </c>
      <c r="D38" t="s">
        <v>105</v>
      </c>
    </row>
    <row r="39" spans="1:4" x14ac:dyDescent="0.25">
      <c r="A39" t="s">
        <v>39</v>
      </c>
      <c r="D39" t="s">
        <v>106</v>
      </c>
    </row>
    <row r="40" spans="1:4" x14ac:dyDescent="0.25">
      <c r="A40" t="s">
        <v>40</v>
      </c>
      <c r="D40" t="s">
        <v>107</v>
      </c>
    </row>
    <row r="41" spans="1:4" x14ac:dyDescent="0.25">
      <c r="A41" t="s">
        <v>41</v>
      </c>
      <c r="D41" t="s">
        <v>108</v>
      </c>
    </row>
    <row r="42" spans="1:4" x14ac:dyDescent="0.25">
      <c r="A42" t="s">
        <v>42</v>
      </c>
      <c r="D42" t="s">
        <v>109</v>
      </c>
    </row>
    <row r="43" spans="1:4" x14ac:dyDescent="0.25">
      <c r="A43" t="s">
        <v>43</v>
      </c>
      <c r="D43" t="s">
        <v>110</v>
      </c>
    </row>
    <row r="44" spans="1:4" x14ac:dyDescent="0.25">
      <c r="A44" t="s">
        <v>44</v>
      </c>
      <c r="D44" t="s">
        <v>111</v>
      </c>
    </row>
    <row r="45" spans="1:4" x14ac:dyDescent="0.25">
      <c r="A45" t="s">
        <v>45</v>
      </c>
      <c r="D45" t="s">
        <v>112</v>
      </c>
    </row>
    <row r="46" spans="1:4" x14ac:dyDescent="0.25">
      <c r="A46" t="s">
        <v>46</v>
      </c>
      <c r="D46" t="s">
        <v>113</v>
      </c>
    </row>
    <row r="47" spans="1:4" x14ac:dyDescent="0.25">
      <c r="A47" t="s">
        <v>47</v>
      </c>
      <c r="D47" t="s">
        <v>114</v>
      </c>
    </row>
    <row r="48" spans="1:4" x14ac:dyDescent="0.25">
      <c r="A48" t="s">
        <v>48</v>
      </c>
      <c r="D48" t="s">
        <v>115</v>
      </c>
    </row>
    <row r="49" spans="1:4" x14ac:dyDescent="0.25">
      <c r="A49" t="s">
        <v>49</v>
      </c>
      <c r="D49" t="s">
        <v>116</v>
      </c>
    </row>
    <row r="50" spans="1:4" x14ac:dyDescent="0.25">
      <c r="A50" t="s">
        <v>50</v>
      </c>
      <c r="D50" t="s">
        <v>117</v>
      </c>
    </row>
    <row r="51" spans="1:4" x14ac:dyDescent="0.25">
      <c r="A51" t="s">
        <v>51</v>
      </c>
      <c r="D51" t="s">
        <v>118</v>
      </c>
    </row>
    <row r="52" spans="1:4" x14ac:dyDescent="0.25">
      <c r="A52" t="s">
        <v>52</v>
      </c>
      <c r="D52" t="s">
        <v>119</v>
      </c>
    </row>
    <row r="53" spans="1:4" x14ac:dyDescent="0.25">
      <c r="A53" t="s">
        <v>53</v>
      </c>
      <c r="D53" t="s">
        <v>120</v>
      </c>
    </row>
    <row r="54" spans="1:4" x14ac:dyDescent="0.25">
      <c r="A54" t="s">
        <v>54</v>
      </c>
      <c r="D54" t="s">
        <v>121</v>
      </c>
    </row>
    <row r="55" spans="1:4" x14ac:dyDescent="0.25">
      <c r="A55" t="s">
        <v>55</v>
      </c>
      <c r="D55" t="s">
        <v>122</v>
      </c>
    </row>
    <row r="56" spans="1:4" x14ac:dyDescent="0.25">
      <c r="A56" t="s">
        <v>56</v>
      </c>
      <c r="D56" t="s">
        <v>123</v>
      </c>
    </row>
    <row r="57" spans="1:4" x14ac:dyDescent="0.25">
      <c r="A57" t="s">
        <v>57</v>
      </c>
      <c r="D57" t="s">
        <v>124</v>
      </c>
    </row>
    <row r="58" spans="1:4" x14ac:dyDescent="0.25">
      <c r="A58" t="s">
        <v>10</v>
      </c>
      <c r="D58" t="s">
        <v>125</v>
      </c>
    </row>
    <row r="59" spans="1:4" x14ac:dyDescent="0.25">
      <c r="A59" t="s">
        <v>58</v>
      </c>
      <c r="D59" t="s">
        <v>126</v>
      </c>
    </row>
  </sheetData>
  <pageMargins left="0.70000000000000007" right="0.70000000000000007" top="0.78740157500000008" bottom="0.78740157500000008" header="0.30000000000000004" footer="0.3000000000000000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membrane_1</vt:lpstr>
      <vt:lpstr>membrane_2</vt:lpstr>
      <vt:lpstr>membrane_3</vt:lpstr>
      <vt:lpstr>membrane_4</vt:lpstr>
      <vt:lpstr>Tabelle5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Beyer, Sebastian</dc:creator>
  <cp:lastModifiedBy>Anna</cp:lastModifiedBy>
  <dcterms:created xsi:type="dcterms:W3CDTF">2016-11-30T12:35:18Z</dcterms:created>
  <dcterms:modified xsi:type="dcterms:W3CDTF">2018-08-07T08:21:49Z</dcterms:modified>
</cp:coreProperties>
</file>