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2260" windowHeight="12645"/>
  </bookViews>
  <sheets>
    <sheet name="Sheet1" sheetId="1" r:id="rId1"/>
  </sheets>
  <definedNames>
    <definedName name="_xlnm._FilterDatabase" localSheetId="0" hidden="1">Sheet1!$A$1:$S$1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4" i="1" l="1"/>
  <c r="M14" i="1" s="1"/>
  <c r="N14" i="1" s="1"/>
  <c r="L13" i="1"/>
  <c r="M13" i="1" s="1"/>
  <c r="N13" i="1" s="1"/>
  <c r="L11" i="1"/>
  <c r="M11" i="1" s="1"/>
  <c r="N11" i="1" s="1"/>
  <c r="L12" i="1"/>
  <c r="M12" i="1" s="1"/>
  <c r="N12" i="1" s="1"/>
  <c r="L8" i="1"/>
  <c r="M8" i="1" s="1"/>
  <c r="N8" i="1" s="1"/>
  <c r="L9" i="1"/>
  <c r="M9" i="1" s="1"/>
  <c r="N9" i="1" s="1"/>
  <c r="L10" i="1"/>
  <c r="M10" i="1" s="1"/>
  <c r="N10" i="1" s="1"/>
  <c r="L7" i="1"/>
  <c r="M7" i="1" s="1"/>
  <c r="N7" i="1" s="1"/>
  <c r="L6" i="1"/>
  <c r="M6" i="1" s="1"/>
  <c r="N6" i="1" s="1"/>
  <c r="L3" i="1"/>
  <c r="M3" i="1" s="1"/>
  <c r="N3" i="1" s="1"/>
  <c r="L5" i="1"/>
  <c r="M5" i="1" s="1"/>
  <c r="N5" i="1" s="1"/>
  <c r="L4" i="1"/>
  <c r="M4" i="1" s="1"/>
  <c r="N4" i="1" s="1"/>
  <c r="L2" i="1"/>
  <c r="M2" i="1" s="1"/>
  <c r="N2" i="1" s="1"/>
</calcChain>
</file>

<file path=xl/sharedStrings.xml><?xml version="1.0" encoding="utf-8"?>
<sst xmlns="http://schemas.openxmlformats.org/spreadsheetml/2006/main" count="27" uniqueCount="27">
  <si>
    <t>CAS No.</t>
    <phoneticPr fontId="1" type="noConversion"/>
  </si>
  <si>
    <t>38434-77-4</t>
    <phoneticPr fontId="1" type="noConversion"/>
  </si>
  <si>
    <t>75896-33-2</t>
    <phoneticPr fontId="1" type="noConversion"/>
  </si>
  <si>
    <t>92177-49-6</t>
    <phoneticPr fontId="1" type="noConversion"/>
  </si>
  <si>
    <t>76014-81-8</t>
  </si>
  <si>
    <t>64091-91-4</t>
    <phoneticPr fontId="1" type="noConversion"/>
  </si>
  <si>
    <t>88208-16-6</t>
    <phoneticPr fontId="1" type="noConversion"/>
  </si>
  <si>
    <t>91308-70-2</t>
  </si>
  <si>
    <t>91308-71-3</t>
  </si>
  <si>
    <t>91308-69-9</t>
  </si>
  <si>
    <t>75411-83-5</t>
  </si>
  <si>
    <t>55556-92-8</t>
  </si>
  <si>
    <t>75881-18-4</t>
  </si>
  <si>
    <t>53759-22-1</t>
  </si>
  <si>
    <t>nR06</t>
  </si>
  <si>
    <t>MATS6p</t>
  </si>
  <si>
    <t>MATS4i</t>
  </si>
  <si>
    <t>JGI4</t>
  </si>
  <si>
    <t>SpMin7_Bh(i)</t>
  </si>
  <si>
    <t>B01[C-O]</t>
  </si>
  <si>
    <t>F04[C-O]</t>
  </si>
  <si>
    <t>Structures</t>
    <phoneticPr fontId="1" type="noConversion"/>
  </si>
  <si>
    <t>No.</t>
    <phoneticPr fontId="1" type="noConversion"/>
  </si>
  <si>
    <r>
      <t>Pred. -LogLD</t>
    </r>
    <r>
      <rPr>
        <b/>
        <vertAlign val="subscript"/>
        <sz val="14"/>
        <color theme="1"/>
        <rFont val="Times New Roman"/>
        <family val="1"/>
      </rPr>
      <t>50</t>
    </r>
    <phoneticPr fontId="1" type="noConversion"/>
  </si>
  <si>
    <r>
      <t>E</t>
    </r>
    <r>
      <rPr>
        <vertAlign val="subscript"/>
        <sz val="14"/>
        <color rgb="FF000000"/>
        <rFont val="Times New Roman"/>
        <family val="1"/>
      </rPr>
      <t>HOMO</t>
    </r>
  </si>
  <si>
    <t>Conversion values</t>
    <phoneticPr fontId="1" type="noConversion"/>
  </si>
  <si>
    <r>
      <t>Pred. LD</t>
    </r>
    <r>
      <rPr>
        <b/>
        <vertAlign val="subscript"/>
        <sz val="14"/>
        <color theme="1"/>
        <rFont val="Times New Roman"/>
        <family val="1"/>
      </rPr>
      <t>50</t>
    </r>
    <r>
      <rPr>
        <b/>
        <sz val="14"/>
        <color theme="1"/>
        <rFont val="Times New Roman"/>
        <family val="1"/>
      </rPr>
      <t>(mg/kg)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</si>
</sst>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);[Red]\(0.00\)"/>
    <numFmt numFmtId="177" formatCode="0.000000000_);[Red]\(0.000000000\)"/>
    <numFmt numFmtId="178" formatCode="0_);[Red]\(0\)"/>
  </numFmts>
  <fonts count="13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2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vertAlign val="subscript"/>
      <sz val="14"/>
      <color theme="1"/>
      <name val="Times New Roman"/>
      <family val="1"/>
    </font>
    <font>
      <sz val="14"/>
      <color rgb="FF000000"/>
      <name val="Times New Roman"/>
      <family val="1"/>
    </font>
    <font>
      <sz val="14"/>
      <name val="Times New Roman"/>
      <family val="1"/>
    </font>
    <font>
      <i/>
      <sz val="14"/>
      <color rgb="FF000000"/>
      <name val="Times New Roman"/>
      <family val="1"/>
    </font>
    <font>
      <vertAlign val="subscript"/>
      <sz val="14"/>
      <color rgb="FF000000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176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178" fontId="6" fillId="0" borderId="1" xfId="0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78" fontId="12" fillId="0" borderId="1" xfId="0" applyNumberFormat="1" applyFont="1" applyBorder="1" applyAlignment="1">
      <alignment horizontal="center" vertical="center"/>
    </xf>
    <xf numFmtId="178" fontId="12" fillId="0" borderId="0" xfId="0" applyNumberFormat="1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361950</xdr:colOff>
          <xdr:row>1</xdr:row>
          <xdr:rowOff>95250</xdr:rowOff>
        </xdr:from>
        <xdr:to>
          <xdr:col>1</xdr:col>
          <xdr:colOff>1495425</xdr:colOff>
          <xdr:row>1</xdr:row>
          <xdr:rowOff>838200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13</xdr:row>
          <xdr:rowOff>133350</xdr:rowOff>
        </xdr:from>
        <xdr:to>
          <xdr:col>1</xdr:col>
          <xdr:colOff>1733550</xdr:colOff>
          <xdr:row>13</xdr:row>
          <xdr:rowOff>723900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295275</xdr:colOff>
          <xdr:row>12</xdr:row>
          <xdr:rowOff>114300</xdr:rowOff>
        </xdr:from>
        <xdr:to>
          <xdr:col>1</xdr:col>
          <xdr:colOff>1971675</xdr:colOff>
          <xdr:row>12</xdr:row>
          <xdr:rowOff>762000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295275</xdr:colOff>
          <xdr:row>10</xdr:row>
          <xdr:rowOff>19050</xdr:rowOff>
        </xdr:from>
        <xdr:to>
          <xdr:col>1</xdr:col>
          <xdr:colOff>1838325</xdr:colOff>
          <xdr:row>10</xdr:row>
          <xdr:rowOff>714375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257175</xdr:colOff>
          <xdr:row>11</xdr:row>
          <xdr:rowOff>38100</xdr:rowOff>
        </xdr:from>
        <xdr:to>
          <xdr:col>1</xdr:col>
          <xdr:colOff>1885950</xdr:colOff>
          <xdr:row>12</xdr:row>
          <xdr:rowOff>0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7</xdr:row>
          <xdr:rowOff>95250</xdr:rowOff>
        </xdr:from>
        <xdr:to>
          <xdr:col>1</xdr:col>
          <xdr:colOff>1838325</xdr:colOff>
          <xdr:row>7</xdr:row>
          <xdr:rowOff>742950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8</xdr:row>
          <xdr:rowOff>76200</xdr:rowOff>
        </xdr:from>
        <xdr:to>
          <xdr:col>1</xdr:col>
          <xdr:colOff>1971675</xdr:colOff>
          <xdr:row>8</xdr:row>
          <xdr:rowOff>742950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9</xdr:row>
          <xdr:rowOff>85725</xdr:rowOff>
        </xdr:from>
        <xdr:to>
          <xdr:col>1</xdr:col>
          <xdr:colOff>2000250</xdr:colOff>
          <xdr:row>9</xdr:row>
          <xdr:rowOff>762000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6</xdr:row>
          <xdr:rowOff>38100</xdr:rowOff>
        </xdr:from>
        <xdr:to>
          <xdr:col>1</xdr:col>
          <xdr:colOff>1885950</xdr:colOff>
          <xdr:row>6</xdr:row>
          <xdr:rowOff>657225</xdr:rowOff>
        </xdr:to>
        <xdr:sp macro="" textlink="">
          <xdr:nvSpPr>
            <xdr:cNvPr id="1034" name="Object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504825</xdr:colOff>
          <xdr:row>5</xdr:row>
          <xdr:rowOff>85725</xdr:rowOff>
        </xdr:from>
        <xdr:to>
          <xdr:col>1</xdr:col>
          <xdr:colOff>1695450</xdr:colOff>
          <xdr:row>5</xdr:row>
          <xdr:rowOff>723900</xdr:rowOff>
        </xdr:to>
        <xdr:sp macro="" textlink="">
          <xdr:nvSpPr>
            <xdr:cNvPr id="1035" name="Object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457200</xdr:colOff>
          <xdr:row>2</xdr:row>
          <xdr:rowOff>142875</xdr:rowOff>
        </xdr:from>
        <xdr:to>
          <xdr:col>1</xdr:col>
          <xdr:colOff>1552575</xdr:colOff>
          <xdr:row>2</xdr:row>
          <xdr:rowOff>638175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466725</xdr:colOff>
          <xdr:row>4</xdr:row>
          <xdr:rowOff>9525</xdr:rowOff>
        </xdr:from>
        <xdr:to>
          <xdr:col>1</xdr:col>
          <xdr:colOff>1695450</xdr:colOff>
          <xdr:row>5</xdr:row>
          <xdr:rowOff>47625</xdr:rowOff>
        </xdr:to>
        <xdr:sp macro="" textlink="">
          <xdr:nvSpPr>
            <xdr:cNvPr id="1037" name="Object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600075</xdr:colOff>
          <xdr:row>3</xdr:row>
          <xdr:rowOff>28575</xdr:rowOff>
        </xdr:from>
        <xdr:to>
          <xdr:col>1</xdr:col>
          <xdr:colOff>1504950</xdr:colOff>
          <xdr:row>3</xdr:row>
          <xdr:rowOff>685800</xdr:rowOff>
        </xdr:to>
        <xdr:sp macro="" textlink="">
          <xdr:nvSpPr>
            <xdr:cNvPr id="1038" name="Object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" Type="http://schemas.openxmlformats.org/officeDocument/2006/relationships/vmlDrawing" Target="../drawings/vmlDrawing1.vml"/><Relationship Id="rId21" Type="http://schemas.openxmlformats.org/officeDocument/2006/relationships/image" Target="../media/image9.emf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29" Type="http://schemas.openxmlformats.org/officeDocument/2006/relationships/image" Target="../media/image13.emf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4"/>
  <sheetViews>
    <sheetView tabSelected="1" zoomScale="80" zoomScaleNormal="80" workbookViewId="0">
      <selection activeCell="O5" sqref="O5"/>
    </sheetView>
  </sheetViews>
  <sheetFormatPr defaultRowHeight="15.75"/>
  <cols>
    <col min="1" max="1" width="9" style="1"/>
    <col min="2" max="2" width="30.625" style="2" customWidth="1"/>
    <col min="3" max="3" width="15.625" style="2" customWidth="1"/>
    <col min="4" max="4" width="10.875" style="4" customWidth="1"/>
    <col min="5" max="5" width="11.875" style="4" customWidth="1"/>
    <col min="6" max="6" width="11.25" style="5" customWidth="1"/>
    <col min="7" max="7" width="10.25" style="4" customWidth="1"/>
    <col min="8" max="8" width="19" style="4" customWidth="1"/>
    <col min="9" max="9" width="13.375" style="4" customWidth="1"/>
    <col min="10" max="10" width="12.75" style="4" customWidth="1"/>
    <col min="11" max="11" width="12.25" style="4" customWidth="1"/>
    <col min="12" max="12" width="18.125" style="3" customWidth="1"/>
    <col min="13" max="13" width="17.625" style="4" customWidth="1"/>
    <col min="14" max="14" width="21.625" style="23" customWidth="1"/>
    <col min="15" max="16384" width="9" style="2"/>
  </cols>
  <sheetData>
    <row r="1" spans="1:14" s="6" customFormat="1" ht="28.5" customHeight="1">
      <c r="A1" s="7" t="s">
        <v>22</v>
      </c>
      <c r="B1" s="7" t="s">
        <v>21</v>
      </c>
      <c r="C1" s="7" t="s">
        <v>0</v>
      </c>
      <c r="D1" s="18" t="s">
        <v>14</v>
      </c>
      <c r="E1" s="19" t="s">
        <v>15</v>
      </c>
      <c r="F1" s="20" t="s">
        <v>16</v>
      </c>
      <c r="G1" s="19" t="s">
        <v>17</v>
      </c>
      <c r="H1" s="19" t="s">
        <v>18</v>
      </c>
      <c r="I1" s="19" t="s">
        <v>19</v>
      </c>
      <c r="J1" s="19" t="s">
        <v>20</v>
      </c>
      <c r="K1" s="21" t="s">
        <v>24</v>
      </c>
      <c r="L1" s="16" t="s">
        <v>23</v>
      </c>
      <c r="M1" s="7" t="s">
        <v>25</v>
      </c>
      <c r="N1" s="15" t="s">
        <v>26</v>
      </c>
    </row>
    <row r="2" spans="1:14" ht="67.5" customHeight="1">
      <c r="A2" s="8">
        <v>1</v>
      </c>
      <c r="B2" s="9"/>
      <c r="C2" s="8" t="s">
        <v>1</v>
      </c>
      <c r="D2" s="10">
        <v>0</v>
      </c>
      <c r="E2" s="10">
        <v>0</v>
      </c>
      <c r="F2" s="17">
        <v>-0.126</v>
      </c>
      <c r="G2" s="10">
        <v>0</v>
      </c>
      <c r="H2" s="10">
        <v>0</v>
      </c>
      <c r="I2" s="10">
        <v>0</v>
      </c>
      <c r="J2" s="10">
        <v>1</v>
      </c>
      <c r="K2" s="10">
        <v>-0.28835</v>
      </c>
      <c r="L2" s="11">
        <f t="shared" ref="L2:L14" si="0">2.2857+0.2829*D2-0.553*E2-1.2939*F2-12.0713*G2-2.0646*H2-0.4962*I2-0.3472*J2-7.357*K2</f>
        <v>4.2229223499999993</v>
      </c>
      <c r="M2" s="12">
        <f t="shared" ref="M2:M14" si="1">1/(10^L2)</f>
        <v>5.9851859806533297E-5</v>
      </c>
      <c r="N2" s="22">
        <f t="shared" ref="N2:N14" si="2">M2*1000000</f>
        <v>59.851859806533298</v>
      </c>
    </row>
    <row r="3" spans="1:14" ht="60.75" customHeight="1">
      <c r="A3" s="8">
        <v>2</v>
      </c>
      <c r="B3" s="9"/>
      <c r="C3" s="13" t="s">
        <v>11</v>
      </c>
      <c r="D3" s="10">
        <v>1</v>
      </c>
      <c r="E3" s="10">
        <v>0.47</v>
      </c>
      <c r="F3" s="17">
        <v>-7.8E-2</v>
      </c>
      <c r="G3" s="10">
        <v>0.05</v>
      </c>
      <c r="H3" s="10">
        <v>0</v>
      </c>
      <c r="I3" s="10">
        <v>0</v>
      </c>
      <c r="J3" s="10">
        <v>2</v>
      </c>
      <c r="K3" s="10">
        <v>-0.23549</v>
      </c>
      <c r="L3" s="11">
        <f t="shared" si="0"/>
        <v>2.8441491299999999</v>
      </c>
      <c r="M3" s="12">
        <f t="shared" si="1"/>
        <v>1.4316961925535481E-3</v>
      </c>
      <c r="N3" s="22">
        <f t="shared" si="2"/>
        <v>1431.6961925535481</v>
      </c>
    </row>
    <row r="4" spans="1:14" ht="64.5" customHeight="1">
      <c r="A4" s="8">
        <v>3</v>
      </c>
      <c r="B4" s="9"/>
      <c r="C4" s="13" t="s">
        <v>13</v>
      </c>
      <c r="D4" s="10">
        <v>1</v>
      </c>
      <c r="E4" s="10">
        <v>9.1999999999999998E-2</v>
      </c>
      <c r="F4" s="17">
        <v>0.06</v>
      </c>
      <c r="G4" s="10">
        <v>2.9000000000000001E-2</v>
      </c>
      <c r="H4" s="10">
        <v>1E-3</v>
      </c>
      <c r="I4" s="10">
        <v>0</v>
      </c>
      <c r="J4" s="10">
        <v>3</v>
      </c>
      <c r="K4" s="10">
        <v>-0.23702999999999999</v>
      </c>
      <c r="L4" s="11">
        <f t="shared" si="0"/>
        <v>2.7901874099999997</v>
      </c>
      <c r="M4" s="12">
        <f t="shared" si="1"/>
        <v>1.6211103927288447E-3</v>
      </c>
      <c r="N4" s="22">
        <f t="shared" si="2"/>
        <v>1621.1103927288448</v>
      </c>
    </row>
    <row r="5" spans="1:14" ht="69.75" customHeight="1">
      <c r="A5" s="8">
        <v>4</v>
      </c>
      <c r="B5" s="9"/>
      <c r="C5" s="13" t="s">
        <v>12</v>
      </c>
      <c r="D5" s="10">
        <v>1</v>
      </c>
      <c r="E5" s="10">
        <v>0.40200000000000002</v>
      </c>
      <c r="F5" s="17">
        <v>-0.17799999999999999</v>
      </c>
      <c r="G5" s="10">
        <v>0.08</v>
      </c>
      <c r="H5" s="10">
        <v>4.0000000000000001E-3</v>
      </c>
      <c r="I5" s="10">
        <v>0</v>
      </c>
      <c r="J5" s="10">
        <v>2</v>
      </c>
      <c r="K5" s="10">
        <v>-0.22145999999999999</v>
      </c>
      <c r="L5" s="11">
        <f t="shared" si="0"/>
        <v>2.5375270199999997</v>
      </c>
      <c r="M5" s="12">
        <f t="shared" si="1"/>
        <v>2.900500735962961E-3</v>
      </c>
      <c r="N5" s="22">
        <f t="shared" si="2"/>
        <v>2900.5007359629608</v>
      </c>
    </row>
    <row r="6" spans="1:14" ht="67.5" customHeight="1">
      <c r="A6" s="8">
        <v>5</v>
      </c>
      <c r="B6" s="9"/>
      <c r="C6" s="13" t="s">
        <v>10</v>
      </c>
      <c r="D6" s="10">
        <v>0</v>
      </c>
      <c r="E6" s="10">
        <v>0.42699999999999999</v>
      </c>
      <c r="F6" s="17">
        <v>8.3000000000000004E-2</v>
      </c>
      <c r="G6" s="10">
        <v>3.2000000000000001E-2</v>
      </c>
      <c r="H6" s="10">
        <v>0</v>
      </c>
      <c r="I6" s="10">
        <v>1</v>
      </c>
      <c r="J6" s="10">
        <v>2</v>
      </c>
      <c r="K6" s="10">
        <v>-0.23976</v>
      </c>
      <c r="L6" s="11">
        <f t="shared" si="0"/>
        <v>2.1292080200000001</v>
      </c>
      <c r="M6" s="12">
        <f t="shared" si="1"/>
        <v>7.4266332902307008E-3</v>
      </c>
      <c r="N6" s="22">
        <f t="shared" si="2"/>
        <v>7426.6332902307004</v>
      </c>
    </row>
    <row r="7" spans="1:14" ht="60" customHeight="1">
      <c r="A7" s="8">
        <v>6</v>
      </c>
      <c r="B7" s="9"/>
      <c r="C7" s="13" t="s">
        <v>9</v>
      </c>
      <c r="D7" s="10">
        <v>0</v>
      </c>
      <c r="E7" s="10">
        <v>-0.05</v>
      </c>
      <c r="F7" s="17">
        <v>8.2000000000000003E-2</v>
      </c>
      <c r="G7" s="10">
        <v>3.4000000000000002E-2</v>
      </c>
      <c r="H7" s="10">
        <v>0</v>
      </c>
      <c r="I7" s="10">
        <v>1</v>
      </c>
      <c r="J7" s="10">
        <v>3</v>
      </c>
      <c r="K7" s="10">
        <v>-0.23633999999999999</v>
      </c>
      <c r="L7" s="11">
        <f t="shared" si="0"/>
        <v>1.9977793799999997</v>
      </c>
      <c r="M7" s="12">
        <f t="shared" si="1"/>
        <v>1.0051262610537629E-2</v>
      </c>
      <c r="N7" s="22">
        <f t="shared" si="2"/>
        <v>10051.262610537629</v>
      </c>
    </row>
    <row r="8" spans="1:14" ht="65.25" customHeight="1">
      <c r="A8" s="8">
        <v>7</v>
      </c>
      <c r="B8" s="9"/>
      <c r="C8" s="8" t="s">
        <v>6</v>
      </c>
      <c r="D8" s="10">
        <v>0</v>
      </c>
      <c r="E8" s="10">
        <v>8.0000000000000002E-3</v>
      </c>
      <c r="F8" s="17">
        <v>0.14799999999999999</v>
      </c>
      <c r="G8" s="10">
        <v>0.04</v>
      </c>
      <c r="H8" s="10">
        <v>0</v>
      </c>
      <c r="I8" s="10">
        <v>1</v>
      </c>
      <c r="J8" s="10">
        <v>3</v>
      </c>
      <c r="K8" s="10">
        <v>-0.24568999999999999</v>
      </c>
      <c r="L8" s="11">
        <f t="shared" si="0"/>
        <v>1.8766681299999994</v>
      </c>
      <c r="M8" s="12">
        <f t="shared" si="1"/>
        <v>1.3284091856954191E-2</v>
      </c>
      <c r="N8" s="22">
        <f t="shared" si="2"/>
        <v>13284.091856954192</v>
      </c>
    </row>
    <row r="9" spans="1:14" ht="67.5" customHeight="1">
      <c r="A9" s="8">
        <v>8</v>
      </c>
      <c r="B9" s="9"/>
      <c r="C9" s="13" t="s">
        <v>7</v>
      </c>
      <c r="D9" s="10">
        <v>0</v>
      </c>
      <c r="E9" s="10">
        <v>6.5000000000000002E-2</v>
      </c>
      <c r="F9" s="17">
        <v>0.16700000000000001</v>
      </c>
      <c r="G9" s="10">
        <v>4.3999999999999997E-2</v>
      </c>
      <c r="H9" s="10">
        <v>0</v>
      </c>
      <c r="I9" s="10">
        <v>1</v>
      </c>
      <c r="J9" s="10">
        <v>3</v>
      </c>
      <c r="K9" s="10">
        <v>-0.25251000000000001</v>
      </c>
      <c r="L9" s="11">
        <f t="shared" si="0"/>
        <v>1.8224525700000003</v>
      </c>
      <c r="M9" s="12">
        <f t="shared" si="1"/>
        <v>1.5050378774385651E-2</v>
      </c>
      <c r="N9" s="22">
        <f t="shared" si="2"/>
        <v>15050.37877438565</v>
      </c>
    </row>
    <row r="10" spans="1:14" ht="69" customHeight="1">
      <c r="A10" s="8">
        <v>9</v>
      </c>
      <c r="B10" s="9"/>
      <c r="C10" s="13" t="s">
        <v>8</v>
      </c>
      <c r="D10" s="10">
        <v>0</v>
      </c>
      <c r="E10" s="10">
        <v>0.13500000000000001</v>
      </c>
      <c r="F10" s="17">
        <v>0.16200000000000001</v>
      </c>
      <c r="G10" s="10">
        <v>4.3999999999999997E-2</v>
      </c>
      <c r="H10" s="10">
        <v>0</v>
      </c>
      <c r="I10" s="10">
        <v>1</v>
      </c>
      <c r="J10" s="10">
        <v>3</v>
      </c>
      <c r="K10" s="10">
        <v>-0.24617</v>
      </c>
      <c r="L10" s="11">
        <f t="shared" si="0"/>
        <v>1.7435686900000003</v>
      </c>
      <c r="M10" s="12">
        <f t="shared" si="1"/>
        <v>1.8048092576755548E-2</v>
      </c>
      <c r="N10" s="22">
        <f t="shared" si="2"/>
        <v>18048.092576755549</v>
      </c>
    </row>
    <row r="11" spans="1:14" ht="60" customHeight="1">
      <c r="A11" s="8">
        <v>10</v>
      </c>
      <c r="B11" s="9"/>
      <c r="C11" s="8" t="s">
        <v>4</v>
      </c>
      <c r="D11" s="10">
        <v>1</v>
      </c>
      <c r="E11" s="10">
        <v>-5.3999999999999999E-2</v>
      </c>
      <c r="F11" s="17">
        <v>-1.2E-2</v>
      </c>
      <c r="G11" s="10">
        <v>2.1000000000000001E-2</v>
      </c>
      <c r="H11" s="10">
        <v>0.42</v>
      </c>
      <c r="I11" s="10">
        <v>1</v>
      </c>
      <c r="J11" s="10">
        <v>3</v>
      </c>
      <c r="K11" s="10">
        <v>-0.24037</v>
      </c>
      <c r="L11" s="11">
        <f t="shared" si="0"/>
        <v>1.7239615900000003</v>
      </c>
      <c r="M11" s="12">
        <f t="shared" si="1"/>
        <v>1.8881583347653552E-2</v>
      </c>
      <c r="N11" s="22">
        <f t="shared" si="2"/>
        <v>18881.583347653552</v>
      </c>
    </row>
    <row r="12" spans="1:14" ht="60.75" customHeight="1">
      <c r="A12" s="8">
        <v>11</v>
      </c>
      <c r="B12" s="9"/>
      <c r="C12" s="14" t="s">
        <v>5</v>
      </c>
      <c r="D12" s="10">
        <v>1</v>
      </c>
      <c r="E12" s="10">
        <v>-6.6000000000000003E-2</v>
      </c>
      <c r="F12" s="17">
        <v>8.9999999999999993E-3</v>
      </c>
      <c r="G12" s="10">
        <v>2.1000000000000001E-2</v>
      </c>
      <c r="H12" s="10">
        <v>0.40899999999999997</v>
      </c>
      <c r="I12" s="10">
        <v>1</v>
      </c>
      <c r="J12" s="10">
        <v>3</v>
      </c>
      <c r="K12" s="10">
        <v>-0.23577999999999999</v>
      </c>
      <c r="L12" s="11">
        <f t="shared" si="0"/>
        <v>1.6923676599999997</v>
      </c>
      <c r="M12" s="12">
        <f t="shared" si="1"/>
        <v>2.0306372097089517E-2</v>
      </c>
      <c r="N12" s="22">
        <f t="shared" si="2"/>
        <v>20306.372097089516</v>
      </c>
    </row>
    <row r="13" spans="1:14" ht="77.25" customHeight="1">
      <c r="A13" s="8">
        <v>12</v>
      </c>
      <c r="B13" s="9"/>
      <c r="C13" s="8" t="s">
        <v>3</v>
      </c>
      <c r="D13" s="10">
        <v>0</v>
      </c>
      <c r="E13" s="10">
        <v>-7.0999999999999994E-2</v>
      </c>
      <c r="F13" s="17">
        <v>0.1</v>
      </c>
      <c r="G13" s="10">
        <v>4.3999999999999997E-2</v>
      </c>
      <c r="H13" s="10">
        <v>0</v>
      </c>
      <c r="I13" s="10">
        <v>1</v>
      </c>
      <c r="J13" s="10">
        <v>4</v>
      </c>
      <c r="K13" s="10">
        <v>-0.25294</v>
      </c>
      <c r="L13" s="11">
        <f t="shared" si="0"/>
        <v>1.6403153800000001</v>
      </c>
      <c r="M13" s="12">
        <f t="shared" si="1"/>
        <v>2.2892046531205936E-2</v>
      </c>
      <c r="N13" s="22">
        <f t="shared" si="2"/>
        <v>22892.046531205935</v>
      </c>
    </row>
    <row r="14" spans="1:14" ht="63" customHeight="1">
      <c r="A14" s="8">
        <v>13</v>
      </c>
      <c r="B14" s="9"/>
      <c r="C14" s="8" t="s">
        <v>2</v>
      </c>
      <c r="D14" s="10">
        <v>0</v>
      </c>
      <c r="E14" s="10">
        <v>-4.2999999999999997E-2</v>
      </c>
      <c r="F14" s="17">
        <v>0.109</v>
      </c>
      <c r="G14" s="10">
        <v>4.3999999999999997E-2</v>
      </c>
      <c r="H14" s="10">
        <v>0</v>
      </c>
      <c r="I14" s="10">
        <v>1</v>
      </c>
      <c r="J14" s="10">
        <v>4</v>
      </c>
      <c r="K14" s="10">
        <v>-0.25653999999999999</v>
      </c>
      <c r="L14" s="11">
        <f t="shared" si="0"/>
        <v>1.6396714800000003</v>
      </c>
      <c r="M14" s="12">
        <f t="shared" si="1"/>
        <v>2.2926012243262937E-2</v>
      </c>
      <c r="N14" s="22">
        <f t="shared" si="2"/>
        <v>22926.012243262936</v>
      </c>
    </row>
  </sheetData>
  <phoneticPr fontId="1" type="noConversion"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ChemDraw.Document.6.0" shapeId="1026" r:id="rId4">
          <objectPr defaultSize="0" autoPict="0" r:id="rId5">
            <anchor moveWithCells="1">
              <from>
                <xdr:col>1</xdr:col>
                <xdr:colOff>361950</xdr:colOff>
                <xdr:row>1</xdr:row>
                <xdr:rowOff>95250</xdr:rowOff>
              </from>
              <to>
                <xdr:col>1</xdr:col>
                <xdr:colOff>1495425</xdr:colOff>
                <xdr:row>1</xdr:row>
                <xdr:rowOff>838200</xdr:rowOff>
              </to>
            </anchor>
          </objectPr>
        </oleObject>
      </mc:Choice>
      <mc:Fallback>
        <oleObject progId="ChemDraw.Document.6.0" shapeId="1026" r:id="rId4"/>
      </mc:Fallback>
    </mc:AlternateContent>
    <mc:AlternateContent xmlns:mc="http://schemas.openxmlformats.org/markup-compatibility/2006">
      <mc:Choice Requires="x14">
        <oleObject progId="ChemDraw.Document.6.0" shapeId="1027" r:id="rId6">
          <objectPr defaultSize="0" autoPict="0" r:id="rId7">
            <anchor moveWithCells="1">
              <from>
                <xdr:col>1</xdr:col>
                <xdr:colOff>209550</xdr:colOff>
                <xdr:row>13</xdr:row>
                <xdr:rowOff>133350</xdr:rowOff>
              </from>
              <to>
                <xdr:col>1</xdr:col>
                <xdr:colOff>1733550</xdr:colOff>
                <xdr:row>13</xdr:row>
                <xdr:rowOff>723900</xdr:rowOff>
              </to>
            </anchor>
          </objectPr>
        </oleObject>
      </mc:Choice>
      <mc:Fallback>
        <oleObject progId="ChemDraw.Document.6.0" shapeId="1027" r:id="rId6"/>
      </mc:Fallback>
    </mc:AlternateContent>
    <mc:AlternateContent xmlns:mc="http://schemas.openxmlformats.org/markup-compatibility/2006">
      <mc:Choice Requires="x14">
        <oleObject progId="ChemDraw.Document.6.0" shapeId="1028" r:id="rId8">
          <objectPr defaultSize="0" autoPict="0" r:id="rId9">
            <anchor moveWithCells="1">
              <from>
                <xdr:col>1</xdr:col>
                <xdr:colOff>295275</xdr:colOff>
                <xdr:row>12</xdr:row>
                <xdr:rowOff>114300</xdr:rowOff>
              </from>
              <to>
                <xdr:col>1</xdr:col>
                <xdr:colOff>1971675</xdr:colOff>
                <xdr:row>12</xdr:row>
                <xdr:rowOff>762000</xdr:rowOff>
              </to>
            </anchor>
          </objectPr>
        </oleObject>
      </mc:Choice>
      <mc:Fallback>
        <oleObject progId="ChemDraw.Document.6.0" shapeId="1028" r:id="rId8"/>
      </mc:Fallback>
    </mc:AlternateContent>
    <mc:AlternateContent xmlns:mc="http://schemas.openxmlformats.org/markup-compatibility/2006">
      <mc:Choice Requires="x14">
        <oleObject progId="ChemDraw.Document.6.0" shapeId="1029" r:id="rId10">
          <objectPr defaultSize="0" autoPict="0" r:id="rId11">
            <anchor moveWithCells="1">
              <from>
                <xdr:col>1</xdr:col>
                <xdr:colOff>295275</xdr:colOff>
                <xdr:row>10</xdr:row>
                <xdr:rowOff>19050</xdr:rowOff>
              </from>
              <to>
                <xdr:col>1</xdr:col>
                <xdr:colOff>1838325</xdr:colOff>
                <xdr:row>10</xdr:row>
                <xdr:rowOff>714375</xdr:rowOff>
              </to>
            </anchor>
          </objectPr>
        </oleObject>
      </mc:Choice>
      <mc:Fallback>
        <oleObject progId="ChemDraw.Document.6.0" shapeId="1029" r:id="rId10"/>
      </mc:Fallback>
    </mc:AlternateContent>
    <mc:AlternateContent xmlns:mc="http://schemas.openxmlformats.org/markup-compatibility/2006">
      <mc:Choice Requires="x14">
        <oleObject progId="ChemDraw.Document.6.0" shapeId="1030" r:id="rId12">
          <objectPr defaultSize="0" autoPict="0" r:id="rId13">
            <anchor moveWithCells="1">
              <from>
                <xdr:col>1</xdr:col>
                <xdr:colOff>257175</xdr:colOff>
                <xdr:row>11</xdr:row>
                <xdr:rowOff>38100</xdr:rowOff>
              </from>
              <to>
                <xdr:col>1</xdr:col>
                <xdr:colOff>1885950</xdr:colOff>
                <xdr:row>12</xdr:row>
                <xdr:rowOff>0</xdr:rowOff>
              </to>
            </anchor>
          </objectPr>
        </oleObject>
      </mc:Choice>
      <mc:Fallback>
        <oleObject progId="ChemDraw.Document.6.0" shapeId="1030" r:id="rId12"/>
      </mc:Fallback>
    </mc:AlternateContent>
    <mc:AlternateContent xmlns:mc="http://schemas.openxmlformats.org/markup-compatibility/2006">
      <mc:Choice Requires="x14">
        <oleObject progId="ChemDraw.Document.6.0" shapeId="1031" r:id="rId14">
          <objectPr defaultSize="0" autoPict="0" r:id="rId15">
            <anchor moveWithCells="1">
              <from>
                <xdr:col>1</xdr:col>
                <xdr:colOff>238125</xdr:colOff>
                <xdr:row>7</xdr:row>
                <xdr:rowOff>95250</xdr:rowOff>
              </from>
              <to>
                <xdr:col>1</xdr:col>
                <xdr:colOff>1838325</xdr:colOff>
                <xdr:row>7</xdr:row>
                <xdr:rowOff>742950</xdr:rowOff>
              </to>
            </anchor>
          </objectPr>
        </oleObject>
      </mc:Choice>
      <mc:Fallback>
        <oleObject progId="ChemDraw.Document.6.0" shapeId="1031" r:id="rId14"/>
      </mc:Fallback>
    </mc:AlternateContent>
    <mc:AlternateContent xmlns:mc="http://schemas.openxmlformats.org/markup-compatibility/2006">
      <mc:Choice Requires="x14">
        <oleObject progId="ChemDraw.Document.6.0" shapeId="1032" r:id="rId16">
          <objectPr defaultSize="0" autoPict="0" r:id="rId17">
            <anchor moveWithCells="1">
              <from>
                <xdr:col>1</xdr:col>
                <xdr:colOff>304800</xdr:colOff>
                <xdr:row>8</xdr:row>
                <xdr:rowOff>76200</xdr:rowOff>
              </from>
              <to>
                <xdr:col>1</xdr:col>
                <xdr:colOff>1971675</xdr:colOff>
                <xdr:row>8</xdr:row>
                <xdr:rowOff>742950</xdr:rowOff>
              </to>
            </anchor>
          </objectPr>
        </oleObject>
      </mc:Choice>
      <mc:Fallback>
        <oleObject progId="ChemDraw.Document.6.0" shapeId="1032" r:id="rId16"/>
      </mc:Fallback>
    </mc:AlternateContent>
    <mc:AlternateContent xmlns:mc="http://schemas.openxmlformats.org/markup-compatibility/2006">
      <mc:Choice Requires="x14">
        <oleObject progId="ChemDraw.Document.6.0" shapeId="1033" r:id="rId18">
          <objectPr defaultSize="0" autoPict="0" r:id="rId19">
            <anchor moveWithCells="1">
              <from>
                <xdr:col>1</xdr:col>
                <xdr:colOff>238125</xdr:colOff>
                <xdr:row>9</xdr:row>
                <xdr:rowOff>85725</xdr:rowOff>
              </from>
              <to>
                <xdr:col>1</xdr:col>
                <xdr:colOff>2000250</xdr:colOff>
                <xdr:row>9</xdr:row>
                <xdr:rowOff>762000</xdr:rowOff>
              </to>
            </anchor>
          </objectPr>
        </oleObject>
      </mc:Choice>
      <mc:Fallback>
        <oleObject progId="ChemDraw.Document.6.0" shapeId="1033" r:id="rId18"/>
      </mc:Fallback>
    </mc:AlternateContent>
    <mc:AlternateContent xmlns:mc="http://schemas.openxmlformats.org/markup-compatibility/2006">
      <mc:Choice Requires="x14">
        <oleObject progId="ChemDraw.Document.6.0" shapeId="1034" r:id="rId20">
          <objectPr defaultSize="0" autoPict="0" r:id="rId21">
            <anchor moveWithCells="1">
              <from>
                <xdr:col>1</xdr:col>
                <xdr:colOff>342900</xdr:colOff>
                <xdr:row>6</xdr:row>
                <xdr:rowOff>38100</xdr:rowOff>
              </from>
              <to>
                <xdr:col>1</xdr:col>
                <xdr:colOff>1885950</xdr:colOff>
                <xdr:row>6</xdr:row>
                <xdr:rowOff>657225</xdr:rowOff>
              </to>
            </anchor>
          </objectPr>
        </oleObject>
      </mc:Choice>
      <mc:Fallback>
        <oleObject progId="ChemDraw.Document.6.0" shapeId="1034" r:id="rId20"/>
      </mc:Fallback>
    </mc:AlternateContent>
    <mc:AlternateContent xmlns:mc="http://schemas.openxmlformats.org/markup-compatibility/2006">
      <mc:Choice Requires="x14">
        <oleObject progId="ChemDraw.Document.6.0" shapeId="1035" r:id="rId22">
          <objectPr defaultSize="0" autoPict="0" r:id="rId23">
            <anchor moveWithCells="1">
              <from>
                <xdr:col>1</xdr:col>
                <xdr:colOff>504825</xdr:colOff>
                <xdr:row>5</xdr:row>
                <xdr:rowOff>85725</xdr:rowOff>
              </from>
              <to>
                <xdr:col>1</xdr:col>
                <xdr:colOff>1695450</xdr:colOff>
                <xdr:row>5</xdr:row>
                <xdr:rowOff>723900</xdr:rowOff>
              </to>
            </anchor>
          </objectPr>
        </oleObject>
      </mc:Choice>
      <mc:Fallback>
        <oleObject progId="ChemDraw.Document.6.0" shapeId="1035" r:id="rId22"/>
      </mc:Fallback>
    </mc:AlternateContent>
    <mc:AlternateContent xmlns:mc="http://schemas.openxmlformats.org/markup-compatibility/2006">
      <mc:Choice Requires="x14">
        <oleObject progId="ChemDraw.Document.6.0" shapeId="1036" r:id="rId24">
          <objectPr defaultSize="0" autoPict="0" r:id="rId25">
            <anchor moveWithCells="1">
              <from>
                <xdr:col>1</xdr:col>
                <xdr:colOff>457200</xdr:colOff>
                <xdr:row>2</xdr:row>
                <xdr:rowOff>142875</xdr:rowOff>
              </from>
              <to>
                <xdr:col>1</xdr:col>
                <xdr:colOff>1552575</xdr:colOff>
                <xdr:row>2</xdr:row>
                <xdr:rowOff>638175</xdr:rowOff>
              </to>
            </anchor>
          </objectPr>
        </oleObject>
      </mc:Choice>
      <mc:Fallback>
        <oleObject progId="ChemDraw.Document.6.0" shapeId="1036" r:id="rId24"/>
      </mc:Fallback>
    </mc:AlternateContent>
    <mc:AlternateContent xmlns:mc="http://schemas.openxmlformats.org/markup-compatibility/2006">
      <mc:Choice Requires="x14">
        <oleObject progId="ChemDraw.Document.6.0" shapeId="1037" r:id="rId26">
          <objectPr defaultSize="0" autoPict="0" r:id="rId27">
            <anchor moveWithCells="1">
              <from>
                <xdr:col>1</xdr:col>
                <xdr:colOff>466725</xdr:colOff>
                <xdr:row>4</xdr:row>
                <xdr:rowOff>9525</xdr:rowOff>
              </from>
              <to>
                <xdr:col>1</xdr:col>
                <xdr:colOff>1695450</xdr:colOff>
                <xdr:row>5</xdr:row>
                <xdr:rowOff>47625</xdr:rowOff>
              </to>
            </anchor>
          </objectPr>
        </oleObject>
      </mc:Choice>
      <mc:Fallback>
        <oleObject progId="ChemDraw.Document.6.0" shapeId="1037" r:id="rId26"/>
      </mc:Fallback>
    </mc:AlternateContent>
    <mc:AlternateContent xmlns:mc="http://schemas.openxmlformats.org/markup-compatibility/2006">
      <mc:Choice Requires="x14">
        <oleObject progId="ChemDraw.Document.6.0" shapeId="1038" r:id="rId28">
          <objectPr defaultSize="0" autoPict="0" r:id="rId29">
            <anchor moveWithCells="1">
              <from>
                <xdr:col>1</xdr:col>
                <xdr:colOff>600075</xdr:colOff>
                <xdr:row>3</xdr:row>
                <xdr:rowOff>28575</xdr:rowOff>
              </from>
              <to>
                <xdr:col>1</xdr:col>
                <xdr:colOff>1504950</xdr:colOff>
                <xdr:row>3</xdr:row>
                <xdr:rowOff>685800</xdr:rowOff>
              </to>
            </anchor>
          </objectPr>
        </oleObject>
      </mc:Choice>
      <mc:Fallback>
        <oleObject progId="ChemDraw.Document.6.0" shapeId="1038" r:id="rId28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2018-09-28T14:03:08Z</dcterms:modified>
</cp:coreProperties>
</file>