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75" windowWidth="23715" windowHeight="9645"/>
  </bookViews>
  <sheets>
    <sheet name="Sheet1" sheetId="1" r:id="rId1"/>
    <sheet name="Sheet2" sheetId="2" r:id="rId2"/>
    <sheet name="Sheet3" sheetId="3" r:id="rId3"/>
  </sheets>
  <definedNames>
    <definedName name="OLE_LINK527" localSheetId="0">Sheet1!$M$25</definedName>
    <definedName name="OLE_LINK530" localSheetId="0">Sheet1!$M$26</definedName>
  </definedNames>
  <calcPr calcId="125725"/>
</workbook>
</file>

<file path=xl/calcChain.xml><?xml version="1.0" encoding="utf-8"?>
<calcChain xmlns="http://schemas.openxmlformats.org/spreadsheetml/2006/main">
  <c r="P38" i="1"/>
  <c r="P37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9"/>
</calcChain>
</file>

<file path=xl/sharedStrings.xml><?xml version="1.0" encoding="utf-8"?>
<sst xmlns="http://schemas.openxmlformats.org/spreadsheetml/2006/main" count="213" uniqueCount="71">
  <si>
    <t>Species</t>
  </si>
  <si>
    <t>Segmental duplications</t>
  </si>
  <si>
    <t>Tandem duplications</t>
  </si>
  <si>
    <t>counts</t>
  </si>
  <si>
    <t>%</t>
  </si>
  <si>
    <t>Chr</t>
  </si>
  <si>
    <t>Coordinates</t>
  </si>
  <si>
    <t>Group</t>
  </si>
  <si>
    <t>Ka</t>
  </si>
  <si>
    <t>Ks</t>
  </si>
  <si>
    <t>Ka/Ks</t>
  </si>
  <si>
    <t>Jatropha curcas</t>
    <phoneticPr fontId="9" type="noConversion"/>
  </si>
  <si>
    <t>counts</t>
    <phoneticPr fontId="9" type="noConversion"/>
  </si>
  <si>
    <t>Gene ID</t>
    <phoneticPr fontId="9" type="noConversion"/>
  </si>
  <si>
    <t>Gene name</t>
    <phoneticPr fontId="9" type="noConversion"/>
  </si>
  <si>
    <t>JcDof-1</t>
  </si>
  <si>
    <t>JcDof-4</t>
    <phoneticPr fontId="9" type="noConversion"/>
  </si>
  <si>
    <t>JcDof-5</t>
    <phoneticPr fontId="9" type="noConversion"/>
  </si>
  <si>
    <t>JcDof-7</t>
    <phoneticPr fontId="9" type="noConversion"/>
  </si>
  <si>
    <t>JcDof-8</t>
    <phoneticPr fontId="9" type="noConversion"/>
  </si>
  <si>
    <t>JcDof-13</t>
    <phoneticPr fontId="9" type="noConversion"/>
  </si>
  <si>
    <t>JcDof-15</t>
    <phoneticPr fontId="9" type="noConversion"/>
  </si>
  <si>
    <t>JcDof-16</t>
    <phoneticPr fontId="9" type="noConversion"/>
  </si>
  <si>
    <t>JcDof-17</t>
    <phoneticPr fontId="9" type="noConversion"/>
  </si>
  <si>
    <t>JcDof-18</t>
    <phoneticPr fontId="9" type="noConversion"/>
  </si>
  <si>
    <t>JcDof-19</t>
    <phoneticPr fontId="9" type="noConversion"/>
  </si>
  <si>
    <t>JcDof-20</t>
    <phoneticPr fontId="9" type="noConversion"/>
  </si>
  <si>
    <t>JcDof-23</t>
    <phoneticPr fontId="9" type="noConversion"/>
  </si>
  <si>
    <t>JcDof-24</t>
    <phoneticPr fontId="9" type="noConversion"/>
  </si>
  <si>
    <t>Coordinates</t>
    <phoneticPr fontId="9" type="noConversion"/>
  </si>
  <si>
    <t>NW_012125517.1</t>
  </si>
  <si>
    <t>NW_012124848.1</t>
  </si>
  <si>
    <t>NW_012124637.1</t>
    <phoneticPr fontId="9" type="noConversion"/>
  </si>
  <si>
    <t>NW_012124589.1</t>
    <phoneticPr fontId="9" type="noConversion"/>
  </si>
  <si>
    <t>NW_012124448.1</t>
  </si>
  <si>
    <t>NW_012124337.1</t>
  </si>
  <si>
    <t>NW_012124308.1</t>
  </si>
  <si>
    <t>NW_012124217.1</t>
    <phoneticPr fontId="9" type="noConversion"/>
  </si>
  <si>
    <t>NW_012124202.1</t>
    <phoneticPr fontId="9" type="noConversion"/>
  </si>
  <si>
    <t>NW_012124182.1</t>
  </si>
  <si>
    <t>NW_012124173.1</t>
  </si>
  <si>
    <t>NW_012124138.1</t>
  </si>
  <si>
    <t>NW_012124111.1</t>
  </si>
  <si>
    <t>NW_012124095.1</t>
  </si>
  <si>
    <t>JcDof-12</t>
  </si>
  <si>
    <t>JcDof-14</t>
  </si>
  <si>
    <t>JcDof-2</t>
  </si>
  <si>
    <t>JcDof-21</t>
  </si>
  <si>
    <t>JcDof-24</t>
  </si>
  <si>
    <t>JcDof-22</t>
  </si>
  <si>
    <t>JcDof-23</t>
  </si>
  <si>
    <t>JcDof-19</t>
  </si>
  <si>
    <t>C2</t>
    <phoneticPr fontId="9" type="noConversion"/>
  </si>
  <si>
    <t>C1</t>
    <phoneticPr fontId="9" type="noConversion"/>
  </si>
  <si>
    <t>A</t>
    <phoneticPr fontId="9" type="noConversion"/>
  </si>
  <si>
    <t>JcDof-3</t>
    <phoneticPr fontId="9" type="noConversion"/>
  </si>
  <si>
    <t>Ks</t>
    <phoneticPr fontId="9" type="noConversion"/>
  </si>
  <si>
    <t>Ka</t>
    <phoneticPr fontId="9" type="noConversion"/>
  </si>
  <si>
    <t>JcDof-4</t>
    <phoneticPr fontId="9" type="noConversion"/>
  </si>
  <si>
    <t>Gene ID</t>
    <phoneticPr fontId="9" type="noConversion"/>
  </si>
  <si>
    <t>Gene name</t>
    <phoneticPr fontId="9" type="noConversion"/>
  </si>
  <si>
    <t>Ka/Ks&gt;1</t>
    <phoneticPr fontId="9" type="noConversion"/>
  </si>
  <si>
    <t>Ka/Ks&lt;1</t>
    <phoneticPr fontId="9" type="noConversion"/>
  </si>
  <si>
    <t>total</t>
    <phoneticPr fontId="9" type="noConversion"/>
  </si>
  <si>
    <t>Percent Similarity</t>
    <phoneticPr fontId="9" type="noConversion"/>
  </si>
  <si>
    <t>JcDof-22</t>
    <phoneticPr fontId="9" type="noConversion"/>
  </si>
  <si>
    <t>C1</t>
    <phoneticPr fontId="9" type="noConversion"/>
  </si>
  <si>
    <r>
      <t>Table S5.</t>
    </r>
    <r>
      <rPr>
        <sz val="12"/>
        <color theme="1"/>
        <rFont val="Times New Roman"/>
        <family val="1"/>
      </rPr>
      <t xml:space="preserve"> The detailed information of the Dof gene duplication pairs.</t>
    </r>
    <phoneticPr fontId="9" type="noConversion"/>
  </si>
  <si>
    <t>S5.1 Statistics of duplicated Dof gene pairs</t>
    <phoneticPr fontId="9" type="noConversion"/>
  </si>
  <si>
    <t>S5.2  Information of segmentally duplicated Dof gene pairs.</t>
    <phoneticPr fontId="9" type="noConversion"/>
  </si>
  <si>
    <t>S5.3 Information of tandemly duplicated Dof gene pairs.</t>
    <phoneticPr fontId="9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</si>
</sst>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family val="2"/>
      <charset val="134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Calibri"/>
      <family val="2"/>
    </font>
    <font>
      <b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>
      <alignment vertical="center"/>
    </xf>
    <xf numFmtId="0" fontId="3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X55"/>
  <sheetViews>
    <sheetView tabSelected="1" workbookViewId="0">
      <selection activeCell="E37" sqref="E37"/>
    </sheetView>
  </sheetViews>
  <sheetFormatPr defaultRowHeight="13.5"/>
  <cols>
    <col min="1" max="1" width="26.25" customWidth="1"/>
    <col min="2" max="2" width="11.25" customWidth="1"/>
    <col min="3" max="3" width="16.875" customWidth="1"/>
    <col min="5" max="5" width="11" customWidth="1"/>
    <col min="6" max="6" width="13.625" customWidth="1"/>
    <col min="7" max="8" width="11" customWidth="1"/>
    <col min="9" max="9" width="14.375" style="22" customWidth="1"/>
    <col min="10" max="10" width="12.875" customWidth="1"/>
    <col min="11" max="13" width="11" customWidth="1"/>
    <col min="16" max="16" width="15.25" customWidth="1"/>
    <col min="17" max="17" width="9" customWidth="1"/>
    <col min="18" max="18" width="7.875" hidden="1" customWidth="1"/>
    <col min="19" max="23" width="9" hidden="1" customWidth="1"/>
    <col min="24" max="24" width="0.125" customWidth="1"/>
  </cols>
  <sheetData>
    <row r="1" spans="1:24" ht="15.75">
      <c r="A1" s="1" t="s">
        <v>67</v>
      </c>
    </row>
    <row r="2" spans="1:24" s="22" customFormat="1" ht="16.5" thickBot="1">
      <c r="A2" s="1"/>
    </row>
    <row r="3" spans="1:24" ht="16.5" thickBot="1">
      <c r="A3" s="30" t="s">
        <v>68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15.75">
      <c r="A4" s="32" t="s">
        <v>0</v>
      </c>
      <c r="B4" s="32" t="s">
        <v>1</v>
      </c>
      <c r="C4" s="32"/>
      <c r="D4" s="32" t="s">
        <v>2</v>
      </c>
      <c r="E4" s="32"/>
      <c r="F4" s="34" t="s">
        <v>63</v>
      </c>
      <c r="G4" s="34"/>
      <c r="H4" s="32" t="s">
        <v>61</v>
      </c>
      <c r="I4" s="32" t="s">
        <v>4</v>
      </c>
      <c r="J4" s="32" t="s">
        <v>62</v>
      </c>
      <c r="K4" s="32" t="s">
        <v>4</v>
      </c>
      <c r="L4" s="23"/>
      <c r="Q4" s="2"/>
      <c r="R4" s="2"/>
    </row>
    <row r="5" spans="1:24" ht="16.5" thickBot="1">
      <c r="A5" s="33"/>
      <c r="B5" s="11" t="s">
        <v>12</v>
      </c>
      <c r="C5" s="3" t="s">
        <v>4</v>
      </c>
      <c r="D5" s="3" t="s">
        <v>3</v>
      </c>
      <c r="E5" s="3" t="s">
        <v>4</v>
      </c>
      <c r="F5" s="35"/>
      <c r="G5" s="35"/>
      <c r="H5" s="33"/>
      <c r="I5" s="33"/>
      <c r="J5" s="33"/>
      <c r="K5" s="33"/>
      <c r="L5" s="25"/>
      <c r="M5" s="25"/>
      <c r="N5" s="25"/>
      <c r="O5" s="25"/>
      <c r="P5" s="25"/>
      <c r="Q5" s="4"/>
      <c r="R5" s="4"/>
    </row>
    <row r="6" spans="1:24" ht="16.5" thickBot="1">
      <c r="A6" s="5" t="s">
        <v>11</v>
      </c>
      <c r="B6" s="6">
        <v>26</v>
      </c>
      <c r="C6" s="6">
        <v>93</v>
      </c>
      <c r="D6" s="6">
        <v>2</v>
      </c>
      <c r="E6" s="6">
        <v>7</v>
      </c>
      <c r="F6" s="36">
        <v>26</v>
      </c>
      <c r="G6" s="36"/>
      <c r="H6" s="26">
        <v>23</v>
      </c>
      <c r="I6" s="26">
        <v>82</v>
      </c>
      <c r="J6" s="26">
        <v>5</v>
      </c>
      <c r="K6" s="26">
        <v>18</v>
      </c>
      <c r="L6" s="26"/>
      <c r="Q6" s="2"/>
      <c r="R6" s="22"/>
      <c r="S6" s="2"/>
      <c r="T6" s="2"/>
      <c r="U6" s="2"/>
      <c r="V6" s="2"/>
      <c r="W6" s="2"/>
      <c r="X6" s="2"/>
    </row>
    <row r="7" spans="1:24" ht="16.5" thickBot="1">
      <c r="A7" s="30" t="s">
        <v>69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</row>
    <row r="8" spans="1:24" ht="32.25" thickBot="1">
      <c r="A8" s="29" t="s">
        <v>59</v>
      </c>
      <c r="B8" s="27" t="s">
        <v>60</v>
      </c>
      <c r="C8" s="7" t="s">
        <v>5</v>
      </c>
      <c r="D8" s="31" t="s">
        <v>29</v>
      </c>
      <c r="E8" s="31"/>
      <c r="F8" s="7" t="s">
        <v>7</v>
      </c>
      <c r="G8" s="11" t="s">
        <v>13</v>
      </c>
      <c r="H8" s="7" t="s">
        <v>14</v>
      </c>
      <c r="I8" s="7" t="s">
        <v>5</v>
      </c>
      <c r="J8" s="31" t="s">
        <v>29</v>
      </c>
      <c r="K8" s="31"/>
      <c r="L8" s="7" t="s">
        <v>7</v>
      </c>
      <c r="M8" s="8" t="s">
        <v>64</v>
      </c>
      <c r="N8" s="8" t="s">
        <v>56</v>
      </c>
      <c r="O8" s="8" t="s">
        <v>57</v>
      </c>
      <c r="P8" s="8" t="s">
        <v>10</v>
      </c>
      <c r="Q8" s="4"/>
    </row>
    <row r="9" spans="1:24" ht="15">
      <c r="A9" s="28">
        <v>105628246</v>
      </c>
      <c r="B9" s="28" t="s">
        <v>65</v>
      </c>
      <c r="C9" s="28" t="s">
        <v>42</v>
      </c>
      <c r="D9" s="28">
        <v>3188495</v>
      </c>
      <c r="E9" s="28">
        <v>3190056</v>
      </c>
      <c r="F9" s="28" t="s">
        <v>53</v>
      </c>
      <c r="G9" s="13">
        <v>105647749</v>
      </c>
      <c r="H9" s="13" t="s">
        <v>48</v>
      </c>
      <c r="I9" s="13" t="s">
        <v>43</v>
      </c>
      <c r="J9" s="13">
        <v>2545707</v>
      </c>
      <c r="K9" s="13">
        <v>2547506</v>
      </c>
      <c r="L9" s="28" t="s">
        <v>66</v>
      </c>
      <c r="M9" s="28">
        <v>18.87</v>
      </c>
      <c r="N9" s="28">
        <v>0.71689999999999998</v>
      </c>
      <c r="O9" s="28">
        <v>0.63580000000000003</v>
      </c>
      <c r="P9" s="9">
        <f>O9/N9</f>
        <v>0.88687404100990386</v>
      </c>
      <c r="Q9" s="2"/>
    </row>
    <row r="10" spans="1:24" ht="15">
      <c r="A10" s="14">
        <v>105628246</v>
      </c>
      <c r="B10" s="14" t="s">
        <v>49</v>
      </c>
      <c r="C10" s="14" t="s">
        <v>42</v>
      </c>
      <c r="D10" s="14">
        <v>3188495</v>
      </c>
      <c r="E10" s="14">
        <v>3190056</v>
      </c>
      <c r="F10" s="28" t="s">
        <v>53</v>
      </c>
      <c r="G10" s="15">
        <v>105629142</v>
      </c>
      <c r="H10" s="15" t="s">
        <v>47</v>
      </c>
      <c r="I10" s="15" t="s">
        <v>41</v>
      </c>
      <c r="J10" s="15">
        <v>715792</v>
      </c>
      <c r="K10" s="15">
        <v>716941</v>
      </c>
      <c r="L10" s="28" t="s">
        <v>52</v>
      </c>
      <c r="M10" s="28">
        <v>20.23</v>
      </c>
      <c r="N10" s="28">
        <v>0.70099999999999996</v>
      </c>
      <c r="O10" s="28">
        <v>0.71930000000000005</v>
      </c>
      <c r="P10" s="28">
        <f t="shared" ref="P10:P34" si="0">O10/N10</f>
        <v>1.0261055634807419</v>
      </c>
      <c r="Q10" s="2"/>
    </row>
    <row r="11" spans="1:24" ht="15">
      <c r="A11" s="16">
        <v>105628152</v>
      </c>
      <c r="B11" s="16" t="s">
        <v>50</v>
      </c>
      <c r="C11" s="16" t="s">
        <v>42</v>
      </c>
      <c r="D11" s="16">
        <v>2231914</v>
      </c>
      <c r="E11" s="16">
        <v>2233935</v>
      </c>
      <c r="F11" s="28" t="s">
        <v>52</v>
      </c>
      <c r="G11" s="16">
        <v>105631489</v>
      </c>
      <c r="H11" s="16" t="s">
        <v>25</v>
      </c>
      <c r="I11" s="16" t="s">
        <v>39</v>
      </c>
      <c r="J11" s="16">
        <v>2295258</v>
      </c>
      <c r="K11" s="16">
        <v>2297144</v>
      </c>
      <c r="L11" s="28" t="s">
        <v>53</v>
      </c>
      <c r="M11" s="28">
        <v>20.51</v>
      </c>
      <c r="N11" s="28">
        <v>0.50060000000000004</v>
      </c>
      <c r="O11" s="28">
        <v>0.7349</v>
      </c>
      <c r="P11" s="28">
        <f t="shared" si="0"/>
        <v>1.4680383539752295</v>
      </c>
      <c r="Q11" s="2"/>
    </row>
    <row r="12" spans="1:24" ht="15">
      <c r="A12" s="18">
        <v>105628246</v>
      </c>
      <c r="B12" s="18" t="s">
        <v>49</v>
      </c>
      <c r="C12" s="18" t="s">
        <v>42</v>
      </c>
      <c r="D12" s="18">
        <v>3188495</v>
      </c>
      <c r="E12" s="18">
        <v>3190056</v>
      </c>
      <c r="F12" s="28" t="s">
        <v>53</v>
      </c>
      <c r="G12" s="17">
        <v>105631489</v>
      </c>
      <c r="H12" s="17" t="s">
        <v>51</v>
      </c>
      <c r="I12" s="17" t="s">
        <v>39</v>
      </c>
      <c r="J12" s="17">
        <v>2295258</v>
      </c>
      <c r="K12" s="17">
        <v>2297144</v>
      </c>
      <c r="L12" s="28" t="s">
        <v>53</v>
      </c>
      <c r="M12" s="28">
        <v>23.1</v>
      </c>
      <c r="N12" s="28">
        <v>0.43509999999999999</v>
      </c>
      <c r="O12" s="28">
        <v>0.72819999999999996</v>
      </c>
      <c r="P12" s="28">
        <f t="shared" si="0"/>
        <v>1.6736382440818203</v>
      </c>
      <c r="Q12" s="2"/>
    </row>
    <row r="13" spans="1:24" ht="15">
      <c r="A13" s="21">
        <v>105628246</v>
      </c>
      <c r="B13" s="21" t="s">
        <v>49</v>
      </c>
      <c r="C13" s="21" t="s">
        <v>42</v>
      </c>
      <c r="D13" s="21">
        <v>3188495</v>
      </c>
      <c r="E13" s="21">
        <v>3190056</v>
      </c>
      <c r="F13" s="28" t="s">
        <v>53</v>
      </c>
      <c r="G13" s="21">
        <v>105636282</v>
      </c>
      <c r="H13" s="21" t="s">
        <v>21</v>
      </c>
      <c r="I13" s="21" t="s">
        <v>35</v>
      </c>
      <c r="J13" s="21">
        <v>1824228</v>
      </c>
      <c r="K13" s="21">
        <v>1825861</v>
      </c>
      <c r="L13" s="28" t="s">
        <v>53</v>
      </c>
      <c r="M13" s="28">
        <v>50.41</v>
      </c>
      <c r="N13" s="28">
        <v>0.38059999999999999</v>
      </c>
      <c r="O13" s="28">
        <v>0.35859999999999997</v>
      </c>
      <c r="P13" s="28">
        <f t="shared" si="0"/>
        <v>0.94219653179190743</v>
      </c>
      <c r="Q13" s="2"/>
    </row>
    <row r="14" spans="1:24" s="19" customFormat="1" ht="15">
      <c r="A14" s="21">
        <v>105628152</v>
      </c>
      <c r="B14" s="21" t="s">
        <v>27</v>
      </c>
      <c r="C14" s="21" t="s">
        <v>42</v>
      </c>
      <c r="D14" s="21">
        <v>2231914</v>
      </c>
      <c r="E14" s="21">
        <v>2233935</v>
      </c>
      <c r="F14" s="28" t="s">
        <v>52</v>
      </c>
      <c r="G14" s="21">
        <v>105641716</v>
      </c>
      <c r="H14" s="21" t="s">
        <v>19</v>
      </c>
      <c r="I14" s="21" t="s">
        <v>33</v>
      </c>
      <c r="J14" s="21">
        <v>1157885</v>
      </c>
      <c r="K14" s="21">
        <v>1159106</v>
      </c>
      <c r="L14" s="28" t="s">
        <v>53</v>
      </c>
      <c r="M14" s="28">
        <v>22.84</v>
      </c>
      <c r="N14" s="28">
        <v>0.47270000000000001</v>
      </c>
      <c r="O14" s="28">
        <v>0.57530000000000003</v>
      </c>
      <c r="P14" s="28">
        <f t="shared" si="0"/>
        <v>1.2170509837105987</v>
      </c>
      <c r="Q14" s="20"/>
    </row>
    <row r="15" spans="1:24" s="19" customFormat="1" ht="15">
      <c r="A15" s="21">
        <v>105630455</v>
      </c>
      <c r="B15" s="21" t="s">
        <v>26</v>
      </c>
      <c r="C15" s="21" t="s">
        <v>40</v>
      </c>
      <c r="D15" s="21">
        <v>334880</v>
      </c>
      <c r="E15" s="21">
        <v>337382</v>
      </c>
      <c r="F15" s="28" t="s">
        <v>54</v>
      </c>
      <c r="G15" s="21">
        <v>105641716</v>
      </c>
      <c r="H15" s="21" t="s">
        <v>19</v>
      </c>
      <c r="I15" s="21" t="s">
        <v>33</v>
      </c>
      <c r="J15" s="21">
        <v>1157885</v>
      </c>
      <c r="K15" s="21">
        <v>1159106</v>
      </c>
      <c r="L15" s="28" t="s">
        <v>53</v>
      </c>
      <c r="M15" s="28">
        <v>12.9</v>
      </c>
      <c r="N15" s="28">
        <v>0.83520000000000005</v>
      </c>
      <c r="O15" s="28">
        <v>0.69589999999999996</v>
      </c>
      <c r="P15" s="28">
        <f t="shared" si="0"/>
        <v>0.83321360153256696</v>
      </c>
      <c r="Q15" s="20"/>
    </row>
    <row r="16" spans="1:24" s="19" customFormat="1" ht="15">
      <c r="A16" s="21">
        <v>105630455</v>
      </c>
      <c r="B16" s="21" t="s">
        <v>26</v>
      </c>
      <c r="C16" s="21" t="s">
        <v>40</v>
      </c>
      <c r="D16" s="21">
        <v>334880</v>
      </c>
      <c r="E16" s="21">
        <v>337382</v>
      </c>
      <c r="F16" s="28" t="s">
        <v>54</v>
      </c>
      <c r="G16" s="21">
        <v>105649506</v>
      </c>
      <c r="H16" s="21" t="s">
        <v>16</v>
      </c>
      <c r="I16" s="21" t="s">
        <v>30</v>
      </c>
      <c r="J16" s="21">
        <v>1386451</v>
      </c>
      <c r="K16" s="21">
        <v>1387777</v>
      </c>
      <c r="L16" s="28" t="s">
        <v>52</v>
      </c>
      <c r="M16" s="28">
        <v>12.71</v>
      </c>
      <c r="N16" s="28">
        <v>0.88880000000000003</v>
      </c>
      <c r="O16" s="28">
        <v>0.7238</v>
      </c>
      <c r="P16" s="28">
        <f t="shared" si="0"/>
        <v>0.8143564356435643</v>
      </c>
      <c r="Q16" s="20"/>
    </row>
    <row r="17" spans="1:17" ht="15">
      <c r="A17" s="21">
        <v>105630455</v>
      </c>
      <c r="B17" s="21" t="s">
        <v>26</v>
      </c>
      <c r="C17" s="21" t="s">
        <v>40</v>
      </c>
      <c r="D17" s="21">
        <v>334880</v>
      </c>
      <c r="E17" s="21">
        <v>337382</v>
      </c>
      <c r="F17" s="28" t="s">
        <v>54</v>
      </c>
      <c r="G17" s="21">
        <v>105649666</v>
      </c>
      <c r="H17" s="21" t="s">
        <v>15</v>
      </c>
      <c r="I17" s="21" t="s">
        <v>30</v>
      </c>
      <c r="J17" s="21">
        <v>2302299</v>
      </c>
      <c r="K17" s="21">
        <v>2303215</v>
      </c>
      <c r="L17" s="28" t="s">
        <v>54</v>
      </c>
      <c r="M17" s="28">
        <v>15.45</v>
      </c>
      <c r="N17" s="28">
        <v>0.37930000000000003</v>
      </c>
      <c r="O17" s="28">
        <v>0.76659999999999995</v>
      </c>
      <c r="P17" s="28">
        <f t="shared" si="0"/>
        <v>2.0210914843132084</v>
      </c>
      <c r="Q17" s="2"/>
    </row>
    <row r="18" spans="1:17" ht="15">
      <c r="A18" s="21">
        <v>105631489</v>
      </c>
      <c r="B18" s="21" t="s">
        <v>25</v>
      </c>
      <c r="C18" s="21" t="s">
        <v>39</v>
      </c>
      <c r="D18" s="21">
        <v>2295258</v>
      </c>
      <c r="E18" s="21">
        <v>2297144</v>
      </c>
      <c r="F18" s="28" t="s">
        <v>53</v>
      </c>
      <c r="G18" s="21">
        <v>105647749</v>
      </c>
      <c r="H18" s="21" t="s">
        <v>28</v>
      </c>
      <c r="I18" s="21" t="s">
        <v>43</v>
      </c>
      <c r="J18" s="21">
        <v>2545707</v>
      </c>
      <c r="K18" s="21">
        <v>2547506</v>
      </c>
      <c r="L18" s="28" t="s">
        <v>53</v>
      </c>
      <c r="M18" s="28">
        <v>19.66</v>
      </c>
      <c r="N18" s="28">
        <v>0.3876</v>
      </c>
      <c r="O18" s="28">
        <v>0.7339</v>
      </c>
      <c r="P18" s="28">
        <f t="shared" si="0"/>
        <v>1.8934468524251806</v>
      </c>
      <c r="Q18" s="2"/>
    </row>
    <row r="19" spans="1:17" ht="15">
      <c r="A19" s="21">
        <v>105631489</v>
      </c>
      <c r="B19" s="21" t="s">
        <v>25</v>
      </c>
      <c r="C19" s="21" t="s">
        <v>39</v>
      </c>
      <c r="D19" s="21">
        <v>2295258</v>
      </c>
      <c r="E19" s="21">
        <v>2297144</v>
      </c>
      <c r="F19" s="28" t="s">
        <v>53</v>
      </c>
      <c r="G19" s="21">
        <v>105632564</v>
      </c>
      <c r="H19" s="21" t="s">
        <v>24</v>
      </c>
      <c r="I19" s="21" t="s">
        <v>38</v>
      </c>
      <c r="J19" s="21">
        <v>898542</v>
      </c>
      <c r="K19" s="21">
        <v>901889</v>
      </c>
      <c r="L19" s="28" t="s">
        <v>54</v>
      </c>
      <c r="M19" s="28">
        <v>11.26</v>
      </c>
      <c r="N19" s="28">
        <v>0.79449999999999998</v>
      </c>
      <c r="O19" s="28">
        <v>0.92979999999999996</v>
      </c>
      <c r="P19" s="28">
        <f t="shared" si="0"/>
        <v>1.1702957835116425</v>
      </c>
      <c r="Q19" s="2"/>
    </row>
    <row r="20" spans="1:17" ht="15">
      <c r="A20" s="21">
        <v>105631489</v>
      </c>
      <c r="B20" s="21" t="s">
        <v>25</v>
      </c>
      <c r="C20" s="21" t="s">
        <v>39</v>
      </c>
      <c r="D20" s="21">
        <v>2295258</v>
      </c>
      <c r="E20" s="21">
        <v>2297144</v>
      </c>
      <c r="F20" s="28" t="s">
        <v>53</v>
      </c>
      <c r="G20" s="21">
        <v>105633699</v>
      </c>
      <c r="H20" s="21" t="s">
        <v>23</v>
      </c>
      <c r="I20" s="21" t="s">
        <v>37</v>
      </c>
      <c r="J20" s="21">
        <v>485804</v>
      </c>
      <c r="K20" s="21">
        <v>487148</v>
      </c>
      <c r="L20" s="28" t="s">
        <v>53</v>
      </c>
      <c r="M20" s="28">
        <v>33.46</v>
      </c>
      <c r="N20" s="28">
        <v>0.44550000000000001</v>
      </c>
      <c r="O20" s="28">
        <v>0.66090000000000004</v>
      </c>
      <c r="P20" s="28">
        <f t="shared" si="0"/>
        <v>1.4835016835016837</v>
      </c>
      <c r="Q20" s="2"/>
    </row>
    <row r="21" spans="1:17" ht="15">
      <c r="A21" s="21">
        <v>105631489</v>
      </c>
      <c r="B21" s="21" t="s">
        <v>25</v>
      </c>
      <c r="C21" s="21" t="s">
        <v>39</v>
      </c>
      <c r="D21" s="21">
        <v>2295258</v>
      </c>
      <c r="E21" s="21">
        <v>2297144</v>
      </c>
      <c r="F21" s="28" t="s">
        <v>53</v>
      </c>
      <c r="G21" s="21">
        <v>105635894</v>
      </c>
      <c r="H21" s="21" t="s">
        <v>22</v>
      </c>
      <c r="I21" s="21" t="s">
        <v>36</v>
      </c>
      <c r="J21" s="21">
        <v>416259</v>
      </c>
      <c r="K21" s="21">
        <v>417107</v>
      </c>
      <c r="L21" s="28" t="s">
        <v>52</v>
      </c>
      <c r="M21" s="28">
        <v>21.81</v>
      </c>
      <c r="N21" s="28">
        <v>0.47460000000000002</v>
      </c>
      <c r="O21" s="28">
        <v>0.78390000000000004</v>
      </c>
      <c r="P21" s="28">
        <f t="shared" si="0"/>
        <v>1.6517067003792667</v>
      </c>
      <c r="Q21" s="2"/>
    </row>
    <row r="22" spans="1:17" ht="15">
      <c r="A22" s="21">
        <v>105631489</v>
      </c>
      <c r="B22" s="21" t="s">
        <v>25</v>
      </c>
      <c r="C22" s="21" t="s">
        <v>39</v>
      </c>
      <c r="D22" s="21">
        <v>2295258</v>
      </c>
      <c r="E22" s="21">
        <v>2297144</v>
      </c>
      <c r="F22" s="28" t="s">
        <v>53</v>
      </c>
      <c r="G22" s="21">
        <v>105636282</v>
      </c>
      <c r="H22" s="21" t="s">
        <v>21</v>
      </c>
      <c r="I22" s="21" t="s">
        <v>35</v>
      </c>
      <c r="J22" s="21">
        <v>1824228</v>
      </c>
      <c r="K22" s="21">
        <v>1825861</v>
      </c>
      <c r="L22" s="28" t="s">
        <v>53</v>
      </c>
      <c r="M22" s="28">
        <v>20</v>
      </c>
      <c r="N22" s="28">
        <v>0.34949999999999998</v>
      </c>
      <c r="O22" s="28">
        <v>0.7</v>
      </c>
      <c r="P22" s="28">
        <f t="shared" si="0"/>
        <v>2.0028612303290414</v>
      </c>
      <c r="Q22" s="2"/>
    </row>
    <row r="23" spans="1:17" ht="15">
      <c r="A23" s="21">
        <v>105631489</v>
      </c>
      <c r="B23" s="21" t="s">
        <v>25</v>
      </c>
      <c r="C23" s="21" t="s">
        <v>39</v>
      </c>
      <c r="D23" s="21">
        <v>2295258</v>
      </c>
      <c r="E23" s="21">
        <v>2297144</v>
      </c>
      <c r="F23" s="28" t="s">
        <v>53</v>
      </c>
      <c r="G23" s="28">
        <v>105636282</v>
      </c>
      <c r="H23" s="28" t="s">
        <v>58</v>
      </c>
      <c r="I23" s="28" t="s">
        <v>30</v>
      </c>
      <c r="J23" s="28">
        <v>1386451</v>
      </c>
      <c r="K23" s="28">
        <v>1387777</v>
      </c>
      <c r="L23" s="28" t="s">
        <v>52</v>
      </c>
      <c r="M23" s="28">
        <v>18.940000000000001</v>
      </c>
      <c r="N23" s="28">
        <v>0.39550000000000002</v>
      </c>
      <c r="O23" s="28">
        <v>0.81169999999999998</v>
      </c>
      <c r="P23" s="28">
        <f t="shared" si="0"/>
        <v>2.0523388116308467</v>
      </c>
      <c r="Q23" s="2"/>
    </row>
    <row r="24" spans="1:17" ht="15">
      <c r="A24" s="28">
        <v>105632564</v>
      </c>
      <c r="B24" s="28" t="s">
        <v>24</v>
      </c>
      <c r="C24" s="28" t="s">
        <v>38</v>
      </c>
      <c r="D24" s="28">
        <v>898542</v>
      </c>
      <c r="E24" s="28">
        <v>901889</v>
      </c>
      <c r="F24" s="28" t="s">
        <v>54</v>
      </c>
      <c r="G24" s="28">
        <v>105647749</v>
      </c>
      <c r="H24" s="28" t="s">
        <v>28</v>
      </c>
      <c r="I24" s="28" t="s">
        <v>43</v>
      </c>
      <c r="J24" s="28">
        <v>2545707</v>
      </c>
      <c r="K24" s="28">
        <v>2547506</v>
      </c>
      <c r="L24" s="28" t="s">
        <v>53</v>
      </c>
      <c r="M24" s="28">
        <v>11.24</v>
      </c>
      <c r="N24" s="28">
        <v>0.62949999999999995</v>
      </c>
      <c r="O24" s="28">
        <v>0.64759999999999995</v>
      </c>
      <c r="P24" s="28">
        <f t="shared" si="0"/>
        <v>1.0287529785544083</v>
      </c>
      <c r="Q24" s="2"/>
    </row>
    <row r="25" spans="1:17" ht="15">
      <c r="A25" s="28">
        <v>105632564</v>
      </c>
      <c r="B25" s="28" t="s">
        <v>24</v>
      </c>
      <c r="C25" s="28" t="s">
        <v>38</v>
      </c>
      <c r="D25" s="28">
        <v>898542</v>
      </c>
      <c r="E25" s="28">
        <v>901889</v>
      </c>
      <c r="F25" s="28" t="s">
        <v>54</v>
      </c>
      <c r="G25" s="28">
        <v>105642820</v>
      </c>
      <c r="H25" s="28" t="s">
        <v>18</v>
      </c>
      <c r="I25" s="28" t="s">
        <v>32</v>
      </c>
      <c r="J25" s="28">
        <v>2129929</v>
      </c>
      <c r="K25" s="28">
        <v>2132023</v>
      </c>
      <c r="L25" s="28" t="s">
        <v>52</v>
      </c>
      <c r="M25" s="28">
        <v>10.8</v>
      </c>
      <c r="N25" s="28">
        <v>0.58020000000000005</v>
      </c>
      <c r="O25" s="28">
        <v>0.63649999999999995</v>
      </c>
      <c r="P25" s="28">
        <f t="shared" si="0"/>
        <v>1.0970355049982763</v>
      </c>
      <c r="Q25" s="2"/>
    </row>
    <row r="26" spans="1:17" ht="15">
      <c r="A26" s="28">
        <v>105632564</v>
      </c>
      <c r="B26" s="28" t="s">
        <v>24</v>
      </c>
      <c r="C26" s="28" t="s">
        <v>38</v>
      </c>
      <c r="D26" s="28">
        <v>898542</v>
      </c>
      <c r="E26" s="28">
        <v>901889</v>
      </c>
      <c r="F26" s="28" t="s">
        <v>54</v>
      </c>
      <c r="G26" s="28">
        <v>105649666</v>
      </c>
      <c r="H26" s="28" t="s">
        <v>15</v>
      </c>
      <c r="I26" s="28" t="s">
        <v>30</v>
      </c>
      <c r="J26" s="28">
        <v>2302299</v>
      </c>
      <c r="K26" s="28">
        <v>2303215</v>
      </c>
      <c r="L26" s="28" t="s">
        <v>54</v>
      </c>
      <c r="M26" s="28">
        <v>15.59</v>
      </c>
      <c r="N26" s="28">
        <v>0.43009999999999998</v>
      </c>
      <c r="O26" s="28">
        <v>0.64139999999999997</v>
      </c>
      <c r="P26" s="28">
        <f t="shared" si="0"/>
        <v>1.4912810974192048</v>
      </c>
      <c r="Q26" s="2"/>
    </row>
    <row r="27" spans="1:17" s="23" customFormat="1" ht="15">
      <c r="A27" s="28">
        <v>105633699</v>
      </c>
      <c r="B27" s="28" t="s">
        <v>23</v>
      </c>
      <c r="C27" s="28" t="s">
        <v>37</v>
      </c>
      <c r="D27" s="28">
        <v>485804</v>
      </c>
      <c r="E27" s="28">
        <v>487148</v>
      </c>
      <c r="F27" s="28" t="s">
        <v>53</v>
      </c>
      <c r="G27" s="28">
        <v>105641716</v>
      </c>
      <c r="H27" s="28" t="s">
        <v>19</v>
      </c>
      <c r="I27" s="28" t="s">
        <v>33</v>
      </c>
      <c r="J27" s="28">
        <v>1157885</v>
      </c>
      <c r="K27" s="28">
        <v>1159106</v>
      </c>
      <c r="L27" s="28" t="s">
        <v>53</v>
      </c>
      <c r="M27" s="28">
        <v>18.95</v>
      </c>
      <c r="N27" s="28">
        <v>0.53669999999999995</v>
      </c>
      <c r="O27" s="28">
        <v>0.79979999999999996</v>
      </c>
      <c r="P27" s="28">
        <f t="shared" si="0"/>
        <v>1.490217998882057</v>
      </c>
    </row>
    <row r="28" spans="1:17" s="28" customFormat="1" ht="12.75">
      <c r="A28" s="28">
        <v>105635894</v>
      </c>
      <c r="B28" s="28" t="s">
        <v>22</v>
      </c>
      <c r="C28" s="28" t="s">
        <v>36</v>
      </c>
      <c r="D28" s="28">
        <v>416259</v>
      </c>
      <c r="E28" s="28">
        <v>417107</v>
      </c>
      <c r="F28" s="28" t="s">
        <v>52</v>
      </c>
      <c r="G28" s="28">
        <v>105642820</v>
      </c>
      <c r="H28" s="28" t="s">
        <v>18</v>
      </c>
      <c r="I28" s="28" t="s">
        <v>32</v>
      </c>
      <c r="J28" s="28">
        <v>2129929</v>
      </c>
      <c r="K28" s="28">
        <v>2132023</v>
      </c>
      <c r="L28" s="28" t="s">
        <v>52</v>
      </c>
      <c r="M28" s="28">
        <v>23.03</v>
      </c>
      <c r="N28" s="28">
        <v>0.69899999999999995</v>
      </c>
      <c r="O28" s="28">
        <v>0.60529999999999995</v>
      </c>
      <c r="P28" s="28">
        <f t="shared" si="0"/>
        <v>0.86595135908440624</v>
      </c>
    </row>
    <row r="29" spans="1:17" s="28" customFormat="1" ht="12.75">
      <c r="A29" s="28">
        <v>105636282</v>
      </c>
      <c r="B29" s="28" t="s">
        <v>21</v>
      </c>
      <c r="C29" s="28" t="s">
        <v>35</v>
      </c>
      <c r="D29" s="28">
        <v>1824228</v>
      </c>
      <c r="E29" s="28">
        <v>1825861</v>
      </c>
      <c r="F29" s="28" t="s">
        <v>53</v>
      </c>
      <c r="G29" s="28">
        <v>105647749</v>
      </c>
      <c r="H29" s="28" t="s">
        <v>28</v>
      </c>
      <c r="I29" s="28" t="s">
        <v>43</v>
      </c>
      <c r="J29" s="28">
        <v>2545707</v>
      </c>
      <c r="K29" s="28">
        <v>2547506</v>
      </c>
      <c r="L29" s="28" t="s">
        <v>53</v>
      </c>
      <c r="M29" s="28">
        <v>52.6</v>
      </c>
      <c r="N29" s="28">
        <v>0.2742</v>
      </c>
      <c r="O29" s="28">
        <v>0.3906</v>
      </c>
      <c r="P29" s="28">
        <f t="shared" si="0"/>
        <v>1.4245076586433261</v>
      </c>
    </row>
    <row r="30" spans="1:17" s="28" customFormat="1" ht="12.75">
      <c r="A30" s="28">
        <v>105639655</v>
      </c>
      <c r="B30" s="28" t="s">
        <v>20</v>
      </c>
      <c r="C30" s="28" t="s">
        <v>34</v>
      </c>
      <c r="D30" s="28">
        <v>727684</v>
      </c>
      <c r="E30" s="28">
        <v>729094</v>
      </c>
      <c r="F30" s="28" t="s">
        <v>52</v>
      </c>
      <c r="G30" s="28">
        <v>105642820</v>
      </c>
      <c r="H30" s="28" t="s">
        <v>18</v>
      </c>
      <c r="I30" s="28" t="s">
        <v>32</v>
      </c>
      <c r="J30" s="28">
        <v>2129929</v>
      </c>
      <c r="K30" s="28">
        <v>2132023</v>
      </c>
      <c r="L30" s="28" t="s">
        <v>52</v>
      </c>
      <c r="M30" s="28">
        <v>22.19</v>
      </c>
      <c r="N30" s="28">
        <v>0.48609999999999998</v>
      </c>
      <c r="O30" s="28">
        <v>0.56059999999999999</v>
      </c>
      <c r="P30" s="28">
        <f t="shared" si="0"/>
        <v>1.153260645957622</v>
      </c>
    </row>
    <row r="31" spans="1:17" s="28" customFormat="1" ht="12.75">
      <c r="A31" s="28">
        <v>105639655</v>
      </c>
      <c r="B31" s="28" t="s">
        <v>20</v>
      </c>
      <c r="C31" s="28" t="s">
        <v>34</v>
      </c>
      <c r="D31" s="28">
        <v>727684</v>
      </c>
      <c r="E31" s="28">
        <v>729094</v>
      </c>
      <c r="F31" s="28" t="s">
        <v>52</v>
      </c>
      <c r="G31" s="28">
        <v>105645621</v>
      </c>
      <c r="H31" s="28" t="s">
        <v>17</v>
      </c>
      <c r="I31" s="28" t="s">
        <v>31</v>
      </c>
      <c r="J31" s="28">
        <v>391054</v>
      </c>
      <c r="K31" s="28">
        <v>392810</v>
      </c>
      <c r="L31" s="28" t="s">
        <v>52</v>
      </c>
      <c r="M31" s="28">
        <v>21.51</v>
      </c>
      <c r="N31" s="28">
        <v>0.49170000000000003</v>
      </c>
      <c r="O31" s="28">
        <v>0.65639999999999998</v>
      </c>
      <c r="P31" s="28">
        <f t="shared" si="0"/>
        <v>1.334960341671751</v>
      </c>
    </row>
    <row r="32" spans="1:17" s="28" customFormat="1" ht="12.75">
      <c r="A32" s="28">
        <v>105639655</v>
      </c>
      <c r="B32" s="28" t="s">
        <v>20</v>
      </c>
      <c r="C32" s="28" t="s">
        <v>34</v>
      </c>
      <c r="D32" s="28">
        <v>727684</v>
      </c>
      <c r="E32" s="28">
        <v>729094</v>
      </c>
      <c r="F32" s="28" t="s">
        <v>52</v>
      </c>
      <c r="G32" s="28">
        <v>105649666</v>
      </c>
      <c r="H32" s="28" t="s">
        <v>15</v>
      </c>
      <c r="I32" s="28" t="s">
        <v>30</v>
      </c>
      <c r="J32" s="28">
        <v>2302299</v>
      </c>
      <c r="K32" s="28">
        <v>2303215</v>
      </c>
      <c r="L32" s="28" t="s">
        <v>54</v>
      </c>
      <c r="M32" s="28">
        <v>13.06</v>
      </c>
      <c r="N32" s="28">
        <v>0.57650000000000001</v>
      </c>
      <c r="O32" s="28">
        <v>0.87719999999999998</v>
      </c>
      <c r="P32" s="28">
        <f t="shared" si="0"/>
        <v>1.5215958369470945</v>
      </c>
    </row>
    <row r="33" spans="1:24" s="28" customFormat="1" ht="12.75">
      <c r="A33" s="28">
        <v>105642820</v>
      </c>
      <c r="B33" s="28" t="s">
        <v>18</v>
      </c>
      <c r="C33" s="28" t="s">
        <v>32</v>
      </c>
      <c r="D33" s="28">
        <v>2129929</v>
      </c>
      <c r="E33" s="28">
        <v>2132023</v>
      </c>
      <c r="F33" s="28" t="s">
        <v>52</v>
      </c>
      <c r="G33" s="28">
        <v>105645621</v>
      </c>
      <c r="H33" s="28" t="s">
        <v>17</v>
      </c>
      <c r="I33" s="28" t="s">
        <v>31</v>
      </c>
      <c r="J33" s="28">
        <v>391054</v>
      </c>
      <c r="K33" s="28">
        <v>392810</v>
      </c>
      <c r="L33" s="28" t="s">
        <v>52</v>
      </c>
      <c r="M33" s="28">
        <v>52.88</v>
      </c>
      <c r="N33" s="28">
        <v>0.24390000000000001</v>
      </c>
      <c r="O33" s="28">
        <v>0.23960000000000001</v>
      </c>
      <c r="P33" s="28">
        <f t="shared" si="0"/>
        <v>0.982369823698237</v>
      </c>
    </row>
    <row r="34" spans="1:24" ht="15.75" thickBot="1">
      <c r="A34" s="28">
        <v>105645621</v>
      </c>
      <c r="B34" s="28" t="s">
        <v>17</v>
      </c>
      <c r="C34" s="28" t="s">
        <v>31</v>
      </c>
      <c r="D34" s="28">
        <v>391054</v>
      </c>
      <c r="E34" s="28">
        <v>392810</v>
      </c>
      <c r="F34" s="28" t="s">
        <v>52</v>
      </c>
      <c r="G34" s="28">
        <v>105647749</v>
      </c>
      <c r="H34" s="28" t="s">
        <v>28</v>
      </c>
      <c r="I34" s="28" t="s">
        <v>43</v>
      </c>
      <c r="J34" s="28">
        <v>2545707</v>
      </c>
      <c r="K34" s="28">
        <v>2547506</v>
      </c>
      <c r="L34" s="28" t="s">
        <v>53</v>
      </c>
      <c r="M34" s="28">
        <v>20.45</v>
      </c>
      <c r="N34" s="28">
        <v>0.56499999999999995</v>
      </c>
      <c r="O34" s="28">
        <v>0.63019999999999998</v>
      </c>
      <c r="P34" s="28">
        <f t="shared" si="0"/>
        <v>1.1153982300884957</v>
      </c>
      <c r="Q34" s="2"/>
    </row>
    <row r="35" spans="1:24" ht="16.5" thickBot="1">
      <c r="A35" s="30" t="s">
        <v>70</v>
      </c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</row>
    <row r="36" spans="1:24" ht="32.25" thickBot="1">
      <c r="A36" s="29" t="s">
        <v>59</v>
      </c>
      <c r="B36" s="27" t="s">
        <v>14</v>
      </c>
      <c r="C36" s="7" t="s">
        <v>5</v>
      </c>
      <c r="D36" s="31" t="s">
        <v>6</v>
      </c>
      <c r="E36" s="31"/>
      <c r="F36" s="7" t="s">
        <v>7</v>
      </c>
      <c r="G36" s="24" t="s">
        <v>13</v>
      </c>
      <c r="H36" s="27" t="s">
        <v>14</v>
      </c>
      <c r="I36" s="27" t="s">
        <v>5</v>
      </c>
      <c r="J36" s="31" t="s">
        <v>6</v>
      </c>
      <c r="K36" s="31"/>
      <c r="L36" s="7" t="s">
        <v>7</v>
      </c>
      <c r="M36" s="8" t="s">
        <v>64</v>
      </c>
      <c r="N36" s="8" t="s">
        <v>9</v>
      </c>
      <c r="O36" s="8" t="s">
        <v>8</v>
      </c>
      <c r="P36" s="8" t="s">
        <v>10</v>
      </c>
      <c r="Q36" s="8"/>
    </row>
    <row r="37" spans="1:24">
      <c r="A37" s="28">
        <v>105639962</v>
      </c>
      <c r="B37" s="28" t="s">
        <v>44</v>
      </c>
      <c r="C37" s="28" t="s">
        <v>34</v>
      </c>
      <c r="D37" s="28">
        <v>649688</v>
      </c>
      <c r="E37" s="28">
        <v>650590</v>
      </c>
      <c r="F37" s="28" t="s">
        <v>53</v>
      </c>
      <c r="G37" s="9">
        <v>105639642</v>
      </c>
      <c r="H37" s="28" t="s">
        <v>45</v>
      </c>
      <c r="I37" s="28" t="s">
        <v>34</v>
      </c>
      <c r="J37" s="28">
        <v>636398</v>
      </c>
      <c r="K37" s="28">
        <v>637610</v>
      </c>
      <c r="L37" s="28" t="s">
        <v>53</v>
      </c>
      <c r="M37" s="9">
        <v>80</v>
      </c>
      <c r="N37" s="28">
        <v>3.9699999999999999E-2</v>
      </c>
      <c r="O37" s="28">
        <v>7.9799999999999996E-2</v>
      </c>
      <c r="P37" s="10">
        <f>O37/N37</f>
        <v>2.0100755667506296</v>
      </c>
    </row>
    <row r="38" spans="1:24" ht="14.25" thickBot="1">
      <c r="A38" s="28">
        <v>105649561</v>
      </c>
      <c r="B38" s="28" t="s">
        <v>46</v>
      </c>
      <c r="C38" s="28" t="s">
        <v>30</v>
      </c>
      <c r="D38" s="28">
        <v>1708009</v>
      </c>
      <c r="E38" s="28">
        <v>1710158</v>
      </c>
      <c r="F38" s="28" t="s">
        <v>53</v>
      </c>
      <c r="G38" s="28">
        <v>105649560</v>
      </c>
      <c r="H38" s="28" t="s">
        <v>55</v>
      </c>
      <c r="I38" s="28" t="s">
        <v>30</v>
      </c>
      <c r="J38" s="28">
        <v>1698950</v>
      </c>
      <c r="K38" s="28">
        <v>1701026</v>
      </c>
      <c r="L38" s="28" t="s">
        <v>52</v>
      </c>
      <c r="M38" s="28">
        <v>78.19</v>
      </c>
      <c r="N38" s="28">
        <v>0.62450000000000006</v>
      </c>
      <c r="O38" s="28">
        <v>0.70199999999999996</v>
      </c>
      <c r="P38" s="10">
        <f>O38/N38</f>
        <v>1.1240992794235387</v>
      </c>
    </row>
    <row r="39" spans="1:24" ht="16.5" thickBot="1">
      <c r="A39" s="30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</row>
    <row r="40" spans="1:24">
      <c r="A40" s="12"/>
      <c r="B40" s="12"/>
      <c r="D40" s="9"/>
      <c r="E40" s="9"/>
      <c r="F40" s="9"/>
      <c r="G40" s="9"/>
      <c r="H40" s="9"/>
      <c r="I40" s="28"/>
    </row>
    <row r="41" spans="1:24">
      <c r="A41" s="12"/>
      <c r="B41" s="12"/>
      <c r="D41" s="9"/>
      <c r="E41" s="9"/>
      <c r="F41" s="9"/>
      <c r="G41" s="9"/>
      <c r="H41" s="9"/>
      <c r="I41" s="28"/>
    </row>
    <row r="42" spans="1:24">
      <c r="A42" s="12"/>
      <c r="B42" s="12"/>
      <c r="C42" s="12"/>
      <c r="D42" s="9"/>
      <c r="E42" s="9"/>
      <c r="F42" s="9"/>
      <c r="G42" s="9"/>
      <c r="H42" s="9"/>
      <c r="I42" s="28"/>
    </row>
    <row r="43" spans="1:24">
      <c r="A43" s="12"/>
      <c r="B43" s="12"/>
      <c r="C43" s="12"/>
      <c r="D43" s="9"/>
      <c r="E43" s="9"/>
      <c r="F43" s="9"/>
      <c r="G43" s="9"/>
      <c r="H43" s="9"/>
      <c r="I43" s="28"/>
    </row>
    <row r="44" spans="1:24">
      <c r="A44" s="12"/>
      <c r="B44" s="12"/>
      <c r="C44" s="12"/>
      <c r="D44" s="9"/>
      <c r="E44" s="9"/>
      <c r="F44" s="9"/>
      <c r="G44" s="9"/>
      <c r="H44" s="9"/>
      <c r="I44" s="28"/>
    </row>
    <row r="45" spans="1:24">
      <c r="A45" s="12"/>
      <c r="B45" s="12"/>
      <c r="C45" s="12"/>
      <c r="D45" s="9"/>
      <c r="E45" s="9"/>
      <c r="F45" s="9"/>
      <c r="G45" s="9"/>
      <c r="H45" s="9"/>
      <c r="I45" s="28"/>
    </row>
    <row r="46" spans="1:24">
      <c r="A46" s="12"/>
      <c r="B46" s="12"/>
      <c r="C46" s="12"/>
      <c r="D46" s="9"/>
      <c r="E46" s="9"/>
      <c r="F46" s="9"/>
      <c r="G46" s="9"/>
      <c r="H46" s="9"/>
      <c r="I46" s="28"/>
    </row>
    <row r="47" spans="1:24">
      <c r="A47" s="12"/>
      <c r="B47" s="12"/>
      <c r="C47" s="12"/>
      <c r="D47" s="9"/>
      <c r="E47" s="9"/>
      <c r="F47" s="9"/>
      <c r="G47" s="9"/>
      <c r="H47" s="9"/>
      <c r="I47" s="28"/>
    </row>
    <row r="48" spans="1:24">
      <c r="A48" s="12"/>
      <c r="B48" s="12"/>
      <c r="C48" s="12"/>
      <c r="D48" s="9"/>
      <c r="E48" s="9"/>
      <c r="F48" s="9"/>
      <c r="G48" s="9"/>
      <c r="H48" s="9"/>
      <c r="I48" s="28"/>
    </row>
    <row r="49" spans="1:9">
      <c r="A49" s="12"/>
      <c r="B49" s="12"/>
      <c r="C49" s="12"/>
      <c r="D49" s="9"/>
      <c r="E49" s="9"/>
      <c r="F49" s="9"/>
      <c r="G49" s="9"/>
      <c r="H49" s="9"/>
      <c r="I49" s="28"/>
    </row>
    <row r="50" spans="1:9">
      <c r="D50" s="9"/>
      <c r="E50" s="9"/>
      <c r="F50" s="9"/>
      <c r="G50" s="9"/>
      <c r="H50" s="9"/>
      <c r="I50" s="28"/>
    </row>
    <row r="51" spans="1:9">
      <c r="D51" s="9"/>
      <c r="E51" s="9"/>
      <c r="F51" s="9"/>
      <c r="G51" s="9"/>
      <c r="H51" s="9"/>
      <c r="I51" s="28"/>
    </row>
    <row r="52" spans="1:9">
      <c r="D52" s="9"/>
      <c r="E52" s="9"/>
      <c r="F52" s="9"/>
      <c r="G52" s="9"/>
      <c r="H52" s="9"/>
      <c r="I52" s="28"/>
    </row>
    <row r="53" spans="1:9">
      <c r="D53" s="9"/>
      <c r="E53" s="9"/>
      <c r="F53" s="9"/>
      <c r="G53" s="9"/>
      <c r="H53" s="9"/>
      <c r="I53" s="28"/>
    </row>
    <row r="54" spans="1:9">
      <c r="D54" s="9"/>
      <c r="E54" s="9"/>
      <c r="F54" s="9"/>
      <c r="G54" s="9"/>
      <c r="H54" s="9"/>
      <c r="I54" s="28"/>
    </row>
    <row r="55" spans="1:9">
      <c r="D55" s="9"/>
      <c r="E55" s="9"/>
      <c r="F55" s="9"/>
      <c r="G55" s="9"/>
      <c r="H55" s="9"/>
      <c r="I55" s="28"/>
    </row>
  </sheetData>
  <mergeCells count="17">
    <mergeCell ref="A3:X3"/>
    <mergeCell ref="A4:A5"/>
    <mergeCell ref="B4:C4"/>
    <mergeCell ref="D4:E4"/>
    <mergeCell ref="A7:X7"/>
    <mergeCell ref="F4:G5"/>
    <mergeCell ref="F6:G6"/>
    <mergeCell ref="H4:H5"/>
    <mergeCell ref="I4:I5"/>
    <mergeCell ref="J4:J5"/>
    <mergeCell ref="K4:K5"/>
    <mergeCell ref="A39:X39"/>
    <mergeCell ref="A35:X35"/>
    <mergeCell ref="D36:E36"/>
    <mergeCell ref="J36:K36"/>
    <mergeCell ref="D8:E8"/>
    <mergeCell ref="J8:K8"/>
  </mergeCells>
  <phoneticPr fontId="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3.5"/>
  <sheetData/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5"/>
  <sheetData/>
  <phoneticPr fontId="9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FileFormat xmlns="a29167fc-617a-4669-af42-513f676a7887">XLSX</FileFormat>
    <DocumentId xmlns="a29167fc-617a-4669-af42-513f676a7887">Table 4.XLSX</DocumentId>
    <IsDeleted xmlns="a29167fc-617a-4669-af42-513f676a7887">false</IsDeleted>
    <StageName xmlns="a29167fc-617a-4669-af42-513f676a7887" xsi:nil="true"/>
    <DocumentType xmlns="a29167fc-617a-4669-af42-513f676a7887">Table</DocumentType>
    <Checked_x0020_Out_x0020_To xmlns="a29167fc-617a-4669-af42-513f676a7887">
      <UserInfo>
        <DisplayName/>
        <AccountId xsi:nil="true"/>
        <AccountType/>
      </UserInfo>
    </Checked_x0020_Out_x0020_To>
    <TitleName xmlns="a29167fc-617a-4669-af42-513f676a7887">Table 4.XLSX</TitleNam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47BB94844ECC4BB777729BED3B39B3" ma:contentTypeVersion="7" ma:contentTypeDescription="Create a new document." ma:contentTypeScope="" ma:versionID="95829d3386c4af570c2a0bc6ebaed8fb">
  <xsd:schema xmlns:xsd="http://www.w3.org/2001/XMLSchema" xmlns:p="http://schemas.microsoft.com/office/2006/metadata/properties" xmlns:ns2="a29167fc-617a-4669-af42-513f676a7887" targetNamespace="http://schemas.microsoft.com/office/2006/metadata/properties" ma:root="true" ma:fieldsID="4d7e25e4b4a0c0cc1f94fda8de9bf4bd" ns2:_="">
    <xsd:import namespace="a29167fc-617a-4669-af42-513f676a7887"/>
    <xsd:element name="properties">
      <xsd:complexType>
        <xsd:sequence>
          <xsd:element name="documentManagement">
            <xsd:complexType>
              <xsd:all>
                <xsd:element ref="ns2:DocumentType" minOccurs="0"/>
                <xsd:element ref="ns2:FileFormat" minOccurs="0"/>
                <xsd:element ref="ns2:DocumentId" minOccurs="0"/>
                <xsd:element ref="ns2:TitleName" minOccurs="0"/>
                <xsd:element ref="ns2:StageName" minOccurs="0"/>
                <xsd:element ref="ns2:IsDeleted" minOccurs="0"/>
                <xsd:element ref="ns2:Checked_x0020_Out_x0020_To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29167fc-617a-4669-af42-513f676a7887" elementFormDefault="qualified">
    <xsd:import namespace="http://schemas.microsoft.com/office/2006/documentManagement/types"/>
    <xsd:element name="DocumentType" ma:index="8" nillable="true" ma:displayName="DocumentType" ma:internalName="DocumentType">
      <xsd:simpleType>
        <xsd:restriction base="dms:Text"/>
      </xsd:simpleType>
    </xsd:element>
    <xsd:element name="FileFormat" ma:index="9" nillable="true" ma:displayName="FileFormat" ma:internalName="FileFormat">
      <xsd:simpleType>
        <xsd:restriction base="dms:Text"/>
      </xsd:simpleType>
    </xsd:element>
    <xsd:element name="DocumentId" ma:index="10" nillable="true" ma:displayName="DocumentId" ma:internalName="DocumentId">
      <xsd:simpleType>
        <xsd:restriction base="dms:Text"/>
      </xsd:simpleType>
    </xsd:element>
    <xsd:element name="TitleName" ma:index="11" nillable="true" ma:displayName="TitleName" ma:internalName="TitleName">
      <xsd:simpleType>
        <xsd:restriction base="dms:Text"/>
      </xsd:simpleType>
    </xsd:element>
    <xsd:element name="StageName" ma:index="12" nillable="true" ma:displayName="StageName" ma:internalName="StageName">
      <xsd:simpleType>
        <xsd:restriction base="dms:Text"/>
      </xsd:simpleType>
    </xsd:element>
    <xsd:element name="IsDeleted" ma:index="13" nillable="true" ma:displayName="IsDeleted" ma:default="0" ma:internalName="IsDeleted">
      <xsd:simpleType>
        <xsd:restriction base="dms:Boolean"/>
      </xsd:simpleType>
    </xsd:element>
    <xsd:element name="Checked_x0020_Out_x0020_To" ma:index="14" nillable="true" ma:displayName="Checked Out To" ma:list="UserInfo" ma:internalName="Checked_x0020_Out_x0020_T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FB90F4C-58A6-4F56-8761-F7CB398577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38919C-F257-4AD3-BEEC-C2DA631A8AA9}">
  <ds:schemaRefs>
    <ds:schemaRef ds:uri="http://schemas.microsoft.com/office/2006/metadata/properties"/>
    <ds:schemaRef ds:uri="a29167fc-617a-4669-af42-513f676a7887"/>
  </ds:schemaRefs>
</ds:datastoreItem>
</file>

<file path=customXml/itemProps3.xml><?xml version="1.0" encoding="utf-8"?>
<ds:datastoreItem xmlns:ds="http://schemas.openxmlformats.org/officeDocument/2006/customXml" ds:itemID="{2029F81C-AF3E-4E91-BD5B-22C856EB9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9167fc-617a-4669-af42-513f676a7887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Sheet1!OLE_LINK527</vt:lpstr>
      <vt:lpstr>Sheet1!OLE_LINK530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刘长宁</dc:creator>
  <cp:lastModifiedBy>刘长宁</cp:lastModifiedBy>
  <dcterms:created xsi:type="dcterms:W3CDTF">2017-11-25T14:14:55Z</dcterms:created>
  <dcterms:modified xsi:type="dcterms:W3CDTF">2018-05-12T10:44:18Z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0x010100F147BB94844ECC4BB777729BED3B39B3</vt:lpwstr>
  </property>
</Properties>
</file>