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ioE\For IJMS\Supplementarys\"/>
    </mc:Choice>
  </mc:AlternateContent>
  <bookViews>
    <workbookView xWindow="192" yWindow="96" windowWidth="16776" windowHeight="7296"/>
  </bookViews>
  <sheets>
    <sheet name="S14" sheetId="8" r:id="rId1"/>
  </sheets>
  <definedNames>
    <definedName name="_xlnm._FilterDatabase" localSheetId="0" hidden="1">'S14'!$A$4:$N$127</definedName>
  </definedNames>
  <calcPr calcId="152511"/>
</workbook>
</file>

<file path=xl/calcChain.xml><?xml version="1.0" encoding="utf-8"?>
<calcChain xmlns="http://schemas.openxmlformats.org/spreadsheetml/2006/main">
  <c r="N30" i="8" l="1"/>
  <c r="N17" i="8"/>
  <c r="N24" i="8"/>
  <c r="N15" i="8"/>
  <c r="N27" i="8"/>
  <c r="N28" i="8"/>
  <c r="N74" i="8"/>
  <c r="N135" i="8"/>
  <c r="N137" i="8"/>
  <c r="N87" i="8"/>
  <c r="N144" i="8"/>
  <c r="N125" i="8"/>
  <c r="N93" i="8"/>
  <c r="N14" i="8"/>
  <c r="N83" i="8"/>
  <c r="N56" i="8"/>
  <c r="N36" i="8"/>
  <c r="N133" i="8"/>
  <c r="N32" i="8"/>
  <c r="N136" i="8"/>
  <c r="N7" i="8"/>
  <c r="N86" i="8"/>
  <c r="N10" i="8"/>
  <c r="N57" i="8"/>
  <c r="N142" i="8"/>
  <c r="N126" i="8"/>
  <c r="N22" i="8"/>
  <c r="N129" i="8"/>
  <c r="N141" i="8"/>
  <c r="N134" i="8"/>
  <c r="N34" i="8"/>
  <c r="N16" i="8"/>
  <c r="N46" i="8"/>
  <c r="N89" i="8"/>
  <c r="N90" i="8"/>
  <c r="N139" i="8"/>
  <c r="N119" i="8"/>
  <c r="N35" i="8"/>
  <c r="N146" i="8"/>
  <c r="N131" i="8"/>
  <c r="N110" i="8"/>
  <c r="N39" i="8"/>
  <c r="N116" i="8"/>
  <c r="N6" i="8"/>
  <c r="N55" i="8"/>
  <c r="N80" i="8"/>
  <c r="N130" i="8"/>
  <c r="N81" i="8"/>
  <c r="N145" i="8"/>
  <c r="N99" i="8"/>
  <c r="N29" i="8"/>
  <c r="N31" i="8"/>
  <c r="N12" i="8"/>
  <c r="N85" i="8"/>
  <c r="N50" i="8"/>
  <c r="N52" i="8"/>
  <c r="N98" i="8"/>
  <c r="N147" i="8"/>
  <c r="N84" i="8"/>
  <c r="N26" i="8"/>
  <c r="N101" i="8"/>
  <c r="N44" i="8"/>
  <c r="N63" i="8"/>
  <c r="N78" i="8"/>
  <c r="N71" i="8"/>
  <c r="N121" i="8"/>
  <c r="N9" i="8"/>
  <c r="N103" i="8"/>
  <c r="N115" i="8"/>
  <c r="N64" i="8"/>
  <c r="N95" i="8"/>
  <c r="N152" i="8"/>
  <c r="N157" i="8"/>
  <c r="N40" i="8"/>
  <c r="N158" i="8"/>
  <c r="N88" i="8"/>
  <c r="N156" i="8"/>
  <c r="N62" i="8"/>
  <c r="N33" i="8"/>
  <c r="N100" i="8"/>
  <c r="N42" i="8"/>
  <c r="N111" i="8"/>
  <c r="N160" i="8"/>
  <c r="N140" i="8"/>
  <c r="N154" i="8"/>
  <c r="N41" i="8"/>
  <c r="N73" i="8"/>
  <c r="N118" i="8"/>
  <c r="N54" i="8"/>
  <c r="N127" i="8"/>
  <c r="N77" i="8"/>
  <c r="N82" i="8"/>
  <c r="N48" i="8"/>
  <c r="N161" i="8"/>
  <c r="N124" i="8"/>
  <c r="N21" i="8"/>
  <c r="N104" i="8"/>
  <c r="N72" i="8"/>
  <c r="N13" i="8"/>
  <c r="N25" i="8"/>
  <c r="N65" i="8"/>
  <c r="N75" i="8"/>
  <c r="N38" i="8"/>
  <c r="N5" i="8"/>
  <c r="N148" i="8"/>
  <c r="N114" i="8"/>
  <c r="N59" i="8"/>
  <c r="N105" i="8"/>
  <c r="N61" i="8"/>
  <c r="N132" i="8"/>
  <c r="N67" i="8"/>
  <c r="N69" i="8"/>
  <c r="N117" i="8"/>
  <c r="N120" i="8"/>
  <c r="N143" i="8"/>
  <c r="N149" i="8"/>
  <c r="N102" i="8"/>
  <c r="N19" i="8"/>
  <c r="N23" i="8"/>
  <c r="N112" i="8"/>
  <c r="N76" i="8"/>
  <c r="N51" i="8"/>
  <c r="N47" i="8"/>
  <c r="N37" i="8"/>
  <c r="N155" i="8"/>
  <c r="N108" i="8"/>
  <c r="N159" i="8"/>
  <c r="N20" i="8"/>
  <c r="N128" i="8"/>
  <c r="N107" i="8"/>
  <c r="N53" i="8"/>
  <c r="N18" i="8"/>
  <c r="N94" i="8"/>
  <c r="N122" i="8"/>
  <c r="N151" i="8"/>
  <c r="N123" i="8"/>
  <c r="N79" i="8"/>
  <c r="N109" i="8"/>
  <c r="N106" i="8"/>
  <c r="N70" i="8"/>
  <c r="N153" i="8"/>
  <c r="N11" i="8"/>
  <c r="N60" i="8"/>
  <c r="N68" i="8"/>
  <c r="N138" i="8"/>
  <c r="N49" i="8"/>
  <c r="N58" i="8"/>
  <c r="N66" i="8"/>
  <c r="N43" i="8"/>
  <c r="N96" i="8"/>
  <c r="N92" i="8"/>
  <c r="N97" i="8"/>
  <c r="N150" i="8"/>
  <c r="N113" i="8"/>
  <c r="N8" i="8"/>
  <c r="N91" i="8"/>
  <c r="N45" i="8"/>
  <c r="M30" i="8"/>
  <c r="M17" i="8"/>
  <c r="M24" i="8"/>
  <c r="M15" i="8"/>
  <c r="M27" i="8"/>
  <c r="M28" i="8"/>
  <c r="M74" i="8"/>
  <c r="M135" i="8"/>
  <c r="M137" i="8"/>
  <c r="M87" i="8"/>
  <c r="M144" i="8"/>
  <c r="M125" i="8"/>
  <c r="M93" i="8"/>
  <c r="M14" i="8"/>
  <c r="M83" i="8"/>
  <c r="M56" i="8"/>
  <c r="M36" i="8"/>
  <c r="M133" i="8"/>
  <c r="M32" i="8"/>
  <c r="M136" i="8"/>
  <c r="M7" i="8"/>
  <c r="M86" i="8"/>
  <c r="M10" i="8"/>
  <c r="M57" i="8"/>
  <c r="M142" i="8"/>
  <c r="M126" i="8"/>
  <c r="M22" i="8"/>
  <c r="M129" i="8"/>
  <c r="M141" i="8"/>
  <c r="M134" i="8"/>
  <c r="M34" i="8"/>
  <c r="M16" i="8"/>
  <c r="M46" i="8"/>
  <c r="M89" i="8"/>
  <c r="M90" i="8"/>
  <c r="M139" i="8"/>
  <c r="M119" i="8"/>
  <c r="M35" i="8"/>
  <c r="M146" i="8"/>
  <c r="M131" i="8"/>
  <c r="M110" i="8"/>
  <c r="M39" i="8"/>
  <c r="M116" i="8"/>
  <c r="M6" i="8"/>
  <c r="M55" i="8"/>
  <c r="M80" i="8"/>
  <c r="M130" i="8"/>
  <c r="M81" i="8"/>
  <c r="M145" i="8"/>
  <c r="M99" i="8"/>
  <c r="M29" i="8"/>
  <c r="M31" i="8"/>
  <c r="M12" i="8"/>
  <c r="M85" i="8"/>
  <c r="M50" i="8"/>
  <c r="M52" i="8"/>
  <c r="M98" i="8"/>
  <c r="M147" i="8"/>
  <c r="M84" i="8"/>
  <c r="M26" i="8"/>
  <c r="M101" i="8"/>
  <c r="M44" i="8"/>
  <c r="M63" i="8"/>
  <c r="M78" i="8"/>
  <c r="M71" i="8"/>
  <c r="M121" i="8"/>
  <c r="M9" i="8"/>
  <c r="M103" i="8"/>
  <c r="M115" i="8"/>
  <c r="M64" i="8"/>
  <c r="M95" i="8"/>
  <c r="M152" i="8"/>
  <c r="M157" i="8"/>
  <c r="M40" i="8"/>
  <c r="M158" i="8"/>
  <c r="M88" i="8"/>
  <c r="M156" i="8"/>
  <c r="M62" i="8"/>
  <c r="M33" i="8"/>
  <c r="M100" i="8"/>
  <c r="M42" i="8"/>
  <c r="M111" i="8"/>
  <c r="M160" i="8"/>
  <c r="M140" i="8"/>
  <c r="M154" i="8"/>
  <c r="M41" i="8"/>
  <c r="M73" i="8"/>
  <c r="M118" i="8"/>
  <c r="M54" i="8"/>
  <c r="M127" i="8"/>
  <c r="M77" i="8"/>
  <c r="M82" i="8"/>
  <c r="M48" i="8"/>
  <c r="M161" i="8"/>
  <c r="M124" i="8"/>
  <c r="M21" i="8"/>
  <c r="M104" i="8"/>
  <c r="M72" i="8"/>
  <c r="M13" i="8"/>
  <c r="M25" i="8"/>
  <c r="M65" i="8"/>
  <c r="M75" i="8"/>
  <c r="M38" i="8"/>
  <c r="M5" i="8"/>
  <c r="M148" i="8"/>
  <c r="M114" i="8"/>
  <c r="M59" i="8"/>
  <c r="M105" i="8"/>
  <c r="M61" i="8"/>
  <c r="M132" i="8"/>
  <c r="M67" i="8"/>
  <c r="M69" i="8"/>
  <c r="M117" i="8"/>
  <c r="M120" i="8"/>
  <c r="M143" i="8"/>
  <c r="M149" i="8"/>
  <c r="M102" i="8"/>
  <c r="M19" i="8"/>
  <c r="M23" i="8"/>
  <c r="M112" i="8"/>
  <c r="M76" i="8"/>
  <c r="M51" i="8"/>
  <c r="M47" i="8"/>
  <c r="M37" i="8"/>
  <c r="M155" i="8"/>
  <c r="M108" i="8"/>
  <c r="M159" i="8"/>
  <c r="M20" i="8"/>
  <c r="M128" i="8"/>
  <c r="M107" i="8"/>
  <c r="M53" i="8"/>
  <c r="M18" i="8"/>
  <c r="M94" i="8"/>
  <c r="M122" i="8"/>
  <c r="M151" i="8"/>
  <c r="M123" i="8"/>
  <c r="M79" i="8"/>
  <c r="M109" i="8"/>
  <c r="M106" i="8"/>
  <c r="M70" i="8"/>
  <c r="M153" i="8"/>
  <c r="M11" i="8"/>
  <c r="M60" i="8"/>
  <c r="M68" i="8"/>
  <c r="M138" i="8"/>
  <c r="M49" i="8"/>
  <c r="M58" i="8"/>
  <c r="M66" i="8"/>
  <c r="M43" i="8"/>
  <c r="M96" i="8"/>
  <c r="M92" i="8"/>
  <c r="M97" i="8"/>
  <c r="M150" i="8"/>
  <c r="M113" i="8"/>
  <c r="M8" i="8"/>
  <c r="M91" i="8"/>
  <c r="M45" i="8"/>
  <c r="L52" i="8"/>
  <c r="K52" i="8"/>
  <c r="L19" i="8"/>
  <c r="K19" i="8"/>
  <c r="L113" i="8"/>
  <c r="K113" i="8"/>
  <c r="L73" i="8"/>
  <c r="K73" i="8"/>
  <c r="L112" i="8"/>
  <c r="K112" i="8"/>
  <c r="L23" i="8"/>
  <c r="K23" i="8"/>
  <c r="L51" i="8"/>
  <c r="K51" i="8"/>
  <c r="L161" i="8"/>
  <c r="K161" i="8"/>
  <c r="L44" i="8"/>
  <c r="K44" i="8"/>
  <c r="L160" i="8"/>
  <c r="K160" i="8"/>
  <c r="L111" i="8"/>
  <c r="K111" i="8"/>
  <c r="L79" i="8"/>
  <c r="K79" i="8"/>
  <c r="L159" i="8"/>
  <c r="K159" i="8"/>
  <c r="L72" i="8"/>
  <c r="K72" i="8"/>
  <c r="L127" i="8"/>
  <c r="K127" i="8"/>
  <c r="L50" i="8"/>
  <c r="K50" i="8"/>
  <c r="L71" i="8"/>
  <c r="K71" i="8"/>
  <c r="L39" i="8"/>
  <c r="K39" i="8"/>
  <c r="L110" i="8"/>
  <c r="K110" i="8"/>
  <c r="L38" i="8"/>
  <c r="K38" i="8"/>
  <c r="L126" i="8"/>
  <c r="K126" i="8"/>
  <c r="L49" i="8"/>
  <c r="K49" i="8"/>
  <c r="L109" i="8"/>
  <c r="K109" i="8"/>
  <c r="L43" i="8"/>
  <c r="K43" i="8"/>
  <c r="L78" i="8"/>
  <c r="K78" i="8"/>
  <c r="L158" i="8"/>
  <c r="K158" i="8"/>
  <c r="L157" i="8"/>
  <c r="K157" i="8"/>
  <c r="L13" i="8"/>
  <c r="K13" i="8"/>
  <c r="L108" i="8"/>
  <c r="K108" i="8"/>
  <c r="L156" i="8"/>
  <c r="K156" i="8"/>
  <c r="L70" i="8"/>
  <c r="K70" i="8"/>
  <c r="L12" i="8"/>
  <c r="K12" i="8"/>
  <c r="L107" i="8"/>
  <c r="K107" i="8"/>
  <c r="L37" i="8"/>
  <c r="K37" i="8"/>
  <c r="L155" i="8"/>
  <c r="K155" i="8"/>
  <c r="L106" i="8"/>
  <c r="K106" i="8"/>
  <c r="L154" i="8"/>
  <c r="K154" i="8"/>
  <c r="L20" i="8"/>
  <c r="K20" i="8"/>
  <c r="L69" i="8"/>
  <c r="K69" i="8"/>
  <c r="L153" i="8"/>
  <c r="K153" i="8"/>
  <c r="L125" i="8"/>
  <c r="K125" i="8"/>
  <c r="L105" i="8"/>
  <c r="K105" i="8"/>
  <c r="L8" i="8"/>
  <c r="K8" i="8"/>
  <c r="L61" i="8"/>
  <c r="K61" i="8"/>
  <c r="L104" i="8"/>
  <c r="K104" i="8"/>
  <c r="L68" i="8"/>
  <c r="K68" i="8"/>
  <c r="L124" i="8"/>
  <c r="K124" i="8"/>
  <c r="L103" i="8"/>
  <c r="K103" i="8"/>
  <c r="L41" i="8"/>
  <c r="K41" i="8"/>
  <c r="L102" i="8"/>
  <c r="K102" i="8"/>
  <c r="L60" i="8"/>
  <c r="K60" i="8"/>
  <c r="L11" i="8"/>
  <c r="K11" i="8"/>
  <c r="L152" i="8"/>
  <c r="K152" i="8"/>
  <c r="L101" i="8"/>
  <c r="K101" i="8"/>
  <c r="L100" i="8"/>
  <c r="K100" i="8"/>
  <c r="L59" i="8"/>
  <c r="K59" i="8"/>
  <c r="L77" i="8"/>
  <c r="K77" i="8"/>
  <c r="L18" i="8"/>
  <c r="K18" i="8"/>
  <c r="L136" i="8"/>
  <c r="K136" i="8"/>
  <c r="L99" i="8"/>
  <c r="K99" i="8"/>
  <c r="L48" i="8"/>
  <c r="K48" i="8"/>
  <c r="L98" i="8"/>
  <c r="K98" i="8"/>
  <c r="L67" i="8"/>
  <c r="K67" i="8"/>
  <c r="L10" i="8"/>
  <c r="K10" i="8"/>
  <c r="L97" i="8"/>
  <c r="K97" i="8"/>
  <c r="L134" i="8"/>
  <c r="K134" i="8"/>
  <c r="L123" i="8"/>
  <c r="K123" i="8"/>
  <c r="L96" i="8"/>
  <c r="K96" i="8"/>
  <c r="L151" i="8"/>
  <c r="K151" i="8"/>
  <c r="L7" i="8"/>
  <c r="K7" i="8"/>
  <c r="L36" i="8"/>
  <c r="K36" i="8"/>
  <c r="L76" i="8"/>
  <c r="K76" i="8"/>
  <c r="L95" i="8"/>
  <c r="K95" i="8"/>
  <c r="L66" i="8"/>
  <c r="K66" i="8"/>
  <c r="L122" i="8"/>
  <c r="K122" i="8"/>
  <c r="L150" i="8"/>
  <c r="K150" i="8"/>
  <c r="L17" i="8"/>
  <c r="K17" i="8"/>
  <c r="L131" i="8"/>
  <c r="K131" i="8"/>
  <c r="L121" i="8"/>
  <c r="K121" i="8"/>
  <c r="L135" i="8"/>
  <c r="K135" i="8"/>
  <c r="L6" i="8"/>
  <c r="K6" i="8"/>
  <c r="L58" i="8"/>
  <c r="K58" i="8"/>
  <c r="L94" i="8"/>
  <c r="K94" i="8"/>
  <c r="L26" i="8"/>
  <c r="K26" i="8"/>
  <c r="L120" i="8"/>
  <c r="K120" i="8"/>
  <c r="L133" i="8"/>
  <c r="K133" i="8"/>
  <c r="L35" i="8"/>
  <c r="K35" i="8"/>
  <c r="L119" i="8"/>
  <c r="K119" i="8"/>
  <c r="L118" i="8"/>
  <c r="K118" i="8"/>
  <c r="L93" i="8"/>
  <c r="K93" i="8"/>
  <c r="L132" i="8"/>
  <c r="K132" i="8"/>
  <c r="L92" i="8"/>
  <c r="K92" i="8"/>
  <c r="L25" i="8"/>
  <c r="K25" i="8"/>
  <c r="L149" i="8"/>
  <c r="K149" i="8"/>
  <c r="L148" i="8"/>
  <c r="K148" i="8"/>
  <c r="L34" i="8"/>
  <c r="K34" i="8"/>
  <c r="L91" i="8"/>
  <c r="K91" i="8"/>
  <c r="L130" i="8"/>
  <c r="K130" i="8"/>
  <c r="L40" i="8"/>
  <c r="K40" i="8"/>
  <c r="L65" i="8"/>
  <c r="K65" i="8"/>
  <c r="L64" i="8"/>
  <c r="K64" i="8"/>
  <c r="L117" i="8"/>
  <c r="K117" i="8"/>
  <c r="L33" i="8"/>
  <c r="K33" i="8"/>
  <c r="L22" i="8"/>
  <c r="K22" i="8"/>
  <c r="L5" i="8"/>
  <c r="K5" i="8"/>
  <c r="L21" i="8"/>
  <c r="K21" i="8"/>
  <c r="L9" i="8"/>
  <c r="K9" i="8"/>
  <c r="L32" i="8"/>
  <c r="K32" i="8"/>
  <c r="L90" i="8"/>
  <c r="K90" i="8"/>
  <c r="L147" i="8"/>
  <c r="K147" i="8"/>
  <c r="L31" i="8"/>
  <c r="K31" i="8"/>
  <c r="L146" i="8"/>
  <c r="K146" i="8"/>
  <c r="L89" i="8"/>
  <c r="K89" i="8"/>
  <c r="L145" i="8"/>
  <c r="K145" i="8"/>
  <c r="L24" i="8"/>
  <c r="K24" i="8"/>
  <c r="L144" i="8"/>
  <c r="K144" i="8"/>
  <c r="L63" i="8"/>
  <c r="K63" i="8"/>
  <c r="L116" i="8"/>
  <c r="K116" i="8"/>
  <c r="L129" i="8"/>
  <c r="K129" i="8"/>
  <c r="L75" i="8"/>
  <c r="K75" i="8"/>
  <c r="L115" i="8"/>
  <c r="K115" i="8"/>
  <c r="L62" i="8"/>
  <c r="K62" i="8"/>
  <c r="L143" i="8"/>
  <c r="K143" i="8"/>
  <c r="L88" i="8"/>
  <c r="K88" i="8"/>
  <c r="L142" i="8"/>
  <c r="K142" i="8"/>
  <c r="L141" i="8"/>
  <c r="K141" i="8"/>
  <c r="L47" i="8"/>
  <c r="K47" i="8"/>
  <c r="L57" i="8"/>
  <c r="K57" i="8"/>
  <c r="L30" i="8"/>
  <c r="K30" i="8"/>
  <c r="L56" i="8"/>
  <c r="K56" i="8"/>
  <c r="L46" i="8"/>
  <c r="K46" i="8"/>
  <c r="L55" i="8"/>
  <c r="K55" i="8"/>
  <c r="L54" i="8"/>
  <c r="K54" i="8"/>
  <c r="L16" i="8"/>
  <c r="K16" i="8"/>
  <c r="L140" i="8"/>
  <c r="K140" i="8"/>
  <c r="L87" i="8"/>
  <c r="K87" i="8"/>
  <c r="L86" i="8"/>
  <c r="K86" i="8"/>
  <c r="L139" i="8"/>
  <c r="K139" i="8"/>
  <c r="L53" i="8"/>
  <c r="K53" i="8"/>
  <c r="L85" i="8"/>
  <c r="K85" i="8"/>
  <c r="L84" i="8"/>
  <c r="K84" i="8"/>
  <c r="L29" i="8"/>
  <c r="K29" i="8"/>
  <c r="L128" i="8"/>
  <c r="K128" i="8"/>
  <c r="L83" i="8"/>
  <c r="K83" i="8"/>
  <c r="L82" i="8"/>
  <c r="K82" i="8"/>
  <c r="L114" i="8"/>
  <c r="K114" i="8"/>
  <c r="L138" i="8"/>
  <c r="K138" i="8"/>
  <c r="L137" i="8"/>
  <c r="K137" i="8"/>
  <c r="L28" i="8"/>
  <c r="K28" i="8"/>
  <c r="L15" i="8"/>
  <c r="K15" i="8"/>
  <c r="L81" i="8"/>
  <c r="K81" i="8"/>
  <c r="L80" i="8"/>
  <c r="K80" i="8"/>
  <c r="L27" i="8"/>
  <c r="K27" i="8"/>
  <c r="L74" i="8"/>
  <c r="K74" i="8"/>
  <c r="L42" i="8"/>
  <c r="K42" i="8"/>
  <c r="L14" i="8"/>
  <c r="K14" i="8"/>
  <c r="L45" i="8"/>
  <c r="K45" i="8"/>
</calcChain>
</file>

<file path=xl/sharedStrings.xml><?xml version="1.0" encoding="utf-8"?>
<sst xmlns="http://schemas.openxmlformats.org/spreadsheetml/2006/main" count="509" uniqueCount="418">
  <si>
    <t>Bra000017</t>
  </si>
  <si>
    <t>Bra000184</t>
  </si>
  <si>
    <t>Bra000468</t>
  </si>
  <si>
    <t>Bra000557</t>
  </si>
  <si>
    <t>Bra001141</t>
  </si>
  <si>
    <t>Bra001696</t>
  </si>
  <si>
    <t>Bra002180</t>
  </si>
  <si>
    <t>Bra002539</t>
  </si>
  <si>
    <t>Bra002696</t>
  </si>
  <si>
    <t>Bra002790</t>
  </si>
  <si>
    <t>Bra003300</t>
  </si>
  <si>
    <t>Bra003310</t>
  </si>
  <si>
    <t>Bra003883</t>
  </si>
  <si>
    <t>Bra003953</t>
  </si>
  <si>
    <t>Bra003978</t>
  </si>
  <si>
    <t>Bra004046</t>
  </si>
  <si>
    <t>Bra004266</t>
  </si>
  <si>
    <t>Bra004309</t>
  </si>
  <si>
    <t>Bra004344</t>
  </si>
  <si>
    <t>Bra004645</t>
  </si>
  <si>
    <t>Bra005164</t>
  </si>
  <si>
    <t>Bra005198</t>
  </si>
  <si>
    <t>Bra005338</t>
  </si>
  <si>
    <t>Bra005447</t>
  </si>
  <si>
    <t>Bra006137</t>
  </si>
  <si>
    <t>Bra006697</t>
  </si>
  <si>
    <t>Bra006766</t>
  </si>
  <si>
    <t>Bra006803</t>
  </si>
  <si>
    <t>Bra006841</t>
  </si>
  <si>
    <t>Bra006853</t>
  </si>
  <si>
    <t>Bra006862</t>
  </si>
  <si>
    <t>Bra006868</t>
  </si>
  <si>
    <t>Bra007420</t>
  </si>
  <si>
    <t>Bra007660</t>
  </si>
  <si>
    <t>Bra007882</t>
  </si>
  <si>
    <t>Bra007887</t>
  </si>
  <si>
    <t>Bra008307</t>
  </si>
  <si>
    <t>Bra008403</t>
  </si>
  <si>
    <t>Bra008990</t>
  </si>
  <si>
    <t>Bra008991</t>
  </si>
  <si>
    <t>Bra009597</t>
  </si>
  <si>
    <t>Bra010152</t>
  </si>
  <si>
    <t>Bra010194</t>
  </si>
  <si>
    <t>Bra010246</t>
  </si>
  <si>
    <t>Bra010352</t>
  </si>
  <si>
    <t>Bra010379</t>
  </si>
  <si>
    <t>Bra010427</t>
  </si>
  <si>
    <t>Bra010591</t>
  </si>
  <si>
    <t>Bra010942</t>
  </si>
  <si>
    <t>Bra011678</t>
  </si>
  <si>
    <t>Bra011776</t>
  </si>
  <si>
    <t>Bra011879</t>
  </si>
  <si>
    <t>Bra012094</t>
  </si>
  <si>
    <t>Bra012652</t>
  </si>
  <si>
    <t>Bra012672</t>
  </si>
  <si>
    <t>Bra012748</t>
  </si>
  <si>
    <t>Bra012775</t>
  </si>
  <si>
    <t>Bra012948</t>
  </si>
  <si>
    <t>Bra013721</t>
  </si>
  <si>
    <t>Bra013872</t>
  </si>
  <si>
    <t>Bra014066</t>
  </si>
  <si>
    <t>Bra014185</t>
  </si>
  <si>
    <t>Bra014400</t>
  </si>
  <si>
    <t>Bra014879</t>
  </si>
  <si>
    <t>Bra014991</t>
  </si>
  <si>
    <t>Bra015225</t>
  </si>
  <si>
    <t>Bra015849</t>
  </si>
  <si>
    <t>Bra015887</t>
  </si>
  <si>
    <t>Bra016001</t>
  </si>
  <si>
    <t>Bra016043</t>
  </si>
  <si>
    <t>Bra016662</t>
  </si>
  <si>
    <t>Bra016726</t>
  </si>
  <si>
    <t>Bra017132</t>
  </si>
  <si>
    <t>Bra017157</t>
  </si>
  <si>
    <t>Bra017233</t>
  </si>
  <si>
    <t>Bra017617</t>
  </si>
  <si>
    <t>Bra017927</t>
  </si>
  <si>
    <t>Bra018160</t>
  </si>
  <si>
    <t>Bra018383</t>
  </si>
  <si>
    <t>Bra018581</t>
  </si>
  <si>
    <t>Bra018856</t>
  </si>
  <si>
    <t>Bra019500</t>
  </si>
  <si>
    <t>Bra020405</t>
  </si>
  <si>
    <t>Bra020728</t>
  </si>
  <si>
    <t>Bra020818</t>
  </si>
  <si>
    <t>Bra021276</t>
  </si>
  <si>
    <t>Bra021699</t>
  </si>
  <si>
    <t>Bra022222</t>
  </si>
  <si>
    <t>Bra023741</t>
  </si>
  <si>
    <t>Bra023977</t>
  </si>
  <si>
    <t>Bra024102</t>
  </si>
  <si>
    <t>Bra024258</t>
  </si>
  <si>
    <t>Bra024304</t>
  </si>
  <si>
    <t>Bra024431</t>
  </si>
  <si>
    <t>Bra024533</t>
  </si>
  <si>
    <t>Bra024564</t>
  </si>
  <si>
    <t>Bra024800</t>
  </si>
  <si>
    <t>Bra025828</t>
  </si>
  <si>
    <t>Bra025860</t>
  </si>
  <si>
    <t>Bra025861</t>
  </si>
  <si>
    <t>Bra026044</t>
  </si>
  <si>
    <t>Bra026138</t>
  </si>
  <si>
    <t>Bra026262</t>
  </si>
  <si>
    <t>Bra026446</t>
  </si>
  <si>
    <t>Bra026579</t>
  </si>
  <si>
    <t>Bra026710</t>
  </si>
  <si>
    <t>Bra026717</t>
  </si>
  <si>
    <t>Bra027212</t>
  </si>
  <si>
    <t>Bra027363</t>
  </si>
  <si>
    <t>Bra027431</t>
  </si>
  <si>
    <t>Bra027999</t>
  </si>
  <si>
    <t>Bra028202</t>
  </si>
  <si>
    <t>Bra028260</t>
  </si>
  <si>
    <t>Bra028562</t>
  </si>
  <si>
    <t>Bra029137</t>
  </si>
  <si>
    <t>Bra029174</t>
  </si>
  <si>
    <t>Bra029292</t>
  </si>
  <si>
    <t>Bra029364</t>
  </si>
  <si>
    <t>Bra029374</t>
  </si>
  <si>
    <t>Bra029842</t>
  </si>
  <si>
    <t>Bra030045</t>
  </si>
  <si>
    <t>Bra030442</t>
  </si>
  <si>
    <t>Bra030865</t>
  </si>
  <si>
    <t>Bra030910</t>
  </si>
  <si>
    <t>Bra031127</t>
  </si>
  <si>
    <t>Bra031207</t>
  </si>
  <si>
    <t>Bra031306</t>
  </si>
  <si>
    <t>Bra031312</t>
  </si>
  <si>
    <t>Bra031400</t>
  </si>
  <si>
    <t>Bra031684</t>
  </si>
  <si>
    <t>Bra032458</t>
  </si>
  <si>
    <t>Bra032978</t>
  </si>
  <si>
    <t>Bra033106</t>
  </si>
  <si>
    <t>Bra033110</t>
  </si>
  <si>
    <t>Bra033279</t>
  </si>
  <si>
    <t>Bra033468</t>
  </si>
  <si>
    <t>Bra034201</t>
  </si>
  <si>
    <t>Bra035461</t>
  </si>
  <si>
    <t>Bra036290</t>
  </si>
  <si>
    <t>Bra036537</t>
  </si>
  <si>
    <t>Bra037376</t>
  </si>
  <si>
    <t>Bra037400</t>
  </si>
  <si>
    <t>Bra037449</t>
  </si>
  <si>
    <t>Bra037453</t>
  </si>
  <si>
    <t>Bra037477</t>
  </si>
  <si>
    <t>Bra037563</t>
  </si>
  <si>
    <t>Bra037674</t>
  </si>
  <si>
    <t>Bra037865</t>
  </si>
  <si>
    <t>Bra038078</t>
  </si>
  <si>
    <t>Bra038755</t>
  </si>
  <si>
    <t>Bra038756</t>
  </si>
  <si>
    <t>Bra039208</t>
  </si>
  <si>
    <t>Bra040577</t>
  </si>
  <si>
    <t>Bra040587</t>
  </si>
  <si>
    <t>Bra040837</t>
  </si>
  <si>
    <t>Bra040997</t>
  </si>
  <si>
    <t>NA</t>
  </si>
  <si>
    <t>Description (Blast N)</t>
    <phoneticPr fontId="18" type="noConversion"/>
  </si>
  <si>
    <t>Bra013992</t>
    <phoneticPr fontId="18" type="noConversion"/>
  </si>
  <si>
    <t>URH2 | uridine-ribohydrolase  2 | chr1:1679286-1681527 FORWARD LENGTH=322</t>
  </si>
  <si>
    <t>AT4G38410</t>
  </si>
  <si>
    <t>AT5G59720</t>
  </si>
  <si>
    <t>AT4G37610</t>
  </si>
  <si>
    <t>AT4G08570</t>
  </si>
  <si>
    <t>AT5G51440</t>
  </si>
  <si>
    <t>AT3G23880</t>
  </si>
  <si>
    <t>AT2G35460</t>
  </si>
  <si>
    <t>AT5G48570</t>
  </si>
  <si>
    <t>AT4G10250</t>
  </si>
  <si>
    <t>AT4G21920</t>
  </si>
  <si>
    <t>AT5G52120</t>
  </si>
  <si>
    <t>AT3G10450</t>
  </si>
  <si>
    <t>AT4G25200</t>
  </si>
  <si>
    <t>AT5G50560</t>
  </si>
  <si>
    <t>AT1G69890</t>
  </si>
  <si>
    <t>AT5G56840</t>
  </si>
  <si>
    <t>AT2G41730</t>
  </si>
  <si>
    <t>AT2G40330</t>
  </si>
  <si>
    <t>AT3G29810</t>
  </si>
  <si>
    <t>AT2G29500</t>
  </si>
  <si>
    <t>AT4G36930</t>
  </si>
  <si>
    <t>AT4G39070</t>
  </si>
  <si>
    <t>AT1G70830</t>
  </si>
  <si>
    <t>AT5G12020</t>
  </si>
  <si>
    <t>AT5G62020</t>
  </si>
  <si>
    <t>AT3G47340</t>
  </si>
  <si>
    <t>AT4G33970</t>
  </si>
  <si>
    <t>AT2G34180</t>
  </si>
  <si>
    <t>AT2G23690</t>
  </si>
  <si>
    <t>AT5G61520</t>
  </si>
  <si>
    <t>AT4G16400</t>
  </si>
  <si>
    <t>AT5G43690</t>
  </si>
  <si>
    <t>AT2G38240</t>
  </si>
  <si>
    <t>AT1G21550</t>
  </si>
  <si>
    <t>AT5G64510</t>
  </si>
  <si>
    <t>AT3G13470</t>
  </si>
  <si>
    <t>AT5G47830</t>
  </si>
  <si>
    <t>AT3G18035</t>
  </si>
  <si>
    <t>AT1G01180</t>
  </si>
  <si>
    <t>AT1G69870</t>
  </si>
  <si>
    <t>AT4G36380</t>
  </si>
  <si>
    <t>AT2G20560</t>
  </si>
  <si>
    <t>AT3G17580</t>
  </si>
  <si>
    <t>AT5G66710</t>
  </si>
  <si>
    <t>AT3G58790</t>
  </si>
  <si>
    <t>AT5G56550</t>
  </si>
  <si>
    <t>AT1G27420</t>
  </si>
  <si>
    <t>AT3G51910</t>
  </si>
  <si>
    <t>AT1G50520</t>
  </si>
  <si>
    <t>AT4G15630</t>
  </si>
  <si>
    <t>AT1G68440</t>
  </si>
  <si>
    <t>AT2G35480</t>
  </si>
  <si>
    <t>AT1G54050</t>
  </si>
  <si>
    <t>AT1G75360</t>
  </si>
  <si>
    <t>AT1G16510</t>
  </si>
  <si>
    <t>AT4G32480</t>
  </si>
  <si>
    <t>AT4G31270</t>
  </si>
  <si>
    <t>AT4G21760</t>
  </si>
  <si>
    <t>AT5G57790</t>
  </si>
  <si>
    <t>AT2G26150</t>
  </si>
  <si>
    <t>AT3G29670</t>
  </si>
  <si>
    <t>AT4G27890</t>
  </si>
  <si>
    <t>AT2G02950</t>
  </si>
  <si>
    <t>AT1G72660</t>
  </si>
  <si>
    <t>AT1G15380</t>
  </si>
  <si>
    <t>AT3G05230</t>
  </si>
  <si>
    <t>AT4G15990</t>
  </si>
  <si>
    <t>AT1G43245</t>
  </si>
  <si>
    <t>AT1G65660</t>
  </si>
  <si>
    <t>AT1G16460</t>
  </si>
  <si>
    <t>AT1G73280</t>
  </si>
  <si>
    <t>AT4G10270</t>
  </si>
  <si>
    <t>AT3G14200</t>
  </si>
  <si>
    <t>AT4G17250</t>
  </si>
  <si>
    <t>AT1G74870</t>
  </si>
  <si>
    <t>AT4G17640</t>
  </si>
  <si>
    <t>AT1G09140</t>
  </si>
  <si>
    <t>AT5G23480</t>
  </si>
  <si>
    <t>AT4G26340</t>
  </si>
  <si>
    <t>AT4G30170</t>
  </si>
  <si>
    <t>AT1G77420</t>
  </si>
  <si>
    <t>AT5G65925</t>
  </si>
  <si>
    <t>AT4G23680</t>
  </si>
  <si>
    <t>AT2G43940</t>
  </si>
  <si>
    <t>AT1G09800</t>
  </si>
  <si>
    <t>AT5G02320</t>
  </si>
  <si>
    <t>AT1G32340</t>
  </si>
  <si>
    <t>AT4G02160</t>
  </si>
  <si>
    <t>AT5G01560</t>
  </si>
  <si>
    <t>AT3G17820</t>
  </si>
  <si>
    <t>AT5G11090</t>
  </si>
  <si>
    <t>AT4G23493</t>
  </si>
  <si>
    <t>AT3G53580</t>
  </si>
  <si>
    <t>AT2G36480</t>
  </si>
  <si>
    <t>AT1G20575</t>
  </si>
  <si>
    <t>AT4G39140</t>
  </si>
  <si>
    <t>AT5G37055</t>
  </si>
  <si>
    <t>AT4G03320</t>
  </si>
  <si>
    <t>AT1G16670</t>
  </si>
  <si>
    <t>AT3G29770</t>
  </si>
  <si>
    <t>AT5G64010</t>
  </si>
  <si>
    <t>AT5G25240</t>
  </si>
  <si>
    <t>AT2G02810</t>
  </si>
  <si>
    <t>AT2G31110</t>
  </si>
  <si>
    <t>AT3G62600</t>
  </si>
  <si>
    <t>AT3G21750</t>
  </si>
  <si>
    <t>AT2G45170</t>
  </si>
  <si>
    <t>AT1G55365</t>
  </si>
  <si>
    <t>AT4G01220</t>
  </si>
  <si>
    <t>AT1G30410</t>
  </si>
  <si>
    <t>AT2G15580</t>
  </si>
  <si>
    <t>AT5G38710</t>
  </si>
  <si>
    <t>AT1G53350</t>
  </si>
  <si>
    <t>AT5G57030</t>
  </si>
  <si>
    <t>AT5G23230</t>
  </si>
  <si>
    <t>AT1G05620</t>
  </si>
  <si>
    <t>AT3G17620</t>
  </si>
  <si>
    <t>AT4G26780</t>
  </si>
  <si>
    <t>AT1G72360</t>
    <phoneticPr fontId="18" type="noConversion"/>
  </si>
  <si>
    <t>AT3G57800</t>
    <phoneticPr fontId="18" type="noConversion"/>
  </si>
  <si>
    <t>AT1G58180</t>
    <phoneticPr fontId="18" type="noConversion"/>
  </si>
  <si>
    <t>Dehydrin family protein</t>
    <phoneticPr fontId="18" type="noConversion"/>
  </si>
  <si>
    <t>HSP18.2 | heat shock protein 18.2</t>
    <phoneticPr fontId="18" type="noConversion"/>
  </si>
  <si>
    <t>BT5 | BTB and TAZ domain protein 5</t>
    <phoneticPr fontId="18" type="noConversion"/>
  </si>
  <si>
    <t>Heavy metal transport/detoxification superfamily protein</t>
    <phoneticPr fontId="18" type="noConversion"/>
  </si>
  <si>
    <t>HSP20-like chaperones superfamily protein</t>
    <phoneticPr fontId="18" type="noConversion"/>
  </si>
  <si>
    <t>F-box and associated interaction domains-containing protein</t>
    <phoneticPr fontId="18" type="noConversion"/>
  </si>
  <si>
    <t>Late embryogenesis abundant (LEA) hydroxyproline-rich glycoprotein family</t>
    <phoneticPr fontId="18" type="noConversion"/>
  </si>
  <si>
    <t>ROF2, ATFKBP65, FKBP65 | FKBP-type peptidyl-prolyl cis-trans isomerase family protein</t>
    <phoneticPr fontId="18" type="noConversion"/>
  </si>
  <si>
    <t>ATHSP22.0 | HSP20-like chaperones superfamily protein</t>
    <phoneticPr fontId="18" type="noConversion"/>
  </si>
  <si>
    <t>Unknown protein</t>
    <phoneticPr fontId="18" type="noConversion"/>
  </si>
  <si>
    <t>PP2-A14 | phloem protein 2-A14</t>
    <phoneticPr fontId="18" type="noConversion"/>
  </si>
  <si>
    <t>SCPL7 | serine carboxypeptidase-like 7</t>
    <phoneticPr fontId="18" type="noConversion"/>
  </si>
  <si>
    <t xml:space="preserve">HSP23.6-MITO | mitochondrion-localized small heat shock protein 23.6 </t>
    <phoneticPr fontId="18" type="noConversion"/>
  </si>
  <si>
    <t>Protein of unknown function (DUF 3339)</t>
    <phoneticPr fontId="18" type="noConversion"/>
  </si>
  <si>
    <t>Protein of unknown function (DUF569)</t>
    <phoneticPr fontId="18" type="noConversion"/>
  </si>
  <si>
    <t>Myb-like transcription factor family protein</t>
    <phoneticPr fontId="18" type="noConversion"/>
  </si>
  <si>
    <t>PYL6, RCAR9 | PYR1-like 6</t>
    <phoneticPr fontId="18" type="noConversion"/>
  </si>
  <si>
    <t>COBL2 | COBRA-like protein 2 precursor</t>
    <phoneticPr fontId="18" type="noConversion"/>
  </si>
  <si>
    <t>SPT | basic helix-loop-helix (bHLH) DNA-binding superfamily protein</t>
    <phoneticPr fontId="18" type="noConversion"/>
  </si>
  <si>
    <t>B-box zinc finger family protein</t>
    <phoneticPr fontId="18" type="noConversion"/>
  </si>
  <si>
    <t>MLP28 | MLP-like protein 28</t>
    <phoneticPr fontId="18" type="noConversion"/>
  </si>
  <si>
    <t>HRE1 | Integrase-type DNA-binding superfamily protein</t>
    <phoneticPr fontId="18" type="noConversion"/>
  </si>
  <si>
    <t>HSP17.6II | 17.6 kDa class II heat shock protein</t>
    <phoneticPr fontId="18" type="noConversion"/>
  </si>
  <si>
    <t>HSFB2A | heat shock transcription factor  B2A</t>
    <phoneticPr fontId="18" type="noConversion"/>
  </si>
  <si>
    <t>ASN1 | glutamine-dependent asparagine synthase 1</t>
    <phoneticPr fontId="18" type="noConversion"/>
  </si>
  <si>
    <t>Leucine-rich repeat (LRR) family protein</t>
    <phoneticPr fontId="18" type="noConversion"/>
  </si>
  <si>
    <t>CIPK13, SnRK3.7 | CBL-interacting protein kinase 13</t>
    <phoneticPr fontId="18" type="noConversion"/>
  </si>
  <si>
    <t>Major facilitator superfamily protein</t>
    <phoneticPr fontId="18" type="noConversion"/>
  </si>
  <si>
    <t>P-loop containing nucleoside triphosphate hydrolases superfamily protein</t>
    <phoneticPr fontId="18" type="noConversion"/>
  </si>
  <si>
    <t>2-oxoglutarate (2OG) and Fe(II)-dependent oxygenase superfamily protein</t>
    <phoneticPr fontId="18" type="noConversion"/>
  </si>
  <si>
    <t>Calcium-binding EF-hand family protein</t>
    <phoneticPr fontId="18" type="noConversion"/>
  </si>
  <si>
    <t>TIN1 | unknown protein</t>
    <phoneticPr fontId="18" type="noConversion"/>
  </si>
  <si>
    <t>TCP-1/cpn60 chaperonin family protein</t>
    <phoneticPr fontId="18" type="noConversion"/>
  </si>
  <si>
    <t>HON4 | winged-helix DNA-binding transcription factor family protein</t>
    <phoneticPr fontId="18" type="noConversion"/>
  </si>
  <si>
    <t>S-adenosyl-L-methionine-dependent methyltransferases superfamily protein</t>
    <phoneticPr fontId="18" type="noConversion"/>
  </si>
  <si>
    <t>NRT1.7 | nitrate transporter 1.7</t>
    <phoneticPr fontId="18" type="noConversion"/>
  </si>
  <si>
    <t>ROT3 | Cytochrome P450 superfamily protein</t>
    <phoneticPr fontId="18" type="noConversion"/>
  </si>
  <si>
    <t>DNAJ heat shock family protein</t>
    <phoneticPr fontId="18" type="noConversion"/>
  </si>
  <si>
    <t>Protein kinase superfamily protein</t>
    <phoneticPr fontId="18" type="noConversion"/>
  </si>
  <si>
    <t>GAUT15 | galacturonosyltransferase 15</t>
    <phoneticPr fontId="18" type="noConversion"/>
  </si>
  <si>
    <t>OXS3 | oxidative stress 3</t>
    <phoneticPr fontId="18" type="noConversion"/>
  </si>
  <si>
    <t>Galactose oxidase/kelch repeat superfamily protein</t>
    <phoneticPr fontId="18" type="noConversion"/>
  </si>
  <si>
    <t>HSFA7A | heat shock transcription factor  A7A</t>
    <phoneticPr fontId="18" type="noConversion"/>
  </si>
  <si>
    <t>CYP705A27 | cytochrome P450, family 705, subfamily A, polypeptide 27</t>
    <phoneticPr fontId="18" type="noConversion"/>
  </si>
  <si>
    <t>ELF4-L1 | ELF4-like 1</t>
    <phoneticPr fontId="18" type="noConversion"/>
  </si>
  <si>
    <t>Uncharacterised protein family (UPF0497)</t>
    <phoneticPr fontId="18" type="noConversion"/>
  </si>
  <si>
    <t>SAUR-like auxin-responsive protein family</t>
    <phoneticPr fontId="18" type="noConversion"/>
  </si>
  <si>
    <t>Protein of unknown function (DUF506)</t>
    <phoneticPr fontId="18" type="noConversion"/>
  </si>
  <si>
    <t>Sequence-specific DNA binding transcription factors</t>
    <phoneticPr fontId="18" type="noConversion"/>
  </si>
  <si>
    <t>BGLU47 | beta-glucosidase 47</t>
    <phoneticPr fontId="18" type="noConversion"/>
  </si>
  <si>
    <t>P-loop containing nucleoside triphosphate hydrolases superfamily protein</t>
    <phoneticPr fontId="18" type="noConversion"/>
  </si>
  <si>
    <t>HSFA2 | heat shock transcription factor A2</t>
    <phoneticPr fontId="18" type="noConversion"/>
  </si>
  <si>
    <t>HXXXD-type acyl-transferase family protein</t>
    <phoneticPr fontId="18" type="noConversion"/>
  </si>
  <si>
    <t>PKS1 | phytochrome kinase substrate 1</t>
    <phoneticPr fontId="18" type="noConversion"/>
  </si>
  <si>
    <t>Lactoylglutathione lyase / glyoxalase I family protein</t>
    <phoneticPr fontId="18" type="noConversion"/>
  </si>
  <si>
    <t>Signal peptidase subunit</t>
    <phoneticPr fontId="18" type="noConversion"/>
  </si>
  <si>
    <t>SET domain-containing protein</t>
    <phoneticPr fontId="18" type="noConversion"/>
  </si>
  <si>
    <t>SMP1 | Pre-mRNA splicing Prp18-interacting factor</t>
    <phoneticPr fontId="18" type="noConversion"/>
  </si>
  <si>
    <t>RDH2 | rhodanese homologue 2</t>
    <phoneticPr fontId="18" type="noConversion"/>
  </si>
  <si>
    <t>Scpl3 | serine carboxypeptidase-like 3</t>
    <phoneticPr fontId="18" type="noConversion"/>
  </si>
  <si>
    <t>Wound-responsive family protein</t>
    <phoneticPr fontId="18" type="noConversion"/>
  </si>
  <si>
    <t>Chaperone DnaJ-domain superfamily protein</t>
    <phoneticPr fontId="18" type="noConversion"/>
  </si>
  <si>
    <t>RING/U-box superfamily protein</t>
    <phoneticPr fontId="18" type="noConversion"/>
  </si>
  <si>
    <t>PIL2, PIF6 | phytochrome interacting factor 3-like 2</t>
    <phoneticPr fontId="18" type="noConversion"/>
  </si>
  <si>
    <t>CKB2 | casein kinase II  beta chain 2</t>
    <phoneticPr fontId="18" type="noConversion"/>
  </si>
  <si>
    <t>SRP30 | SERINE-ARGININE PROTEIN 30</t>
    <phoneticPr fontId="18" type="noConversion"/>
  </si>
  <si>
    <t>SWIB/MDM2 domain;Plus-3;GYF</t>
    <phoneticPr fontId="18" type="noConversion"/>
  </si>
  <si>
    <t>Basic helix-loop-helix (bHLH) DNA-binding superfamily protein</t>
    <phoneticPr fontId="18" type="noConversion"/>
  </si>
  <si>
    <t>F-box/RNI-like/FBD-like domains-containing protein</t>
    <phoneticPr fontId="18" type="noConversion"/>
  </si>
  <si>
    <t>Peroxidase family protein</t>
    <phoneticPr fontId="18" type="noConversion"/>
  </si>
  <si>
    <t>Alpha/beta-Hydrolases superfamily protein</t>
    <phoneticPr fontId="18" type="noConversion"/>
  </si>
  <si>
    <t>HOL3 | S-adenosyl-L-methionine-dependent methyltransferases superfamily protein</t>
    <phoneticPr fontId="18" type="noConversion"/>
  </si>
  <si>
    <t>Pseudouridine synthase family protein</t>
    <phoneticPr fontId="18" type="noConversion"/>
  </si>
  <si>
    <t>MYB3R-5 | myb domain protein 3r-5</t>
    <phoneticPr fontId="18" type="noConversion"/>
  </si>
  <si>
    <t>NHL8 | NDR1/HIN1-like 8</t>
    <phoneticPr fontId="18" type="noConversion"/>
  </si>
  <si>
    <t>BCA6 | beta carbonic anhydrase 6</t>
    <phoneticPr fontId="18" type="noConversion"/>
  </si>
  <si>
    <t>LECRKA4.3 | lectin receptor kinase a4.3</t>
    <phoneticPr fontId="18" type="noConversion"/>
  </si>
  <si>
    <t>GSKB6, GLN1.3 | glutamine synthetase 1.3</t>
    <phoneticPr fontId="18" type="noConversion"/>
  </si>
  <si>
    <t>Serine-rich protein-related</t>
    <phoneticPr fontId="18" type="noConversion"/>
  </si>
  <si>
    <t>Diaminopimelate epimerase family protein</t>
    <phoneticPr fontId="18" type="noConversion"/>
  </si>
  <si>
    <t>Nucleotide-diphospho-sugar transferases superfamily protein</t>
    <phoneticPr fontId="18" type="noConversion"/>
  </si>
  <si>
    <t>SWC6, SEF | HIT-type Zinc finger family protein</t>
    <phoneticPr fontId="18" type="noConversion"/>
  </si>
  <si>
    <t>Tic20-IV | translocon at the inner envelope membrane of chloroplasts 20-IV</t>
    <phoneticPr fontId="18" type="noConversion"/>
  </si>
  <si>
    <t>Protein kinase superfamily protein</t>
    <phoneticPr fontId="18" type="noConversion"/>
  </si>
  <si>
    <t>MES11 | methyl esterase 11</t>
    <phoneticPr fontId="18" type="noConversion"/>
  </si>
  <si>
    <t>UTR1 | UDP-galactose transporter 1</t>
    <phoneticPr fontId="18" type="noConversion"/>
  </si>
  <si>
    <t>TBL40 | Plant protein of unknown function (DUF828)</t>
    <phoneticPr fontId="18" type="noConversion"/>
  </si>
  <si>
    <t>ERDJ3B | DNAJ heat shock family protein</t>
    <phoneticPr fontId="18" type="noConversion"/>
  </si>
  <si>
    <t>UGT71B1 | UDP-glucosyl transferase 71B1</t>
    <phoneticPr fontId="18" type="noConversion"/>
  </si>
  <si>
    <t>ATG8E | AUTOPHAGY 8E</t>
    <phoneticPr fontId="18" type="noConversion"/>
  </si>
  <si>
    <t>Nucleotide-diphospho-sugar transferase family protein</t>
    <phoneticPr fontId="18" type="noConversion"/>
  </si>
  <si>
    <t>MRP13, ABCC12 | multidrug resistance-associated protein 13</t>
    <phoneticPr fontId="18" type="noConversion"/>
  </si>
  <si>
    <t>Methylenetetrahydrofolate reductase family protein</t>
    <phoneticPr fontId="18" type="noConversion"/>
  </si>
  <si>
    <t>Disease resistance protein (CC-NBS-LRR class) family</t>
    <phoneticPr fontId="18" type="noConversion"/>
  </si>
  <si>
    <t>LUT2 | Lycopene beta/epsilon cyclase protein</t>
    <phoneticPr fontId="18" type="noConversion"/>
  </si>
  <si>
    <t>NIC2 | nicotinamidase 2</t>
    <phoneticPr fontId="18" type="noConversion"/>
  </si>
  <si>
    <t>F-box and associated interaction domains-containing protein</t>
    <phoneticPr fontId="18" type="noConversion"/>
  </si>
  <si>
    <t>Polyketide cyclase/dehydrase and lipid transport superfamily protein</t>
    <phoneticPr fontId="18" type="noConversion"/>
  </si>
  <si>
    <t>AT3G62090</t>
    <phoneticPr fontId="18" type="noConversion"/>
  </si>
  <si>
    <t>Chiifu</t>
    <phoneticPr fontId="18" type="noConversion"/>
  </si>
  <si>
    <t>Kenshin</t>
    <phoneticPr fontId="18" type="noConversion"/>
  </si>
  <si>
    <t>12°C</t>
    <phoneticPr fontId="18" type="noConversion"/>
  </si>
  <si>
    <t>28°C</t>
    <phoneticPr fontId="18" type="noConversion"/>
  </si>
  <si>
    <t>22°C</t>
    <phoneticPr fontId="18" type="noConversion"/>
  </si>
  <si>
    <t>12°C</t>
    <phoneticPr fontId="18" type="noConversion"/>
  </si>
  <si>
    <t>28/22°C</t>
    <phoneticPr fontId="18" type="noConversion"/>
  </si>
  <si>
    <t>28/12°C</t>
    <phoneticPr fontId="18" type="noConversion"/>
  </si>
  <si>
    <t>28/12°C</t>
    <phoneticPr fontId="18" type="noConversion"/>
  </si>
  <si>
    <t>Chiifu</t>
    <phoneticPr fontId="18" type="noConversion"/>
  </si>
  <si>
    <t>Kenshin</t>
    <phoneticPr fontId="18" type="noConversion"/>
  </si>
  <si>
    <t>Fold change</t>
    <phoneticPr fontId="18" type="noConversion"/>
  </si>
  <si>
    <t>Expression level (Probe intentisy)</t>
    <phoneticPr fontId="18" type="noConversion"/>
  </si>
  <si>
    <t>AT2G29950</t>
    <phoneticPr fontId="18" type="noConversion"/>
  </si>
  <si>
    <t>Response to auxin stimulus</t>
  </si>
  <si>
    <t>Transferase activity</t>
  </si>
  <si>
    <t>Heat acclimation</t>
  </si>
  <si>
    <t>Unclassified</t>
  </si>
  <si>
    <t>Response to oxidative stress</t>
  </si>
  <si>
    <t>Ligase activity</t>
  </si>
  <si>
    <t>Carbohydrate metabolic process</t>
  </si>
  <si>
    <t>Transport</t>
  </si>
  <si>
    <t>Response to stress</t>
  </si>
  <si>
    <t>Unknown protein</t>
  </si>
  <si>
    <t>Transcription factor activity</t>
  </si>
  <si>
    <t>Lipid biosynthetic process</t>
  </si>
  <si>
    <t>Oxidation reduction</t>
  </si>
  <si>
    <t>Response to salicylic acid stimulus</t>
  </si>
  <si>
    <t>Response to heat</t>
  </si>
  <si>
    <t>Chromosome organization</t>
  </si>
  <si>
    <t>Classification</t>
    <phoneticPr fontId="18" type="noConversion"/>
  </si>
  <si>
    <r>
      <rPr>
        <b/>
        <i/>
        <sz val="10"/>
        <color theme="1"/>
        <rFont val="Times New Roman"/>
        <family val="1"/>
      </rPr>
      <t>At</t>
    </r>
    <r>
      <rPr>
        <b/>
        <sz val="10"/>
        <color theme="1"/>
        <rFont val="Times New Roman"/>
        <family val="1"/>
      </rPr>
      <t>_Locus</t>
    </r>
    <phoneticPr fontId="18" type="noConversion"/>
  </si>
  <si>
    <r>
      <rPr>
        <b/>
        <i/>
        <sz val="10"/>
        <color theme="1"/>
        <rFont val="Times New Roman"/>
        <family val="1"/>
      </rPr>
      <t>Br</t>
    </r>
    <r>
      <rPr>
        <b/>
        <sz val="10"/>
        <color theme="1"/>
        <rFont val="Times New Roman"/>
        <family val="1"/>
      </rPr>
      <t>_SEQ_ID</t>
    </r>
    <phoneticPr fontId="18" type="noConversion"/>
  </si>
  <si>
    <t>NA</t>
    <phoneticPr fontId="18" type="noConversion"/>
  </si>
  <si>
    <t>NA</t>
    <phoneticPr fontId="18" type="noConversion"/>
  </si>
  <si>
    <t>ENTH/VHS family protein (Zinc finger C2H2-type family protein)</t>
    <phoneticPr fontId="18" type="noConversion"/>
  </si>
  <si>
    <t>AR192 | Co-chaperone GrpE family protein (Mge1)</t>
    <phoneticPr fontId="18" type="noConversion"/>
  </si>
  <si>
    <r>
      <rPr>
        <b/>
        <sz val="10"/>
        <color theme="1"/>
        <rFont val="Times New Roman"/>
        <family val="1"/>
      </rPr>
      <t>Table S14</t>
    </r>
    <r>
      <rPr>
        <sz val="10"/>
        <color theme="1"/>
        <rFont val="Times New Roman"/>
        <family val="1"/>
      </rPr>
      <t>. Genes upregulated in both Chiifu and Kenshin under both minor-warming and warming conditions.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</si>
</sst>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);[Red]\(0.0\)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176" fontId="19" fillId="0" borderId="0" xfId="0" applyNumberFormat="1" applyFont="1" applyFill="1">
      <alignment vertical="center"/>
    </xf>
    <xf numFmtId="177" fontId="20" fillId="0" borderId="0" xfId="0" applyNumberFormat="1" applyFont="1" applyFill="1">
      <alignment vertical="center"/>
    </xf>
    <xf numFmtId="177" fontId="20" fillId="0" borderId="0" xfId="0" applyNumberFormat="1" applyFo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>
      <alignment vertical="center"/>
    </xf>
    <xf numFmtId="0" fontId="22" fillId="0" borderId="0" xfId="0" applyFont="1" applyFill="1" applyBorder="1" applyAlignment="1">
      <alignment horizontal="center" vertical="center"/>
    </xf>
    <xf numFmtId="176" fontId="19" fillId="0" borderId="0" xfId="0" applyNumberFormat="1" applyFont="1" applyFill="1" applyBorder="1">
      <alignment vertical="center"/>
    </xf>
    <xf numFmtId="177" fontId="20" fillId="0" borderId="0" xfId="0" applyNumberFormat="1" applyFont="1" applyFill="1" applyBorder="1">
      <alignment vertical="center"/>
    </xf>
    <xf numFmtId="177" fontId="20" fillId="0" borderId="0" xfId="0" applyNumberFormat="1" applyFont="1" applyBorder="1">
      <alignment vertical="center"/>
    </xf>
    <xf numFmtId="0" fontId="19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176" fontId="19" fillId="0" borderId="10" xfId="0" applyNumberFormat="1" applyFont="1" applyFill="1" applyBorder="1">
      <alignment vertical="center"/>
    </xf>
    <xf numFmtId="177" fontId="20" fillId="0" borderId="10" xfId="0" applyNumberFormat="1" applyFont="1" applyFill="1" applyBorder="1">
      <alignment vertical="center"/>
    </xf>
    <xf numFmtId="177" fontId="20" fillId="0" borderId="10" xfId="0" applyNumberFormat="1" applyFont="1" applyBorder="1">
      <alignment vertical="center"/>
    </xf>
    <xf numFmtId="0" fontId="19" fillId="0" borderId="0" xfId="0" applyNumberFormat="1" applyFont="1" applyFill="1" applyBorder="1">
      <alignment vertical="center"/>
    </xf>
    <xf numFmtId="0" fontId="19" fillId="0" borderId="10" xfId="0" applyFont="1" applyFill="1" applyBorder="1">
      <alignment vertical="center"/>
    </xf>
    <xf numFmtId="176" fontId="20" fillId="0" borderId="10" xfId="0" applyNumberFormat="1" applyFont="1" applyFill="1" applyBorder="1" applyAlignment="1">
      <alignment horizontal="center" vertical="center"/>
    </xf>
    <xf numFmtId="177" fontId="20" fillId="0" borderId="10" xfId="0" applyNumberFormat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Border="1">
      <alignment vertical="center"/>
    </xf>
    <xf numFmtId="176" fontId="20" fillId="0" borderId="11" xfId="0" applyNumberFormat="1" applyFont="1" applyFill="1" applyBorder="1" applyAlignment="1">
      <alignment horizontal="center" vertical="center"/>
    </xf>
    <xf numFmtId="177" fontId="20" fillId="0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top" wrapText="1"/>
    </xf>
    <xf numFmtId="0" fontId="19" fillId="0" borderId="10" xfId="0" applyFont="1" applyFill="1" applyBorder="1" applyAlignment="1">
      <alignment horizontal="left" vertical="top" wrapText="1"/>
    </xf>
    <xf numFmtId="0" fontId="20" fillId="0" borderId="11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9" defaultPivotStyle="PivotStyleLight16"/>
  <colors>
    <mruColors>
      <color rgb="FFFF0000"/>
      <color rgb="FFFF99FF"/>
      <color rgb="FFFFCCFF"/>
      <color rgb="FFFF66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tabSelected="1" workbookViewId="0">
      <selection sqref="A1:N1"/>
    </sheetView>
  </sheetViews>
  <sheetFormatPr defaultColWidth="8.69921875" defaultRowHeight="13.2" x14ac:dyDescent="0.4"/>
  <cols>
    <col min="1" max="1" width="20.5" style="21" customWidth="1"/>
    <col min="2" max="2" width="11.59765625" style="2" customWidth="1"/>
    <col min="3" max="3" width="49.8984375" style="2" customWidth="1"/>
    <col min="4" max="4" width="11" style="2" customWidth="1"/>
    <col min="5" max="10" width="8.796875" style="3" customWidth="1"/>
    <col min="11" max="12" width="8.796875" style="4" customWidth="1"/>
    <col min="13" max="14" width="8.796875" style="5" customWidth="1"/>
    <col min="15" max="16384" width="8.69921875" style="1"/>
  </cols>
  <sheetData>
    <row r="1" spans="1:14" ht="37.200000000000003" customHeight="1" x14ac:dyDescent="0.4">
      <c r="A1" s="31" t="s">
        <v>417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3.95" customHeight="1" x14ac:dyDescent="0.4">
      <c r="A2" s="32" t="s">
        <v>410</v>
      </c>
      <c r="B2" s="25" t="s">
        <v>411</v>
      </c>
      <c r="C2" s="25" t="s">
        <v>157</v>
      </c>
      <c r="D2" s="25" t="s">
        <v>412</v>
      </c>
      <c r="E2" s="23" t="s">
        <v>392</v>
      </c>
      <c r="F2" s="23"/>
      <c r="G2" s="23"/>
      <c r="H2" s="23"/>
      <c r="I2" s="23"/>
      <c r="J2" s="23"/>
      <c r="K2" s="24" t="s">
        <v>391</v>
      </c>
      <c r="L2" s="24"/>
      <c r="M2" s="24"/>
      <c r="N2" s="24"/>
    </row>
    <row r="3" spans="1:14" x14ac:dyDescent="0.4">
      <c r="A3" s="33"/>
      <c r="B3" s="26"/>
      <c r="C3" s="26"/>
      <c r="D3" s="26"/>
      <c r="E3" s="29" t="s">
        <v>380</v>
      </c>
      <c r="F3" s="29"/>
      <c r="G3" s="29"/>
      <c r="H3" s="29" t="s">
        <v>381</v>
      </c>
      <c r="I3" s="29"/>
      <c r="J3" s="29"/>
      <c r="K3" s="29" t="s">
        <v>389</v>
      </c>
      <c r="L3" s="29"/>
      <c r="M3" s="29" t="s">
        <v>390</v>
      </c>
      <c r="N3" s="29"/>
    </row>
    <row r="4" spans="1:14" x14ac:dyDescent="0.4">
      <c r="A4" s="34"/>
      <c r="B4" s="27"/>
      <c r="C4" s="27"/>
      <c r="D4" s="27"/>
      <c r="E4" s="19" t="s">
        <v>384</v>
      </c>
      <c r="F4" s="19" t="s">
        <v>382</v>
      </c>
      <c r="G4" s="19" t="s">
        <v>383</v>
      </c>
      <c r="H4" s="19" t="s">
        <v>384</v>
      </c>
      <c r="I4" s="19" t="s">
        <v>385</v>
      </c>
      <c r="J4" s="19" t="s">
        <v>383</v>
      </c>
      <c r="K4" s="20" t="s">
        <v>386</v>
      </c>
      <c r="L4" s="20" t="s">
        <v>387</v>
      </c>
      <c r="M4" s="20" t="s">
        <v>386</v>
      </c>
      <c r="N4" s="20" t="s">
        <v>388</v>
      </c>
    </row>
    <row r="5" spans="1:14" x14ac:dyDescent="0.4">
      <c r="A5" s="28" t="s">
        <v>400</v>
      </c>
      <c r="B5" s="6" t="s">
        <v>199</v>
      </c>
      <c r="C5" s="7" t="s">
        <v>316</v>
      </c>
      <c r="D5" s="8" t="s">
        <v>14</v>
      </c>
      <c r="E5" s="9">
        <v>983.44600000000003</v>
      </c>
      <c r="F5" s="9">
        <v>397.37599999999998</v>
      </c>
      <c r="G5" s="9">
        <v>2472.61</v>
      </c>
      <c r="H5" s="9">
        <v>49.6721</v>
      </c>
      <c r="I5" s="9">
        <v>31.787800000000001</v>
      </c>
      <c r="J5" s="9">
        <v>131.33699999999999</v>
      </c>
      <c r="K5" s="10">
        <f t="shared" ref="K5:K36" si="0">G5/E5</f>
        <v>2.5142305729038505</v>
      </c>
      <c r="L5" s="10">
        <f t="shared" ref="L5:L36" si="1">G5/F5</f>
        <v>6.2223435738444204</v>
      </c>
      <c r="M5" s="11">
        <f t="shared" ref="M5:M36" si="2">J5/H5</f>
        <v>2.6440798758256645</v>
      </c>
      <c r="N5" s="11">
        <f t="shared" ref="N5:N36" si="3">J5/I5</f>
        <v>4.1316794493484919</v>
      </c>
    </row>
    <row r="6" spans="1:14" x14ac:dyDescent="0.4">
      <c r="A6" s="28"/>
      <c r="B6" s="6" t="s">
        <v>217</v>
      </c>
      <c r="C6" s="7" t="s">
        <v>330</v>
      </c>
      <c r="D6" s="8" t="s">
        <v>149</v>
      </c>
      <c r="E6" s="9">
        <v>188.482</v>
      </c>
      <c r="F6" s="9">
        <v>61.476399999999998</v>
      </c>
      <c r="G6" s="9">
        <v>860.096</v>
      </c>
      <c r="H6" s="9">
        <v>201.90199999999999</v>
      </c>
      <c r="I6" s="9">
        <v>137.71899999999999</v>
      </c>
      <c r="J6" s="9">
        <v>458.43900000000002</v>
      </c>
      <c r="K6" s="10">
        <f t="shared" si="0"/>
        <v>4.5632792521301768</v>
      </c>
      <c r="L6" s="10">
        <f t="shared" si="1"/>
        <v>13.990669590281799</v>
      </c>
      <c r="M6" s="11">
        <f t="shared" si="2"/>
        <v>2.2706015789838636</v>
      </c>
      <c r="N6" s="11">
        <f t="shared" si="3"/>
        <v>3.3287999477196322</v>
      </c>
    </row>
    <row r="7" spans="1:14" x14ac:dyDescent="0.4">
      <c r="A7" s="28"/>
      <c r="B7" s="6" t="s">
        <v>224</v>
      </c>
      <c r="C7" s="7" t="s">
        <v>335</v>
      </c>
      <c r="D7" s="8" t="s">
        <v>101</v>
      </c>
      <c r="E7" s="9">
        <v>547.96100000000001</v>
      </c>
      <c r="F7" s="9">
        <v>732.38699999999994</v>
      </c>
      <c r="G7" s="9">
        <v>4996.03</v>
      </c>
      <c r="H7" s="9">
        <v>135.95400000000001</v>
      </c>
      <c r="I7" s="9">
        <v>789.57100000000003</v>
      </c>
      <c r="J7" s="9">
        <v>2412.54</v>
      </c>
      <c r="K7" s="10">
        <f t="shared" si="0"/>
        <v>9.1174919382948776</v>
      </c>
      <c r="L7" s="10">
        <f t="shared" si="1"/>
        <v>6.8215711092632718</v>
      </c>
      <c r="M7" s="11">
        <f t="shared" si="2"/>
        <v>17.74526678141136</v>
      </c>
      <c r="N7" s="11">
        <f t="shared" si="3"/>
        <v>3.0555073577930294</v>
      </c>
    </row>
    <row r="8" spans="1:14" x14ac:dyDescent="0.4">
      <c r="A8" s="28"/>
      <c r="B8" s="6" t="s">
        <v>246</v>
      </c>
      <c r="C8" s="7" t="s">
        <v>355</v>
      </c>
      <c r="D8" s="8" t="s">
        <v>41</v>
      </c>
      <c r="E8" s="9">
        <v>2301.04</v>
      </c>
      <c r="F8" s="9">
        <v>1358.46</v>
      </c>
      <c r="G8" s="9">
        <v>4512.6099999999997</v>
      </c>
      <c r="H8" s="9">
        <v>3241.44</v>
      </c>
      <c r="I8" s="9">
        <v>3540.66</v>
      </c>
      <c r="J8" s="9">
        <v>8743.31</v>
      </c>
      <c r="K8" s="10">
        <f t="shared" si="0"/>
        <v>1.9611175816152695</v>
      </c>
      <c r="L8" s="10">
        <f t="shared" si="1"/>
        <v>3.3218571028959261</v>
      </c>
      <c r="M8" s="11">
        <f t="shared" si="2"/>
        <v>2.6973536452934495</v>
      </c>
      <c r="N8" s="11">
        <f t="shared" si="3"/>
        <v>2.4694011850897857</v>
      </c>
    </row>
    <row r="9" spans="1:14" x14ac:dyDescent="0.4">
      <c r="A9" s="28" t="s">
        <v>409</v>
      </c>
      <c r="B9" s="6" t="s">
        <v>197</v>
      </c>
      <c r="C9" s="7" t="s">
        <v>314</v>
      </c>
      <c r="D9" s="8" t="s">
        <v>5</v>
      </c>
      <c r="E9" s="9">
        <v>133.631</v>
      </c>
      <c r="F9" s="9">
        <v>211.42699999999999</v>
      </c>
      <c r="G9" s="9">
        <v>427.46899999999999</v>
      </c>
      <c r="H9" s="9">
        <v>189.68700000000001</v>
      </c>
      <c r="I9" s="9">
        <v>213.572</v>
      </c>
      <c r="J9" s="9">
        <v>941.154</v>
      </c>
      <c r="K9" s="10">
        <f t="shared" si="0"/>
        <v>3.1988760093092172</v>
      </c>
      <c r="L9" s="10">
        <f t="shared" si="1"/>
        <v>2.0218278649368342</v>
      </c>
      <c r="M9" s="11">
        <f t="shared" si="2"/>
        <v>4.9616157143083077</v>
      </c>
      <c r="N9" s="11">
        <f t="shared" si="3"/>
        <v>4.4067293465435542</v>
      </c>
    </row>
    <row r="10" spans="1:14" x14ac:dyDescent="0.4">
      <c r="A10" s="28"/>
      <c r="B10" s="6" t="s">
        <v>228</v>
      </c>
      <c r="C10" s="7" t="s">
        <v>338</v>
      </c>
      <c r="D10" s="8" t="s">
        <v>88</v>
      </c>
      <c r="E10" s="9">
        <v>140.66</v>
      </c>
      <c r="F10" s="9">
        <v>231.535</v>
      </c>
      <c r="G10" s="9">
        <v>1189.6300000000001</v>
      </c>
      <c r="H10" s="9">
        <v>663.74199999999996</v>
      </c>
      <c r="I10" s="9">
        <v>589.04399999999998</v>
      </c>
      <c r="J10" s="9">
        <v>1712.24</v>
      </c>
      <c r="K10" s="10">
        <f t="shared" si="0"/>
        <v>8.457486136783734</v>
      </c>
      <c r="L10" s="10">
        <f t="shared" si="1"/>
        <v>5.1380136912345868</v>
      </c>
      <c r="M10" s="11">
        <f t="shared" si="2"/>
        <v>2.5796770431884681</v>
      </c>
      <c r="N10" s="11">
        <f t="shared" si="3"/>
        <v>2.9068117152538693</v>
      </c>
    </row>
    <row r="11" spans="1:14" x14ac:dyDescent="0.4">
      <c r="A11" s="28"/>
      <c r="B11" s="6" t="s">
        <v>237</v>
      </c>
      <c r="C11" s="7" t="s">
        <v>347</v>
      </c>
      <c r="D11" s="8" t="s">
        <v>118</v>
      </c>
      <c r="E11" s="9">
        <v>763.65899999999999</v>
      </c>
      <c r="F11" s="9">
        <v>508.35700000000003</v>
      </c>
      <c r="G11" s="9">
        <v>1596.32</v>
      </c>
      <c r="H11" s="9">
        <v>957.2</v>
      </c>
      <c r="I11" s="9">
        <v>887.17700000000002</v>
      </c>
      <c r="J11" s="9">
        <v>2338.0500000000002</v>
      </c>
      <c r="K11" s="10">
        <f t="shared" si="0"/>
        <v>2.0903570834626448</v>
      </c>
      <c r="L11" s="10">
        <f t="shared" si="1"/>
        <v>3.1401554419433584</v>
      </c>
      <c r="M11" s="11">
        <f t="shared" si="2"/>
        <v>2.4425929795236105</v>
      </c>
      <c r="N11" s="11">
        <f t="shared" si="3"/>
        <v>2.6353816656653635</v>
      </c>
    </row>
    <row r="12" spans="1:14" x14ac:dyDescent="0.4">
      <c r="A12" s="28"/>
      <c r="B12" s="6" t="s">
        <v>253</v>
      </c>
      <c r="C12" s="7" t="s">
        <v>415</v>
      </c>
      <c r="D12" s="8" t="s">
        <v>74</v>
      </c>
      <c r="E12" s="9">
        <v>2998.9</v>
      </c>
      <c r="F12" s="9">
        <v>2286.89</v>
      </c>
      <c r="G12" s="9">
        <v>11492.6</v>
      </c>
      <c r="H12" s="9">
        <v>4568.12</v>
      </c>
      <c r="I12" s="9">
        <v>4768.08</v>
      </c>
      <c r="J12" s="9">
        <v>10889</v>
      </c>
      <c r="K12" s="10">
        <f t="shared" si="0"/>
        <v>3.8322718330054353</v>
      </c>
      <c r="L12" s="10">
        <f t="shared" si="1"/>
        <v>5.0254275457061777</v>
      </c>
      <c r="M12" s="11">
        <f t="shared" si="2"/>
        <v>2.3836939484952233</v>
      </c>
      <c r="N12" s="11">
        <f t="shared" si="3"/>
        <v>2.2837284609318638</v>
      </c>
    </row>
    <row r="13" spans="1:14" x14ac:dyDescent="0.4">
      <c r="A13" s="28"/>
      <c r="B13" s="6" t="s">
        <v>256</v>
      </c>
      <c r="C13" s="7" t="s">
        <v>362</v>
      </c>
      <c r="D13" s="8" t="s">
        <v>26</v>
      </c>
      <c r="E13" s="9">
        <v>862.96500000000003</v>
      </c>
      <c r="F13" s="9">
        <v>1138.79</v>
      </c>
      <c r="G13" s="9">
        <v>2232.19</v>
      </c>
      <c r="H13" s="9">
        <v>1134.31</v>
      </c>
      <c r="I13" s="9">
        <v>1322.06</v>
      </c>
      <c r="J13" s="9">
        <v>2965.53</v>
      </c>
      <c r="K13" s="10">
        <f t="shared" si="0"/>
        <v>2.5866518340836535</v>
      </c>
      <c r="L13" s="10">
        <f t="shared" si="1"/>
        <v>1.9601419050044346</v>
      </c>
      <c r="M13" s="11">
        <f t="shared" si="2"/>
        <v>2.6143911276458818</v>
      </c>
      <c r="N13" s="11">
        <f t="shared" si="3"/>
        <v>2.2431130205890808</v>
      </c>
    </row>
    <row r="14" spans="1:14" x14ac:dyDescent="0.4">
      <c r="A14" s="28" t="s">
        <v>396</v>
      </c>
      <c r="B14" s="6" t="s">
        <v>161</v>
      </c>
      <c r="C14" s="7" t="s">
        <v>282</v>
      </c>
      <c r="D14" s="8" t="s">
        <v>7</v>
      </c>
      <c r="E14" s="9">
        <v>73.215199999999996</v>
      </c>
      <c r="F14" s="9">
        <v>258.77300000000002</v>
      </c>
      <c r="G14" s="9">
        <v>746.70699999999999</v>
      </c>
      <c r="H14" s="9">
        <v>205.86600000000001</v>
      </c>
      <c r="I14" s="9">
        <v>57.763599999999997</v>
      </c>
      <c r="J14" s="9">
        <v>5114.1899999999996</v>
      </c>
      <c r="K14" s="10">
        <f t="shared" si="0"/>
        <v>10.198797517455393</v>
      </c>
      <c r="L14" s="10">
        <f t="shared" si="1"/>
        <v>2.8855676596862883</v>
      </c>
      <c r="M14" s="11">
        <f t="shared" si="2"/>
        <v>24.84232461892687</v>
      </c>
      <c r="N14" s="11">
        <f t="shared" si="3"/>
        <v>88.536552430942663</v>
      </c>
    </row>
    <row r="15" spans="1:14" x14ac:dyDescent="0.4">
      <c r="A15" s="28"/>
      <c r="B15" s="6" t="s">
        <v>167</v>
      </c>
      <c r="C15" s="7" t="s">
        <v>288</v>
      </c>
      <c r="D15" s="8" t="s">
        <v>144</v>
      </c>
      <c r="E15" s="9">
        <v>309.29300000000001</v>
      </c>
      <c r="F15" s="9">
        <v>283.00299999999999</v>
      </c>
      <c r="G15" s="9">
        <v>4967.4799999999996</v>
      </c>
      <c r="H15" s="9">
        <v>1631.73</v>
      </c>
      <c r="I15" s="9">
        <v>351.53100000000001</v>
      </c>
      <c r="J15" s="9">
        <v>6607.13</v>
      </c>
      <c r="K15" s="10">
        <f t="shared" si="0"/>
        <v>16.060757922099754</v>
      </c>
      <c r="L15" s="10">
        <f t="shared" si="1"/>
        <v>17.552746790670064</v>
      </c>
      <c r="M15" s="11">
        <f t="shared" si="2"/>
        <v>4.0491564168091534</v>
      </c>
      <c r="N15" s="11">
        <f t="shared" si="3"/>
        <v>18.795298280948195</v>
      </c>
    </row>
    <row r="16" spans="1:14" x14ac:dyDescent="0.4">
      <c r="A16" s="28"/>
      <c r="B16" s="6" t="s">
        <v>179</v>
      </c>
      <c r="C16" s="7" t="s">
        <v>285</v>
      </c>
      <c r="D16" s="8" t="s">
        <v>78</v>
      </c>
      <c r="E16" s="9">
        <v>1869.99</v>
      </c>
      <c r="F16" s="9">
        <v>2773.53</v>
      </c>
      <c r="G16" s="9">
        <v>11166.4</v>
      </c>
      <c r="H16" s="9">
        <v>5211.04</v>
      </c>
      <c r="I16" s="9">
        <v>2428.0700000000002</v>
      </c>
      <c r="J16" s="9">
        <v>19026</v>
      </c>
      <c r="K16" s="10">
        <f t="shared" si="0"/>
        <v>5.9713688308493627</v>
      </c>
      <c r="L16" s="10">
        <f t="shared" si="1"/>
        <v>4.0260606519489599</v>
      </c>
      <c r="M16" s="11">
        <f t="shared" si="2"/>
        <v>3.6510945991587094</v>
      </c>
      <c r="N16" s="11">
        <f t="shared" si="3"/>
        <v>7.8358531673304306</v>
      </c>
    </row>
    <row r="17" spans="1:14" x14ac:dyDescent="0.4">
      <c r="A17" s="28"/>
      <c r="B17" s="6" t="s">
        <v>219</v>
      </c>
      <c r="C17" s="7" t="s">
        <v>332</v>
      </c>
      <c r="D17" s="8" t="s">
        <v>3</v>
      </c>
      <c r="E17" s="9">
        <v>67.719200000000001</v>
      </c>
      <c r="F17" s="9">
        <v>222.773</v>
      </c>
      <c r="G17" s="9">
        <v>1256.0999999999999</v>
      </c>
      <c r="H17" s="9">
        <v>255.994</v>
      </c>
      <c r="I17" s="9">
        <v>542.27300000000002</v>
      </c>
      <c r="J17" s="9">
        <v>1786.07</v>
      </c>
      <c r="K17" s="10">
        <f t="shared" si="0"/>
        <v>18.54865385296932</v>
      </c>
      <c r="L17" s="10">
        <f t="shared" si="1"/>
        <v>5.638475039614316</v>
      </c>
      <c r="M17" s="11">
        <f t="shared" si="2"/>
        <v>6.9769994609248656</v>
      </c>
      <c r="N17" s="11">
        <f t="shared" si="3"/>
        <v>3.2936731129892136</v>
      </c>
    </row>
    <row r="18" spans="1:14" x14ac:dyDescent="0.4">
      <c r="A18" s="28"/>
      <c r="B18" s="6" t="s">
        <v>233</v>
      </c>
      <c r="C18" s="17" t="s">
        <v>290</v>
      </c>
      <c r="D18" s="8" t="s">
        <v>54</v>
      </c>
      <c r="E18" s="9">
        <v>359.84199999999998</v>
      </c>
      <c r="F18" s="9">
        <v>382.46899999999999</v>
      </c>
      <c r="G18" s="9">
        <v>771.00699999999995</v>
      </c>
      <c r="H18" s="9">
        <v>45.563200000000002</v>
      </c>
      <c r="I18" s="9">
        <v>76.317099999999996</v>
      </c>
      <c r="J18" s="9">
        <v>214.79</v>
      </c>
      <c r="K18" s="10">
        <f t="shared" si="0"/>
        <v>2.1426264860688859</v>
      </c>
      <c r="L18" s="10">
        <f t="shared" si="1"/>
        <v>2.0158679526968197</v>
      </c>
      <c r="M18" s="11">
        <f t="shared" si="2"/>
        <v>4.7141113881377947</v>
      </c>
      <c r="N18" s="11">
        <f t="shared" si="3"/>
        <v>2.8144413244213946</v>
      </c>
    </row>
    <row r="19" spans="1:14" x14ac:dyDescent="0.4">
      <c r="A19" s="28"/>
      <c r="B19" s="6" t="s">
        <v>277</v>
      </c>
      <c r="C19" s="7" t="s">
        <v>416</v>
      </c>
      <c r="D19" s="8" t="s">
        <v>46</v>
      </c>
      <c r="E19" s="9">
        <v>3262.62</v>
      </c>
      <c r="F19" s="9">
        <v>3704.12</v>
      </c>
      <c r="G19" s="9">
        <v>7652.12</v>
      </c>
      <c r="H19" s="9">
        <v>3383.23</v>
      </c>
      <c r="I19" s="9">
        <v>4144.6400000000003</v>
      </c>
      <c r="J19" s="9">
        <v>8111.61</v>
      </c>
      <c r="K19" s="10">
        <f t="shared" si="0"/>
        <v>2.3453911273761578</v>
      </c>
      <c r="L19" s="10">
        <f t="shared" si="1"/>
        <v>2.0658401995615692</v>
      </c>
      <c r="M19" s="11">
        <f t="shared" si="2"/>
        <v>2.3975934240356107</v>
      </c>
      <c r="N19" s="11">
        <f t="shared" si="3"/>
        <v>1.9571325857010498</v>
      </c>
    </row>
    <row r="20" spans="1:14" x14ac:dyDescent="0.4">
      <c r="A20" s="22" t="s">
        <v>399</v>
      </c>
      <c r="B20" s="6" t="s">
        <v>249</v>
      </c>
      <c r="C20" s="7" t="s">
        <v>358</v>
      </c>
      <c r="D20" s="8" t="s">
        <v>85</v>
      </c>
      <c r="E20" s="9">
        <v>1196.92</v>
      </c>
      <c r="F20" s="9">
        <v>1053.03</v>
      </c>
      <c r="G20" s="9">
        <v>2579.44</v>
      </c>
      <c r="H20" s="9">
        <v>2797.64</v>
      </c>
      <c r="I20" s="9">
        <v>3120.89</v>
      </c>
      <c r="J20" s="9">
        <v>7325.95</v>
      </c>
      <c r="K20" s="10">
        <f t="shared" si="0"/>
        <v>2.1550646659760049</v>
      </c>
      <c r="L20" s="10">
        <f t="shared" si="1"/>
        <v>2.4495408487887338</v>
      </c>
      <c r="M20" s="11">
        <f t="shared" si="2"/>
        <v>2.6186178350323845</v>
      </c>
      <c r="N20" s="11">
        <f t="shared" si="3"/>
        <v>2.3473912890233235</v>
      </c>
    </row>
    <row r="21" spans="1:14" x14ac:dyDescent="0.4">
      <c r="A21" s="28" t="s">
        <v>405</v>
      </c>
      <c r="B21" s="6" t="s">
        <v>198</v>
      </c>
      <c r="C21" s="7" t="s">
        <v>315</v>
      </c>
      <c r="D21" s="8" t="s">
        <v>134</v>
      </c>
      <c r="E21" s="9">
        <v>1184.6500000000001</v>
      </c>
      <c r="F21" s="9">
        <v>352.25599999999997</v>
      </c>
      <c r="G21" s="9">
        <v>3136.08</v>
      </c>
      <c r="H21" s="9">
        <v>608.04399999999998</v>
      </c>
      <c r="I21" s="9">
        <v>506.298</v>
      </c>
      <c r="J21" s="9">
        <v>2194.7399999999998</v>
      </c>
      <c r="K21" s="10">
        <f t="shared" si="0"/>
        <v>2.6472629046553831</v>
      </c>
      <c r="L21" s="10">
        <f t="shared" si="1"/>
        <v>8.9028433866279073</v>
      </c>
      <c r="M21" s="11">
        <f t="shared" si="2"/>
        <v>3.6095085224095622</v>
      </c>
      <c r="N21" s="11">
        <f t="shared" si="3"/>
        <v>4.3348778782456181</v>
      </c>
    </row>
    <row r="22" spans="1:14" x14ac:dyDescent="0.4">
      <c r="A22" s="28"/>
      <c r="B22" s="6" t="s">
        <v>200</v>
      </c>
      <c r="C22" s="7" t="s">
        <v>317</v>
      </c>
      <c r="D22" s="8" t="s">
        <v>49</v>
      </c>
      <c r="E22" s="9">
        <v>52.0593</v>
      </c>
      <c r="F22" s="9">
        <v>138.62</v>
      </c>
      <c r="G22" s="9">
        <v>349.642</v>
      </c>
      <c r="H22" s="9">
        <v>395.49799999999999</v>
      </c>
      <c r="I22" s="9">
        <v>204.62899999999999</v>
      </c>
      <c r="J22" s="9">
        <v>841.85199999999998</v>
      </c>
      <c r="K22" s="10">
        <f t="shared" si="0"/>
        <v>6.7162255351109215</v>
      </c>
      <c r="L22" s="10">
        <f t="shared" si="1"/>
        <v>2.5223055836098687</v>
      </c>
      <c r="M22" s="11">
        <f t="shared" si="2"/>
        <v>2.128587249493044</v>
      </c>
      <c r="N22" s="11">
        <f t="shared" si="3"/>
        <v>4.1140405318894198</v>
      </c>
    </row>
    <row r="23" spans="1:14" x14ac:dyDescent="0.4">
      <c r="A23" s="28"/>
      <c r="B23" s="6" t="s">
        <v>273</v>
      </c>
      <c r="C23" s="7" t="s">
        <v>375</v>
      </c>
      <c r="D23" s="8" t="s">
        <v>145</v>
      </c>
      <c r="E23" s="9">
        <v>265.63299999999998</v>
      </c>
      <c r="F23" s="9">
        <v>215.429</v>
      </c>
      <c r="G23" s="9">
        <v>621.71100000000001</v>
      </c>
      <c r="H23" s="9">
        <v>48.655200000000001</v>
      </c>
      <c r="I23" s="9">
        <v>148.43799999999999</v>
      </c>
      <c r="J23" s="9">
        <v>296.25799999999998</v>
      </c>
      <c r="K23" s="10">
        <f t="shared" si="0"/>
        <v>2.3404885688148687</v>
      </c>
      <c r="L23" s="10">
        <f t="shared" si="1"/>
        <v>2.8859206513514892</v>
      </c>
      <c r="M23" s="11">
        <f t="shared" si="2"/>
        <v>6.0889278021670856</v>
      </c>
      <c r="N23" s="11">
        <f t="shared" si="3"/>
        <v>1.995836645602878</v>
      </c>
    </row>
    <row r="24" spans="1:14" x14ac:dyDescent="0.4">
      <c r="A24" s="28" t="s">
        <v>406</v>
      </c>
      <c r="B24" s="6" t="s">
        <v>192</v>
      </c>
      <c r="C24" s="7" t="s">
        <v>310</v>
      </c>
      <c r="D24" s="8" t="s">
        <v>72</v>
      </c>
      <c r="E24" s="9">
        <v>115.44799999999999</v>
      </c>
      <c r="F24" s="9">
        <v>330.97399999999999</v>
      </c>
      <c r="G24" s="9">
        <v>2066.4899999999998</v>
      </c>
      <c r="H24" s="9">
        <v>166.97300000000001</v>
      </c>
      <c r="I24" s="9">
        <v>115.05500000000001</v>
      </c>
      <c r="J24" s="9">
        <v>595.78200000000004</v>
      </c>
      <c r="K24" s="10">
        <f t="shared" si="0"/>
        <v>17.899747072274963</v>
      </c>
      <c r="L24" s="10">
        <f t="shared" si="1"/>
        <v>6.2436626441956165</v>
      </c>
      <c r="M24" s="11">
        <f t="shared" si="2"/>
        <v>3.5681337701305003</v>
      </c>
      <c r="N24" s="11">
        <f t="shared" si="3"/>
        <v>5.1782364955890658</v>
      </c>
    </row>
    <row r="25" spans="1:14" x14ac:dyDescent="0.4">
      <c r="A25" s="28"/>
      <c r="B25" s="6" t="s">
        <v>208</v>
      </c>
      <c r="C25" s="7" t="s">
        <v>324</v>
      </c>
      <c r="D25" s="8" t="s">
        <v>80</v>
      </c>
      <c r="E25" s="9">
        <v>199.17599999999999</v>
      </c>
      <c r="F25" s="9">
        <v>196.88399999999999</v>
      </c>
      <c r="G25" s="9">
        <v>514.245</v>
      </c>
      <c r="H25" s="9">
        <v>128.381</v>
      </c>
      <c r="I25" s="9">
        <v>205.65</v>
      </c>
      <c r="J25" s="9">
        <v>745.60199999999998</v>
      </c>
      <c r="K25" s="10">
        <f t="shared" si="0"/>
        <v>2.5818622725629594</v>
      </c>
      <c r="L25" s="10">
        <f t="shared" si="1"/>
        <v>2.6119186932406904</v>
      </c>
      <c r="M25" s="11">
        <f t="shared" si="2"/>
        <v>5.8077285579641842</v>
      </c>
      <c r="N25" s="11">
        <f t="shared" si="3"/>
        <v>3.625587162654996</v>
      </c>
    </row>
    <row r="26" spans="1:14" x14ac:dyDescent="0.4">
      <c r="A26" s="22" t="s">
        <v>394</v>
      </c>
      <c r="B26" s="6" t="s">
        <v>214</v>
      </c>
      <c r="C26" s="7" t="s">
        <v>327</v>
      </c>
      <c r="D26" s="8" t="s">
        <v>100</v>
      </c>
      <c r="E26" s="9">
        <v>1346.91</v>
      </c>
      <c r="F26" s="9">
        <v>996.947</v>
      </c>
      <c r="G26" s="9">
        <v>4685.6000000000004</v>
      </c>
      <c r="H26" s="9">
        <v>1260.0899999999999</v>
      </c>
      <c r="I26" s="9">
        <v>1167.05</v>
      </c>
      <c r="J26" s="9">
        <v>3939.02</v>
      </c>
      <c r="K26" s="10">
        <f t="shared" si="0"/>
        <v>3.4787773496373182</v>
      </c>
      <c r="L26" s="10">
        <f t="shared" si="1"/>
        <v>4.6999489441264179</v>
      </c>
      <c r="M26" s="11">
        <f t="shared" si="2"/>
        <v>3.1259830647017277</v>
      </c>
      <c r="N26" s="11">
        <f t="shared" si="3"/>
        <v>3.3751938648729705</v>
      </c>
    </row>
    <row r="27" spans="1:14" x14ac:dyDescent="0.4">
      <c r="A27" s="28" t="s">
        <v>408</v>
      </c>
      <c r="B27" s="6" t="s">
        <v>164</v>
      </c>
      <c r="C27" s="7" t="s">
        <v>285</v>
      </c>
      <c r="D27" s="8" t="s">
        <v>115</v>
      </c>
      <c r="E27" s="9">
        <v>405.74200000000002</v>
      </c>
      <c r="F27" s="9">
        <v>376.21300000000002</v>
      </c>
      <c r="G27" s="9">
        <v>5771.57</v>
      </c>
      <c r="H27" s="9">
        <v>1656.76</v>
      </c>
      <c r="I27" s="9">
        <v>292.04000000000002</v>
      </c>
      <c r="J27" s="9">
        <v>7627.07</v>
      </c>
      <c r="K27" s="10">
        <f t="shared" si="0"/>
        <v>14.224729014989819</v>
      </c>
      <c r="L27" s="10">
        <f t="shared" si="1"/>
        <v>15.341229569419449</v>
      </c>
      <c r="M27" s="11">
        <f t="shared" si="2"/>
        <v>4.6036058330717786</v>
      </c>
      <c r="N27" s="11">
        <f t="shared" si="3"/>
        <v>26.116525133543348</v>
      </c>
    </row>
    <row r="28" spans="1:14" x14ac:dyDescent="0.4">
      <c r="A28" s="28"/>
      <c r="B28" s="6" t="s">
        <v>168</v>
      </c>
      <c r="C28" s="7" t="s">
        <v>289</v>
      </c>
      <c r="D28" s="8" t="s">
        <v>110</v>
      </c>
      <c r="E28" s="9">
        <v>26.773299999999999</v>
      </c>
      <c r="F28" s="9">
        <v>71.278000000000006</v>
      </c>
      <c r="G28" s="9">
        <v>377.53100000000001</v>
      </c>
      <c r="H28" s="9">
        <v>85.389799999999994</v>
      </c>
      <c r="I28" s="9">
        <v>37.398600000000002</v>
      </c>
      <c r="J28" s="9">
        <v>676.51400000000001</v>
      </c>
      <c r="K28" s="10">
        <f t="shared" si="0"/>
        <v>14.101026022193754</v>
      </c>
      <c r="L28" s="10">
        <f t="shared" si="1"/>
        <v>5.296599231179326</v>
      </c>
      <c r="M28" s="11">
        <f t="shared" si="2"/>
        <v>7.9226558675626366</v>
      </c>
      <c r="N28" s="11">
        <f t="shared" si="3"/>
        <v>18.089286764745204</v>
      </c>
    </row>
    <row r="29" spans="1:14" x14ac:dyDescent="0.4">
      <c r="A29" s="28"/>
      <c r="B29" s="6" t="s">
        <v>172</v>
      </c>
      <c r="C29" s="7" t="s">
        <v>293</v>
      </c>
      <c r="D29" s="8" t="s">
        <v>59</v>
      </c>
      <c r="E29" s="9">
        <v>332.59199999999998</v>
      </c>
      <c r="F29" s="9">
        <v>323.005</v>
      </c>
      <c r="G29" s="9">
        <v>1308.08</v>
      </c>
      <c r="H29" s="9">
        <v>984.26700000000005</v>
      </c>
      <c r="I29" s="9">
        <v>265.21699999999998</v>
      </c>
      <c r="J29" s="9">
        <v>3551.08</v>
      </c>
      <c r="K29" s="10">
        <f t="shared" si="0"/>
        <v>3.9329869630057246</v>
      </c>
      <c r="L29" s="10">
        <f t="shared" si="1"/>
        <v>4.0497205925604867</v>
      </c>
      <c r="M29" s="11">
        <f t="shared" si="2"/>
        <v>3.6078421810342109</v>
      </c>
      <c r="N29" s="11">
        <f t="shared" si="3"/>
        <v>13.389337787547555</v>
      </c>
    </row>
    <row r="30" spans="1:14" x14ac:dyDescent="0.4">
      <c r="A30" s="28"/>
      <c r="B30" s="6" t="s">
        <v>183</v>
      </c>
      <c r="C30" s="7" t="s">
        <v>303</v>
      </c>
      <c r="D30" s="8" t="s">
        <v>24</v>
      </c>
      <c r="E30" s="9">
        <v>51.69</v>
      </c>
      <c r="F30" s="9">
        <v>270.94400000000002</v>
      </c>
      <c r="G30" s="9">
        <v>2513.17</v>
      </c>
      <c r="H30" s="9">
        <v>908.702</v>
      </c>
      <c r="I30" s="9">
        <v>309.83300000000003</v>
      </c>
      <c r="J30" s="9">
        <v>2036.4</v>
      </c>
      <c r="K30" s="10">
        <f t="shared" si="0"/>
        <v>48.62004256142388</v>
      </c>
      <c r="L30" s="10">
        <f t="shared" si="1"/>
        <v>9.2756067674500997</v>
      </c>
      <c r="M30" s="11">
        <f t="shared" si="2"/>
        <v>2.2409986992435367</v>
      </c>
      <c r="N30" s="11">
        <f t="shared" si="3"/>
        <v>6.572572966727237</v>
      </c>
    </row>
    <row r="31" spans="1:14" x14ac:dyDescent="0.4">
      <c r="A31" s="28"/>
      <c r="B31" s="6" t="s">
        <v>194</v>
      </c>
      <c r="C31" s="17" t="s">
        <v>312</v>
      </c>
      <c r="D31" s="8" t="s">
        <v>92</v>
      </c>
      <c r="E31" s="9">
        <v>2760.2</v>
      </c>
      <c r="F31" s="9">
        <v>1830.8</v>
      </c>
      <c r="G31" s="9">
        <v>10766.7</v>
      </c>
      <c r="H31" s="9">
        <v>5323.01</v>
      </c>
      <c r="I31" s="9">
        <v>2217.04</v>
      </c>
      <c r="J31" s="9">
        <v>10525</v>
      </c>
      <c r="K31" s="10">
        <f t="shared" si="0"/>
        <v>3.9006956017679881</v>
      </c>
      <c r="L31" s="10">
        <f t="shared" si="1"/>
        <v>5.880871750054621</v>
      </c>
      <c r="M31" s="11">
        <f t="shared" si="2"/>
        <v>1.9772647430683015</v>
      </c>
      <c r="N31" s="11">
        <f t="shared" si="3"/>
        <v>4.7473207519936489</v>
      </c>
    </row>
    <row r="32" spans="1:14" x14ac:dyDescent="0.4">
      <c r="A32" s="28"/>
      <c r="B32" s="6" t="s">
        <v>196</v>
      </c>
      <c r="C32" s="17" t="s">
        <v>290</v>
      </c>
      <c r="D32" s="8" t="s">
        <v>83</v>
      </c>
      <c r="E32" s="9">
        <v>523.02499999999998</v>
      </c>
      <c r="F32" s="9">
        <v>543.82299999999998</v>
      </c>
      <c r="G32" s="9">
        <v>4910.3</v>
      </c>
      <c r="H32" s="9">
        <v>1309.8</v>
      </c>
      <c r="I32" s="9">
        <v>1075.57</v>
      </c>
      <c r="J32" s="9">
        <v>4853.6499999999996</v>
      </c>
      <c r="K32" s="10">
        <f t="shared" si="0"/>
        <v>9.3882701591702133</v>
      </c>
      <c r="L32" s="10">
        <f t="shared" si="1"/>
        <v>9.0292245822629802</v>
      </c>
      <c r="M32" s="11">
        <f t="shared" si="2"/>
        <v>3.7056420827607268</v>
      </c>
      <c r="N32" s="11">
        <f t="shared" si="3"/>
        <v>4.5126305121935344</v>
      </c>
    </row>
    <row r="33" spans="1:14" x14ac:dyDescent="0.4">
      <c r="A33" s="28"/>
      <c r="B33" s="6" t="s">
        <v>201</v>
      </c>
      <c r="C33" s="7" t="s">
        <v>318</v>
      </c>
      <c r="D33" s="8" t="s">
        <v>124</v>
      </c>
      <c r="E33" s="9">
        <v>1717.88</v>
      </c>
      <c r="F33" s="9">
        <v>1287.58</v>
      </c>
      <c r="G33" s="9">
        <v>4984.12</v>
      </c>
      <c r="H33" s="9">
        <v>1722.54</v>
      </c>
      <c r="I33" s="9">
        <v>1194.0899999999999</v>
      </c>
      <c r="J33" s="9">
        <v>4893.29</v>
      </c>
      <c r="K33" s="10">
        <f t="shared" si="0"/>
        <v>2.9013202319137541</v>
      </c>
      <c r="L33" s="10">
        <f t="shared" si="1"/>
        <v>3.8709206418241973</v>
      </c>
      <c r="M33" s="11">
        <f t="shared" si="2"/>
        <v>2.8407409987576484</v>
      </c>
      <c r="N33" s="11">
        <f t="shared" si="3"/>
        <v>4.097923942081418</v>
      </c>
    </row>
    <row r="34" spans="1:14" x14ac:dyDescent="0.4">
      <c r="A34" s="28"/>
      <c r="B34" s="6" t="s">
        <v>207</v>
      </c>
      <c r="C34" s="7" t="s">
        <v>323</v>
      </c>
      <c r="D34" s="8" t="s">
        <v>135</v>
      </c>
      <c r="E34" s="9">
        <v>100.926</v>
      </c>
      <c r="F34" s="9">
        <v>86.034300000000002</v>
      </c>
      <c r="G34" s="9">
        <v>609.73099999999999</v>
      </c>
      <c r="H34" s="9">
        <v>139.399</v>
      </c>
      <c r="I34" s="9">
        <v>151.422</v>
      </c>
      <c r="J34" s="9">
        <v>573.02300000000002</v>
      </c>
      <c r="K34" s="10">
        <f t="shared" si="0"/>
        <v>6.0413669421160057</v>
      </c>
      <c r="L34" s="10">
        <f t="shared" si="1"/>
        <v>7.087068762109995</v>
      </c>
      <c r="M34" s="11">
        <f t="shared" si="2"/>
        <v>4.1106679387943963</v>
      </c>
      <c r="N34" s="11">
        <f t="shared" si="3"/>
        <v>3.7842783743445474</v>
      </c>
    </row>
    <row r="35" spans="1:14" x14ac:dyDescent="0.4">
      <c r="A35" s="28"/>
      <c r="B35" s="6" t="s">
        <v>212</v>
      </c>
      <c r="C35" s="7" t="s">
        <v>285</v>
      </c>
      <c r="D35" s="8" t="s">
        <v>123</v>
      </c>
      <c r="E35" s="9">
        <v>827.37900000000002</v>
      </c>
      <c r="F35" s="9">
        <v>944.89300000000003</v>
      </c>
      <c r="G35" s="9">
        <v>4040.58</v>
      </c>
      <c r="H35" s="9">
        <v>2405.5300000000002</v>
      </c>
      <c r="I35" s="9">
        <v>2649.22</v>
      </c>
      <c r="J35" s="9">
        <v>9203.65</v>
      </c>
      <c r="K35" s="10">
        <f t="shared" si="0"/>
        <v>4.8835902289035618</v>
      </c>
      <c r="L35" s="10">
        <f t="shared" si="1"/>
        <v>4.2762302186596788</v>
      </c>
      <c r="M35" s="11">
        <f t="shared" si="2"/>
        <v>3.8260383366659316</v>
      </c>
      <c r="N35" s="11">
        <f t="shared" si="3"/>
        <v>3.4740980364031677</v>
      </c>
    </row>
    <row r="36" spans="1:14" x14ac:dyDescent="0.4">
      <c r="A36" s="28"/>
      <c r="B36" s="6" t="s">
        <v>223</v>
      </c>
      <c r="C36" s="7" t="s">
        <v>331</v>
      </c>
      <c r="D36" s="8" t="s">
        <v>69</v>
      </c>
      <c r="E36" s="9">
        <v>212.226</v>
      </c>
      <c r="F36" s="9">
        <v>185.35599999999999</v>
      </c>
      <c r="G36" s="9">
        <v>2033.85</v>
      </c>
      <c r="H36" s="9">
        <v>967.35900000000004</v>
      </c>
      <c r="I36" s="9">
        <v>888.91300000000001</v>
      </c>
      <c r="J36" s="9">
        <v>2723.14</v>
      </c>
      <c r="K36" s="10">
        <f t="shared" si="0"/>
        <v>9.5834157925984567</v>
      </c>
      <c r="L36" s="10">
        <f t="shared" si="1"/>
        <v>10.972668810289388</v>
      </c>
      <c r="M36" s="11">
        <f t="shared" si="2"/>
        <v>2.8150252388203345</v>
      </c>
      <c r="N36" s="11">
        <f t="shared" si="3"/>
        <v>3.0634494039349183</v>
      </c>
    </row>
    <row r="37" spans="1:14" x14ac:dyDescent="0.4">
      <c r="A37" s="28"/>
      <c r="B37" s="6" t="s">
        <v>251</v>
      </c>
      <c r="C37" s="17" t="s">
        <v>290</v>
      </c>
      <c r="D37" s="8" t="s">
        <v>84</v>
      </c>
      <c r="E37" s="9">
        <v>218.55699999999999</v>
      </c>
      <c r="F37" s="9">
        <v>197.001</v>
      </c>
      <c r="G37" s="9">
        <v>480.31700000000001</v>
      </c>
      <c r="H37" s="9">
        <v>280.57100000000003</v>
      </c>
      <c r="I37" s="9">
        <v>396.31900000000002</v>
      </c>
      <c r="J37" s="9">
        <v>907.66099999999994</v>
      </c>
      <c r="K37" s="10">
        <f t="shared" ref="K37:K68" si="4">G37/E37</f>
        <v>2.1976738333707</v>
      </c>
      <c r="L37" s="10">
        <f t="shared" ref="L37:L68" si="5">G37/F37</f>
        <v>2.4381449840356142</v>
      </c>
      <c r="M37" s="11">
        <f t="shared" ref="M37:M68" si="6">J37/H37</f>
        <v>3.2350492388735823</v>
      </c>
      <c r="N37" s="11">
        <f t="shared" ref="N37:N68" si="7">J37/I37</f>
        <v>2.2902283261715937</v>
      </c>
    </row>
    <row r="38" spans="1:14" x14ac:dyDescent="0.4">
      <c r="A38" s="28"/>
      <c r="B38" s="6" t="s">
        <v>262</v>
      </c>
      <c r="C38" s="7" t="s">
        <v>366</v>
      </c>
      <c r="D38" s="8" t="s">
        <v>104</v>
      </c>
      <c r="E38" s="9">
        <v>3070.74</v>
      </c>
      <c r="F38" s="9">
        <v>2951.55</v>
      </c>
      <c r="G38" s="9">
        <v>7773.55</v>
      </c>
      <c r="H38" s="9">
        <v>2038.08</v>
      </c>
      <c r="I38" s="9">
        <v>2836.04</v>
      </c>
      <c r="J38" s="9">
        <v>6180.72</v>
      </c>
      <c r="K38" s="10">
        <f t="shared" si="4"/>
        <v>2.5314907807238649</v>
      </c>
      <c r="L38" s="10">
        <f t="shared" si="5"/>
        <v>2.633717877047653</v>
      </c>
      <c r="M38" s="11">
        <f t="shared" si="6"/>
        <v>3.0326189354686766</v>
      </c>
      <c r="N38" s="11">
        <f t="shared" si="7"/>
        <v>2.1793486692712376</v>
      </c>
    </row>
    <row r="39" spans="1:14" x14ac:dyDescent="0.4">
      <c r="A39" s="28"/>
      <c r="B39" s="6" t="s">
        <v>264</v>
      </c>
      <c r="C39" s="7" t="s">
        <v>368</v>
      </c>
      <c r="D39" s="8" t="s">
        <v>62</v>
      </c>
      <c r="E39" s="9">
        <v>1351.83</v>
      </c>
      <c r="F39" s="9">
        <v>1603.07</v>
      </c>
      <c r="G39" s="9">
        <v>6214.94</v>
      </c>
      <c r="H39" s="9">
        <v>988.73</v>
      </c>
      <c r="I39" s="9">
        <v>1909.45</v>
      </c>
      <c r="J39" s="9">
        <v>4107.63</v>
      </c>
      <c r="K39" s="10">
        <f t="shared" si="4"/>
        <v>4.5974271912888458</v>
      </c>
      <c r="L39" s="10">
        <f t="shared" si="5"/>
        <v>3.876898700618189</v>
      </c>
      <c r="M39" s="11">
        <f t="shared" si="6"/>
        <v>4.1544506589260974</v>
      </c>
      <c r="N39" s="11">
        <f t="shared" si="7"/>
        <v>2.151211081725104</v>
      </c>
    </row>
    <row r="40" spans="1:14" x14ac:dyDescent="0.4">
      <c r="A40" s="28" t="s">
        <v>398</v>
      </c>
      <c r="B40" s="6" t="s">
        <v>205</v>
      </c>
      <c r="C40" s="7" t="s">
        <v>321</v>
      </c>
      <c r="D40" s="8" t="s">
        <v>31</v>
      </c>
      <c r="E40" s="9">
        <v>462.267</v>
      </c>
      <c r="F40" s="9">
        <v>142.23699999999999</v>
      </c>
      <c r="G40" s="9">
        <v>1384.42</v>
      </c>
      <c r="H40" s="9">
        <v>115.82299999999999</v>
      </c>
      <c r="I40" s="9">
        <v>116.642</v>
      </c>
      <c r="J40" s="9">
        <v>459.91300000000001</v>
      </c>
      <c r="K40" s="10">
        <f t="shared" si="4"/>
        <v>2.9948492970512715</v>
      </c>
      <c r="L40" s="10">
        <f t="shared" si="5"/>
        <v>9.7331917855410346</v>
      </c>
      <c r="M40" s="11">
        <f t="shared" si="6"/>
        <v>3.9708261744213158</v>
      </c>
      <c r="N40" s="11">
        <f t="shared" si="7"/>
        <v>3.9429450798168757</v>
      </c>
    </row>
    <row r="41" spans="1:14" x14ac:dyDescent="0.4">
      <c r="A41" s="28"/>
      <c r="B41" s="6" t="s">
        <v>239</v>
      </c>
      <c r="C41" s="7" t="s">
        <v>350</v>
      </c>
      <c r="D41" s="8" t="s">
        <v>90</v>
      </c>
      <c r="E41" s="9">
        <v>592.20299999999997</v>
      </c>
      <c r="F41" s="9">
        <v>470.95499999999998</v>
      </c>
      <c r="G41" s="9">
        <v>1642.18</v>
      </c>
      <c r="H41" s="9">
        <v>652.75300000000004</v>
      </c>
      <c r="I41" s="9">
        <v>713.22299999999996</v>
      </c>
      <c r="J41" s="9">
        <v>1852.21</v>
      </c>
      <c r="K41" s="10">
        <f t="shared" si="4"/>
        <v>2.7730018253875786</v>
      </c>
      <c r="L41" s="10">
        <f t="shared" si="5"/>
        <v>3.4869148857109491</v>
      </c>
      <c r="M41" s="11">
        <f t="shared" si="6"/>
        <v>2.8375357907202265</v>
      </c>
      <c r="N41" s="11">
        <f t="shared" si="7"/>
        <v>2.5969577537460236</v>
      </c>
    </row>
    <row r="42" spans="1:14" x14ac:dyDescent="0.4">
      <c r="A42" s="28" t="s">
        <v>407</v>
      </c>
      <c r="B42" s="6" t="s">
        <v>162</v>
      </c>
      <c r="C42" s="7" t="s">
        <v>283</v>
      </c>
      <c r="D42" s="8" t="s">
        <v>50</v>
      </c>
      <c r="E42" s="9">
        <v>435.99200000000002</v>
      </c>
      <c r="F42" s="9">
        <v>39.296799999999998</v>
      </c>
      <c r="G42" s="9">
        <v>1244.6500000000001</v>
      </c>
      <c r="H42" s="9">
        <v>144.13999999999999</v>
      </c>
      <c r="I42" s="9">
        <v>12.7911</v>
      </c>
      <c r="J42" s="9">
        <v>662.25699999999995</v>
      </c>
      <c r="K42" s="10">
        <f t="shared" si="4"/>
        <v>2.8547542156736823</v>
      </c>
      <c r="L42" s="10">
        <f t="shared" si="5"/>
        <v>31.673062437653961</v>
      </c>
      <c r="M42" s="11">
        <f t="shared" si="6"/>
        <v>4.5945400305258781</v>
      </c>
      <c r="N42" s="11">
        <f t="shared" si="7"/>
        <v>51.774827809961607</v>
      </c>
    </row>
    <row r="43" spans="1:14" x14ac:dyDescent="0.4">
      <c r="A43" s="28"/>
      <c r="B43" s="6" t="s">
        <v>258</v>
      </c>
      <c r="C43" s="7" t="s">
        <v>364</v>
      </c>
      <c r="D43" s="8" t="s">
        <v>105</v>
      </c>
      <c r="E43" s="9">
        <v>335.26600000000002</v>
      </c>
      <c r="F43" s="9">
        <v>314.90899999999999</v>
      </c>
      <c r="G43" s="9">
        <v>684.79200000000003</v>
      </c>
      <c r="H43" s="9">
        <v>136.71</v>
      </c>
      <c r="I43" s="9">
        <v>210.57900000000001</v>
      </c>
      <c r="J43" s="9">
        <v>464.57799999999997</v>
      </c>
      <c r="K43" s="10">
        <f t="shared" si="4"/>
        <v>2.0425333913966819</v>
      </c>
      <c r="L43" s="10">
        <f t="shared" si="5"/>
        <v>2.1745710665620863</v>
      </c>
      <c r="M43" s="11">
        <f t="shared" si="6"/>
        <v>3.3982737180893858</v>
      </c>
      <c r="N43" s="11">
        <f t="shared" si="7"/>
        <v>2.2061934001016246</v>
      </c>
    </row>
    <row r="44" spans="1:14" x14ac:dyDescent="0.4">
      <c r="A44" s="28"/>
      <c r="B44" s="6" t="s">
        <v>271</v>
      </c>
      <c r="C44" s="7" t="s">
        <v>373</v>
      </c>
      <c r="D44" s="8" t="s">
        <v>111</v>
      </c>
      <c r="E44" s="9">
        <v>184.155</v>
      </c>
      <c r="F44" s="9">
        <v>312.77199999999999</v>
      </c>
      <c r="G44" s="9">
        <v>632.62800000000004</v>
      </c>
      <c r="H44" s="9">
        <v>121.488</v>
      </c>
      <c r="I44" s="9">
        <v>128.59399999999999</v>
      </c>
      <c r="J44" s="9">
        <v>265.72300000000001</v>
      </c>
      <c r="K44" s="10">
        <f t="shared" si="4"/>
        <v>3.4353017838234097</v>
      </c>
      <c r="L44" s="10">
        <f t="shared" si="5"/>
        <v>2.022649086235341</v>
      </c>
      <c r="M44" s="11">
        <f t="shared" si="6"/>
        <v>2.1872365994995393</v>
      </c>
      <c r="N44" s="11">
        <f t="shared" si="7"/>
        <v>2.0663716814159292</v>
      </c>
    </row>
    <row r="45" spans="1:14" x14ac:dyDescent="0.4">
      <c r="A45" s="28" t="s">
        <v>402</v>
      </c>
      <c r="B45" s="6" t="s">
        <v>160</v>
      </c>
      <c r="C45" s="7" t="s">
        <v>281</v>
      </c>
      <c r="D45" s="8" t="s">
        <v>158</v>
      </c>
      <c r="E45" s="9">
        <v>16.725300000000001</v>
      </c>
      <c r="F45" s="9">
        <v>63.8429</v>
      </c>
      <c r="G45" s="9">
        <v>2071.64</v>
      </c>
      <c r="H45" s="9">
        <v>15.445499999999999</v>
      </c>
      <c r="I45" s="9">
        <v>14.808299999999999</v>
      </c>
      <c r="J45" s="9">
        <v>2213.7399999999998</v>
      </c>
      <c r="K45" s="10">
        <f t="shared" si="4"/>
        <v>123.86265119310265</v>
      </c>
      <c r="L45" s="10">
        <f t="shared" si="5"/>
        <v>32.449027221507791</v>
      </c>
      <c r="M45" s="11">
        <f t="shared" si="6"/>
        <v>143.32588779903531</v>
      </c>
      <c r="N45" s="11">
        <f t="shared" si="7"/>
        <v>149.49318963013985</v>
      </c>
    </row>
    <row r="46" spans="1:14" x14ac:dyDescent="0.4">
      <c r="A46" s="28"/>
      <c r="B46" s="6" t="s">
        <v>182</v>
      </c>
      <c r="C46" s="7" t="s">
        <v>301</v>
      </c>
      <c r="D46" s="8" t="s">
        <v>95</v>
      </c>
      <c r="E46" s="9">
        <v>1839.4</v>
      </c>
      <c r="F46" s="9">
        <v>1649.9</v>
      </c>
      <c r="G46" s="9">
        <v>10434</v>
      </c>
      <c r="H46" s="9">
        <v>1170.97</v>
      </c>
      <c r="I46" s="9">
        <v>1326.61</v>
      </c>
      <c r="J46" s="9">
        <v>9574.59</v>
      </c>
      <c r="K46" s="10">
        <f t="shared" si="4"/>
        <v>5.672501902794389</v>
      </c>
      <c r="L46" s="10">
        <f t="shared" si="5"/>
        <v>6.3240196375537909</v>
      </c>
      <c r="M46" s="11">
        <f t="shared" si="6"/>
        <v>8.1766313398293722</v>
      </c>
      <c r="N46" s="11">
        <f t="shared" si="7"/>
        <v>7.2173359163582367</v>
      </c>
    </row>
    <row r="47" spans="1:14" x14ac:dyDescent="0.4">
      <c r="A47" s="28"/>
      <c r="B47" s="6" t="s">
        <v>185</v>
      </c>
      <c r="C47" s="7" t="s">
        <v>305</v>
      </c>
      <c r="D47" s="8" t="s">
        <v>77</v>
      </c>
      <c r="E47" s="9">
        <v>1910.5</v>
      </c>
      <c r="F47" s="9">
        <v>784.55200000000002</v>
      </c>
      <c r="G47" s="9">
        <v>4214.8100000000004</v>
      </c>
      <c r="H47" s="9">
        <v>354.96800000000002</v>
      </c>
      <c r="I47" s="9">
        <v>948.88199999999995</v>
      </c>
      <c r="J47" s="9">
        <v>6089.2</v>
      </c>
      <c r="K47" s="10">
        <f t="shared" si="4"/>
        <v>2.2061292855273491</v>
      </c>
      <c r="L47" s="10">
        <f t="shared" si="5"/>
        <v>5.3722506602494162</v>
      </c>
      <c r="M47" s="11">
        <f t="shared" si="6"/>
        <v>17.154222352437401</v>
      </c>
      <c r="N47" s="11">
        <f t="shared" si="7"/>
        <v>6.4172362843852033</v>
      </c>
    </row>
    <row r="48" spans="1:14" x14ac:dyDescent="0.4">
      <c r="A48" s="28"/>
      <c r="B48" s="6" t="s">
        <v>231</v>
      </c>
      <c r="C48" s="7" t="s">
        <v>341</v>
      </c>
      <c r="D48" s="8" t="s">
        <v>42</v>
      </c>
      <c r="E48" s="9">
        <v>1000.53</v>
      </c>
      <c r="F48" s="9">
        <v>1294.18</v>
      </c>
      <c r="G48" s="9">
        <v>2660.79</v>
      </c>
      <c r="H48" s="9">
        <v>1371.5</v>
      </c>
      <c r="I48" s="9">
        <v>1787.18</v>
      </c>
      <c r="J48" s="9">
        <v>5103.5</v>
      </c>
      <c r="K48" s="10">
        <f t="shared" si="4"/>
        <v>2.6593805283199905</v>
      </c>
      <c r="L48" s="10">
        <f t="shared" si="5"/>
        <v>2.0559659398228991</v>
      </c>
      <c r="M48" s="11">
        <f t="shared" si="6"/>
        <v>3.7211082756106455</v>
      </c>
      <c r="N48" s="11">
        <f t="shared" si="7"/>
        <v>2.8556161102966682</v>
      </c>
    </row>
    <row r="49" spans="1:14" x14ac:dyDescent="0.4">
      <c r="A49" s="28"/>
      <c r="B49" s="6" t="s">
        <v>260</v>
      </c>
      <c r="C49" s="17" t="s">
        <v>290</v>
      </c>
      <c r="D49" s="8" t="s">
        <v>91</v>
      </c>
      <c r="E49" s="9">
        <v>1744.34</v>
      </c>
      <c r="F49" s="9">
        <v>1650.49</v>
      </c>
      <c r="G49" s="9">
        <v>3593.15</v>
      </c>
      <c r="H49" s="9">
        <v>1809.36</v>
      </c>
      <c r="I49" s="9">
        <v>2292.73</v>
      </c>
      <c r="J49" s="9">
        <v>5030.5200000000004</v>
      </c>
      <c r="K49" s="10">
        <f t="shared" si="4"/>
        <v>2.0598908469679076</v>
      </c>
      <c r="L49" s="10">
        <f t="shared" si="5"/>
        <v>2.1770201576501522</v>
      </c>
      <c r="M49" s="11">
        <f t="shared" si="6"/>
        <v>2.7802758986603</v>
      </c>
      <c r="N49" s="11">
        <f t="shared" si="7"/>
        <v>2.194117929280814</v>
      </c>
    </row>
    <row r="50" spans="1:14" x14ac:dyDescent="0.4">
      <c r="A50" s="28"/>
      <c r="B50" s="6" t="s">
        <v>266</v>
      </c>
      <c r="C50" s="7" t="s">
        <v>370</v>
      </c>
      <c r="D50" s="8" t="s">
        <v>11</v>
      </c>
      <c r="E50" s="9">
        <v>450.82299999999998</v>
      </c>
      <c r="F50" s="9">
        <v>857.91200000000003</v>
      </c>
      <c r="G50" s="9">
        <v>1694.93</v>
      </c>
      <c r="H50" s="9">
        <v>451.78300000000002</v>
      </c>
      <c r="I50" s="9">
        <v>585.14499999999998</v>
      </c>
      <c r="J50" s="9">
        <v>1256.8800000000001</v>
      </c>
      <c r="K50" s="10">
        <f t="shared" si="4"/>
        <v>3.7596351561477568</v>
      </c>
      <c r="L50" s="10">
        <f t="shared" si="5"/>
        <v>1.9756455207527113</v>
      </c>
      <c r="M50" s="11">
        <f t="shared" si="6"/>
        <v>2.7820435917243458</v>
      </c>
      <c r="N50" s="11">
        <f t="shared" si="7"/>
        <v>2.1479804151107849</v>
      </c>
    </row>
    <row r="51" spans="1:14" x14ac:dyDescent="0.4">
      <c r="A51" s="28"/>
      <c r="B51" s="6" t="s">
        <v>272</v>
      </c>
      <c r="C51" s="7" t="s">
        <v>374</v>
      </c>
      <c r="D51" s="8" t="s">
        <v>143</v>
      </c>
      <c r="E51" s="9">
        <v>185.155</v>
      </c>
      <c r="F51" s="9">
        <v>155.024</v>
      </c>
      <c r="G51" s="9">
        <v>420.12400000000002</v>
      </c>
      <c r="H51" s="9">
        <v>539.44899999999996</v>
      </c>
      <c r="I51" s="9">
        <v>705.54</v>
      </c>
      <c r="J51" s="9">
        <v>1424.94</v>
      </c>
      <c r="K51" s="10">
        <f t="shared" si="4"/>
        <v>2.2690394534309095</v>
      </c>
      <c r="L51" s="10">
        <f t="shared" si="5"/>
        <v>2.7100577975023223</v>
      </c>
      <c r="M51" s="11">
        <f t="shared" si="6"/>
        <v>2.6414730586209263</v>
      </c>
      <c r="N51" s="11">
        <f t="shared" si="7"/>
        <v>2.0196445275958843</v>
      </c>
    </row>
    <row r="52" spans="1:14" x14ac:dyDescent="0.4">
      <c r="A52" s="28"/>
      <c r="B52" s="6" t="s">
        <v>242</v>
      </c>
      <c r="C52" s="7" t="s">
        <v>378</v>
      </c>
      <c r="D52" s="8" t="s">
        <v>58</v>
      </c>
      <c r="E52" s="9">
        <v>657.45799999999997</v>
      </c>
      <c r="F52" s="9">
        <v>1180.8399999999999</v>
      </c>
      <c r="G52" s="9">
        <v>2366.2600000000002</v>
      </c>
      <c r="H52" s="9">
        <v>633.40800000000002</v>
      </c>
      <c r="I52" s="9">
        <v>1125.79</v>
      </c>
      <c r="J52" s="9">
        <v>2196.8200000000002</v>
      </c>
      <c r="K52" s="10">
        <f t="shared" si="4"/>
        <v>3.5991044294844694</v>
      </c>
      <c r="L52" s="10">
        <f t="shared" si="5"/>
        <v>2.0038785948985471</v>
      </c>
      <c r="M52" s="11">
        <f t="shared" si="6"/>
        <v>3.4682542689703952</v>
      </c>
      <c r="N52" s="11">
        <f t="shared" si="7"/>
        <v>1.9513586015153805</v>
      </c>
    </row>
    <row r="53" spans="1:14" x14ac:dyDescent="0.4">
      <c r="A53" s="28" t="s">
        <v>404</v>
      </c>
      <c r="B53" s="6" t="s">
        <v>175</v>
      </c>
      <c r="C53" s="7" t="s">
        <v>296</v>
      </c>
      <c r="D53" s="8" t="s">
        <v>29</v>
      </c>
      <c r="E53" s="9">
        <v>1807.67</v>
      </c>
      <c r="F53" s="9">
        <v>699.24599999999998</v>
      </c>
      <c r="G53" s="9">
        <v>3883.81</v>
      </c>
      <c r="H53" s="9">
        <v>740.86300000000006</v>
      </c>
      <c r="I53" s="9">
        <v>255.08699999999999</v>
      </c>
      <c r="J53" s="9">
        <v>2285.75</v>
      </c>
      <c r="K53" s="10">
        <f t="shared" si="4"/>
        <v>2.1485171519137896</v>
      </c>
      <c r="L53" s="10">
        <f t="shared" si="5"/>
        <v>5.5542827559971739</v>
      </c>
      <c r="M53" s="11">
        <f t="shared" si="6"/>
        <v>3.0852532789463099</v>
      </c>
      <c r="N53" s="11">
        <f t="shared" si="7"/>
        <v>8.9606683210042064</v>
      </c>
    </row>
    <row r="54" spans="1:14" x14ac:dyDescent="0.4">
      <c r="A54" s="28"/>
      <c r="B54" s="6" t="s">
        <v>180</v>
      </c>
      <c r="C54" s="7" t="s">
        <v>299</v>
      </c>
      <c r="D54" s="8" t="s">
        <v>47</v>
      </c>
      <c r="E54" s="9">
        <v>344.95299999999997</v>
      </c>
      <c r="F54" s="9">
        <v>248.30799999999999</v>
      </c>
      <c r="G54" s="9">
        <v>937.33900000000006</v>
      </c>
      <c r="H54" s="9">
        <v>509.73599999999999</v>
      </c>
      <c r="I54" s="9">
        <v>227.52500000000001</v>
      </c>
      <c r="J54" s="9">
        <v>1657.51</v>
      </c>
      <c r="K54" s="10">
        <f t="shared" si="4"/>
        <v>2.7172948198740121</v>
      </c>
      <c r="L54" s="10">
        <f t="shared" si="5"/>
        <v>3.7749045540216186</v>
      </c>
      <c r="M54" s="11">
        <f t="shared" si="6"/>
        <v>3.2517028422555989</v>
      </c>
      <c r="N54" s="11">
        <f t="shared" si="7"/>
        <v>7.2849576969563783</v>
      </c>
    </row>
    <row r="55" spans="1:14" x14ac:dyDescent="0.4">
      <c r="A55" s="28"/>
      <c r="B55" s="6" t="s">
        <v>181</v>
      </c>
      <c r="C55" s="7" t="s">
        <v>300</v>
      </c>
      <c r="D55" s="8" t="s">
        <v>51</v>
      </c>
      <c r="E55" s="9">
        <v>158.07300000000001</v>
      </c>
      <c r="F55" s="9">
        <v>60.894199999999998</v>
      </c>
      <c r="G55" s="9">
        <v>720.23699999999997</v>
      </c>
      <c r="H55" s="9">
        <v>144.63499999999999</v>
      </c>
      <c r="I55" s="9">
        <v>48.121600000000001</v>
      </c>
      <c r="J55" s="9">
        <v>348.61</v>
      </c>
      <c r="K55" s="10">
        <f t="shared" si="4"/>
        <v>4.556356873090281</v>
      </c>
      <c r="L55" s="10">
        <f t="shared" si="5"/>
        <v>11.827678169677901</v>
      </c>
      <c r="M55" s="11">
        <f t="shared" si="6"/>
        <v>2.4102741383482562</v>
      </c>
      <c r="N55" s="11">
        <f t="shared" si="7"/>
        <v>7.244355964888948</v>
      </c>
    </row>
    <row r="56" spans="1:14" x14ac:dyDescent="0.4">
      <c r="A56" s="28"/>
      <c r="B56" s="6" t="s">
        <v>278</v>
      </c>
      <c r="C56" s="7" t="s">
        <v>302</v>
      </c>
      <c r="D56" s="8" t="s">
        <v>12</v>
      </c>
      <c r="E56" s="9">
        <v>375.43</v>
      </c>
      <c r="F56" s="9">
        <v>292.25700000000001</v>
      </c>
      <c r="G56" s="9">
        <v>3655.07</v>
      </c>
      <c r="H56" s="9">
        <v>1079.3800000000001</v>
      </c>
      <c r="I56" s="9">
        <v>374.57799999999997</v>
      </c>
      <c r="J56" s="9">
        <v>2472.71</v>
      </c>
      <c r="K56" s="10">
        <f t="shared" si="4"/>
        <v>9.7356897424286828</v>
      </c>
      <c r="L56" s="10">
        <f t="shared" si="5"/>
        <v>12.506355707476638</v>
      </c>
      <c r="M56" s="11">
        <f t="shared" si="6"/>
        <v>2.2908614204450699</v>
      </c>
      <c r="N56" s="11">
        <f t="shared" si="7"/>
        <v>6.601322021047686</v>
      </c>
    </row>
    <row r="57" spans="1:14" x14ac:dyDescent="0.4">
      <c r="A57" s="28"/>
      <c r="B57" s="6" t="s">
        <v>184</v>
      </c>
      <c r="C57" s="7" t="s">
        <v>304</v>
      </c>
      <c r="D57" s="8" t="s">
        <v>116</v>
      </c>
      <c r="E57" s="9">
        <v>385.37599999999998</v>
      </c>
      <c r="F57" s="9">
        <v>373.50799999999998</v>
      </c>
      <c r="G57" s="9">
        <v>3164.2</v>
      </c>
      <c r="H57" s="9">
        <v>874.83299999999997</v>
      </c>
      <c r="I57" s="9">
        <v>586.86300000000006</v>
      </c>
      <c r="J57" s="9">
        <v>3814.44</v>
      </c>
      <c r="K57" s="10">
        <f t="shared" si="4"/>
        <v>8.2106825541808526</v>
      </c>
      <c r="L57" s="10">
        <f t="shared" si="5"/>
        <v>8.4715722287072825</v>
      </c>
      <c r="M57" s="11">
        <f t="shared" si="6"/>
        <v>4.3601921738206038</v>
      </c>
      <c r="N57" s="11">
        <f t="shared" si="7"/>
        <v>6.4997111762029638</v>
      </c>
    </row>
    <row r="58" spans="1:14" x14ac:dyDescent="0.4">
      <c r="A58" s="28"/>
      <c r="B58" s="6" t="s">
        <v>216</v>
      </c>
      <c r="C58" s="7" t="s">
        <v>329</v>
      </c>
      <c r="D58" s="8" t="s">
        <v>43</v>
      </c>
      <c r="E58" s="9">
        <v>1304.44</v>
      </c>
      <c r="F58" s="9">
        <v>852.053</v>
      </c>
      <c r="G58" s="9">
        <v>2682.18</v>
      </c>
      <c r="H58" s="9">
        <v>1122.1500000000001</v>
      </c>
      <c r="I58" s="9">
        <v>1150.07</v>
      </c>
      <c r="J58" s="9">
        <v>3860.73</v>
      </c>
      <c r="K58" s="10">
        <f t="shared" si="4"/>
        <v>2.0561926957161694</v>
      </c>
      <c r="L58" s="10">
        <f t="shared" si="5"/>
        <v>3.1479027713064798</v>
      </c>
      <c r="M58" s="11">
        <f t="shared" si="6"/>
        <v>3.4404758722095972</v>
      </c>
      <c r="N58" s="11">
        <f t="shared" si="7"/>
        <v>3.3569521855191424</v>
      </c>
    </row>
    <row r="59" spans="1:14" x14ac:dyDescent="0.4">
      <c r="A59" s="28"/>
      <c r="B59" s="6" t="s">
        <v>379</v>
      </c>
      <c r="C59" s="7" t="s">
        <v>344</v>
      </c>
      <c r="D59" s="8" t="s">
        <v>33</v>
      </c>
      <c r="E59" s="9">
        <v>218.45099999999999</v>
      </c>
      <c r="F59" s="9">
        <v>238.71100000000001</v>
      </c>
      <c r="G59" s="9">
        <v>536.58500000000004</v>
      </c>
      <c r="H59" s="9">
        <v>426.00700000000001</v>
      </c>
      <c r="I59" s="9">
        <v>683.70299999999997</v>
      </c>
      <c r="J59" s="9">
        <v>1883.32</v>
      </c>
      <c r="K59" s="10">
        <f t="shared" si="4"/>
        <v>2.4563174350311971</v>
      </c>
      <c r="L59" s="10">
        <f t="shared" si="5"/>
        <v>2.2478436268123381</v>
      </c>
      <c r="M59" s="11">
        <f t="shared" si="6"/>
        <v>4.4208663237928016</v>
      </c>
      <c r="N59" s="11">
        <f t="shared" si="7"/>
        <v>2.7545878839203572</v>
      </c>
    </row>
    <row r="60" spans="1:14" x14ac:dyDescent="0.4">
      <c r="A60" s="28"/>
      <c r="B60" s="6" t="s">
        <v>279</v>
      </c>
      <c r="C60" s="7" t="s">
        <v>348</v>
      </c>
      <c r="D60" s="8" t="s">
        <v>10</v>
      </c>
      <c r="E60" s="9">
        <v>5630.9</v>
      </c>
      <c r="F60" s="9">
        <v>5546.19</v>
      </c>
      <c r="G60" s="9">
        <v>11747.8</v>
      </c>
      <c r="H60" s="9">
        <v>6716.33</v>
      </c>
      <c r="I60" s="9">
        <v>5643.74</v>
      </c>
      <c r="J60" s="9">
        <v>14814.1</v>
      </c>
      <c r="K60" s="10">
        <f t="shared" si="4"/>
        <v>2.0863094709549097</v>
      </c>
      <c r="L60" s="10">
        <f t="shared" si="5"/>
        <v>2.1181748191100556</v>
      </c>
      <c r="M60" s="11">
        <f t="shared" si="6"/>
        <v>2.2056837588385325</v>
      </c>
      <c r="N60" s="11">
        <f t="shared" si="7"/>
        <v>2.624872867991793</v>
      </c>
    </row>
    <row r="61" spans="1:14" x14ac:dyDescent="0.4">
      <c r="A61" s="28"/>
      <c r="B61" s="6" t="s">
        <v>245</v>
      </c>
      <c r="C61" s="7" t="s">
        <v>354</v>
      </c>
      <c r="D61" s="8" t="s">
        <v>40</v>
      </c>
      <c r="E61" s="9">
        <v>435.56</v>
      </c>
      <c r="F61" s="9">
        <v>418.03</v>
      </c>
      <c r="G61" s="9">
        <v>1060.55</v>
      </c>
      <c r="H61" s="9">
        <v>443.15699999999998</v>
      </c>
      <c r="I61" s="9">
        <v>550.48800000000006</v>
      </c>
      <c r="J61" s="9">
        <v>1360.78</v>
      </c>
      <c r="K61" s="10">
        <f t="shared" si="4"/>
        <v>2.4349113784553218</v>
      </c>
      <c r="L61" s="10">
        <f t="shared" si="5"/>
        <v>2.5370188742434756</v>
      </c>
      <c r="M61" s="11">
        <f t="shared" si="6"/>
        <v>3.070649905112635</v>
      </c>
      <c r="N61" s="11">
        <f t="shared" si="7"/>
        <v>2.4719521588118174</v>
      </c>
    </row>
    <row r="62" spans="1:14" x14ac:dyDescent="0.4">
      <c r="A62" s="28" t="s">
        <v>395</v>
      </c>
      <c r="B62" s="6" t="s">
        <v>187</v>
      </c>
      <c r="C62" s="7" t="s">
        <v>307</v>
      </c>
      <c r="D62" s="8" t="s">
        <v>23</v>
      </c>
      <c r="E62" s="9">
        <v>438.90699999999998</v>
      </c>
      <c r="F62" s="9">
        <v>241.39</v>
      </c>
      <c r="G62" s="9">
        <v>1276.97</v>
      </c>
      <c r="H62" s="9">
        <v>296.59899999999999</v>
      </c>
      <c r="I62" s="9">
        <v>107.872</v>
      </c>
      <c r="J62" s="9">
        <v>620.92200000000003</v>
      </c>
      <c r="K62" s="10">
        <f t="shared" si="4"/>
        <v>2.9094318386355198</v>
      </c>
      <c r="L62" s="10">
        <f t="shared" si="5"/>
        <v>5.290070011185219</v>
      </c>
      <c r="M62" s="11">
        <f t="shared" si="6"/>
        <v>2.0934730056406128</v>
      </c>
      <c r="N62" s="11">
        <f t="shared" si="7"/>
        <v>5.7560998220112731</v>
      </c>
    </row>
    <row r="63" spans="1:14" x14ac:dyDescent="0.4">
      <c r="A63" s="28"/>
      <c r="B63" s="6" t="s">
        <v>191</v>
      </c>
      <c r="C63" s="7" t="s">
        <v>309</v>
      </c>
      <c r="D63" s="8" t="s">
        <v>71</v>
      </c>
      <c r="E63" s="9">
        <v>399.21499999999997</v>
      </c>
      <c r="F63" s="9">
        <v>185.035</v>
      </c>
      <c r="G63" s="9">
        <v>1358.06</v>
      </c>
      <c r="H63" s="9">
        <v>144.33799999999999</v>
      </c>
      <c r="I63" s="9">
        <v>87.791600000000003</v>
      </c>
      <c r="J63" s="9">
        <v>463.95400000000001</v>
      </c>
      <c r="K63" s="10">
        <f t="shared" si="4"/>
        <v>3.4018260836892402</v>
      </c>
      <c r="L63" s="10">
        <f t="shared" si="5"/>
        <v>7.3394763152917015</v>
      </c>
      <c r="M63" s="11">
        <f t="shared" si="6"/>
        <v>3.214357965331375</v>
      </c>
      <c r="N63" s="11">
        <f t="shared" si="7"/>
        <v>5.2847197226158311</v>
      </c>
    </row>
    <row r="64" spans="1:14" x14ac:dyDescent="0.4">
      <c r="A64" s="28"/>
      <c r="B64" s="6" t="s">
        <v>203</v>
      </c>
      <c r="C64" s="7" t="s">
        <v>319</v>
      </c>
      <c r="D64" s="8" t="s">
        <v>52</v>
      </c>
      <c r="E64" s="9">
        <v>390.40699999999998</v>
      </c>
      <c r="F64" s="9">
        <v>275.125</v>
      </c>
      <c r="G64" s="9">
        <v>1196.03</v>
      </c>
      <c r="H64" s="9">
        <v>364.77199999999999</v>
      </c>
      <c r="I64" s="9">
        <v>357.03</v>
      </c>
      <c r="J64" s="9">
        <v>1428.57</v>
      </c>
      <c r="K64" s="10">
        <f t="shared" si="4"/>
        <v>3.0635465040329706</v>
      </c>
      <c r="L64" s="10">
        <f t="shared" si="5"/>
        <v>4.3472239890958653</v>
      </c>
      <c r="M64" s="11">
        <f t="shared" si="6"/>
        <v>3.9163367802353251</v>
      </c>
      <c r="N64" s="11">
        <f t="shared" si="7"/>
        <v>4.0012603982858588</v>
      </c>
    </row>
    <row r="65" spans="1:14" x14ac:dyDescent="0.4">
      <c r="A65" s="28"/>
      <c r="B65" s="6" t="s">
        <v>204</v>
      </c>
      <c r="C65" s="7" t="s">
        <v>320</v>
      </c>
      <c r="D65" s="8" t="s">
        <v>32</v>
      </c>
      <c r="E65" s="9">
        <v>667.27700000000004</v>
      </c>
      <c r="F65" s="9">
        <v>553.06299999999999</v>
      </c>
      <c r="G65" s="9">
        <v>1721.9</v>
      </c>
      <c r="H65" s="9">
        <v>977.72799999999995</v>
      </c>
      <c r="I65" s="9">
        <v>494.05799999999999</v>
      </c>
      <c r="J65" s="9">
        <v>1960.76</v>
      </c>
      <c r="K65" s="10">
        <f t="shared" si="4"/>
        <v>2.5804875636354918</v>
      </c>
      <c r="L65" s="10">
        <f t="shared" si="5"/>
        <v>3.1133885289740952</v>
      </c>
      <c r="M65" s="11">
        <f t="shared" si="6"/>
        <v>2.0054248216272827</v>
      </c>
      <c r="N65" s="11">
        <f t="shared" si="7"/>
        <v>3.9686838387395813</v>
      </c>
    </row>
    <row r="66" spans="1:14" x14ac:dyDescent="0.4">
      <c r="A66" s="28"/>
      <c r="B66" s="6" t="s">
        <v>220</v>
      </c>
      <c r="C66" s="7" t="s">
        <v>333</v>
      </c>
      <c r="D66" s="8" t="s">
        <v>13</v>
      </c>
      <c r="E66" s="9">
        <v>1117.47</v>
      </c>
      <c r="F66" s="9">
        <v>754.86199999999997</v>
      </c>
      <c r="G66" s="9">
        <v>2284.9699999999998</v>
      </c>
      <c r="H66" s="9">
        <v>229.023</v>
      </c>
      <c r="I66" s="9">
        <v>267.85300000000001</v>
      </c>
      <c r="J66" s="9">
        <v>859.803</v>
      </c>
      <c r="K66" s="10">
        <f t="shared" si="4"/>
        <v>2.0447707768441208</v>
      </c>
      <c r="L66" s="10">
        <f t="shared" si="5"/>
        <v>3.027003611256097</v>
      </c>
      <c r="M66" s="11">
        <f t="shared" si="6"/>
        <v>3.7542211917580333</v>
      </c>
      <c r="N66" s="11">
        <f t="shared" si="7"/>
        <v>3.2099808477037777</v>
      </c>
    </row>
    <row r="67" spans="1:14" x14ac:dyDescent="0.4">
      <c r="A67" s="28"/>
      <c r="B67" s="6" t="s">
        <v>229</v>
      </c>
      <c r="C67" s="7" t="s">
        <v>339</v>
      </c>
      <c r="D67" s="8" t="s">
        <v>37</v>
      </c>
      <c r="E67" s="9">
        <v>883.72</v>
      </c>
      <c r="F67" s="9">
        <v>1024.04</v>
      </c>
      <c r="G67" s="9">
        <v>2140.1799999999998</v>
      </c>
      <c r="H67" s="9">
        <v>1274.51</v>
      </c>
      <c r="I67" s="9">
        <v>1358.17</v>
      </c>
      <c r="J67" s="9">
        <v>3939.13</v>
      </c>
      <c r="K67" s="10">
        <f t="shared" si="4"/>
        <v>2.4217851808265061</v>
      </c>
      <c r="L67" s="10">
        <f t="shared" si="5"/>
        <v>2.0899378930510526</v>
      </c>
      <c r="M67" s="11">
        <f t="shared" si="6"/>
        <v>3.0907015245074581</v>
      </c>
      <c r="N67" s="11">
        <f t="shared" si="7"/>
        <v>2.9003217564811474</v>
      </c>
    </row>
    <row r="68" spans="1:14" x14ac:dyDescent="0.4">
      <c r="A68" s="28"/>
      <c r="B68" s="6" t="s">
        <v>243</v>
      </c>
      <c r="C68" s="7" t="s">
        <v>352</v>
      </c>
      <c r="D68" s="8" t="s">
        <v>146</v>
      </c>
      <c r="E68" s="9">
        <v>1471.39</v>
      </c>
      <c r="F68" s="9">
        <v>1312.08</v>
      </c>
      <c r="G68" s="9">
        <v>3058.75</v>
      </c>
      <c r="H68" s="9">
        <v>1545.18</v>
      </c>
      <c r="I68" s="9">
        <v>1546.81</v>
      </c>
      <c r="J68" s="9">
        <v>3952.12</v>
      </c>
      <c r="K68" s="10">
        <f t="shared" si="4"/>
        <v>2.0788166291737742</v>
      </c>
      <c r="L68" s="10">
        <f t="shared" si="5"/>
        <v>2.3312221815742942</v>
      </c>
      <c r="M68" s="11">
        <f t="shared" si="6"/>
        <v>2.5577084870371087</v>
      </c>
      <c r="N68" s="11">
        <f t="shared" si="7"/>
        <v>2.5550132207575591</v>
      </c>
    </row>
    <row r="69" spans="1:14" x14ac:dyDescent="0.4">
      <c r="A69" s="28"/>
      <c r="B69" s="6" t="s">
        <v>248</v>
      </c>
      <c r="C69" s="7" t="s">
        <v>357</v>
      </c>
      <c r="D69" s="8" t="s">
        <v>30</v>
      </c>
      <c r="E69" s="9">
        <v>186.065</v>
      </c>
      <c r="F69" s="9">
        <v>160.047</v>
      </c>
      <c r="G69" s="9">
        <v>447.08699999999999</v>
      </c>
      <c r="H69" s="9">
        <v>272.43299999999999</v>
      </c>
      <c r="I69" s="9">
        <v>298.971</v>
      </c>
      <c r="J69" s="9">
        <v>720.96799999999996</v>
      </c>
      <c r="K69" s="10">
        <f t="shared" ref="K69:K100" si="8">G69/E69</f>
        <v>2.4028538413995109</v>
      </c>
      <c r="L69" s="10">
        <f t="shared" ref="L69:L100" si="9">G69/F69</f>
        <v>2.793473167257118</v>
      </c>
      <c r="M69" s="11">
        <f t="shared" ref="M69:M100" si="10">J69/H69</f>
        <v>2.6464048041169757</v>
      </c>
      <c r="N69" s="11">
        <f t="shared" ref="N69:N100" si="11">J69/I69</f>
        <v>2.4114981051673907</v>
      </c>
    </row>
    <row r="70" spans="1:14" x14ac:dyDescent="0.4">
      <c r="A70" s="28"/>
      <c r="B70" s="6" t="s">
        <v>254</v>
      </c>
      <c r="C70" s="7" t="s">
        <v>361</v>
      </c>
      <c r="D70" s="8" t="s">
        <v>97</v>
      </c>
      <c r="E70" s="9">
        <v>1292.92</v>
      </c>
      <c r="F70" s="9">
        <v>887.55100000000004</v>
      </c>
      <c r="G70" s="9">
        <v>2710.22</v>
      </c>
      <c r="H70" s="9">
        <v>3466.57</v>
      </c>
      <c r="I70" s="9">
        <v>3248.21</v>
      </c>
      <c r="J70" s="9">
        <v>7310.38</v>
      </c>
      <c r="K70" s="10">
        <f t="shared" si="8"/>
        <v>2.0962008476935927</v>
      </c>
      <c r="L70" s="10">
        <f t="shared" si="9"/>
        <v>3.0535935399768572</v>
      </c>
      <c r="M70" s="11">
        <f t="shared" si="10"/>
        <v>2.1088222652362423</v>
      </c>
      <c r="N70" s="11">
        <f t="shared" si="11"/>
        <v>2.2505872465142338</v>
      </c>
    </row>
    <row r="71" spans="1:14" x14ac:dyDescent="0.4">
      <c r="A71" s="28"/>
      <c r="B71" s="6" t="s">
        <v>265</v>
      </c>
      <c r="C71" s="7" t="s">
        <v>369</v>
      </c>
      <c r="D71" s="8" t="s">
        <v>126</v>
      </c>
      <c r="E71" s="9">
        <v>357.20600000000002</v>
      </c>
      <c r="F71" s="9">
        <v>225.631</v>
      </c>
      <c r="G71" s="9">
        <v>1212.19</v>
      </c>
      <c r="H71" s="9">
        <v>526.01199999999994</v>
      </c>
      <c r="I71" s="9">
        <v>650.68899999999996</v>
      </c>
      <c r="J71" s="9">
        <v>1399.71</v>
      </c>
      <c r="K71" s="10">
        <f t="shared" si="8"/>
        <v>3.3935320235382385</v>
      </c>
      <c r="L71" s="10">
        <f t="shared" si="9"/>
        <v>5.3724443892904787</v>
      </c>
      <c r="M71" s="11">
        <f t="shared" si="10"/>
        <v>2.6609849204961109</v>
      </c>
      <c r="N71" s="11">
        <f t="shared" si="11"/>
        <v>2.1511198129982221</v>
      </c>
    </row>
    <row r="72" spans="1:14" x14ac:dyDescent="0.4">
      <c r="A72" s="28"/>
      <c r="B72" s="6" t="s">
        <v>268</v>
      </c>
      <c r="C72" s="7" t="s">
        <v>371</v>
      </c>
      <c r="D72" s="8" t="s">
        <v>140</v>
      </c>
      <c r="E72" s="9">
        <v>267.80200000000002</v>
      </c>
      <c r="F72" s="9">
        <v>258.52100000000002</v>
      </c>
      <c r="G72" s="9">
        <v>696.61099999999999</v>
      </c>
      <c r="H72" s="9">
        <v>344.33600000000001</v>
      </c>
      <c r="I72" s="9">
        <v>432.53</v>
      </c>
      <c r="J72" s="9">
        <v>924.33699999999999</v>
      </c>
      <c r="K72" s="10">
        <f t="shared" si="8"/>
        <v>2.6012165704513035</v>
      </c>
      <c r="L72" s="10">
        <f t="shared" si="9"/>
        <v>2.6946012122806269</v>
      </c>
      <c r="M72" s="11">
        <f t="shared" si="10"/>
        <v>2.6844041866084289</v>
      </c>
      <c r="N72" s="11">
        <f t="shared" si="11"/>
        <v>2.1370471412387579</v>
      </c>
    </row>
    <row r="73" spans="1:14" x14ac:dyDescent="0.4">
      <c r="A73" s="28"/>
      <c r="B73" s="6" t="s">
        <v>275</v>
      </c>
      <c r="C73" s="7" t="s">
        <v>159</v>
      </c>
      <c r="D73" s="8" t="s">
        <v>130</v>
      </c>
      <c r="E73" s="9">
        <v>2756.14</v>
      </c>
      <c r="F73" s="9">
        <v>2637.55</v>
      </c>
      <c r="G73" s="9">
        <v>7592.18</v>
      </c>
      <c r="H73" s="9">
        <v>3928.09</v>
      </c>
      <c r="I73" s="9">
        <v>3949.13</v>
      </c>
      <c r="J73" s="9">
        <v>7753.8</v>
      </c>
      <c r="K73" s="10">
        <f t="shared" si="8"/>
        <v>2.7546423621441583</v>
      </c>
      <c r="L73" s="10">
        <f t="shared" si="9"/>
        <v>2.8784970901025573</v>
      </c>
      <c r="M73" s="11">
        <f t="shared" si="10"/>
        <v>1.9739364423931223</v>
      </c>
      <c r="N73" s="11">
        <f t="shared" si="11"/>
        <v>1.9634197911945162</v>
      </c>
    </row>
    <row r="74" spans="1:14" x14ac:dyDescent="0.4">
      <c r="A74" s="28" t="s">
        <v>401</v>
      </c>
      <c r="B74" s="6" t="s">
        <v>163</v>
      </c>
      <c r="C74" s="7" t="s">
        <v>284</v>
      </c>
      <c r="D74" s="8" t="s">
        <v>147</v>
      </c>
      <c r="E74" s="9">
        <v>37.049500000000002</v>
      </c>
      <c r="F74" s="9">
        <v>45.341000000000001</v>
      </c>
      <c r="G74" s="9">
        <v>504.83800000000002</v>
      </c>
      <c r="H74" s="9">
        <v>254.88300000000001</v>
      </c>
      <c r="I74" s="9">
        <v>67.025800000000004</v>
      </c>
      <c r="J74" s="9">
        <v>2044.13</v>
      </c>
      <c r="K74" s="10">
        <f t="shared" si="8"/>
        <v>13.626040837258262</v>
      </c>
      <c r="L74" s="10">
        <f t="shared" si="9"/>
        <v>11.134249354888512</v>
      </c>
      <c r="M74" s="11">
        <f t="shared" si="10"/>
        <v>8.0198757861450165</v>
      </c>
      <c r="N74" s="11">
        <f t="shared" si="11"/>
        <v>30.497659110372425</v>
      </c>
    </row>
    <row r="75" spans="1:14" x14ac:dyDescent="0.4">
      <c r="A75" s="28"/>
      <c r="B75" s="6" t="s">
        <v>189</v>
      </c>
      <c r="C75" s="7" t="s">
        <v>308</v>
      </c>
      <c r="D75" s="8" t="s">
        <v>57</v>
      </c>
      <c r="E75" s="9">
        <v>1892.89</v>
      </c>
      <c r="F75" s="9">
        <v>1758.81</v>
      </c>
      <c r="G75" s="9">
        <v>4822.0600000000004</v>
      </c>
      <c r="H75" s="9">
        <v>189.02199999999999</v>
      </c>
      <c r="I75" s="9">
        <v>217.923</v>
      </c>
      <c r="J75" s="9">
        <v>1187.95</v>
      </c>
      <c r="K75" s="10">
        <f t="shared" si="8"/>
        <v>2.5474591761803382</v>
      </c>
      <c r="L75" s="10">
        <f t="shared" si="9"/>
        <v>2.741660554579517</v>
      </c>
      <c r="M75" s="11">
        <f t="shared" si="10"/>
        <v>6.2847181809524821</v>
      </c>
      <c r="N75" s="11">
        <f t="shared" si="11"/>
        <v>5.4512373636559701</v>
      </c>
    </row>
    <row r="76" spans="1:14" x14ac:dyDescent="0.4">
      <c r="A76" s="28"/>
      <c r="B76" s="6" t="s">
        <v>222</v>
      </c>
      <c r="C76" s="7" t="s">
        <v>334</v>
      </c>
      <c r="D76" s="8" t="s">
        <v>96</v>
      </c>
      <c r="E76" s="9">
        <v>227.62100000000001</v>
      </c>
      <c r="F76" s="9">
        <v>153.91300000000001</v>
      </c>
      <c r="G76" s="9">
        <v>529.34799999999996</v>
      </c>
      <c r="H76" s="9">
        <v>115.18300000000001</v>
      </c>
      <c r="I76" s="9">
        <v>127.629</v>
      </c>
      <c r="J76" s="9">
        <v>403.21800000000002</v>
      </c>
      <c r="K76" s="10">
        <f t="shared" si="8"/>
        <v>2.3255675003624443</v>
      </c>
      <c r="L76" s="10">
        <f t="shared" si="9"/>
        <v>3.4392676382111969</v>
      </c>
      <c r="M76" s="11">
        <f t="shared" si="10"/>
        <v>3.500672842346527</v>
      </c>
      <c r="N76" s="11">
        <f t="shared" si="11"/>
        <v>3.159297651787603</v>
      </c>
    </row>
    <row r="77" spans="1:14" x14ac:dyDescent="0.4">
      <c r="A77" s="28"/>
      <c r="B77" s="6" t="s">
        <v>234</v>
      </c>
      <c r="C77" s="7" t="s">
        <v>343</v>
      </c>
      <c r="D77" s="8" t="s">
        <v>67</v>
      </c>
      <c r="E77" s="9">
        <v>510.42700000000002</v>
      </c>
      <c r="F77" s="9">
        <v>298.24799999999999</v>
      </c>
      <c r="G77" s="9">
        <v>1365.28</v>
      </c>
      <c r="H77" s="9">
        <v>434.98700000000002</v>
      </c>
      <c r="I77" s="9">
        <v>722.30799999999999</v>
      </c>
      <c r="J77" s="9">
        <v>2002.14</v>
      </c>
      <c r="K77" s="10">
        <f t="shared" si="8"/>
        <v>2.6747801350633877</v>
      </c>
      <c r="L77" s="10">
        <f t="shared" si="9"/>
        <v>4.5776669080765</v>
      </c>
      <c r="M77" s="11">
        <f t="shared" si="10"/>
        <v>4.6027582433498013</v>
      </c>
      <c r="N77" s="11">
        <f t="shared" si="11"/>
        <v>2.7718646339234789</v>
      </c>
    </row>
    <row r="78" spans="1:14" x14ac:dyDescent="0.4">
      <c r="A78" s="28"/>
      <c r="B78" s="6" t="s">
        <v>257</v>
      </c>
      <c r="C78" s="7" t="s">
        <v>363</v>
      </c>
      <c r="D78" s="8" t="s">
        <v>136</v>
      </c>
      <c r="E78" s="9">
        <v>3200.3</v>
      </c>
      <c r="F78" s="9">
        <v>5033.8599999999997</v>
      </c>
      <c r="G78" s="9">
        <v>10866.3</v>
      </c>
      <c r="H78" s="9">
        <v>5251.42</v>
      </c>
      <c r="I78" s="9">
        <v>5417.33</v>
      </c>
      <c r="J78" s="9">
        <v>12017.6</v>
      </c>
      <c r="K78" s="10">
        <f t="shared" si="8"/>
        <v>3.3954004312095738</v>
      </c>
      <c r="L78" s="10">
        <f t="shared" si="9"/>
        <v>2.1586416785528399</v>
      </c>
      <c r="M78" s="11">
        <f t="shared" si="10"/>
        <v>2.2884476960517346</v>
      </c>
      <c r="N78" s="11">
        <f t="shared" si="11"/>
        <v>2.2183621821081605</v>
      </c>
    </row>
    <row r="79" spans="1:14" x14ac:dyDescent="0.4">
      <c r="A79" s="28"/>
      <c r="B79" s="6" t="s">
        <v>269</v>
      </c>
      <c r="C79" s="7" t="s">
        <v>372</v>
      </c>
      <c r="D79" s="8" t="s">
        <v>63</v>
      </c>
      <c r="E79" s="9">
        <v>3388.6</v>
      </c>
      <c r="F79" s="9">
        <v>3308.51</v>
      </c>
      <c r="G79" s="9">
        <v>7140.97</v>
      </c>
      <c r="H79" s="9">
        <v>2330.62</v>
      </c>
      <c r="I79" s="9">
        <v>2396</v>
      </c>
      <c r="J79" s="9">
        <v>5069.82</v>
      </c>
      <c r="K79" s="10">
        <f t="shared" si="8"/>
        <v>2.1073511184559997</v>
      </c>
      <c r="L79" s="10">
        <f t="shared" si="9"/>
        <v>2.1583643392342777</v>
      </c>
      <c r="M79" s="11">
        <f t="shared" si="10"/>
        <v>2.1753095742763726</v>
      </c>
      <c r="N79" s="11">
        <f t="shared" si="11"/>
        <v>2.1159515859766276</v>
      </c>
    </row>
    <row r="80" spans="1:14" x14ac:dyDescent="0.4">
      <c r="A80" s="28" t="s">
        <v>397</v>
      </c>
      <c r="B80" s="6" t="s">
        <v>165</v>
      </c>
      <c r="C80" s="7" t="s">
        <v>286</v>
      </c>
      <c r="D80" s="8" t="s">
        <v>64</v>
      </c>
      <c r="E80" s="9">
        <v>2991.14</v>
      </c>
      <c r="F80" s="9">
        <v>1000.96</v>
      </c>
      <c r="G80" s="9">
        <v>12522.8</v>
      </c>
      <c r="H80" s="9">
        <v>3607.38</v>
      </c>
      <c r="I80" s="9">
        <v>344.10500000000002</v>
      </c>
      <c r="J80" s="9">
        <v>7453.64</v>
      </c>
      <c r="K80" s="10">
        <f t="shared" si="8"/>
        <v>4.1866311840970329</v>
      </c>
      <c r="L80" s="10">
        <f t="shared" si="9"/>
        <v>12.510789641943733</v>
      </c>
      <c r="M80" s="11">
        <f t="shared" si="10"/>
        <v>2.0662198049553968</v>
      </c>
      <c r="N80" s="11">
        <f t="shared" si="11"/>
        <v>21.660946513418867</v>
      </c>
    </row>
    <row r="81" spans="1:14" x14ac:dyDescent="0.4">
      <c r="A81" s="28"/>
      <c r="B81" s="6" t="s">
        <v>166</v>
      </c>
      <c r="C81" s="7" t="s">
        <v>287</v>
      </c>
      <c r="D81" s="8" t="s">
        <v>113</v>
      </c>
      <c r="E81" s="9">
        <v>215.297</v>
      </c>
      <c r="F81" s="9">
        <v>77.601399999999998</v>
      </c>
      <c r="G81" s="9">
        <v>878.69200000000001</v>
      </c>
      <c r="H81" s="9">
        <v>575.13499999999999</v>
      </c>
      <c r="I81" s="9">
        <v>122.843</v>
      </c>
      <c r="J81" s="9">
        <v>2595.1999999999998</v>
      </c>
      <c r="K81" s="10">
        <f t="shared" si="8"/>
        <v>4.0813016437758076</v>
      </c>
      <c r="L81" s="10">
        <f t="shared" si="9"/>
        <v>11.323146231897878</v>
      </c>
      <c r="M81" s="11">
        <f t="shared" si="10"/>
        <v>4.5123318872960256</v>
      </c>
      <c r="N81" s="11">
        <f t="shared" si="11"/>
        <v>21.126152894344813</v>
      </c>
    </row>
    <row r="82" spans="1:14" x14ac:dyDescent="0.4">
      <c r="A82" s="28"/>
      <c r="B82" s="6" t="s">
        <v>170</v>
      </c>
      <c r="C82" s="7" t="s">
        <v>291</v>
      </c>
      <c r="D82" s="8" t="s">
        <v>114</v>
      </c>
      <c r="E82" s="9">
        <v>473.27699999999999</v>
      </c>
      <c r="F82" s="9">
        <v>78.226100000000002</v>
      </c>
      <c r="G82" s="9">
        <v>1260.43</v>
      </c>
      <c r="H82" s="9">
        <v>138.73099999999999</v>
      </c>
      <c r="I82" s="9">
        <v>46.040100000000002</v>
      </c>
      <c r="J82" s="9">
        <v>659.16600000000005</v>
      </c>
      <c r="K82" s="10">
        <f t="shared" si="8"/>
        <v>2.663197239671482</v>
      </c>
      <c r="L82" s="10">
        <f t="shared" si="9"/>
        <v>16.112652938085883</v>
      </c>
      <c r="M82" s="11">
        <f t="shared" si="10"/>
        <v>4.7513965876408308</v>
      </c>
      <c r="N82" s="11">
        <f t="shared" si="11"/>
        <v>14.317214775814996</v>
      </c>
    </row>
    <row r="83" spans="1:14" x14ac:dyDescent="0.4">
      <c r="A83" s="28"/>
      <c r="B83" s="6" t="s">
        <v>171</v>
      </c>
      <c r="C83" s="7" t="s">
        <v>292</v>
      </c>
      <c r="D83" s="8" t="s">
        <v>119</v>
      </c>
      <c r="E83" s="9">
        <v>77.762500000000003</v>
      </c>
      <c r="F83" s="9">
        <v>74.830200000000005</v>
      </c>
      <c r="G83" s="9">
        <v>786.07399999999996</v>
      </c>
      <c r="H83" s="9">
        <v>104.348</v>
      </c>
      <c r="I83" s="9">
        <v>50.590400000000002</v>
      </c>
      <c r="J83" s="9">
        <v>690.23</v>
      </c>
      <c r="K83" s="10">
        <f t="shared" si="8"/>
        <v>10.108651342227937</v>
      </c>
      <c r="L83" s="10">
        <f t="shared" si="9"/>
        <v>10.504769464734824</v>
      </c>
      <c r="M83" s="11">
        <f t="shared" si="10"/>
        <v>6.6146931421780968</v>
      </c>
      <c r="N83" s="11">
        <f t="shared" si="11"/>
        <v>13.643497580568646</v>
      </c>
    </row>
    <row r="84" spans="1:14" x14ac:dyDescent="0.4">
      <c r="A84" s="28"/>
      <c r="B84" s="6" t="s">
        <v>173</v>
      </c>
      <c r="C84" s="7" t="s">
        <v>294</v>
      </c>
      <c r="D84" s="8" t="s">
        <v>60</v>
      </c>
      <c r="E84" s="9">
        <v>438.56200000000001</v>
      </c>
      <c r="F84" s="9">
        <v>221.316</v>
      </c>
      <c r="G84" s="9">
        <v>1528.19</v>
      </c>
      <c r="H84" s="9">
        <v>143.11699999999999</v>
      </c>
      <c r="I84" s="9">
        <v>182.24199999999999</v>
      </c>
      <c r="J84" s="9">
        <v>1911.81</v>
      </c>
      <c r="K84" s="10">
        <f t="shared" si="8"/>
        <v>3.4845472247937579</v>
      </c>
      <c r="L84" s="10">
        <f t="shared" si="9"/>
        <v>6.9050136456469486</v>
      </c>
      <c r="M84" s="11">
        <f t="shared" si="10"/>
        <v>13.358371122927396</v>
      </c>
      <c r="N84" s="11">
        <f t="shared" si="11"/>
        <v>10.490501640675586</v>
      </c>
    </row>
    <row r="85" spans="1:14" x14ac:dyDescent="0.4">
      <c r="A85" s="28"/>
      <c r="B85" s="6" t="s">
        <v>174</v>
      </c>
      <c r="C85" s="7" t="s">
        <v>295</v>
      </c>
      <c r="D85" s="8" t="s">
        <v>35</v>
      </c>
      <c r="E85" s="9">
        <v>509.23500000000001</v>
      </c>
      <c r="F85" s="9">
        <v>279.733</v>
      </c>
      <c r="G85" s="9">
        <v>1936</v>
      </c>
      <c r="H85" s="9">
        <v>133.07499999999999</v>
      </c>
      <c r="I85" s="9">
        <v>103.48399999999999</v>
      </c>
      <c r="J85" s="9">
        <v>937.99400000000003</v>
      </c>
      <c r="K85" s="10">
        <f t="shared" si="8"/>
        <v>3.8017811030270896</v>
      </c>
      <c r="L85" s="10">
        <f t="shared" si="9"/>
        <v>6.9208852727422219</v>
      </c>
      <c r="M85" s="11">
        <f t="shared" si="10"/>
        <v>7.0486116851399592</v>
      </c>
      <c r="N85" s="11">
        <f t="shared" si="11"/>
        <v>9.0641451818638643</v>
      </c>
    </row>
    <row r="86" spans="1:14" x14ac:dyDescent="0.4">
      <c r="A86" s="28"/>
      <c r="B86" s="6" t="s">
        <v>177</v>
      </c>
      <c r="C86" s="7" t="s">
        <v>297</v>
      </c>
      <c r="D86" s="8" t="s">
        <v>1</v>
      </c>
      <c r="E86" s="9">
        <v>586.19500000000005</v>
      </c>
      <c r="F86" s="9">
        <v>351.51900000000001</v>
      </c>
      <c r="G86" s="9">
        <v>5197.9399999999996</v>
      </c>
      <c r="H86" s="9">
        <v>1340.53</v>
      </c>
      <c r="I86" s="9">
        <v>319.26499999999999</v>
      </c>
      <c r="J86" s="9">
        <v>2732.79</v>
      </c>
      <c r="K86" s="10">
        <f t="shared" si="8"/>
        <v>8.8672540707443748</v>
      </c>
      <c r="L86" s="10">
        <f t="shared" si="9"/>
        <v>14.787081210403988</v>
      </c>
      <c r="M86" s="11">
        <f t="shared" si="10"/>
        <v>2.0385892147135833</v>
      </c>
      <c r="N86" s="11">
        <f t="shared" si="11"/>
        <v>8.5596291481997717</v>
      </c>
    </row>
    <row r="87" spans="1:14" x14ac:dyDescent="0.4">
      <c r="A87" s="28"/>
      <c r="B87" s="6" t="s">
        <v>178</v>
      </c>
      <c r="C87" s="7" t="s">
        <v>298</v>
      </c>
      <c r="D87" s="8" t="s">
        <v>153</v>
      </c>
      <c r="E87" s="9">
        <v>141.833</v>
      </c>
      <c r="F87" s="9">
        <v>93.135199999999998</v>
      </c>
      <c r="G87" s="9">
        <v>1631.66</v>
      </c>
      <c r="H87" s="9">
        <v>310.77199999999999</v>
      </c>
      <c r="I87" s="9">
        <v>79.625200000000007</v>
      </c>
      <c r="J87" s="9">
        <v>644.01499999999999</v>
      </c>
      <c r="K87" s="10">
        <f t="shared" si="8"/>
        <v>11.504092841581297</v>
      </c>
      <c r="L87" s="10">
        <f t="shared" si="9"/>
        <v>17.519262319724444</v>
      </c>
      <c r="M87" s="11">
        <f t="shared" si="10"/>
        <v>2.0723070289472667</v>
      </c>
      <c r="N87" s="11">
        <f t="shared" si="11"/>
        <v>8.088080155528651</v>
      </c>
    </row>
    <row r="88" spans="1:14" x14ac:dyDescent="0.4">
      <c r="A88" s="28"/>
      <c r="B88" s="6" t="s">
        <v>186</v>
      </c>
      <c r="C88" s="7" t="s">
        <v>306</v>
      </c>
      <c r="D88" s="8" t="s">
        <v>75</v>
      </c>
      <c r="E88" s="9">
        <v>679.10799999999995</v>
      </c>
      <c r="F88" s="9">
        <v>327.57</v>
      </c>
      <c r="G88" s="9">
        <v>2003.55</v>
      </c>
      <c r="H88" s="9">
        <v>789.03300000000002</v>
      </c>
      <c r="I88" s="9">
        <v>340.33600000000001</v>
      </c>
      <c r="J88" s="9">
        <v>2067.3000000000002</v>
      </c>
      <c r="K88" s="10">
        <f t="shared" si="8"/>
        <v>2.9502671150980406</v>
      </c>
      <c r="L88" s="10">
        <f t="shared" si="9"/>
        <v>6.116402600970785</v>
      </c>
      <c r="M88" s="11">
        <f t="shared" si="10"/>
        <v>2.6200425077278138</v>
      </c>
      <c r="N88" s="11">
        <f t="shared" si="11"/>
        <v>6.0742912886089044</v>
      </c>
    </row>
    <row r="89" spans="1:14" x14ac:dyDescent="0.4">
      <c r="A89" s="28"/>
      <c r="B89" s="6" t="s">
        <v>193</v>
      </c>
      <c r="C89" s="7" t="s">
        <v>311</v>
      </c>
      <c r="D89" s="8" t="s">
        <v>76</v>
      </c>
      <c r="E89" s="9">
        <v>1346.45</v>
      </c>
      <c r="F89" s="9">
        <v>2086.96</v>
      </c>
      <c r="G89" s="9">
        <v>7115.58</v>
      </c>
      <c r="H89" s="9">
        <v>704.048</v>
      </c>
      <c r="I89" s="9">
        <v>1078.6500000000001</v>
      </c>
      <c r="J89" s="9">
        <v>5302.53</v>
      </c>
      <c r="K89" s="10">
        <f t="shared" si="8"/>
        <v>5.2846967952764672</v>
      </c>
      <c r="L89" s="10">
        <f t="shared" si="9"/>
        <v>3.409543067428221</v>
      </c>
      <c r="M89" s="11">
        <f t="shared" si="10"/>
        <v>7.5314893302729358</v>
      </c>
      <c r="N89" s="11">
        <f t="shared" si="11"/>
        <v>4.9158948685857311</v>
      </c>
    </row>
    <row r="90" spans="1:14" x14ac:dyDescent="0.4">
      <c r="A90" s="28"/>
      <c r="B90" s="6" t="s">
        <v>195</v>
      </c>
      <c r="C90" s="7" t="s">
        <v>313</v>
      </c>
      <c r="D90" s="8" t="s">
        <v>109</v>
      </c>
      <c r="E90" s="9">
        <v>218.91300000000001</v>
      </c>
      <c r="F90" s="9">
        <v>188.297</v>
      </c>
      <c r="G90" s="9">
        <v>1145.8599999999999</v>
      </c>
      <c r="H90" s="9">
        <v>318.32400000000001</v>
      </c>
      <c r="I90" s="9">
        <v>226.773</v>
      </c>
      <c r="J90" s="9">
        <v>1043.04</v>
      </c>
      <c r="K90" s="10">
        <f t="shared" si="8"/>
        <v>5.2343168290599458</v>
      </c>
      <c r="L90" s="10">
        <f t="shared" si="9"/>
        <v>6.0853863842759042</v>
      </c>
      <c r="M90" s="11">
        <f t="shared" si="10"/>
        <v>3.2766615146831528</v>
      </c>
      <c r="N90" s="11">
        <f t="shared" si="11"/>
        <v>4.5994893571986086</v>
      </c>
    </row>
    <row r="91" spans="1:14" x14ac:dyDescent="0.4">
      <c r="A91" s="28"/>
      <c r="B91" s="6" t="s">
        <v>206</v>
      </c>
      <c r="C91" s="7" t="s">
        <v>322</v>
      </c>
      <c r="D91" s="8" t="s">
        <v>48</v>
      </c>
      <c r="E91" s="9">
        <v>882.38900000000001</v>
      </c>
      <c r="F91" s="9">
        <v>390.24200000000002</v>
      </c>
      <c r="G91" s="9">
        <v>1729.22</v>
      </c>
      <c r="H91" s="9">
        <v>758.90300000000002</v>
      </c>
      <c r="I91" s="9">
        <v>502.327</v>
      </c>
      <c r="J91" s="9">
        <v>1958.27</v>
      </c>
      <c r="K91" s="10">
        <f t="shared" si="8"/>
        <v>1.9597025801545578</v>
      </c>
      <c r="L91" s="10">
        <f t="shared" si="9"/>
        <v>4.4311478518457772</v>
      </c>
      <c r="M91" s="11">
        <f t="shared" si="10"/>
        <v>2.5803956500369614</v>
      </c>
      <c r="N91" s="11">
        <f t="shared" si="11"/>
        <v>3.8983968610088646</v>
      </c>
    </row>
    <row r="92" spans="1:14" x14ac:dyDescent="0.4">
      <c r="A92" s="28"/>
      <c r="B92" s="6" t="s">
        <v>393</v>
      </c>
      <c r="C92" s="7" t="s">
        <v>325</v>
      </c>
      <c r="D92" s="8" t="s">
        <v>2</v>
      </c>
      <c r="E92" s="9">
        <v>502.86500000000001</v>
      </c>
      <c r="F92" s="9">
        <v>303.60000000000002</v>
      </c>
      <c r="G92" s="9">
        <v>1019.12</v>
      </c>
      <c r="H92" s="9">
        <v>297.87099999999998</v>
      </c>
      <c r="I92" s="9">
        <v>414.37299999999999</v>
      </c>
      <c r="J92" s="9">
        <v>1500.06</v>
      </c>
      <c r="K92" s="10">
        <f t="shared" si="8"/>
        <v>2.0266274248555773</v>
      </c>
      <c r="L92" s="10">
        <f t="shared" si="9"/>
        <v>3.3567852437417653</v>
      </c>
      <c r="M92" s="11">
        <f t="shared" si="10"/>
        <v>5.0359383760084064</v>
      </c>
      <c r="N92" s="11">
        <f t="shared" si="11"/>
        <v>3.6200717710854713</v>
      </c>
    </row>
    <row r="93" spans="1:14" x14ac:dyDescent="0.4">
      <c r="A93" s="28"/>
      <c r="B93" s="6" t="s">
        <v>209</v>
      </c>
      <c r="C93" s="7" t="s">
        <v>326</v>
      </c>
      <c r="D93" s="8" t="s">
        <v>148</v>
      </c>
      <c r="E93" s="9">
        <v>733.79100000000005</v>
      </c>
      <c r="F93" s="9">
        <v>1499.9</v>
      </c>
      <c r="G93" s="9">
        <v>7708.81</v>
      </c>
      <c r="H93" s="9">
        <v>996.178</v>
      </c>
      <c r="I93" s="9">
        <v>771.68200000000002</v>
      </c>
      <c r="J93" s="9">
        <v>2783.32</v>
      </c>
      <c r="K93" s="10">
        <f t="shared" si="8"/>
        <v>10.505457275981852</v>
      </c>
      <c r="L93" s="10">
        <f t="shared" si="9"/>
        <v>5.139549303286886</v>
      </c>
      <c r="M93" s="11">
        <f t="shared" si="10"/>
        <v>2.7939986628895639</v>
      </c>
      <c r="N93" s="11">
        <f t="shared" si="11"/>
        <v>3.6068224994233375</v>
      </c>
    </row>
    <row r="94" spans="1:14" x14ac:dyDescent="0.4">
      <c r="A94" s="28"/>
      <c r="B94" s="6" t="s">
        <v>215</v>
      </c>
      <c r="C94" s="7" t="s">
        <v>328</v>
      </c>
      <c r="D94" s="8" t="s">
        <v>102</v>
      </c>
      <c r="E94" s="9">
        <v>1148.3599999999999</v>
      </c>
      <c r="F94" s="9">
        <v>647.55100000000004</v>
      </c>
      <c r="G94" s="9">
        <v>2453.19</v>
      </c>
      <c r="H94" s="9">
        <v>806.34699999999998</v>
      </c>
      <c r="I94" s="9">
        <v>579.61099999999999</v>
      </c>
      <c r="J94" s="9">
        <v>1955.76</v>
      </c>
      <c r="K94" s="10">
        <f t="shared" si="8"/>
        <v>2.136255181302031</v>
      </c>
      <c r="L94" s="10">
        <f t="shared" si="9"/>
        <v>3.7884120324113466</v>
      </c>
      <c r="M94" s="11">
        <f t="shared" si="10"/>
        <v>2.4254570302859686</v>
      </c>
      <c r="N94" s="11">
        <f t="shared" si="11"/>
        <v>3.3742630833438287</v>
      </c>
    </row>
    <row r="95" spans="1:14" x14ac:dyDescent="0.4">
      <c r="A95" s="28"/>
      <c r="B95" s="6" t="s">
        <v>221</v>
      </c>
      <c r="C95" s="7" t="s">
        <v>285</v>
      </c>
      <c r="D95" s="8" t="s">
        <v>154</v>
      </c>
      <c r="E95" s="9">
        <v>76.868300000000005</v>
      </c>
      <c r="F95" s="9">
        <v>28.774000000000001</v>
      </c>
      <c r="G95" s="9">
        <v>232.196</v>
      </c>
      <c r="H95" s="9">
        <v>128.28700000000001</v>
      </c>
      <c r="I95" s="9">
        <v>199.07900000000001</v>
      </c>
      <c r="J95" s="9">
        <v>636.56100000000004</v>
      </c>
      <c r="K95" s="10">
        <f t="shared" si="8"/>
        <v>3.0206990397862317</v>
      </c>
      <c r="L95" s="10">
        <f t="shared" si="9"/>
        <v>8.0696462083825669</v>
      </c>
      <c r="M95" s="11">
        <f t="shared" si="10"/>
        <v>4.9620070622900219</v>
      </c>
      <c r="N95" s="11">
        <f t="shared" si="11"/>
        <v>3.1975296239181432</v>
      </c>
    </row>
    <row r="96" spans="1:14" x14ac:dyDescent="0.4">
      <c r="A96" s="28"/>
      <c r="B96" s="6" t="s">
        <v>225</v>
      </c>
      <c r="C96" s="7" t="s">
        <v>336</v>
      </c>
      <c r="D96" s="8" t="s">
        <v>4</v>
      </c>
      <c r="E96" s="9">
        <v>302.39800000000002</v>
      </c>
      <c r="F96" s="9">
        <v>241.25399999999999</v>
      </c>
      <c r="G96" s="9">
        <v>616.94299999999998</v>
      </c>
      <c r="H96" s="9">
        <v>359.48200000000003</v>
      </c>
      <c r="I96" s="9">
        <v>250.59</v>
      </c>
      <c r="J96" s="9">
        <v>744.245</v>
      </c>
      <c r="K96" s="10">
        <f t="shared" si="8"/>
        <v>2.0401689164610874</v>
      </c>
      <c r="L96" s="10">
        <f t="shared" si="9"/>
        <v>2.5572342841983966</v>
      </c>
      <c r="M96" s="11">
        <f t="shared" si="10"/>
        <v>2.0703261915756559</v>
      </c>
      <c r="N96" s="11">
        <f t="shared" si="11"/>
        <v>2.9699708687497504</v>
      </c>
    </row>
    <row r="97" spans="1:14" x14ac:dyDescent="0.4">
      <c r="A97" s="28"/>
      <c r="B97" s="6" t="s">
        <v>227</v>
      </c>
      <c r="C97" s="7" t="s">
        <v>337</v>
      </c>
      <c r="D97" s="8" t="s">
        <v>141</v>
      </c>
      <c r="E97" s="9">
        <v>411.88099999999997</v>
      </c>
      <c r="F97" s="9">
        <v>307.10000000000002</v>
      </c>
      <c r="G97" s="9">
        <v>830.04200000000003</v>
      </c>
      <c r="H97" s="9">
        <v>445.81</v>
      </c>
      <c r="I97" s="9">
        <v>299.98399999999998</v>
      </c>
      <c r="J97" s="9">
        <v>872.17499999999995</v>
      </c>
      <c r="K97" s="10">
        <f t="shared" si="8"/>
        <v>2.0152471223484456</v>
      </c>
      <c r="L97" s="10">
        <f t="shared" si="9"/>
        <v>2.7028394659719961</v>
      </c>
      <c r="M97" s="11">
        <f t="shared" si="10"/>
        <v>1.9563827639577398</v>
      </c>
      <c r="N97" s="11">
        <f t="shared" si="11"/>
        <v>2.9074050616032854</v>
      </c>
    </row>
    <row r="98" spans="1:14" x14ac:dyDescent="0.4">
      <c r="A98" s="28"/>
      <c r="B98" s="6" t="s">
        <v>230</v>
      </c>
      <c r="C98" s="7" t="s">
        <v>340</v>
      </c>
      <c r="D98" s="8" t="s">
        <v>68</v>
      </c>
      <c r="E98" s="9">
        <v>1027.1600000000001</v>
      </c>
      <c r="F98" s="9">
        <v>641.85299999999995</v>
      </c>
      <c r="G98" s="9">
        <v>3672.82</v>
      </c>
      <c r="H98" s="9">
        <v>840.822</v>
      </c>
      <c r="I98" s="9">
        <v>825.64</v>
      </c>
      <c r="J98" s="9">
        <v>2373.75</v>
      </c>
      <c r="K98" s="10">
        <f t="shared" si="8"/>
        <v>3.5757038825499432</v>
      </c>
      <c r="L98" s="10">
        <f t="shared" si="9"/>
        <v>5.7222136532819823</v>
      </c>
      <c r="M98" s="11">
        <f t="shared" si="10"/>
        <v>2.8231302225679156</v>
      </c>
      <c r="N98" s="11">
        <f t="shared" si="11"/>
        <v>2.8750423913570078</v>
      </c>
    </row>
    <row r="99" spans="1:14" x14ac:dyDescent="0.4">
      <c r="A99" s="28"/>
      <c r="B99" s="6" t="s">
        <v>232</v>
      </c>
      <c r="C99" s="7" t="s">
        <v>342</v>
      </c>
      <c r="D99" s="8" t="s">
        <v>108</v>
      </c>
      <c r="E99" s="9">
        <v>1332.91</v>
      </c>
      <c r="F99" s="9">
        <v>2129.09</v>
      </c>
      <c r="G99" s="9">
        <v>5364.71</v>
      </c>
      <c r="H99" s="9">
        <v>2857.28</v>
      </c>
      <c r="I99" s="9">
        <v>2634.08</v>
      </c>
      <c r="J99" s="9">
        <v>7477.03</v>
      </c>
      <c r="K99" s="10">
        <f t="shared" si="8"/>
        <v>4.0248103772947905</v>
      </c>
      <c r="L99" s="10">
        <f t="shared" si="9"/>
        <v>2.519719692450765</v>
      </c>
      <c r="M99" s="11">
        <f t="shared" si="10"/>
        <v>2.6168348919251874</v>
      </c>
      <c r="N99" s="11">
        <f t="shared" si="11"/>
        <v>2.838573619631902</v>
      </c>
    </row>
    <row r="100" spans="1:14" x14ac:dyDescent="0.4">
      <c r="A100" s="28"/>
      <c r="B100" s="6" t="s">
        <v>235</v>
      </c>
      <c r="C100" s="7" t="s">
        <v>345</v>
      </c>
      <c r="D100" s="8" t="s">
        <v>53</v>
      </c>
      <c r="E100" s="9">
        <v>177.38800000000001</v>
      </c>
      <c r="F100" s="9">
        <v>131.27600000000001</v>
      </c>
      <c r="G100" s="9">
        <v>506.87099999999998</v>
      </c>
      <c r="H100" s="9">
        <v>97.3352</v>
      </c>
      <c r="I100" s="9">
        <v>170.63</v>
      </c>
      <c r="J100" s="9">
        <v>465.803</v>
      </c>
      <c r="K100" s="10">
        <f t="shared" si="8"/>
        <v>2.8574142557557445</v>
      </c>
      <c r="L100" s="10">
        <f t="shared" si="9"/>
        <v>3.8611094183247503</v>
      </c>
      <c r="M100" s="11">
        <f t="shared" si="10"/>
        <v>4.7855554824975961</v>
      </c>
      <c r="N100" s="11">
        <f t="shared" si="11"/>
        <v>2.7299009552833615</v>
      </c>
    </row>
    <row r="101" spans="1:14" x14ac:dyDescent="0.4">
      <c r="A101" s="28"/>
      <c r="B101" s="6" t="s">
        <v>236</v>
      </c>
      <c r="C101" s="7" t="s">
        <v>346</v>
      </c>
      <c r="D101" s="8" t="s">
        <v>79</v>
      </c>
      <c r="E101" s="9">
        <v>100.175</v>
      </c>
      <c r="F101" s="9">
        <v>139.934</v>
      </c>
      <c r="G101" s="9">
        <v>346.06200000000001</v>
      </c>
      <c r="H101" s="9">
        <v>328.77199999999999</v>
      </c>
      <c r="I101" s="9">
        <v>240.66300000000001</v>
      </c>
      <c r="J101" s="9">
        <v>655.66600000000005</v>
      </c>
      <c r="K101" s="10">
        <f t="shared" ref="K101:K132" si="12">G101/E101</f>
        <v>3.4545744946343899</v>
      </c>
      <c r="L101" s="10">
        <f t="shared" ref="L101:L132" si="13">G101/F101</f>
        <v>2.4730372890076753</v>
      </c>
      <c r="M101" s="11">
        <f t="shared" ref="M101:M132" si="14">J101/H101</f>
        <v>1.9942878347304518</v>
      </c>
      <c r="N101" s="11">
        <f t="shared" ref="N101:N132" si="15">J101/I101</f>
        <v>2.7244154689337372</v>
      </c>
    </row>
    <row r="102" spans="1:14" x14ac:dyDescent="0.4">
      <c r="A102" s="28"/>
      <c r="B102" s="6" t="s">
        <v>238</v>
      </c>
      <c r="C102" s="7" t="s">
        <v>349</v>
      </c>
      <c r="D102" s="8" t="s">
        <v>103</v>
      </c>
      <c r="E102" s="9">
        <v>301.39999999999998</v>
      </c>
      <c r="F102" s="9">
        <v>224.72900000000001</v>
      </c>
      <c r="G102" s="9">
        <v>712.93299999999999</v>
      </c>
      <c r="H102" s="9">
        <v>77.215199999999996</v>
      </c>
      <c r="I102" s="9">
        <v>75.957800000000006</v>
      </c>
      <c r="J102" s="9">
        <v>198.15299999999999</v>
      </c>
      <c r="K102" s="10">
        <f t="shared" si="12"/>
        <v>2.3654047777040481</v>
      </c>
      <c r="L102" s="10">
        <f t="shared" si="13"/>
        <v>3.1724121052467638</v>
      </c>
      <c r="M102" s="11">
        <f t="shared" si="14"/>
        <v>2.5662434339352873</v>
      </c>
      <c r="N102" s="11">
        <f t="shared" si="15"/>
        <v>2.608724844584756</v>
      </c>
    </row>
    <row r="103" spans="1:14" x14ac:dyDescent="0.4">
      <c r="A103" s="28"/>
      <c r="B103" s="6" t="s">
        <v>240</v>
      </c>
      <c r="C103" s="7" t="s">
        <v>351</v>
      </c>
      <c r="D103" s="8" t="s">
        <v>36</v>
      </c>
      <c r="E103" s="9">
        <v>1323.89</v>
      </c>
      <c r="F103" s="9">
        <v>1268.43</v>
      </c>
      <c r="G103" s="9">
        <v>4132.7700000000004</v>
      </c>
      <c r="H103" s="9">
        <v>1847.48</v>
      </c>
      <c r="I103" s="9">
        <v>1505.53</v>
      </c>
      <c r="J103" s="9">
        <v>3894.31</v>
      </c>
      <c r="K103" s="10">
        <f t="shared" si="12"/>
        <v>3.1216868470945474</v>
      </c>
      <c r="L103" s="10">
        <f t="shared" si="13"/>
        <v>3.2581774319434262</v>
      </c>
      <c r="M103" s="11">
        <f t="shared" si="14"/>
        <v>2.1079037391473792</v>
      </c>
      <c r="N103" s="11">
        <f t="shared" si="15"/>
        <v>2.5866704748493885</v>
      </c>
    </row>
    <row r="104" spans="1:14" x14ac:dyDescent="0.4">
      <c r="A104" s="28"/>
      <c r="B104" s="6" t="s">
        <v>244</v>
      </c>
      <c r="C104" s="7" t="s">
        <v>353</v>
      </c>
      <c r="D104" s="8" t="s">
        <v>129</v>
      </c>
      <c r="E104" s="9">
        <v>790.48400000000004</v>
      </c>
      <c r="F104" s="9">
        <v>980.39800000000002</v>
      </c>
      <c r="G104" s="9">
        <v>2080.81</v>
      </c>
      <c r="H104" s="9">
        <v>707.77800000000002</v>
      </c>
      <c r="I104" s="9">
        <v>1024.17</v>
      </c>
      <c r="J104" s="9">
        <v>2565.83</v>
      </c>
      <c r="K104" s="10">
        <f t="shared" si="12"/>
        <v>2.63232399390753</v>
      </c>
      <c r="L104" s="10">
        <f t="shared" si="13"/>
        <v>2.1224135504152395</v>
      </c>
      <c r="M104" s="11">
        <f t="shared" si="14"/>
        <v>3.625190384555609</v>
      </c>
      <c r="N104" s="11">
        <f t="shared" si="15"/>
        <v>2.5052774441743066</v>
      </c>
    </row>
    <row r="105" spans="1:14" x14ac:dyDescent="0.4">
      <c r="A105" s="28"/>
      <c r="B105" s="6" t="s">
        <v>280</v>
      </c>
      <c r="C105" s="7" t="s">
        <v>356</v>
      </c>
      <c r="D105" s="8" t="s">
        <v>137</v>
      </c>
      <c r="E105" s="9">
        <v>1138.3</v>
      </c>
      <c r="F105" s="9">
        <v>634.96400000000006</v>
      </c>
      <c r="G105" s="9">
        <v>2791.81</v>
      </c>
      <c r="H105" s="9">
        <v>975.84799999999996</v>
      </c>
      <c r="I105" s="9">
        <v>1205.32</v>
      </c>
      <c r="J105" s="9">
        <v>2963.57</v>
      </c>
      <c r="K105" s="10">
        <f t="shared" si="12"/>
        <v>2.4526135465167354</v>
      </c>
      <c r="L105" s="10">
        <f t="shared" si="13"/>
        <v>4.3968004485293646</v>
      </c>
      <c r="M105" s="11">
        <f t="shared" si="14"/>
        <v>3.0369176347136033</v>
      </c>
      <c r="N105" s="11">
        <f t="shared" si="15"/>
        <v>2.4587412471376897</v>
      </c>
    </row>
    <row r="106" spans="1:14" x14ac:dyDescent="0.4">
      <c r="A106" s="28"/>
      <c r="B106" s="6" t="s">
        <v>250</v>
      </c>
      <c r="C106" s="7" t="s">
        <v>359</v>
      </c>
      <c r="D106" s="8" t="s">
        <v>39</v>
      </c>
      <c r="E106" s="9">
        <v>7889.03</v>
      </c>
      <c r="F106" s="9">
        <v>3866.01</v>
      </c>
      <c r="G106" s="9">
        <v>16566.8</v>
      </c>
      <c r="H106" s="9">
        <v>7504.54</v>
      </c>
      <c r="I106" s="9">
        <v>7368.87</v>
      </c>
      <c r="J106" s="9">
        <v>17161.900000000001</v>
      </c>
      <c r="K106" s="10">
        <f t="shared" si="12"/>
        <v>2.0999793383977496</v>
      </c>
      <c r="L106" s="10">
        <f t="shared" si="13"/>
        <v>4.2852449941929791</v>
      </c>
      <c r="M106" s="11">
        <f t="shared" si="14"/>
        <v>2.2868690152894118</v>
      </c>
      <c r="N106" s="11">
        <f t="shared" si="15"/>
        <v>2.3289730989961828</v>
      </c>
    </row>
    <row r="107" spans="1:14" x14ac:dyDescent="0.4">
      <c r="A107" s="28"/>
      <c r="B107" s="6" t="s">
        <v>252</v>
      </c>
      <c r="C107" s="7" t="s">
        <v>360</v>
      </c>
      <c r="D107" s="8" t="s">
        <v>21</v>
      </c>
      <c r="E107" s="9">
        <v>4155.24</v>
      </c>
      <c r="F107" s="9">
        <v>4241.92</v>
      </c>
      <c r="G107" s="9">
        <v>8938.69</v>
      </c>
      <c r="H107" s="9">
        <v>3971.02</v>
      </c>
      <c r="I107" s="9">
        <v>4223.6099999999997</v>
      </c>
      <c r="J107" s="9">
        <v>9667.48</v>
      </c>
      <c r="K107" s="10">
        <f t="shared" si="12"/>
        <v>2.1511850097707956</v>
      </c>
      <c r="L107" s="10">
        <f t="shared" si="13"/>
        <v>2.1072273875980687</v>
      </c>
      <c r="M107" s="11">
        <f t="shared" si="14"/>
        <v>2.4345080105363355</v>
      </c>
      <c r="N107" s="11">
        <f t="shared" si="15"/>
        <v>2.2889139859030547</v>
      </c>
    </row>
    <row r="108" spans="1:14" x14ac:dyDescent="0.4">
      <c r="A108" s="28"/>
      <c r="B108" s="6" t="s">
        <v>255</v>
      </c>
      <c r="C108" s="7" t="s">
        <v>343</v>
      </c>
      <c r="D108" s="8" t="s">
        <v>98</v>
      </c>
      <c r="E108" s="9">
        <v>27.357800000000001</v>
      </c>
      <c r="F108" s="9">
        <v>27.383400000000002</v>
      </c>
      <c r="G108" s="9">
        <v>59.1267</v>
      </c>
      <c r="H108" s="9">
        <v>2422.48</v>
      </c>
      <c r="I108" s="9">
        <v>2404.39</v>
      </c>
      <c r="J108" s="9">
        <v>5393.63</v>
      </c>
      <c r="K108" s="10">
        <f t="shared" si="12"/>
        <v>2.1612373801986999</v>
      </c>
      <c r="L108" s="10">
        <f t="shared" si="13"/>
        <v>2.1592168978286113</v>
      </c>
      <c r="M108" s="11">
        <f t="shared" si="14"/>
        <v>2.2264910339817048</v>
      </c>
      <c r="N108" s="11">
        <f t="shared" si="15"/>
        <v>2.2432425688012345</v>
      </c>
    </row>
    <row r="109" spans="1:14" x14ac:dyDescent="0.4">
      <c r="A109" s="28"/>
      <c r="B109" s="6" t="s">
        <v>259</v>
      </c>
      <c r="C109" s="7" t="s">
        <v>365</v>
      </c>
      <c r="D109" s="8" t="s">
        <v>133</v>
      </c>
      <c r="E109" s="9">
        <v>249.023</v>
      </c>
      <c r="F109" s="9">
        <v>174.631</v>
      </c>
      <c r="G109" s="9">
        <v>522.97500000000002</v>
      </c>
      <c r="H109" s="9">
        <v>200.47</v>
      </c>
      <c r="I109" s="9">
        <v>389.78399999999999</v>
      </c>
      <c r="J109" s="9">
        <v>857.16600000000005</v>
      </c>
      <c r="K109" s="10">
        <f t="shared" si="12"/>
        <v>2.1001072190118988</v>
      </c>
      <c r="L109" s="10">
        <f t="shared" si="13"/>
        <v>2.9947432013789075</v>
      </c>
      <c r="M109" s="11">
        <f t="shared" si="14"/>
        <v>4.2757819125056118</v>
      </c>
      <c r="N109" s="11">
        <f t="shared" si="15"/>
        <v>2.1990794901791761</v>
      </c>
    </row>
    <row r="110" spans="1:14" x14ac:dyDescent="0.4">
      <c r="A110" s="28"/>
      <c r="B110" s="6" t="s">
        <v>263</v>
      </c>
      <c r="C110" s="7" t="s">
        <v>367</v>
      </c>
      <c r="D110" s="8" t="s">
        <v>86</v>
      </c>
      <c r="E110" s="9">
        <v>432.90300000000002</v>
      </c>
      <c r="F110" s="9">
        <v>707.07399999999996</v>
      </c>
      <c r="G110" s="9">
        <v>2007.9</v>
      </c>
      <c r="H110" s="9">
        <v>138.61000000000001</v>
      </c>
      <c r="I110" s="9">
        <v>200.35599999999999</v>
      </c>
      <c r="J110" s="9">
        <v>433.95400000000001</v>
      </c>
      <c r="K110" s="10">
        <f t="shared" si="12"/>
        <v>4.6382214953465324</v>
      </c>
      <c r="L110" s="10">
        <f t="shared" si="13"/>
        <v>2.8397310606810606</v>
      </c>
      <c r="M110" s="11">
        <f t="shared" si="14"/>
        <v>3.1307553567563664</v>
      </c>
      <c r="N110" s="11">
        <f t="shared" si="15"/>
        <v>2.1659146718840465</v>
      </c>
    </row>
    <row r="111" spans="1:14" x14ac:dyDescent="0.4">
      <c r="A111" s="28"/>
      <c r="B111" s="6" t="s">
        <v>270</v>
      </c>
      <c r="C111" s="7" t="s">
        <v>343</v>
      </c>
      <c r="D111" s="8" t="s">
        <v>65</v>
      </c>
      <c r="E111" s="9">
        <v>532.04899999999998</v>
      </c>
      <c r="F111" s="9">
        <v>475.11500000000001</v>
      </c>
      <c r="G111" s="9">
        <v>1516.56</v>
      </c>
      <c r="H111" s="9">
        <v>1051.6300000000001</v>
      </c>
      <c r="I111" s="9">
        <v>1168.8</v>
      </c>
      <c r="J111" s="9">
        <v>2465.42</v>
      </c>
      <c r="K111" s="10">
        <f t="shared" si="12"/>
        <v>2.8504141535835985</v>
      </c>
      <c r="L111" s="10">
        <f t="shared" si="13"/>
        <v>3.191985098344611</v>
      </c>
      <c r="M111" s="11">
        <f t="shared" si="14"/>
        <v>2.3443796772629155</v>
      </c>
      <c r="N111" s="11">
        <f t="shared" si="15"/>
        <v>2.109360027378508</v>
      </c>
    </row>
    <row r="112" spans="1:14" x14ac:dyDescent="0.4">
      <c r="A112" s="28"/>
      <c r="B112" s="6" t="s">
        <v>274</v>
      </c>
      <c r="C112" s="7" t="s">
        <v>376</v>
      </c>
      <c r="D112" s="8" t="s">
        <v>117</v>
      </c>
      <c r="E112" s="9">
        <v>2076.79</v>
      </c>
      <c r="F112" s="9">
        <v>2273.41</v>
      </c>
      <c r="G112" s="9">
        <v>4840.2700000000004</v>
      </c>
      <c r="H112" s="9">
        <v>396.53500000000003</v>
      </c>
      <c r="I112" s="9">
        <v>629.73199999999997</v>
      </c>
      <c r="J112" s="9">
        <v>1247.03</v>
      </c>
      <c r="K112" s="10">
        <f t="shared" si="12"/>
        <v>2.3306497045921835</v>
      </c>
      <c r="L112" s="10">
        <f t="shared" si="13"/>
        <v>2.1290792246009302</v>
      </c>
      <c r="M112" s="11">
        <f t="shared" si="14"/>
        <v>3.1448169770638152</v>
      </c>
      <c r="N112" s="11">
        <f t="shared" si="15"/>
        <v>1.9802550926425846</v>
      </c>
    </row>
    <row r="113" spans="1:14" x14ac:dyDescent="0.4">
      <c r="A113" s="28"/>
      <c r="B113" s="6" t="s">
        <v>276</v>
      </c>
      <c r="C113" s="7" t="s">
        <v>377</v>
      </c>
      <c r="D113" s="8" t="s">
        <v>107</v>
      </c>
      <c r="E113" s="9">
        <v>649.73</v>
      </c>
      <c r="F113" s="9">
        <v>460.48899999999998</v>
      </c>
      <c r="G113" s="9">
        <v>1290.8</v>
      </c>
      <c r="H113" s="9">
        <v>161.74100000000001</v>
      </c>
      <c r="I113" s="9">
        <v>246.65100000000001</v>
      </c>
      <c r="J113" s="9">
        <v>483.11500000000001</v>
      </c>
      <c r="K113" s="10">
        <f t="shared" si="12"/>
        <v>1.9866713865759622</v>
      </c>
      <c r="L113" s="10">
        <f t="shared" si="13"/>
        <v>2.8031071317664482</v>
      </c>
      <c r="M113" s="11">
        <f t="shared" si="14"/>
        <v>2.9869668173190469</v>
      </c>
      <c r="N113" s="11">
        <f t="shared" si="15"/>
        <v>1.9586987281624644</v>
      </c>
    </row>
    <row r="114" spans="1:14" x14ac:dyDescent="0.4">
      <c r="A114" s="28" t="s">
        <v>403</v>
      </c>
      <c r="B114" s="6" t="s">
        <v>169</v>
      </c>
      <c r="C114" s="17" t="s">
        <v>290</v>
      </c>
      <c r="D114" s="8" t="s">
        <v>155</v>
      </c>
      <c r="E114" s="9">
        <v>1832.41</v>
      </c>
      <c r="F114" s="9">
        <v>524.904</v>
      </c>
      <c r="G114" s="9">
        <v>4550.32</v>
      </c>
      <c r="H114" s="9">
        <v>693.30499999999995</v>
      </c>
      <c r="I114" s="9">
        <v>161.48699999999999</v>
      </c>
      <c r="J114" s="9">
        <v>2448.62</v>
      </c>
      <c r="K114" s="10">
        <f t="shared" si="12"/>
        <v>2.4832433789381194</v>
      </c>
      <c r="L114" s="10">
        <f t="shared" si="13"/>
        <v>8.6688613536951511</v>
      </c>
      <c r="M114" s="11">
        <f t="shared" si="14"/>
        <v>3.5318077902221967</v>
      </c>
      <c r="N114" s="11">
        <f t="shared" si="15"/>
        <v>15.162954293534463</v>
      </c>
    </row>
    <row r="115" spans="1:14" x14ac:dyDescent="0.4">
      <c r="A115" s="28"/>
      <c r="B115" s="6" t="s">
        <v>188</v>
      </c>
      <c r="C115" s="17" t="s">
        <v>290</v>
      </c>
      <c r="D115" s="8" t="s">
        <v>151</v>
      </c>
      <c r="E115" s="9">
        <v>1121.6300000000001</v>
      </c>
      <c r="F115" s="9">
        <v>1383.43</v>
      </c>
      <c r="G115" s="9">
        <v>3448.92</v>
      </c>
      <c r="H115" s="9">
        <v>2567.04</v>
      </c>
      <c r="I115" s="9">
        <v>1071.51</v>
      </c>
      <c r="J115" s="9">
        <v>6075.85</v>
      </c>
      <c r="K115" s="10">
        <f t="shared" si="12"/>
        <v>3.0749177536264183</v>
      </c>
      <c r="L115" s="10">
        <f t="shared" si="13"/>
        <v>2.4930209696189904</v>
      </c>
      <c r="M115" s="11">
        <f t="shared" si="14"/>
        <v>2.3668700137122913</v>
      </c>
      <c r="N115" s="11">
        <f t="shared" si="15"/>
        <v>5.6703623857920133</v>
      </c>
    </row>
    <row r="116" spans="1:14" x14ac:dyDescent="0.4">
      <c r="A116" s="28"/>
      <c r="B116" s="6" t="s">
        <v>190</v>
      </c>
      <c r="C116" s="17" t="s">
        <v>290</v>
      </c>
      <c r="D116" s="8" t="s">
        <v>152</v>
      </c>
      <c r="E116" s="9">
        <v>591.19600000000003</v>
      </c>
      <c r="F116" s="9">
        <v>1013.65</v>
      </c>
      <c r="G116" s="9">
        <v>2707.15</v>
      </c>
      <c r="H116" s="9">
        <v>502.28800000000001</v>
      </c>
      <c r="I116" s="9">
        <v>515.399</v>
      </c>
      <c r="J116" s="9">
        <v>2733.75</v>
      </c>
      <c r="K116" s="10">
        <f t="shared" si="12"/>
        <v>4.5791074364508555</v>
      </c>
      <c r="L116" s="10">
        <f t="shared" si="13"/>
        <v>2.670695013071573</v>
      </c>
      <c r="M116" s="11">
        <f t="shared" si="14"/>
        <v>5.4425946867135986</v>
      </c>
      <c r="N116" s="11">
        <f t="shared" si="15"/>
        <v>5.3041430037698944</v>
      </c>
    </row>
    <row r="117" spans="1:14" x14ac:dyDescent="0.4">
      <c r="A117" s="28"/>
      <c r="B117" s="6" t="s">
        <v>202</v>
      </c>
      <c r="C117" s="17" t="s">
        <v>290</v>
      </c>
      <c r="D117" s="8" t="s">
        <v>87</v>
      </c>
      <c r="E117" s="9">
        <v>1047.8800000000001</v>
      </c>
      <c r="F117" s="9">
        <v>816.58199999999999</v>
      </c>
      <c r="G117" s="9">
        <v>2514.52</v>
      </c>
      <c r="H117" s="9">
        <v>1307.6500000000001</v>
      </c>
      <c r="I117" s="9">
        <v>820.68700000000001</v>
      </c>
      <c r="J117" s="9">
        <v>3304.39</v>
      </c>
      <c r="K117" s="10">
        <f t="shared" si="12"/>
        <v>2.3996259113638962</v>
      </c>
      <c r="L117" s="10">
        <f t="shared" si="13"/>
        <v>3.079323325765202</v>
      </c>
      <c r="M117" s="11">
        <f t="shared" si="14"/>
        <v>2.5269682254425874</v>
      </c>
      <c r="N117" s="11">
        <f t="shared" si="15"/>
        <v>4.0263705895182937</v>
      </c>
    </row>
    <row r="118" spans="1:14" x14ac:dyDescent="0.4">
      <c r="A118" s="28"/>
      <c r="B118" s="6" t="s">
        <v>210</v>
      </c>
      <c r="C118" s="17" t="s">
        <v>290</v>
      </c>
      <c r="D118" s="8" t="s">
        <v>17</v>
      </c>
      <c r="E118" s="9">
        <v>3964.33</v>
      </c>
      <c r="F118" s="9">
        <v>3288.69</v>
      </c>
      <c r="G118" s="9">
        <v>10832.5</v>
      </c>
      <c r="H118" s="9">
        <v>3046.96</v>
      </c>
      <c r="I118" s="9">
        <v>2608.04</v>
      </c>
      <c r="J118" s="9">
        <v>9363.2099999999991</v>
      </c>
      <c r="K118" s="10">
        <f t="shared" si="12"/>
        <v>2.7324919973866959</v>
      </c>
      <c r="L118" s="10">
        <f t="shared" si="13"/>
        <v>3.2938647303333544</v>
      </c>
      <c r="M118" s="11">
        <f t="shared" si="14"/>
        <v>3.0729678105390286</v>
      </c>
      <c r="N118" s="11">
        <f t="shared" si="15"/>
        <v>3.5901328200487721</v>
      </c>
    </row>
    <row r="119" spans="1:14" x14ac:dyDescent="0.4">
      <c r="A119" s="28"/>
      <c r="B119" s="6" t="s">
        <v>211</v>
      </c>
      <c r="C119" s="17" t="s">
        <v>290</v>
      </c>
      <c r="D119" s="8" t="s">
        <v>22</v>
      </c>
      <c r="E119" s="9">
        <v>462.00599999999997</v>
      </c>
      <c r="F119" s="9">
        <v>530.68200000000002</v>
      </c>
      <c r="G119" s="9">
        <v>2257.7800000000002</v>
      </c>
      <c r="H119" s="9">
        <v>395.38400000000001</v>
      </c>
      <c r="I119" s="9">
        <v>731.53</v>
      </c>
      <c r="J119" s="9">
        <v>2569.17</v>
      </c>
      <c r="K119" s="10">
        <f t="shared" si="12"/>
        <v>4.8869062306550139</v>
      </c>
      <c r="L119" s="10">
        <f t="shared" si="13"/>
        <v>4.2544876215888241</v>
      </c>
      <c r="M119" s="11">
        <f t="shared" si="14"/>
        <v>6.4979108916901041</v>
      </c>
      <c r="N119" s="11">
        <f t="shared" si="15"/>
        <v>3.5120500868043694</v>
      </c>
    </row>
    <row r="120" spans="1:14" x14ac:dyDescent="0.4">
      <c r="A120" s="28"/>
      <c r="B120" s="6" t="s">
        <v>213</v>
      </c>
      <c r="C120" s="7" t="s">
        <v>290</v>
      </c>
      <c r="D120" s="8" t="s">
        <v>66</v>
      </c>
      <c r="E120" s="9">
        <v>1104.49</v>
      </c>
      <c r="F120" s="9">
        <v>507.983</v>
      </c>
      <c r="G120" s="9">
        <v>2641.13</v>
      </c>
      <c r="H120" s="9">
        <v>395.95299999999997</v>
      </c>
      <c r="I120" s="9">
        <v>269.94400000000002</v>
      </c>
      <c r="J120" s="9">
        <v>919.01499999999999</v>
      </c>
      <c r="K120" s="10">
        <f t="shared" si="12"/>
        <v>2.3912665574156398</v>
      </c>
      <c r="L120" s="10">
        <f t="shared" si="13"/>
        <v>5.1992487937588461</v>
      </c>
      <c r="M120" s="11">
        <f t="shared" si="14"/>
        <v>2.3210204241412491</v>
      </c>
      <c r="N120" s="11">
        <f t="shared" si="15"/>
        <v>3.4044653705953825</v>
      </c>
    </row>
    <row r="121" spans="1:14" x14ac:dyDescent="0.4">
      <c r="A121" s="28"/>
      <c r="B121" s="6" t="s">
        <v>218</v>
      </c>
      <c r="C121" s="7" t="s">
        <v>290</v>
      </c>
      <c r="D121" s="8" t="s">
        <v>27</v>
      </c>
      <c r="E121" s="9">
        <v>491.02300000000002</v>
      </c>
      <c r="F121" s="9">
        <v>319.74099999999999</v>
      </c>
      <c r="G121" s="9">
        <v>1641.83</v>
      </c>
      <c r="H121" s="9">
        <v>376.41</v>
      </c>
      <c r="I121" s="9">
        <v>667.88900000000001</v>
      </c>
      <c r="J121" s="9">
        <v>2213.06</v>
      </c>
      <c r="K121" s="10">
        <f t="shared" si="12"/>
        <v>3.3436926579813977</v>
      </c>
      <c r="L121" s="10">
        <f t="shared" si="13"/>
        <v>5.1348747892825752</v>
      </c>
      <c r="M121" s="11">
        <f t="shared" si="14"/>
        <v>5.8793868388193715</v>
      </c>
      <c r="N121" s="11">
        <f t="shared" si="15"/>
        <v>3.3135146708509944</v>
      </c>
    </row>
    <row r="122" spans="1:14" x14ac:dyDescent="0.4">
      <c r="A122" s="28"/>
      <c r="B122" s="6" t="s">
        <v>176</v>
      </c>
      <c r="C122" s="17" t="s">
        <v>290</v>
      </c>
      <c r="D122" s="8" t="s">
        <v>19</v>
      </c>
      <c r="E122" s="9">
        <v>424.07400000000001</v>
      </c>
      <c r="F122" s="9">
        <v>181.24700000000001</v>
      </c>
      <c r="G122" s="9">
        <v>902.18799999999999</v>
      </c>
      <c r="H122" s="9">
        <v>250.59700000000001</v>
      </c>
      <c r="I122" s="9">
        <v>209.095</v>
      </c>
      <c r="J122" s="9">
        <v>675.27499999999998</v>
      </c>
      <c r="K122" s="10">
        <f t="shared" si="12"/>
        <v>2.1274305899442076</v>
      </c>
      <c r="L122" s="10">
        <f t="shared" si="13"/>
        <v>4.9776713545603508</v>
      </c>
      <c r="M122" s="11">
        <f t="shared" si="14"/>
        <v>2.6946651396465238</v>
      </c>
      <c r="N122" s="11">
        <f t="shared" si="15"/>
        <v>3.2295129008345489</v>
      </c>
    </row>
    <row r="123" spans="1:14" x14ac:dyDescent="0.4">
      <c r="A123" s="28"/>
      <c r="B123" s="6" t="s">
        <v>226</v>
      </c>
      <c r="C123" s="17" t="s">
        <v>290</v>
      </c>
      <c r="D123" s="8" t="s">
        <v>55</v>
      </c>
      <c r="E123" s="9">
        <v>1562.75</v>
      </c>
      <c r="F123" s="9">
        <v>1409.49</v>
      </c>
      <c r="G123" s="9">
        <v>3307.74</v>
      </c>
      <c r="H123" s="9">
        <v>641.79200000000003</v>
      </c>
      <c r="I123" s="9">
        <v>650.58199999999999</v>
      </c>
      <c r="J123" s="9">
        <v>1924.3</v>
      </c>
      <c r="K123" s="10">
        <f t="shared" si="12"/>
        <v>2.1166149416093423</v>
      </c>
      <c r="L123" s="10">
        <f t="shared" si="13"/>
        <v>2.3467637230487624</v>
      </c>
      <c r="M123" s="11">
        <f t="shared" si="14"/>
        <v>2.9983234443558033</v>
      </c>
      <c r="N123" s="11">
        <f t="shared" si="15"/>
        <v>2.9578131580646252</v>
      </c>
    </row>
    <row r="124" spans="1:14" x14ac:dyDescent="0.4">
      <c r="A124" s="28"/>
      <c r="B124" s="6" t="s">
        <v>241</v>
      </c>
      <c r="C124" s="17" t="s">
        <v>290</v>
      </c>
      <c r="D124" s="8" t="s">
        <v>93</v>
      </c>
      <c r="E124" s="9">
        <v>408.34199999999998</v>
      </c>
      <c r="F124" s="9">
        <v>237.739</v>
      </c>
      <c r="G124" s="9">
        <v>1081.18</v>
      </c>
      <c r="H124" s="9">
        <v>323.69200000000001</v>
      </c>
      <c r="I124" s="9">
        <v>255.327</v>
      </c>
      <c r="J124" s="9">
        <v>660.39</v>
      </c>
      <c r="K124" s="10">
        <f t="shared" si="12"/>
        <v>2.6477315583505985</v>
      </c>
      <c r="L124" s="10">
        <f t="shared" si="13"/>
        <v>4.5477603590492093</v>
      </c>
      <c r="M124" s="11">
        <f t="shared" si="14"/>
        <v>2.0401801712739269</v>
      </c>
      <c r="N124" s="11">
        <f t="shared" si="15"/>
        <v>2.5864479667250233</v>
      </c>
    </row>
    <row r="125" spans="1:14" x14ac:dyDescent="0.4">
      <c r="A125" s="28"/>
      <c r="B125" s="6" t="s">
        <v>247</v>
      </c>
      <c r="C125" s="17" t="s">
        <v>290</v>
      </c>
      <c r="D125" s="8" t="s">
        <v>138</v>
      </c>
      <c r="E125" s="9">
        <v>71.076099999999997</v>
      </c>
      <c r="F125" s="9">
        <v>120.449</v>
      </c>
      <c r="G125" s="9">
        <v>750.36699999999996</v>
      </c>
      <c r="H125" s="9">
        <v>128.31399999999999</v>
      </c>
      <c r="I125" s="9">
        <v>182.48699999999999</v>
      </c>
      <c r="J125" s="9">
        <v>443.86399999999998</v>
      </c>
      <c r="K125" s="10">
        <f t="shared" si="12"/>
        <v>10.55723372554206</v>
      </c>
      <c r="L125" s="10">
        <f t="shared" si="13"/>
        <v>6.2297486903170638</v>
      </c>
      <c r="M125" s="11">
        <f t="shared" si="14"/>
        <v>3.4592016459622488</v>
      </c>
      <c r="N125" s="11">
        <f t="shared" si="15"/>
        <v>2.4323047669149034</v>
      </c>
    </row>
    <row r="126" spans="1:14" x14ac:dyDescent="0.4">
      <c r="A126" s="28"/>
      <c r="B126" s="6" t="s">
        <v>261</v>
      </c>
      <c r="C126" s="17" t="s">
        <v>290</v>
      </c>
      <c r="D126" s="8" t="s">
        <v>139</v>
      </c>
      <c r="E126" s="9">
        <v>52.597200000000001</v>
      </c>
      <c r="F126" s="9">
        <v>128.84399999999999</v>
      </c>
      <c r="G126" s="9">
        <v>392.512</v>
      </c>
      <c r="H126" s="9">
        <v>366.78300000000002</v>
      </c>
      <c r="I126" s="9">
        <v>350.572</v>
      </c>
      <c r="J126" s="9">
        <v>765.64</v>
      </c>
      <c r="K126" s="10">
        <f t="shared" si="12"/>
        <v>7.46260257200003</v>
      </c>
      <c r="L126" s="10">
        <f t="shared" si="13"/>
        <v>3.0464127161528674</v>
      </c>
      <c r="M126" s="11">
        <f t="shared" si="14"/>
        <v>2.0874468009695106</v>
      </c>
      <c r="N126" s="11">
        <f t="shared" si="15"/>
        <v>2.1839736202548976</v>
      </c>
    </row>
    <row r="127" spans="1:14" x14ac:dyDescent="0.4">
      <c r="A127" s="28"/>
      <c r="B127" s="6" t="s">
        <v>267</v>
      </c>
      <c r="C127" s="17" t="s">
        <v>290</v>
      </c>
      <c r="D127" s="8" t="s">
        <v>122</v>
      </c>
      <c r="E127" s="9">
        <v>410.51</v>
      </c>
      <c r="F127" s="9">
        <v>347.57</v>
      </c>
      <c r="G127" s="9">
        <v>1103.1300000000001</v>
      </c>
      <c r="H127" s="9">
        <v>440.64400000000001</v>
      </c>
      <c r="I127" s="9">
        <v>409.79300000000001</v>
      </c>
      <c r="J127" s="9">
        <v>877.88300000000004</v>
      </c>
      <c r="K127" s="10">
        <f t="shared" si="12"/>
        <v>2.6872183381647221</v>
      </c>
      <c r="L127" s="10">
        <f t="shared" si="13"/>
        <v>3.1738354863768454</v>
      </c>
      <c r="M127" s="11">
        <f t="shared" si="14"/>
        <v>1.9922726736322292</v>
      </c>
      <c r="N127" s="11">
        <f t="shared" si="15"/>
        <v>2.1422596286417779</v>
      </c>
    </row>
    <row r="128" spans="1:14" x14ac:dyDescent="0.4">
      <c r="A128" s="28" t="s">
        <v>156</v>
      </c>
      <c r="B128" s="6" t="s">
        <v>413</v>
      </c>
      <c r="C128" s="7" t="s">
        <v>414</v>
      </c>
      <c r="D128" s="8" t="s">
        <v>25</v>
      </c>
      <c r="E128" s="9">
        <v>1128.51</v>
      </c>
      <c r="F128" s="9">
        <v>779.17499999999995</v>
      </c>
      <c r="G128" s="9">
        <v>2431.39</v>
      </c>
      <c r="H128" s="9">
        <v>764.54899999999998</v>
      </c>
      <c r="I128" s="9">
        <v>425.60899999999998</v>
      </c>
      <c r="J128" s="9">
        <v>5738.72</v>
      </c>
      <c r="K128" s="10">
        <f t="shared" si="12"/>
        <v>2.1545134735181786</v>
      </c>
      <c r="L128" s="10">
        <f t="shared" si="13"/>
        <v>3.1204671607790293</v>
      </c>
      <c r="M128" s="11">
        <f t="shared" si="14"/>
        <v>7.5060198888495053</v>
      </c>
      <c r="N128" s="11">
        <f t="shared" si="15"/>
        <v>13.483549455016226</v>
      </c>
    </row>
    <row r="129" spans="1:14" x14ac:dyDescent="0.4">
      <c r="A129" s="28"/>
      <c r="B129" s="6" t="s">
        <v>413</v>
      </c>
      <c r="C129" s="7" t="s">
        <v>414</v>
      </c>
      <c r="D129" s="8" t="s">
        <v>9</v>
      </c>
      <c r="E129" s="9">
        <v>88.651600000000002</v>
      </c>
      <c r="F129" s="9">
        <v>154.4</v>
      </c>
      <c r="G129" s="9">
        <v>589.12</v>
      </c>
      <c r="H129" s="9">
        <v>251.48</v>
      </c>
      <c r="I129" s="9">
        <v>143.589</v>
      </c>
      <c r="J129" s="9">
        <v>766.67</v>
      </c>
      <c r="K129" s="10">
        <f t="shared" si="12"/>
        <v>6.6453397344210368</v>
      </c>
      <c r="L129" s="10">
        <f t="shared" si="13"/>
        <v>3.8155440414507771</v>
      </c>
      <c r="M129" s="11">
        <f t="shared" si="14"/>
        <v>3.0486320979799588</v>
      </c>
      <c r="N129" s="11">
        <f t="shared" si="15"/>
        <v>5.3393365787072824</v>
      </c>
    </row>
    <row r="130" spans="1:14" x14ac:dyDescent="0.4">
      <c r="A130" s="28"/>
      <c r="B130" s="6" t="s">
        <v>413</v>
      </c>
      <c r="C130" s="7" t="s">
        <v>414</v>
      </c>
      <c r="D130" s="8" t="s">
        <v>81</v>
      </c>
      <c r="E130" s="9">
        <v>280.99200000000002</v>
      </c>
      <c r="F130" s="9">
        <v>291.57</v>
      </c>
      <c r="G130" s="9">
        <v>1150.29</v>
      </c>
      <c r="H130" s="9">
        <v>189.173</v>
      </c>
      <c r="I130" s="9">
        <v>426.14100000000002</v>
      </c>
      <c r="J130" s="9">
        <v>1674.55</v>
      </c>
      <c r="K130" s="10">
        <f t="shared" si="12"/>
        <v>4.0936752647762207</v>
      </c>
      <c r="L130" s="10">
        <f t="shared" si="13"/>
        <v>3.9451589669719107</v>
      </c>
      <c r="M130" s="11">
        <f t="shared" si="14"/>
        <v>8.8519503311783385</v>
      </c>
      <c r="N130" s="11">
        <f t="shared" si="15"/>
        <v>3.9295679129677734</v>
      </c>
    </row>
    <row r="131" spans="1:14" x14ac:dyDescent="0.4">
      <c r="A131" s="28"/>
      <c r="B131" s="6" t="s">
        <v>413</v>
      </c>
      <c r="C131" s="7" t="s">
        <v>414</v>
      </c>
      <c r="D131" s="8" t="s">
        <v>15</v>
      </c>
      <c r="E131" s="9">
        <v>114.348</v>
      </c>
      <c r="F131" s="9">
        <v>91.943399999999997</v>
      </c>
      <c r="G131" s="9">
        <v>533.44899999999996</v>
      </c>
      <c r="H131" s="9">
        <v>58.76</v>
      </c>
      <c r="I131" s="9">
        <v>55.694299999999998</v>
      </c>
      <c r="J131" s="9">
        <v>183.49799999999999</v>
      </c>
      <c r="K131" s="10">
        <f t="shared" si="12"/>
        <v>4.6651362507433447</v>
      </c>
      <c r="L131" s="10">
        <f t="shared" si="13"/>
        <v>5.8019281427486904</v>
      </c>
      <c r="M131" s="11">
        <f t="shared" si="14"/>
        <v>3.1228386657590197</v>
      </c>
      <c r="N131" s="11">
        <f t="shared" si="15"/>
        <v>3.2947357269954014</v>
      </c>
    </row>
    <row r="132" spans="1:14" x14ac:dyDescent="0.4">
      <c r="A132" s="28"/>
      <c r="B132" s="6" t="s">
        <v>413</v>
      </c>
      <c r="C132" s="7" t="s">
        <v>414</v>
      </c>
      <c r="D132" s="8" t="s">
        <v>120</v>
      </c>
      <c r="E132" s="9">
        <v>230.126</v>
      </c>
      <c r="F132" s="9">
        <v>163.13499999999999</v>
      </c>
      <c r="G132" s="9">
        <v>558.72</v>
      </c>
      <c r="H132" s="9">
        <v>237.34800000000001</v>
      </c>
      <c r="I132" s="9">
        <v>187.16399999999999</v>
      </c>
      <c r="J132" s="9">
        <v>676.56</v>
      </c>
      <c r="K132" s="10">
        <f t="shared" si="12"/>
        <v>2.4278873312880771</v>
      </c>
      <c r="L132" s="10">
        <f t="shared" si="13"/>
        <v>3.4248934931191961</v>
      </c>
      <c r="M132" s="11">
        <f t="shared" si="14"/>
        <v>2.8504980029324027</v>
      </c>
      <c r="N132" s="11">
        <f t="shared" si="15"/>
        <v>3.6147977175097776</v>
      </c>
    </row>
    <row r="133" spans="1:14" x14ac:dyDescent="0.4">
      <c r="A133" s="28"/>
      <c r="B133" s="6" t="s">
        <v>413</v>
      </c>
      <c r="C133" s="7" t="s">
        <v>414</v>
      </c>
      <c r="D133" s="8" t="s">
        <v>56</v>
      </c>
      <c r="E133" s="9">
        <v>145.94800000000001</v>
      </c>
      <c r="F133" s="9">
        <v>488.84199999999998</v>
      </c>
      <c r="G133" s="9">
        <v>1383.53</v>
      </c>
      <c r="H133" s="9">
        <v>86.337000000000003</v>
      </c>
      <c r="I133" s="9">
        <v>110.762</v>
      </c>
      <c r="J133" s="9">
        <v>381.43799999999999</v>
      </c>
      <c r="K133" s="10">
        <f t="shared" ref="K133:K161" si="16">G133/E133</f>
        <v>9.4796091758708574</v>
      </c>
      <c r="L133" s="10">
        <f t="shared" ref="L133:L161" si="17">G133/F133</f>
        <v>2.8302191710204934</v>
      </c>
      <c r="M133" s="11">
        <f t="shared" ref="M133:M161" si="18">J133/H133</f>
        <v>4.4180131345772953</v>
      </c>
      <c r="N133" s="11">
        <f t="shared" ref="N133:N161" si="19">J133/I133</f>
        <v>3.4437623011502136</v>
      </c>
    </row>
    <row r="134" spans="1:14" x14ac:dyDescent="0.4">
      <c r="A134" s="28"/>
      <c r="B134" s="6" t="s">
        <v>413</v>
      </c>
      <c r="C134" s="7" t="s">
        <v>414</v>
      </c>
      <c r="D134" s="8" t="s">
        <v>106</v>
      </c>
      <c r="E134" s="9">
        <v>178.73099999999999</v>
      </c>
      <c r="F134" s="9">
        <v>328.983</v>
      </c>
      <c r="G134" s="9">
        <v>1141.3</v>
      </c>
      <c r="H134" s="9">
        <v>225.44900000000001</v>
      </c>
      <c r="I134" s="9">
        <v>247.83099999999999</v>
      </c>
      <c r="J134" s="9">
        <v>731.06799999999998</v>
      </c>
      <c r="K134" s="10">
        <f t="shared" si="16"/>
        <v>6.3855738512065621</v>
      </c>
      <c r="L134" s="10">
        <f t="shared" si="17"/>
        <v>3.4691762188319761</v>
      </c>
      <c r="M134" s="11">
        <f t="shared" si="18"/>
        <v>3.2427200830343001</v>
      </c>
      <c r="N134" s="11">
        <f t="shared" si="19"/>
        <v>2.9498650289915305</v>
      </c>
    </row>
    <row r="135" spans="1:14" x14ac:dyDescent="0.4">
      <c r="A135" s="28"/>
      <c r="B135" s="6" t="s">
        <v>413</v>
      </c>
      <c r="C135" s="7" t="s">
        <v>414</v>
      </c>
      <c r="D135" s="8" t="s">
        <v>150</v>
      </c>
      <c r="E135" s="9">
        <v>281.88299999999998</v>
      </c>
      <c r="F135" s="9">
        <v>412.77199999999999</v>
      </c>
      <c r="G135" s="9">
        <v>3548.9</v>
      </c>
      <c r="H135" s="9">
        <v>331.01400000000001</v>
      </c>
      <c r="I135" s="9">
        <v>1262.48</v>
      </c>
      <c r="J135" s="9">
        <v>4198.67</v>
      </c>
      <c r="K135" s="10">
        <f t="shared" si="16"/>
        <v>12.589975273429047</v>
      </c>
      <c r="L135" s="10">
        <f t="shared" si="17"/>
        <v>8.5977246518659207</v>
      </c>
      <c r="M135" s="11">
        <f t="shared" si="18"/>
        <v>12.684267130695378</v>
      </c>
      <c r="N135" s="11">
        <f t="shared" si="19"/>
        <v>3.3257318927824597</v>
      </c>
    </row>
    <row r="136" spans="1:14" x14ac:dyDescent="0.4">
      <c r="A136" s="28"/>
      <c r="B136" s="6" t="s">
        <v>413</v>
      </c>
      <c r="C136" s="7" t="s">
        <v>414</v>
      </c>
      <c r="D136" s="8" t="s">
        <v>70</v>
      </c>
      <c r="E136" s="9">
        <v>147.792</v>
      </c>
      <c r="F136" s="9">
        <v>200.321</v>
      </c>
      <c r="G136" s="9">
        <v>1368.46</v>
      </c>
      <c r="H136" s="9">
        <v>78.538899999999998</v>
      </c>
      <c r="I136" s="9">
        <v>242.85400000000001</v>
      </c>
      <c r="J136" s="9">
        <v>685.11099999999999</v>
      </c>
      <c r="K136" s="10">
        <f t="shared" si="16"/>
        <v>9.2593645122875401</v>
      </c>
      <c r="L136" s="10">
        <f t="shared" si="17"/>
        <v>6.8313357061915632</v>
      </c>
      <c r="M136" s="11">
        <f t="shared" si="18"/>
        <v>8.7232059527189705</v>
      </c>
      <c r="N136" s="11">
        <f t="shared" si="19"/>
        <v>2.8210818022350876</v>
      </c>
    </row>
    <row r="137" spans="1:14" x14ac:dyDescent="0.4">
      <c r="A137" s="28"/>
      <c r="B137" s="6" t="s">
        <v>156</v>
      </c>
      <c r="C137" s="7" t="s">
        <v>156</v>
      </c>
      <c r="D137" s="8" t="s">
        <v>127</v>
      </c>
      <c r="E137" s="9">
        <v>82.600700000000003</v>
      </c>
      <c r="F137" s="9">
        <v>32.578499999999998</v>
      </c>
      <c r="G137" s="9">
        <v>965.83199999999999</v>
      </c>
      <c r="H137" s="9">
        <v>15.0403</v>
      </c>
      <c r="I137" s="9">
        <v>20.450399999999998</v>
      </c>
      <c r="J137" s="9">
        <v>362.71699999999998</v>
      </c>
      <c r="K137" s="10">
        <f t="shared" si="16"/>
        <v>11.69278226455708</v>
      </c>
      <c r="L137" s="10">
        <f t="shared" si="17"/>
        <v>29.646300474239148</v>
      </c>
      <c r="M137" s="11">
        <f t="shared" si="18"/>
        <v>24.116340764479432</v>
      </c>
      <c r="N137" s="11">
        <f t="shared" si="19"/>
        <v>17.73642569338497</v>
      </c>
    </row>
    <row r="138" spans="1:14" x14ac:dyDescent="0.4">
      <c r="A138" s="28"/>
      <c r="B138" s="6" t="s">
        <v>156</v>
      </c>
      <c r="C138" s="7" t="s">
        <v>156</v>
      </c>
      <c r="D138" s="8" t="s">
        <v>8</v>
      </c>
      <c r="E138" s="9">
        <v>2859.04</v>
      </c>
      <c r="F138" s="9">
        <v>1011.22</v>
      </c>
      <c r="G138" s="9">
        <v>5911.47</v>
      </c>
      <c r="H138" s="9">
        <v>653.51800000000003</v>
      </c>
      <c r="I138" s="9">
        <v>230.17400000000001</v>
      </c>
      <c r="J138" s="9">
        <v>3840.16</v>
      </c>
      <c r="K138" s="10">
        <f t="shared" si="16"/>
        <v>2.0676415859869048</v>
      </c>
      <c r="L138" s="10">
        <f t="shared" si="17"/>
        <v>5.8458792349834852</v>
      </c>
      <c r="M138" s="11">
        <f t="shared" si="18"/>
        <v>5.8761350108183699</v>
      </c>
      <c r="N138" s="11">
        <f t="shared" si="19"/>
        <v>16.683726224508415</v>
      </c>
    </row>
    <row r="139" spans="1:14" x14ac:dyDescent="0.4">
      <c r="A139" s="28"/>
      <c r="B139" s="6" t="s">
        <v>156</v>
      </c>
      <c r="C139" s="7" t="s">
        <v>156</v>
      </c>
      <c r="D139" s="8" t="s">
        <v>94</v>
      </c>
      <c r="E139" s="9">
        <v>359.84199999999998</v>
      </c>
      <c r="F139" s="9">
        <v>118.937</v>
      </c>
      <c r="G139" s="9">
        <v>1807.1</v>
      </c>
      <c r="H139" s="9">
        <v>893.82299999999998</v>
      </c>
      <c r="I139" s="9">
        <v>246.37799999999999</v>
      </c>
      <c r="J139" s="9">
        <v>2140.71</v>
      </c>
      <c r="K139" s="10">
        <f t="shared" si="16"/>
        <v>5.0219262898716659</v>
      </c>
      <c r="L139" s="10">
        <f t="shared" si="17"/>
        <v>15.19375803997074</v>
      </c>
      <c r="M139" s="11">
        <f t="shared" si="18"/>
        <v>2.3950043800618244</v>
      </c>
      <c r="N139" s="11">
        <f t="shared" si="19"/>
        <v>8.6887222073399411</v>
      </c>
    </row>
    <row r="140" spans="1:14" x14ac:dyDescent="0.4">
      <c r="A140" s="28"/>
      <c r="B140" s="6" t="s">
        <v>156</v>
      </c>
      <c r="C140" s="7" t="s">
        <v>156</v>
      </c>
      <c r="D140" s="8" t="s">
        <v>20</v>
      </c>
      <c r="E140" s="9">
        <v>584.03899999999999</v>
      </c>
      <c r="F140" s="9">
        <v>271.262</v>
      </c>
      <c r="G140" s="9">
        <v>1636.97</v>
      </c>
      <c r="H140" s="9">
        <v>269.06599999999997</v>
      </c>
      <c r="I140" s="9">
        <v>264.63299999999998</v>
      </c>
      <c r="J140" s="9">
        <v>2078.66</v>
      </c>
      <c r="K140" s="10">
        <f t="shared" si="16"/>
        <v>2.8028436457154404</v>
      </c>
      <c r="L140" s="10">
        <f t="shared" si="17"/>
        <v>6.0346454719053906</v>
      </c>
      <c r="M140" s="11">
        <f t="shared" si="18"/>
        <v>7.7254651275151822</v>
      </c>
      <c r="N140" s="11">
        <f t="shared" si="19"/>
        <v>7.8548782653712879</v>
      </c>
    </row>
    <row r="141" spans="1:14" x14ac:dyDescent="0.4">
      <c r="A141" s="28"/>
      <c r="B141" s="6" t="s">
        <v>156</v>
      </c>
      <c r="C141" s="7" t="s">
        <v>156</v>
      </c>
      <c r="D141" s="8" t="s">
        <v>128</v>
      </c>
      <c r="E141" s="9">
        <v>77.761200000000002</v>
      </c>
      <c r="F141" s="9">
        <v>27.6676</v>
      </c>
      <c r="G141" s="9">
        <v>501.74200000000002</v>
      </c>
      <c r="H141" s="9">
        <v>106.646</v>
      </c>
      <c r="I141" s="9">
        <v>49.468000000000004</v>
      </c>
      <c r="J141" s="9">
        <v>311.51799999999997</v>
      </c>
      <c r="K141" s="10">
        <f t="shared" si="16"/>
        <v>6.4523438424304151</v>
      </c>
      <c r="L141" s="10">
        <f t="shared" si="17"/>
        <v>18.134641241018375</v>
      </c>
      <c r="M141" s="11">
        <f t="shared" si="18"/>
        <v>2.9210472028955605</v>
      </c>
      <c r="N141" s="11">
        <f t="shared" si="19"/>
        <v>6.297363952454111</v>
      </c>
    </row>
    <row r="142" spans="1:14" x14ac:dyDescent="0.4">
      <c r="A142" s="28"/>
      <c r="B142" s="6" t="s">
        <v>156</v>
      </c>
      <c r="C142" s="7" t="s">
        <v>156</v>
      </c>
      <c r="D142" s="8" t="s">
        <v>142</v>
      </c>
      <c r="E142" s="9">
        <v>90.8797</v>
      </c>
      <c r="F142" s="9">
        <v>51.080500000000001</v>
      </c>
      <c r="G142" s="9">
        <v>719.37900000000002</v>
      </c>
      <c r="H142" s="9">
        <v>163.238</v>
      </c>
      <c r="I142" s="9">
        <v>73.8232</v>
      </c>
      <c r="J142" s="9">
        <v>454.00299999999999</v>
      </c>
      <c r="K142" s="10">
        <f t="shared" si="16"/>
        <v>7.9157281549124834</v>
      </c>
      <c r="L142" s="10">
        <f t="shared" si="17"/>
        <v>14.083241158563444</v>
      </c>
      <c r="M142" s="11">
        <f t="shared" si="18"/>
        <v>2.7812335363089478</v>
      </c>
      <c r="N142" s="11">
        <f t="shared" si="19"/>
        <v>6.1498688759089282</v>
      </c>
    </row>
    <row r="143" spans="1:14" x14ac:dyDescent="0.4">
      <c r="A143" s="28"/>
      <c r="B143" s="6" t="s">
        <v>156</v>
      </c>
      <c r="C143" s="7" t="s">
        <v>156</v>
      </c>
      <c r="D143" s="8" t="s">
        <v>18</v>
      </c>
      <c r="E143" s="9">
        <v>2037.55</v>
      </c>
      <c r="F143" s="9">
        <v>1566.52</v>
      </c>
      <c r="G143" s="9">
        <v>4869.1499999999996</v>
      </c>
      <c r="H143" s="9">
        <v>1440.27</v>
      </c>
      <c r="I143" s="9">
        <v>941.19799999999998</v>
      </c>
      <c r="J143" s="9">
        <v>5514.49</v>
      </c>
      <c r="K143" s="10">
        <f t="shared" si="16"/>
        <v>2.3897082280189443</v>
      </c>
      <c r="L143" s="10">
        <f t="shared" si="17"/>
        <v>3.1082590710619717</v>
      </c>
      <c r="M143" s="11">
        <f t="shared" si="18"/>
        <v>3.8287890464982257</v>
      </c>
      <c r="N143" s="11">
        <f t="shared" si="19"/>
        <v>5.8590116001096471</v>
      </c>
    </row>
    <row r="144" spans="1:14" x14ac:dyDescent="0.4">
      <c r="A144" s="28"/>
      <c r="B144" s="6" t="s">
        <v>156</v>
      </c>
      <c r="C144" s="7" t="s">
        <v>156</v>
      </c>
      <c r="D144" s="8" t="s">
        <v>16</v>
      </c>
      <c r="E144" s="9">
        <v>89.397000000000006</v>
      </c>
      <c r="F144" s="9">
        <v>184.428</v>
      </c>
      <c r="G144" s="9">
        <v>1013</v>
      </c>
      <c r="H144" s="9">
        <v>234.97499999999999</v>
      </c>
      <c r="I144" s="9">
        <v>279.61200000000002</v>
      </c>
      <c r="J144" s="9">
        <v>1455.53</v>
      </c>
      <c r="K144" s="10">
        <f t="shared" si="16"/>
        <v>11.331476447755517</v>
      </c>
      <c r="L144" s="10">
        <f t="shared" si="17"/>
        <v>5.4926583815906476</v>
      </c>
      <c r="M144" s="11">
        <f t="shared" si="18"/>
        <v>6.1944036599638261</v>
      </c>
      <c r="N144" s="11">
        <f t="shared" si="19"/>
        <v>5.2055348125259284</v>
      </c>
    </row>
    <row r="145" spans="1:14" x14ac:dyDescent="0.4">
      <c r="A145" s="28"/>
      <c r="B145" s="6" t="s">
        <v>156</v>
      </c>
      <c r="C145" s="7" t="s">
        <v>156</v>
      </c>
      <c r="D145" s="8" t="s">
        <v>112</v>
      </c>
      <c r="E145" s="9">
        <v>274.39699999999999</v>
      </c>
      <c r="F145" s="9">
        <v>145.39699999999999</v>
      </c>
      <c r="G145" s="9">
        <v>1116.8800000000001</v>
      </c>
      <c r="H145" s="9">
        <v>354.21300000000002</v>
      </c>
      <c r="I145" s="9">
        <v>160.34800000000001</v>
      </c>
      <c r="J145" s="9">
        <v>803.13800000000003</v>
      </c>
      <c r="K145" s="10">
        <f t="shared" si="16"/>
        <v>4.0703068911103264</v>
      </c>
      <c r="L145" s="10">
        <f t="shared" si="17"/>
        <v>7.6815890286594648</v>
      </c>
      <c r="M145" s="11">
        <f t="shared" si="18"/>
        <v>2.2673871371180616</v>
      </c>
      <c r="N145" s="11">
        <f t="shared" si="19"/>
        <v>5.0087185371816298</v>
      </c>
    </row>
    <row r="146" spans="1:14" x14ac:dyDescent="0.4">
      <c r="A146" s="28"/>
      <c r="B146" s="6" t="s">
        <v>156</v>
      </c>
      <c r="C146" s="7" t="s">
        <v>156</v>
      </c>
      <c r="D146" s="8" t="s">
        <v>38</v>
      </c>
      <c r="E146" s="9">
        <v>1113.43</v>
      </c>
      <c r="F146" s="9">
        <v>373.35700000000003</v>
      </c>
      <c r="G146" s="9">
        <v>5317.74</v>
      </c>
      <c r="H146" s="9">
        <v>1483.49</v>
      </c>
      <c r="I146" s="9">
        <v>1115.78</v>
      </c>
      <c r="J146" s="9">
        <v>5339.78</v>
      </c>
      <c r="K146" s="10">
        <f t="shared" si="16"/>
        <v>4.7759984911489717</v>
      </c>
      <c r="L146" s="10">
        <f t="shared" si="17"/>
        <v>14.243043521348199</v>
      </c>
      <c r="M146" s="11">
        <f t="shared" si="18"/>
        <v>3.5994715164915165</v>
      </c>
      <c r="N146" s="11">
        <f t="shared" si="19"/>
        <v>4.78569252003083</v>
      </c>
    </row>
    <row r="147" spans="1:14" x14ac:dyDescent="0.4">
      <c r="A147" s="28"/>
      <c r="B147" s="6" t="s">
        <v>156</v>
      </c>
      <c r="C147" s="7" t="s">
        <v>156</v>
      </c>
      <c r="D147" s="8" t="s">
        <v>28</v>
      </c>
      <c r="E147" s="9">
        <v>417.34800000000001</v>
      </c>
      <c r="F147" s="9">
        <v>485.52300000000002</v>
      </c>
      <c r="G147" s="9">
        <v>1485.44</v>
      </c>
      <c r="H147" s="9">
        <v>23.7502</v>
      </c>
      <c r="I147" s="9">
        <v>22.139299999999999</v>
      </c>
      <c r="J147" s="9">
        <v>103.286</v>
      </c>
      <c r="K147" s="10">
        <f t="shared" si="16"/>
        <v>3.5592359373951714</v>
      </c>
      <c r="L147" s="10">
        <f t="shared" si="17"/>
        <v>3.0594637123267074</v>
      </c>
      <c r="M147" s="11">
        <f t="shared" si="18"/>
        <v>4.3488475886518856</v>
      </c>
      <c r="N147" s="11">
        <f t="shared" si="19"/>
        <v>4.6652784866730208</v>
      </c>
    </row>
    <row r="148" spans="1:14" x14ac:dyDescent="0.4">
      <c r="A148" s="28"/>
      <c r="B148" s="6" t="s">
        <v>156</v>
      </c>
      <c r="C148" s="7" t="s">
        <v>156</v>
      </c>
      <c r="D148" s="8" t="s">
        <v>73</v>
      </c>
      <c r="E148" s="9">
        <v>1003.27</v>
      </c>
      <c r="F148" s="9">
        <v>1098.1400000000001</v>
      </c>
      <c r="G148" s="9">
        <v>2492.13</v>
      </c>
      <c r="H148" s="9">
        <v>543.096</v>
      </c>
      <c r="I148" s="9">
        <v>645.37800000000004</v>
      </c>
      <c r="J148" s="9">
        <v>2355.89</v>
      </c>
      <c r="K148" s="10">
        <f t="shared" si="16"/>
        <v>2.4840072961416171</v>
      </c>
      <c r="L148" s="10">
        <f t="shared" si="17"/>
        <v>2.26941009343071</v>
      </c>
      <c r="M148" s="11">
        <f t="shared" si="18"/>
        <v>4.3378886973941988</v>
      </c>
      <c r="N148" s="11">
        <f t="shared" si="19"/>
        <v>3.6504033295216134</v>
      </c>
    </row>
    <row r="149" spans="1:14" x14ac:dyDescent="0.4">
      <c r="A149" s="28"/>
      <c r="B149" s="6" t="s">
        <v>156</v>
      </c>
      <c r="C149" s="7" t="s">
        <v>156</v>
      </c>
      <c r="D149" s="8" t="s">
        <v>0</v>
      </c>
      <c r="E149" s="9">
        <v>1997.63</v>
      </c>
      <c r="F149" s="9">
        <v>2246.02</v>
      </c>
      <c r="G149" s="9">
        <v>4727.6499999999996</v>
      </c>
      <c r="H149" s="9">
        <v>850.83900000000006</v>
      </c>
      <c r="I149" s="9">
        <v>861.72199999999998</v>
      </c>
      <c r="J149" s="9">
        <v>3131.57</v>
      </c>
      <c r="K149" s="10">
        <f t="shared" si="16"/>
        <v>2.3666294559052474</v>
      </c>
      <c r="L149" s="10">
        <f t="shared" si="17"/>
        <v>2.1049011139704898</v>
      </c>
      <c r="M149" s="11">
        <f t="shared" si="18"/>
        <v>3.6805670638040806</v>
      </c>
      <c r="N149" s="11">
        <f t="shared" si="19"/>
        <v>3.6340838460663649</v>
      </c>
    </row>
    <row r="150" spans="1:14" x14ac:dyDescent="0.4">
      <c r="A150" s="28"/>
      <c r="B150" s="6" t="s">
        <v>156</v>
      </c>
      <c r="C150" s="7" t="s">
        <v>156</v>
      </c>
      <c r="D150" s="8" t="s">
        <v>132</v>
      </c>
      <c r="E150" s="9">
        <v>347.904</v>
      </c>
      <c r="F150" s="9">
        <v>265.95299999999997</v>
      </c>
      <c r="G150" s="9">
        <v>692.39599999999996</v>
      </c>
      <c r="H150" s="9">
        <v>230.27500000000001</v>
      </c>
      <c r="I150" s="9">
        <v>181.214</v>
      </c>
      <c r="J150" s="9">
        <v>590.78200000000004</v>
      </c>
      <c r="K150" s="10">
        <f t="shared" si="16"/>
        <v>1.9901926968359087</v>
      </c>
      <c r="L150" s="10">
        <f t="shared" si="17"/>
        <v>2.6034524897256284</v>
      </c>
      <c r="M150" s="11">
        <f t="shared" si="18"/>
        <v>2.5655498860058628</v>
      </c>
      <c r="N150" s="11">
        <f t="shared" si="19"/>
        <v>3.2601344266999241</v>
      </c>
    </row>
    <row r="151" spans="1:14" x14ac:dyDescent="0.4">
      <c r="A151" s="28"/>
      <c r="B151" s="6" t="s">
        <v>156</v>
      </c>
      <c r="C151" s="7" t="s">
        <v>156</v>
      </c>
      <c r="D151" s="8" t="s">
        <v>34</v>
      </c>
      <c r="E151" s="9">
        <v>434.17700000000002</v>
      </c>
      <c r="F151" s="9">
        <v>459.46300000000002</v>
      </c>
      <c r="G151" s="9">
        <v>919.46900000000005</v>
      </c>
      <c r="H151" s="9">
        <v>470.93400000000003</v>
      </c>
      <c r="I151" s="9">
        <v>318.17500000000001</v>
      </c>
      <c r="J151" s="9">
        <v>964.65099999999995</v>
      </c>
      <c r="K151" s="10">
        <f t="shared" si="16"/>
        <v>2.1177284840053709</v>
      </c>
      <c r="L151" s="10">
        <f t="shared" si="17"/>
        <v>2.0011818144224889</v>
      </c>
      <c r="M151" s="11">
        <f t="shared" si="18"/>
        <v>2.0483783290227504</v>
      </c>
      <c r="N151" s="11">
        <f t="shared" si="19"/>
        <v>3.0318252533982868</v>
      </c>
    </row>
    <row r="152" spans="1:14" x14ac:dyDescent="0.4">
      <c r="A152" s="28"/>
      <c r="B152" s="6" t="s">
        <v>156</v>
      </c>
      <c r="C152" s="7" t="s">
        <v>156</v>
      </c>
      <c r="D152" s="8" t="s">
        <v>6</v>
      </c>
      <c r="E152" s="9">
        <v>844.19200000000001</v>
      </c>
      <c r="F152" s="9">
        <v>922.23299999999995</v>
      </c>
      <c r="G152" s="9">
        <v>2535.6799999999998</v>
      </c>
      <c r="H152" s="9">
        <v>595.70000000000005</v>
      </c>
      <c r="I152" s="9">
        <v>1343.54</v>
      </c>
      <c r="J152" s="9">
        <v>3595.44</v>
      </c>
      <c r="K152" s="10">
        <f t="shared" si="16"/>
        <v>3.0036768886698759</v>
      </c>
      <c r="L152" s="10">
        <f t="shared" si="17"/>
        <v>2.7495003974049941</v>
      </c>
      <c r="M152" s="11">
        <f t="shared" si="18"/>
        <v>6.0356555313077047</v>
      </c>
      <c r="N152" s="11">
        <f t="shared" si="19"/>
        <v>2.6760944966283104</v>
      </c>
    </row>
    <row r="153" spans="1:14" x14ac:dyDescent="0.4">
      <c r="A153" s="28"/>
      <c r="B153" s="6" t="s">
        <v>156</v>
      </c>
      <c r="C153" s="7" t="s">
        <v>156</v>
      </c>
      <c r="D153" s="8" t="s">
        <v>82</v>
      </c>
      <c r="E153" s="9">
        <v>2694.07</v>
      </c>
      <c r="F153" s="9">
        <v>1951.9</v>
      </c>
      <c r="G153" s="9">
        <v>5634.41</v>
      </c>
      <c r="H153" s="9">
        <v>695.97299999999996</v>
      </c>
      <c r="I153" s="9">
        <v>1348.82</v>
      </c>
      <c r="J153" s="9">
        <v>3253.05</v>
      </c>
      <c r="K153" s="10">
        <f t="shared" si="16"/>
        <v>2.0914118786816971</v>
      </c>
      <c r="L153" s="10">
        <f t="shared" si="17"/>
        <v>2.8866284133408473</v>
      </c>
      <c r="M153" s="11">
        <f t="shared" si="18"/>
        <v>4.674103736782893</v>
      </c>
      <c r="N153" s="11">
        <f t="shared" si="19"/>
        <v>2.4117747364362927</v>
      </c>
    </row>
    <row r="154" spans="1:14" x14ac:dyDescent="0.4">
      <c r="A154" s="28"/>
      <c r="B154" s="6" t="s">
        <v>156</v>
      </c>
      <c r="C154" s="7" t="s">
        <v>156</v>
      </c>
      <c r="D154" s="8" t="s">
        <v>99</v>
      </c>
      <c r="E154" s="9">
        <v>53.0533</v>
      </c>
      <c r="F154" s="9">
        <v>58.674100000000003</v>
      </c>
      <c r="G154" s="9">
        <v>147.34</v>
      </c>
      <c r="H154" s="9">
        <v>1979.16</v>
      </c>
      <c r="I154" s="9">
        <v>1928.49</v>
      </c>
      <c r="J154" s="9">
        <v>4521.67</v>
      </c>
      <c r="K154" s="10">
        <f t="shared" si="16"/>
        <v>2.7772070728870779</v>
      </c>
      <c r="L154" s="10">
        <f t="shared" si="17"/>
        <v>2.5111590974552653</v>
      </c>
      <c r="M154" s="11">
        <f t="shared" si="18"/>
        <v>2.284640958790598</v>
      </c>
      <c r="N154" s="11">
        <f t="shared" si="19"/>
        <v>2.3446686267494257</v>
      </c>
    </row>
    <row r="155" spans="1:14" x14ac:dyDescent="0.4">
      <c r="A155" s="28"/>
      <c r="B155" s="6" t="s">
        <v>156</v>
      </c>
      <c r="C155" s="7" t="s">
        <v>156</v>
      </c>
      <c r="D155" s="8" t="s">
        <v>61</v>
      </c>
      <c r="E155" s="9">
        <v>154.61099999999999</v>
      </c>
      <c r="F155" s="9">
        <v>151.66</v>
      </c>
      <c r="G155" s="9">
        <v>338.16500000000002</v>
      </c>
      <c r="H155" s="9">
        <v>228.25899999999999</v>
      </c>
      <c r="I155" s="9">
        <v>279.25900000000001</v>
      </c>
      <c r="J155" s="9">
        <v>646.34799999999996</v>
      </c>
      <c r="K155" s="10">
        <f t="shared" si="16"/>
        <v>2.1871988409621568</v>
      </c>
      <c r="L155" s="10">
        <f t="shared" si="17"/>
        <v>2.2297573519715153</v>
      </c>
      <c r="M155" s="11">
        <f t="shared" si="18"/>
        <v>2.8316430020283976</v>
      </c>
      <c r="N155" s="11">
        <f t="shared" si="19"/>
        <v>2.3145109020658241</v>
      </c>
    </row>
    <row r="156" spans="1:14" x14ac:dyDescent="0.4">
      <c r="A156" s="28"/>
      <c r="B156" s="6" t="s">
        <v>156</v>
      </c>
      <c r="C156" s="7" t="s">
        <v>156</v>
      </c>
      <c r="D156" s="8" t="s">
        <v>131</v>
      </c>
      <c r="E156" s="9">
        <v>213.88300000000001</v>
      </c>
      <c r="F156" s="9">
        <v>200.16499999999999</v>
      </c>
      <c r="G156" s="9">
        <v>625.24599999999998</v>
      </c>
      <c r="H156" s="9">
        <v>213.72200000000001</v>
      </c>
      <c r="I156" s="9">
        <v>201.09700000000001</v>
      </c>
      <c r="J156" s="9">
        <v>452.47899999999998</v>
      </c>
      <c r="K156" s="10">
        <f t="shared" si="16"/>
        <v>2.9233085378454575</v>
      </c>
      <c r="L156" s="10">
        <f t="shared" si="17"/>
        <v>3.1236529862863138</v>
      </c>
      <c r="M156" s="11">
        <f t="shared" si="18"/>
        <v>2.1171381514303627</v>
      </c>
      <c r="N156" s="11">
        <f t="shared" si="19"/>
        <v>2.2500534567895092</v>
      </c>
    </row>
    <row r="157" spans="1:14" x14ac:dyDescent="0.4">
      <c r="A157" s="28"/>
      <c r="B157" s="6" t="s">
        <v>156</v>
      </c>
      <c r="C157" s="7" t="s">
        <v>156</v>
      </c>
      <c r="D157" s="8" t="s">
        <v>44</v>
      </c>
      <c r="E157" s="9">
        <v>595.74199999999996</v>
      </c>
      <c r="F157" s="9">
        <v>603.923</v>
      </c>
      <c r="G157" s="9">
        <v>1784.68</v>
      </c>
      <c r="H157" s="9">
        <v>4135.13</v>
      </c>
      <c r="I157" s="9">
        <v>4187</v>
      </c>
      <c r="J157" s="9">
        <v>9369.85</v>
      </c>
      <c r="K157" s="10">
        <f t="shared" si="16"/>
        <v>2.9957263379113779</v>
      </c>
      <c r="L157" s="10">
        <f t="shared" si="17"/>
        <v>2.9551449439746458</v>
      </c>
      <c r="M157" s="11">
        <f t="shared" si="18"/>
        <v>2.2659142517889403</v>
      </c>
      <c r="N157" s="11">
        <f t="shared" si="19"/>
        <v>2.2378433245760689</v>
      </c>
    </row>
    <row r="158" spans="1:14" x14ac:dyDescent="0.4">
      <c r="A158" s="28"/>
      <c r="B158" s="6" t="s">
        <v>156</v>
      </c>
      <c r="C158" s="7" t="s">
        <v>156</v>
      </c>
      <c r="D158" s="8" t="s">
        <v>89</v>
      </c>
      <c r="E158" s="9">
        <v>309.00599999999997</v>
      </c>
      <c r="F158" s="9">
        <v>379.62</v>
      </c>
      <c r="G158" s="9">
        <v>916.21500000000003</v>
      </c>
      <c r="H158" s="9">
        <v>233.358</v>
      </c>
      <c r="I158" s="9">
        <v>318.42700000000002</v>
      </c>
      <c r="J158" s="9">
        <v>711.76300000000003</v>
      </c>
      <c r="K158" s="10">
        <f t="shared" si="16"/>
        <v>2.965039513795849</v>
      </c>
      <c r="L158" s="10">
        <f t="shared" si="17"/>
        <v>2.413505610874032</v>
      </c>
      <c r="M158" s="11">
        <f t="shared" si="18"/>
        <v>3.0500904190128475</v>
      </c>
      <c r="N158" s="11">
        <f t="shared" si="19"/>
        <v>2.2352470110888838</v>
      </c>
    </row>
    <row r="159" spans="1:14" x14ac:dyDescent="0.4">
      <c r="A159" s="28"/>
      <c r="B159" s="6" t="s">
        <v>156</v>
      </c>
      <c r="C159" s="7" t="s">
        <v>156</v>
      </c>
      <c r="D159" s="8" t="s">
        <v>125</v>
      </c>
      <c r="E159" s="9">
        <v>303.56799999999998</v>
      </c>
      <c r="F159" s="9">
        <v>287.428</v>
      </c>
      <c r="G159" s="9">
        <v>655.47400000000005</v>
      </c>
      <c r="H159" s="9">
        <v>327.35000000000002</v>
      </c>
      <c r="I159" s="9">
        <v>365.80200000000002</v>
      </c>
      <c r="J159" s="9">
        <v>777.80399999999997</v>
      </c>
      <c r="K159" s="10">
        <f t="shared" si="16"/>
        <v>2.1592328572181523</v>
      </c>
      <c r="L159" s="10">
        <f t="shared" si="17"/>
        <v>2.2804806768999542</v>
      </c>
      <c r="M159" s="11">
        <f t="shared" si="18"/>
        <v>2.3760623186192147</v>
      </c>
      <c r="N159" s="11">
        <f t="shared" si="19"/>
        <v>2.1262978332540552</v>
      </c>
    </row>
    <row r="160" spans="1:14" x14ac:dyDescent="0.4">
      <c r="A160" s="28"/>
      <c r="B160" s="6" t="s">
        <v>156</v>
      </c>
      <c r="C160" s="7" t="s">
        <v>156</v>
      </c>
      <c r="D160" s="8" t="s">
        <v>45</v>
      </c>
      <c r="E160" s="9">
        <v>1340.15</v>
      </c>
      <c r="F160" s="9">
        <v>440.81</v>
      </c>
      <c r="G160" s="9">
        <v>3766.76</v>
      </c>
      <c r="H160" s="9">
        <v>239.02199999999999</v>
      </c>
      <c r="I160" s="9">
        <v>304.02499999999998</v>
      </c>
      <c r="J160" s="9">
        <v>636.57500000000005</v>
      </c>
      <c r="K160" s="10">
        <f t="shared" si="16"/>
        <v>2.8107002947431257</v>
      </c>
      <c r="L160" s="10">
        <f t="shared" si="17"/>
        <v>8.5450874526439975</v>
      </c>
      <c r="M160" s="11">
        <f t="shared" si="18"/>
        <v>2.6632485712612231</v>
      </c>
      <c r="N160" s="11">
        <f t="shared" si="19"/>
        <v>2.0938245210097857</v>
      </c>
    </row>
    <row r="161" spans="1:14" x14ac:dyDescent="0.4">
      <c r="A161" s="30"/>
      <c r="B161" s="12" t="s">
        <v>156</v>
      </c>
      <c r="C161" s="18" t="s">
        <v>156</v>
      </c>
      <c r="D161" s="13" t="s">
        <v>121</v>
      </c>
      <c r="E161" s="14">
        <v>251.226</v>
      </c>
      <c r="F161" s="14">
        <v>275.79599999999999</v>
      </c>
      <c r="G161" s="14">
        <v>667.24699999999996</v>
      </c>
      <c r="H161" s="14">
        <v>2340.1999999999998</v>
      </c>
      <c r="I161" s="14">
        <v>2973.74</v>
      </c>
      <c r="J161" s="14">
        <v>6121.29</v>
      </c>
      <c r="K161" s="15">
        <f t="shared" si="16"/>
        <v>2.6559631566796429</v>
      </c>
      <c r="L161" s="15">
        <f t="shared" si="17"/>
        <v>2.4193498092793222</v>
      </c>
      <c r="M161" s="16">
        <f t="shared" si="18"/>
        <v>2.6157123322792923</v>
      </c>
      <c r="N161" s="16">
        <f t="shared" si="19"/>
        <v>2.058448283979097</v>
      </c>
    </row>
  </sheetData>
  <autoFilter ref="A4:N127">
    <sortState ref="A26:N161">
      <sortCondition ref="A4:A161"/>
    </sortState>
  </autoFilter>
  <mergeCells count="26">
    <mergeCell ref="A128:A161"/>
    <mergeCell ref="A1:N1"/>
    <mergeCell ref="A53:A61"/>
    <mergeCell ref="A62:A73"/>
    <mergeCell ref="A74:A79"/>
    <mergeCell ref="A80:A113"/>
    <mergeCell ref="A114:A127"/>
    <mergeCell ref="A24:A25"/>
    <mergeCell ref="A27:A39"/>
    <mergeCell ref="A40:A41"/>
    <mergeCell ref="A42:A44"/>
    <mergeCell ref="A45:A52"/>
    <mergeCell ref="A2:A4"/>
    <mergeCell ref="A5:A8"/>
    <mergeCell ref="A9:A13"/>
    <mergeCell ref="A14:A19"/>
    <mergeCell ref="A21:A23"/>
    <mergeCell ref="E3:G3"/>
    <mergeCell ref="H3:J3"/>
    <mergeCell ref="K3:L3"/>
    <mergeCell ref="M3:N3"/>
    <mergeCell ref="E2:J2"/>
    <mergeCell ref="K2:N2"/>
    <mergeCell ref="D2:D4"/>
    <mergeCell ref="C2:C4"/>
    <mergeCell ref="B2:B4"/>
  </mergeCells>
  <phoneticPr fontId="18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Yoonkang Hur</dc:creator>
  <cp:lastModifiedBy>user</cp:lastModifiedBy>
  <dcterms:created xsi:type="dcterms:W3CDTF">2013-05-06T08:43:48Z</dcterms:created>
  <dcterms:modified xsi:type="dcterms:W3CDTF">2018-05-08T02:17:10Z</dcterms:modified>
</cp:coreProperties>
</file>