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ioE\For IJMS\Supplementarys\"/>
    </mc:Choice>
  </mc:AlternateContent>
  <bookViews>
    <workbookView xWindow="192" yWindow="96" windowWidth="16776" windowHeight="7296"/>
  </bookViews>
  <sheets>
    <sheet name="S12" sheetId="2" r:id="rId1"/>
  </sheets>
  <definedNames>
    <definedName name="_xlnm._FilterDatabase" localSheetId="0" hidden="1">'S12'!#REF!</definedName>
  </definedNames>
  <calcPr calcId="152511"/>
</workbook>
</file>

<file path=xl/calcChain.xml><?xml version="1.0" encoding="utf-8"?>
<calcChain xmlns="http://schemas.openxmlformats.org/spreadsheetml/2006/main">
  <c r="N150" i="2" l="1"/>
  <c r="M150" i="2"/>
  <c r="L150" i="2"/>
  <c r="K150" i="2"/>
  <c r="N149" i="2"/>
  <c r="M149" i="2"/>
  <c r="L149" i="2"/>
  <c r="K149" i="2"/>
  <c r="N148" i="2"/>
  <c r="M148" i="2"/>
  <c r="L148" i="2"/>
  <c r="K148" i="2"/>
  <c r="N147" i="2"/>
  <c r="M147" i="2"/>
  <c r="L147" i="2"/>
  <c r="K147" i="2"/>
  <c r="N146" i="2"/>
  <c r="M146" i="2"/>
  <c r="L146" i="2"/>
  <c r="K146" i="2"/>
  <c r="N145" i="2"/>
  <c r="M145" i="2"/>
  <c r="L145" i="2"/>
  <c r="K145" i="2"/>
  <c r="N144" i="2"/>
  <c r="M144" i="2"/>
  <c r="L144" i="2"/>
  <c r="K144" i="2"/>
  <c r="N143" i="2"/>
  <c r="M143" i="2"/>
  <c r="L143" i="2"/>
  <c r="K143" i="2"/>
  <c r="N142" i="2"/>
  <c r="M142" i="2"/>
  <c r="L142" i="2"/>
  <c r="K142" i="2"/>
  <c r="N141" i="2"/>
  <c r="M141" i="2"/>
  <c r="L141" i="2"/>
  <c r="K141" i="2"/>
  <c r="N140" i="2"/>
  <c r="M140" i="2"/>
  <c r="L140" i="2"/>
  <c r="K140" i="2"/>
  <c r="N139" i="2"/>
  <c r="M139" i="2"/>
  <c r="L139" i="2"/>
  <c r="K139" i="2"/>
  <c r="N138" i="2"/>
  <c r="M138" i="2"/>
  <c r="L138" i="2"/>
  <c r="K138" i="2"/>
  <c r="N137" i="2"/>
  <c r="M137" i="2"/>
  <c r="L137" i="2"/>
  <c r="K137" i="2"/>
  <c r="N136" i="2"/>
  <c r="M136" i="2"/>
  <c r="L136" i="2"/>
  <c r="K136" i="2"/>
  <c r="N135" i="2"/>
  <c r="M135" i="2"/>
  <c r="L135" i="2"/>
  <c r="K135" i="2"/>
  <c r="N134" i="2"/>
  <c r="M134" i="2"/>
  <c r="L134" i="2"/>
  <c r="K134" i="2"/>
  <c r="N133" i="2"/>
  <c r="M133" i="2"/>
  <c r="L133" i="2"/>
  <c r="K133" i="2"/>
  <c r="N132" i="2"/>
  <c r="M132" i="2"/>
  <c r="L132" i="2"/>
  <c r="K132" i="2"/>
  <c r="N131" i="2"/>
  <c r="M131" i="2"/>
  <c r="L131" i="2"/>
  <c r="K131" i="2"/>
  <c r="N130" i="2"/>
  <c r="M130" i="2"/>
  <c r="L130" i="2"/>
  <c r="K130" i="2"/>
  <c r="N129" i="2"/>
  <c r="M129" i="2"/>
  <c r="L129" i="2"/>
  <c r="K129" i="2"/>
  <c r="N128" i="2"/>
  <c r="M128" i="2"/>
  <c r="L128" i="2"/>
  <c r="K128" i="2"/>
  <c r="N127" i="2"/>
  <c r="M127" i="2"/>
  <c r="L127" i="2"/>
  <c r="K127" i="2"/>
  <c r="N126" i="2"/>
  <c r="M126" i="2"/>
  <c r="L126" i="2"/>
  <c r="K126" i="2"/>
  <c r="N125" i="2"/>
  <c r="M125" i="2"/>
  <c r="L125" i="2"/>
  <c r="K125" i="2"/>
  <c r="N124" i="2"/>
  <c r="M124" i="2"/>
  <c r="L124" i="2"/>
  <c r="K124" i="2"/>
  <c r="N123" i="2"/>
  <c r="M123" i="2"/>
  <c r="L123" i="2"/>
  <c r="K123" i="2"/>
  <c r="N122" i="2"/>
  <c r="M122" i="2"/>
  <c r="L122" i="2"/>
  <c r="K122" i="2"/>
  <c r="N121" i="2"/>
  <c r="M121" i="2"/>
  <c r="L121" i="2"/>
  <c r="K121" i="2"/>
  <c r="N120" i="2"/>
  <c r="M120" i="2"/>
  <c r="L120" i="2"/>
  <c r="K120" i="2"/>
  <c r="N119" i="2"/>
  <c r="M119" i="2"/>
  <c r="L119" i="2"/>
  <c r="K119" i="2"/>
  <c r="N118" i="2"/>
  <c r="M118" i="2"/>
  <c r="L118" i="2"/>
  <c r="K118" i="2"/>
  <c r="N117" i="2"/>
  <c r="M117" i="2"/>
  <c r="L117" i="2"/>
  <c r="K117" i="2"/>
  <c r="N116" i="2"/>
  <c r="M116" i="2"/>
  <c r="L116" i="2"/>
  <c r="K116" i="2"/>
  <c r="N115" i="2"/>
  <c r="M115" i="2"/>
  <c r="L115" i="2"/>
  <c r="K115" i="2"/>
  <c r="N114" i="2"/>
  <c r="M114" i="2"/>
  <c r="L114" i="2"/>
  <c r="K114" i="2"/>
  <c r="N113" i="2"/>
  <c r="M113" i="2"/>
  <c r="L113" i="2"/>
  <c r="K113" i="2"/>
  <c r="N112" i="2"/>
  <c r="M112" i="2"/>
  <c r="L112" i="2"/>
  <c r="K112" i="2"/>
  <c r="N111" i="2"/>
  <c r="M111" i="2"/>
  <c r="L111" i="2"/>
  <c r="K111" i="2"/>
  <c r="N110" i="2"/>
  <c r="M110" i="2"/>
  <c r="L110" i="2"/>
  <c r="K110" i="2"/>
  <c r="N109" i="2"/>
  <c r="M109" i="2"/>
  <c r="L109" i="2"/>
  <c r="K109" i="2"/>
  <c r="N108" i="2"/>
  <c r="M108" i="2"/>
  <c r="L108" i="2"/>
  <c r="K108" i="2"/>
  <c r="N107" i="2"/>
  <c r="M107" i="2"/>
  <c r="L107" i="2"/>
  <c r="K107" i="2"/>
  <c r="N106" i="2"/>
  <c r="M106" i="2"/>
  <c r="L106" i="2"/>
  <c r="K106" i="2"/>
  <c r="N105" i="2"/>
  <c r="M105" i="2"/>
  <c r="L105" i="2"/>
  <c r="K105" i="2"/>
  <c r="N104" i="2"/>
  <c r="M104" i="2"/>
  <c r="L104" i="2"/>
  <c r="K104" i="2"/>
  <c r="N103" i="2"/>
  <c r="M103" i="2"/>
  <c r="L103" i="2"/>
  <c r="K103" i="2"/>
  <c r="N102" i="2"/>
  <c r="M102" i="2"/>
  <c r="L102" i="2"/>
  <c r="K102" i="2"/>
  <c r="N101" i="2"/>
  <c r="M101" i="2"/>
  <c r="L101" i="2"/>
  <c r="K101" i="2"/>
  <c r="N100" i="2"/>
  <c r="M100" i="2"/>
  <c r="L100" i="2"/>
  <c r="K100" i="2"/>
  <c r="N99" i="2"/>
  <c r="M99" i="2"/>
  <c r="L99" i="2"/>
  <c r="K99" i="2"/>
  <c r="N98" i="2"/>
  <c r="M98" i="2"/>
  <c r="L98" i="2"/>
  <c r="K98" i="2"/>
  <c r="N97" i="2"/>
  <c r="M97" i="2"/>
  <c r="L97" i="2"/>
  <c r="K97" i="2"/>
  <c r="N96" i="2"/>
  <c r="M96" i="2"/>
  <c r="L96" i="2"/>
  <c r="K96" i="2"/>
  <c r="N95" i="2"/>
  <c r="M95" i="2"/>
  <c r="L95" i="2"/>
  <c r="K95" i="2"/>
  <c r="N94" i="2"/>
  <c r="M94" i="2"/>
  <c r="L94" i="2"/>
  <c r="K94" i="2"/>
  <c r="N93" i="2"/>
  <c r="M93" i="2"/>
  <c r="L93" i="2"/>
  <c r="K93" i="2"/>
  <c r="N92" i="2"/>
  <c r="M92" i="2"/>
  <c r="L92" i="2"/>
  <c r="K92" i="2"/>
  <c r="N91" i="2"/>
  <c r="M91" i="2"/>
  <c r="L91" i="2"/>
  <c r="K91" i="2"/>
  <c r="N90" i="2"/>
  <c r="M90" i="2"/>
  <c r="L90" i="2"/>
  <c r="K90" i="2"/>
  <c r="N89" i="2"/>
  <c r="M89" i="2"/>
  <c r="L89" i="2"/>
  <c r="K89" i="2"/>
  <c r="N88" i="2"/>
  <c r="M88" i="2"/>
  <c r="L88" i="2"/>
  <c r="K88" i="2"/>
  <c r="N87" i="2"/>
  <c r="M87" i="2"/>
  <c r="L87" i="2"/>
  <c r="K87" i="2"/>
  <c r="N86" i="2"/>
  <c r="M86" i="2"/>
  <c r="L86" i="2"/>
  <c r="K86" i="2"/>
  <c r="N85" i="2"/>
  <c r="M85" i="2"/>
  <c r="L85" i="2"/>
  <c r="K85" i="2"/>
  <c r="N84" i="2"/>
  <c r="M84" i="2"/>
  <c r="L84" i="2"/>
  <c r="K84" i="2"/>
  <c r="N83" i="2"/>
  <c r="M83" i="2"/>
  <c r="L83" i="2"/>
  <c r="K83" i="2"/>
  <c r="N82" i="2"/>
  <c r="M82" i="2"/>
  <c r="L82" i="2"/>
  <c r="K82" i="2"/>
  <c r="N81" i="2"/>
  <c r="M81" i="2"/>
  <c r="L81" i="2"/>
  <c r="K81" i="2"/>
  <c r="N80" i="2"/>
  <c r="M80" i="2"/>
  <c r="L80" i="2"/>
  <c r="K80" i="2"/>
  <c r="N79" i="2"/>
  <c r="M79" i="2"/>
  <c r="L79" i="2"/>
  <c r="K79" i="2"/>
  <c r="N78" i="2"/>
  <c r="M78" i="2"/>
  <c r="L78" i="2"/>
  <c r="K78" i="2"/>
  <c r="N77" i="2"/>
  <c r="M77" i="2"/>
  <c r="L77" i="2"/>
  <c r="K77" i="2"/>
  <c r="N76" i="2"/>
  <c r="M76" i="2"/>
  <c r="L76" i="2"/>
  <c r="K76" i="2"/>
  <c r="N75" i="2"/>
  <c r="M75" i="2"/>
  <c r="L75" i="2"/>
  <c r="K75" i="2"/>
  <c r="N74" i="2"/>
  <c r="M74" i="2"/>
  <c r="L74" i="2"/>
  <c r="K74" i="2"/>
  <c r="N73" i="2"/>
  <c r="M73" i="2"/>
  <c r="L73" i="2"/>
  <c r="K73" i="2"/>
  <c r="N72" i="2"/>
  <c r="M72" i="2"/>
  <c r="L72" i="2"/>
  <c r="K72" i="2"/>
  <c r="N71" i="2"/>
  <c r="M71" i="2"/>
  <c r="L71" i="2"/>
  <c r="K71" i="2"/>
  <c r="N70" i="2"/>
  <c r="M70" i="2"/>
  <c r="L70" i="2"/>
  <c r="K70" i="2"/>
  <c r="N69" i="2"/>
  <c r="M69" i="2"/>
  <c r="L69" i="2"/>
  <c r="K69" i="2"/>
  <c r="N68" i="2"/>
  <c r="M68" i="2"/>
  <c r="L68" i="2"/>
  <c r="K68" i="2"/>
  <c r="N67" i="2"/>
  <c r="M67" i="2"/>
  <c r="L67" i="2"/>
  <c r="K67" i="2"/>
  <c r="N66" i="2"/>
  <c r="M66" i="2"/>
  <c r="L66" i="2"/>
  <c r="K66" i="2"/>
  <c r="N65" i="2"/>
  <c r="M65" i="2"/>
  <c r="L65" i="2"/>
  <c r="K65" i="2"/>
  <c r="N64" i="2"/>
  <c r="M64" i="2"/>
  <c r="L64" i="2"/>
  <c r="K64" i="2"/>
  <c r="N63" i="2"/>
  <c r="M63" i="2"/>
  <c r="L63" i="2"/>
  <c r="K63" i="2"/>
  <c r="N62" i="2"/>
  <c r="M62" i="2"/>
  <c r="L62" i="2"/>
  <c r="K62" i="2"/>
  <c r="N61" i="2"/>
  <c r="M61" i="2"/>
  <c r="L61" i="2"/>
  <c r="K61" i="2"/>
  <c r="N60" i="2"/>
  <c r="M60" i="2"/>
  <c r="L60" i="2"/>
  <c r="K60" i="2"/>
  <c r="N59" i="2"/>
  <c r="M59" i="2"/>
  <c r="L59" i="2"/>
  <c r="K59" i="2"/>
  <c r="N58" i="2"/>
  <c r="M58" i="2"/>
  <c r="L58" i="2"/>
  <c r="K58" i="2"/>
  <c r="N57" i="2"/>
  <c r="M57" i="2"/>
  <c r="L57" i="2"/>
  <c r="K57" i="2"/>
  <c r="N56" i="2"/>
  <c r="M56" i="2"/>
  <c r="L56" i="2"/>
  <c r="K56" i="2"/>
  <c r="N55" i="2"/>
  <c r="M55" i="2"/>
  <c r="L55" i="2"/>
  <c r="K55" i="2"/>
  <c r="N54" i="2"/>
  <c r="M54" i="2"/>
  <c r="L54" i="2"/>
  <c r="K54" i="2"/>
  <c r="N53" i="2"/>
  <c r="M53" i="2"/>
  <c r="L53" i="2"/>
  <c r="K53" i="2"/>
  <c r="N52" i="2"/>
  <c r="M52" i="2"/>
  <c r="L52" i="2"/>
  <c r="K52" i="2"/>
  <c r="N51" i="2"/>
  <c r="M51" i="2"/>
  <c r="L51" i="2"/>
  <c r="K51" i="2"/>
  <c r="N50" i="2"/>
  <c r="M50" i="2"/>
  <c r="L50" i="2"/>
  <c r="K50" i="2"/>
  <c r="N49" i="2"/>
  <c r="M49" i="2"/>
  <c r="L49" i="2"/>
  <c r="K49" i="2"/>
  <c r="N48" i="2"/>
  <c r="M48" i="2"/>
  <c r="L48" i="2"/>
  <c r="K48" i="2"/>
  <c r="N47" i="2"/>
  <c r="M47" i="2"/>
  <c r="L47" i="2"/>
  <c r="K47" i="2"/>
  <c r="N46" i="2"/>
  <c r="M46" i="2"/>
  <c r="L46" i="2"/>
  <c r="K46" i="2"/>
  <c r="N45" i="2"/>
  <c r="M45" i="2"/>
  <c r="L45" i="2"/>
  <c r="K45" i="2"/>
  <c r="N44" i="2"/>
  <c r="M44" i="2"/>
  <c r="L44" i="2"/>
  <c r="K44" i="2"/>
  <c r="N43" i="2"/>
  <c r="M43" i="2"/>
  <c r="L43" i="2"/>
  <c r="K43" i="2"/>
  <c r="N42" i="2"/>
  <c r="M42" i="2"/>
  <c r="L42" i="2"/>
  <c r="K42" i="2"/>
  <c r="N41" i="2"/>
  <c r="M41" i="2"/>
  <c r="L41" i="2"/>
  <c r="K41" i="2"/>
  <c r="N40" i="2"/>
  <c r="M40" i="2"/>
  <c r="L40" i="2"/>
  <c r="K40" i="2"/>
  <c r="N39" i="2"/>
  <c r="M39" i="2"/>
  <c r="L39" i="2"/>
  <c r="K39" i="2"/>
  <c r="N38" i="2"/>
  <c r="M38" i="2"/>
  <c r="L38" i="2"/>
  <c r="K38" i="2"/>
  <c r="N37" i="2"/>
  <c r="M37" i="2"/>
  <c r="L37" i="2"/>
  <c r="K37" i="2"/>
  <c r="N36" i="2"/>
  <c r="M36" i="2"/>
  <c r="L36" i="2"/>
  <c r="K36" i="2"/>
  <c r="N35" i="2"/>
  <c r="M35" i="2"/>
  <c r="L35" i="2"/>
  <c r="K35" i="2"/>
  <c r="N34" i="2"/>
  <c r="M34" i="2"/>
  <c r="L34" i="2"/>
  <c r="K34" i="2"/>
  <c r="N33" i="2"/>
  <c r="M33" i="2"/>
  <c r="L33" i="2"/>
  <c r="K33" i="2"/>
  <c r="N32" i="2"/>
  <c r="M32" i="2"/>
  <c r="L32" i="2"/>
  <c r="K32" i="2"/>
  <c r="N31" i="2"/>
  <c r="M31" i="2"/>
  <c r="L31" i="2"/>
  <c r="K31" i="2"/>
  <c r="N30" i="2"/>
  <c r="M30" i="2"/>
  <c r="L30" i="2"/>
  <c r="K30" i="2"/>
  <c r="N29" i="2"/>
  <c r="M29" i="2"/>
  <c r="L29" i="2"/>
  <c r="K29" i="2"/>
  <c r="N28" i="2"/>
  <c r="M28" i="2"/>
  <c r="L28" i="2"/>
  <c r="K28" i="2"/>
  <c r="N27" i="2"/>
  <c r="M27" i="2"/>
  <c r="L27" i="2"/>
  <c r="K27" i="2"/>
  <c r="N26" i="2"/>
  <c r="M26" i="2"/>
  <c r="L26" i="2"/>
  <c r="K26" i="2"/>
  <c r="N25" i="2"/>
  <c r="M25" i="2"/>
  <c r="L25" i="2"/>
  <c r="K25" i="2"/>
  <c r="N24" i="2"/>
  <c r="M24" i="2"/>
  <c r="L24" i="2"/>
  <c r="K24" i="2"/>
  <c r="N23" i="2"/>
  <c r="M23" i="2"/>
  <c r="L23" i="2"/>
  <c r="K23" i="2"/>
  <c r="N22" i="2"/>
  <c r="M22" i="2"/>
  <c r="L22" i="2"/>
  <c r="K22" i="2"/>
  <c r="N21" i="2"/>
  <c r="M21" i="2"/>
  <c r="L21" i="2"/>
  <c r="K21" i="2"/>
  <c r="N20" i="2"/>
  <c r="M20" i="2"/>
  <c r="L20" i="2"/>
  <c r="K20" i="2"/>
  <c r="N19" i="2"/>
  <c r="M19" i="2"/>
  <c r="L19" i="2"/>
  <c r="K19" i="2"/>
  <c r="N18" i="2"/>
  <c r="M18" i="2"/>
  <c r="L18" i="2"/>
  <c r="K18" i="2"/>
  <c r="N17" i="2"/>
  <c r="M17" i="2"/>
  <c r="L17" i="2"/>
  <c r="K17" i="2"/>
  <c r="N16" i="2"/>
  <c r="M16" i="2"/>
  <c r="L16" i="2"/>
  <c r="K16" i="2"/>
  <c r="N15" i="2"/>
  <c r="M15" i="2"/>
  <c r="L15" i="2"/>
  <c r="K15" i="2"/>
  <c r="N14" i="2"/>
  <c r="M14" i="2"/>
  <c r="L14" i="2"/>
  <c r="K14" i="2"/>
  <c r="N13" i="2"/>
  <c r="M13" i="2"/>
  <c r="L13" i="2"/>
  <c r="K13" i="2"/>
  <c r="N12" i="2"/>
  <c r="M12" i="2"/>
  <c r="L12" i="2"/>
  <c r="K12" i="2"/>
  <c r="N11" i="2"/>
  <c r="M11" i="2"/>
  <c r="L11" i="2"/>
  <c r="K11" i="2"/>
  <c r="N10" i="2"/>
  <c r="M10" i="2"/>
  <c r="L10" i="2"/>
  <c r="K10" i="2"/>
  <c r="N9" i="2"/>
  <c r="M9" i="2"/>
  <c r="L9" i="2"/>
  <c r="K9" i="2"/>
  <c r="N8" i="2"/>
  <c r="M8" i="2"/>
  <c r="L8" i="2"/>
  <c r="K8" i="2"/>
  <c r="N7" i="2"/>
  <c r="M7" i="2"/>
  <c r="L7" i="2"/>
  <c r="K7" i="2"/>
  <c r="N6" i="2"/>
  <c r="M6" i="2"/>
  <c r="L6" i="2"/>
  <c r="K6" i="2"/>
  <c r="N5" i="2"/>
  <c r="M5" i="2"/>
  <c r="L5" i="2"/>
  <c r="K5" i="2"/>
</calcChain>
</file>

<file path=xl/sharedStrings.xml><?xml version="1.0" encoding="utf-8"?>
<sst xmlns="http://schemas.openxmlformats.org/spreadsheetml/2006/main" count="474" uniqueCount="431">
  <si>
    <t>Chiffu</t>
  </si>
  <si>
    <t>Kenshim</t>
  </si>
  <si>
    <t>Bra000119</t>
  </si>
  <si>
    <t>Bra000354</t>
  </si>
  <si>
    <t>Bra000380</t>
  </si>
  <si>
    <t>Bra000456</t>
  </si>
  <si>
    <t>Bra000518</t>
  </si>
  <si>
    <t>Bra000643</t>
  </si>
  <si>
    <t>Bra000804</t>
  </si>
  <si>
    <t>Bra000903</t>
  </si>
  <si>
    <t>Bra001352</t>
  </si>
  <si>
    <t>Bra001805</t>
  </si>
  <si>
    <t>Bra001948</t>
  </si>
  <si>
    <t>Bra002128</t>
  </si>
  <si>
    <t>Bra002334</t>
  </si>
  <si>
    <t>Bra002416</t>
  </si>
  <si>
    <t>Bra003993</t>
  </si>
  <si>
    <t>Bra004330</t>
  </si>
  <si>
    <t>Bra004362</t>
  </si>
  <si>
    <t>Bra004457</t>
  </si>
  <si>
    <t>Bra004508</t>
  </si>
  <si>
    <t>Bra004510</t>
  </si>
  <si>
    <t>Bra004748</t>
  </si>
  <si>
    <t>Bra004788</t>
  </si>
  <si>
    <t>Bra004907</t>
  </si>
  <si>
    <t>Bra005281</t>
  </si>
  <si>
    <t>Bra005345</t>
  </si>
  <si>
    <t>Bra005417</t>
  </si>
  <si>
    <t>Bra005505</t>
  </si>
  <si>
    <t>Bra005554</t>
  </si>
  <si>
    <t>Bra005741</t>
  </si>
  <si>
    <t>Bra006297</t>
  </si>
  <si>
    <t>Bra006431</t>
  </si>
  <si>
    <t>Bra007039</t>
  </si>
  <si>
    <t>Bra007149</t>
  </si>
  <si>
    <t>Bra007422</t>
  </si>
  <si>
    <t>Bra007737</t>
  </si>
  <si>
    <t>Bra008113</t>
  </si>
  <si>
    <t>Bra008209</t>
  </si>
  <si>
    <t>Bra008663</t>
  </si>
  <si>
    <t>Bra009406</t>
  </si>
  <si>
    <t>Bra009478</t>
  </si>
  <si>
    <t>Bra009479</t>
  </si>
  <si>
    <t>Bra009719</t>
  </si>
  <si>
    <t>Bra010210</t>
  </si>
  <si>
    <t>Bra010302</t>
  </si>
  <si>
    <t>Bra010560</t>
  </si>
  <si>
    <t>Bra010826</t>
  </si>
  <si>
    <t>Bra011055</t>
  </si>
  <si>
    <t>Bra011177</t>
  </si>
  <si>
    <t>Bra011334</t>
  </si>
  <si>
    <t>Bra012321</t>
  </si>
  <si>
    <t>Bra012607</t>
  </si>
  <si>
    <t>Bra012663</t>
  </si>
  <si>
    <t>Bra013435</t>
  </si>
  <si>
    <t>Bra013582</t>
  </si>
  <si>
    <t>Bra013691</t>
  </si>
  <si>
    <t>Bra013728</t>
  </si>
  <si>
    <t>Bra013751</t>
  </si>
  <si>
    <t>Bra014237</t>
  </si>
  <si>
    <t>Bra014380</t>
  </si>
  <si>
    <t>Bra015648</t>
  </si>
  <si>
    <t>Bra015650</t>
  </si>
  <si>
    <t>Bra015885</t>
  </si>
  <si>
    <t>Bra015960</t>
  </si>
  <si>
    <t>Bra016207</t>
  </si>
  <si>
    <t>Bra016299</t>
  </si>
  <si>
    <t>Bra016741</t>
  </si>
  <si>
    <t>Bra017406</t>
  </si>
  <si>
    <t>Bra017757</t>
  </si>
  <si>
    <t>Bra017855</t>
  </si>
  <si>
    <t>Bra017920</t>
  </si>
  <si>
    <t>Bra018780</t>
  </si>
  <si>
    <t>Bra019305</t>
  </si>
  <si>
    <t>Bra019537</t>
  </si>
  <si>
    <t>Bra019678</t>
  </si>
  <si>
    <t>Bra019741</t>
  </si>
  <si>
    <t>Bra019834</t>
  </si>
  <si>
    <t>Bra019846</t>
  </si>
  <si>
    <t>Bra021399</t>
  </si>
  <si>
    <t>Bra021913</t>
  </si>
  <si>
    <t>Bra022157</t>
  </si>
  <si>
    <t>Bra022355</t>
  </si>
  <si>
    <t>Bra022917</t>
  </si>
  <si>
    <t>Bra022984</t>
  </si>
  <si>
    <t>Bra023128</t>
  </si>
  <si>
    <t>Bra023239</t>
  </si>
  <si>
    <t>Bra023300</t>
  </si>
  <si>
    <t>Bra023653</t>
  </si>
  <si>
    <t>Bra023659</t>
  </si>
  <si>
    <t>Bra023862</t>
  </si>
  <si>
    <t>Bra023936</t>
  </si>
  <si>
    <t>Bra024161</t>
  </si>
  <si>
    <t>Bra024603</t>
  </si>
  <si>
    <t>Bra024872</t>
  </si>
  <si>
    <t>Bra025835</t>
  </si>
  <si>
    <t>Bra026511</t>
  </si>
  <si>
    <t>Bra027043</t>
  </si>
  <si>
    <t>Bra027161</t>
  </si>
  <si>
    <t>Bra027293</t>
  </si>
  <si>
    <t>Bra027417</t>
  </si>
  <si>
    <t>Bra027460</t>
  </si>
  <si>
    <t>Bra027633</t>
  </si>
  <si>
    <t>Bra027651</t>
  </si>
  <si>
    <t>Bra027782</t>
  </si>
  <si>
    <t>Bra027880</t>
  </si>
  <si>
    <t>Bra028000</t>
  </si>
  <si>
    <t>Bra028459</t>
  </si>
  <si>
    <t>Bra028909</t>
  </si>
  <si>
    <t>Bra029416</t>
  </si>
  <si>
    <t>Bra029512</t>
  </si>
  <si>
    <t>Bra029789</t>
  </si>
  <si>
    <t>Bra030051</t>
  </si>
  <si>
    <t>Bra030235</t>
  </si>
  <si>
    <t>Bra030461</t>
  </si>
  <si>
    <t>Bra030796</t>
  </si>
  <si>
    <t>Bra031142</t>
  </si>
  <si>
    <t>Bra031578</t>
  </si>
  <si>
    <t>Bra032564</t>
  </si>
  <si>
    <t>Bra032608</t>
  </si>
  <si>
    <t>Bra032665</t>
  </si>
  <si>
    <t>Bra032864</t>
  </si>
  <si>
    <t>Bra032901</t>
  </si>
  <si>
    <t>Bra033315</t>
  </si>
  <si>
    <t>Bra034140</t>
  </si>
  <si>
    <t>Bra034257</t>
  </si>
  <si>
    <t>Bra034282</t>
  </si>
  <si>
    <t>Bra035732</t>
  </si>
  <si>
    <t>Bra035787</t>
  </si>
  <si>
    <t>Bra036536</t>
  </si>
  <si>
    <t>Bra037226</t>
  </si>
  <si>
    <t>Bra037227</t>
  </si>
  <si>
    <t>Bra037823</t>
  </si>
  <si>
    <t>Bra038033</t>
  </si>
  <si>
    <t>Bra038272</t>
  </si>
  <si>
    <t>Bra038330</t>
  </si>
  <si>
    <t>Bra038416</t>
  </si>
  <si>
    <t>Bra038456</t>
  </si>
  <si>
    <t>Bra038674</t>
  </si>
  <si>
    <t>Bra039040</t>
  </si>
  <si>
    <t>Bra039226</t>
  </si>
  <si>
    <t>Bra039481</t>
  </si>
  <si>
    <t>Bra039715</t>
  </si>
  <si>
    <t>Bra039909</t>
  </si>
  <si>
    <t>Bra040586</t>
  </si>
  <si>
    <t>Bra040650</t>
  </si>
  <si>
    <t>Bra040739</t>
  </si>
  <si>
    <t>NA</t>
  </si>
  <si>
    <t>AT1G75590</t>
  </si>
  <si>
    <t>AT3G16400</t>
  </si>
  <si>
    <t>Classifications</t>
  </si>
  <si>
    <t>Br_SEQ_ID</t>
    <phoneticPr fontId="21" type="noConversion"/>
  </si>
  <si>
    <t>At_Locus</t>
    <phoneticPr fontId="21" type="noConversion"/>
  </si>
  <si>
    <t>Decription (Blast N)</t>
    <phoneticPr fontId="21" type="noConversion"/>
  </si>
  <si>
    <t>Expression level (Probe intensity)</t>
    <phoneticPr fontId="21" type="noConversion"/>
  </si>
  <si>
    <t>Fold change</t>
    <phoneticPr fontId="21" type="noConversion"/>
  </si>
  <si>
    <t>Chiifu</t>
    <phoneticPr fontId="21" type="noConversion"/>
  </si>
  <si>
    <t>Kenshin</t>
    <phoneticPr fontId="21" type="noConversion"/>
  </si>
  <si>
    <t>22°C</t>
    <phoneticPr fontId="21" type="noConversion"/>
  </si>
  <si>
    <t>12°C</t>
    <phoneticPr fontId="21" type="noConversion"/>
  </si>
  <si>
    <t>28°C</t>
    <phoneticPr fontId="21" type="noConversion"/>
  </si>
  <si>
    <t>22°C</t>
    <phoneticPr fontId="21" type="noConversion"/>
  </si>
  <si>
    <t>12°C</t>
    <phoneticPr fontId="21" type="noConversion"/>
  </si>
  <si>
    <t>28°C</t>
    <phoneticPr fontId="21" type="noConversion"/>
  </si>
  <si>
    <t>C28/C22</t>
    <phoneticPr fontId="21" type="noConversion"/>
  </si>
  <si>
    <t>C28/C12</t>
    <phoneticPr fontId="21" type="noConversion"/>
  </si>
  <si>
    <t>K28/K22</t>
    <phoneticPr fontId="21" type="noConversion"/>
  </si>
  <si>
    <t>K28/K12</t>
    <phoneticPr fontId="21" type="noConversion"/>
  </si>
  <si>
    <t>Carbohydrate metabolic process</t>
    <phoneticPr fontId="21" type="noConversion"/>
  </si>
  <si>
    <t>AT2G44570</t>
  </si>
  <si>
    <t>Glycosyl hydrolase 9B12 (GH9B12)</t>
    <phoneticPr fontId="21" type="noConversion"/>
  </si>
  <si>
    <t>AT2G43590</t>
  </si>
  <si>
    <t>Chitinase family protein</t>
    <phoneticPr fontId="21" type="noConversion"/>
  </si>
  <si>
    <t>AT1G11545</t>
  </si>
  <si>
    <t>Xyloglucan endotransglucosylase/hydrolase 8 (XTH8)</t>
    <phoneticPr fontId="21" type="noConversion"/>
  </si>
  <si>
    <t>AT4G37800</t>
  </si>
  <si>
    <t>Xyloglucan endotransglucosylase/hydrolase 7 ( XTH7)</t>
    <phoneticPr fontId="21" type="noConversion"/>
  </si>
  <si>
    <t>AT1G27440</t>
  </si>
  <si>
    <t>Exostosin family protein (GUT2)</t>
    <phoneticPr fontId="21" type="noConversion"/>
  </si>
  <si>
    <t>AT1G74090</t>
  </si>
  <si>
    <t>Desulfo-glucosinolate sulfotransferase 18 (SOT18)</t>
    <phoneticPr fontId="21" type="noConversion"/>
  </si>
  <si>
    <t>AT3G08600</t>
  </si>
  <si>
    <t>Protein of unknown function (DUF1191)</t>
    <phoneticPr fontId="21" type="noConversion"/>
  </si>
  <si>
    <t>Nitrile specifier protein 1 (NSP1)</t>
    <phoneticPr fontId="21" type="noConversion"/>
  </si>
  <si>
    <t>Catalytic activity</t>
    <phoneticPr fontId="21" type="noConversion"/>
  </si>
  <si>
    <t>AT3G62950</t>
  </si>
  <si>
    <t>Thioredoxin superfamily protein</t>
    <phoneticPr fontId="21" type="noConversion"/>
  </si>
  <si>
    <t>AT5G04970</t>
  </si>
  <si>
    <t>Plant invertase/pectin methylesterase inhibitor superfamily</t>
    <phoneticPr fontId="21" type="noConversion"/>
  </si>
  <si>
    <t>AT2G46760</t>
  </si>
  <si>
    <t>D-arabinono-1,4-lactone oxidase family protein</t>
    <phoneticPr fontId="21" type="noConversion"/>
  </si>
  <si>
    <t>AT4G30250</t>
  </si>
  <si>
    <t>P-loop containing nucleoside triphosphate hydrolases superfamily protein</t>
    <phoneticPr fontId="21" type="noConversion"/>
  </si>
  <si>
    <t>AT2G47630</t>
  </si>
  <si>
    <t>Alpha/beta-Hydrolases superfamily protein</t>
    <phoneticPr fontId="21" type="noConversion"/>
  </si>
  <si>
    <t>AT1G14120</t>
  </si>
  <si>
    <t>2-oxoglutarate (2OG) and Fe(II)-dependent oxygenase superfamily protein</t>
    <phoneticPr fontId="21" type="noConversion"/>
  </si>
  <si>
    <t>AT1G60390</t>
  </si>
  <si>
    <t>Polygalacturonase 1 (PG1 )</t>
    <phoneticPr fontId="21" type="noConversion"/>
  </si>
  <si>
    <t>Intracellular membrane-bounded organelle</t>
    <phoneticPr fontId="21" type="noConversion"/>
  </si>
  <si>
    <t>AT4G04745</t>
  </si>
  <si>
    <t>Unknown protein</t>
    <phoneticPr fontId="21" type="noConversion"/>
  </si>
  <si>
    <t>AT5G15900</t>
  </si>
  <si>
    <t>TRICHOME BIREFRINGENCE-LIKE 19 (TBL19)</t>
    <phoneticPr fontId="21" type="noConversion"/>
  </si>
  <si>
    <t>AT3G55240</t>
  </si>
  <si>
    <t>Plant protein 1589 of unknown function</t>
    <phoneticPr fontId="21" type="noConversion"/>
  </si>
  <si>
    <t>AT4G14750</t>
  </si>
  <si>
    <t>IQ-domain 19 ( IQD19)</t>
    <phoneticPr fontId="21" type="noConversion"/>
  </si>
  <si>
    <t>AT3G20898</t>
  </si>
  <si>
    <t>Unknown protein</t>
    <phoneticPr fontId="21" type="noConversion"/>
  </si>
  <si>
    <t>AT3G54000</t>
  </si>
  <si>
    <t>Uncharacterised conserved protein</t>
    <phoneticPr fontId="21" type="noConversion"/>
  </si>
  <si>
    <t>AT2G36330</t>
  </si>
  <si>
    <t>Uncharacterised protein family (UPF0497)</t>
    <phoneticPr fontId="21" type="noConversion"/>
  </si>
  <si>
    <t>AT2G47485</t>
  </si>
  <si>
    <t>AT2G18328</t>
  </si>
  <si>
    <t>RAD-like 4 (RL4)</t>
    <phoneticPr fontId="21" type="noConversion"/>
  </si>
  <si>
    <t>AT4G19980</t>
  </si>
  <si>
    <t>Uunknown protein</t>
    <phoneticPr fontId="21" type="noConversion"/>
  </si>
  <si>
    <t>AT5G65660</t>
  </si>
  <si>
    <t>Hydroxyproline-rich glycoprotein family protein</t>
    <phoneticPr fontId="21" type="noConversion"/>
  </si>
  <si>
    <t>AT4G18260</t>
  </si>
  <si>
    <t>Cytochrome b561/ferric reductase transmembrane protein family</t>
    <phoneticPr fontId="21" type="noConversion"/>
  </si>
  <si>
    <t>AT1G22330</t>
  </si>
  <si>
    <t>RNA-binding (RRM/RBD/RNP motifs) family protein</t>
    <phoneticPr fontId="21" type="noConversion"/>
  </si>
  <si>
    <t>AT3G11700</t>
  </si>
  <si>
    <t>FASCICLIN-like arabinogalactan protein 18 precursor ( FLA18)</t>
    <phoneticPr fontId="21" type="noConversion"/>
  </si>
  <si>
    <t>AT1G69160</t>
  </si>
  <si>
    <t>AT3G45870</t>
  </si>
  <si>
    <t>Nnodulin MtN21 /EamA-like transporter family protein</t>
    <phoneticPr fontId="21" type="noConversion"/>
  </si>
  <si>
    <t>AT1G77855</t>
  </si>
  <si>
    <t>AT2G24070</t>
  </si>
  <si>
    <t>Family of unknown function (DUF566)(QWRF4)</t>
    <phoneticPr fontId="21" type="noConversion"/>
  </si>
  <si>
    <t>AT1G21500</t>
  </si>
  <si>
    <t>AT5G37290</t>
  </si>
  <si>
    <t>ARM repeat superfamily protein</t>
    <phoneticPr fontId="21" type="noConversion"/>
  </si>
  <si>
    <t>AT5G42860</t>
  </si>
  <si>
    <t>AT2G32870</t>
  </si>
  <si>
    <t>TRAF-like family protein</t>
    <phoneticPr fontId="21" type="noConversion"/>
  </si>
  <si>
    <t>Ion binding</t>
    <phoneticPr fontId="21" type="noConversion"/>
  </si>
  <si>
    <t>AT5G04180</t>
  </si>
  <si>
    <t>Alpha carbonic anhydrase 3 (ACA3)</t>
    <phoneticPr fontId="21" type="noConversion"/>
  </si>
  <si>
    <t>Bra035235</t>
    <phoneticPr fontId="21" type="noConversion"/>
  </si>
  <si>
    <t>AT4G11290</t>
  </si>
  <si>
    <t>Peroxidase superfamily protein</t>
    <phoneticPr fontId="21" type="noConversion"/>
  </si>
  <si>
    <t>AT3G13590</t>
  </si>
  <si>
    <t>Cysteine/Histidine-rich C1 domain family protein</t>
    <phoneticPr fontId="21" type="noConversion"/>
  </si>
  <si>
    <t>AT4G24015</t>
  </si>
  <si>
    <t>RING/U-box superfamily protein</t>
    <phoneticPr fontId="21" type="noConversion"/>
  </si>
  <si>
    <t>AT1G49230</t>
  </si>
  <si>
    <t>Lipid metabolic process</t>
    <phoneticPr fontId="21" type="noConversion"/>
  </si>
  <si>
    <t>AT2G39180</t>
  </si>
  <si>
    <t>CRINKLY4 related 2 (CCR2)</t>
    <phoneticPr fontId="21" type="noConversion"/>
  </si>
  <si>
    <t>AT3G09780</t>
  </si>
  <si>
    <t>CRINKLY4 related 1 (CCR1)</t>
    <phoneticPr fontId="21" type="noConversion"/>
  </si>
  <si>
    <t>AT3G10720</t>
    <phoneticPr fontId="21" type="noConversion"/>
  </si>
  <si>
    <t>Plant invertase/pectin methylesterase inhibitor superfamily</t>
    <phoneticPr fontId="21" type="noConversion"/>
  </si>
  <si>
    <t>AT5G15350</t>
  </si>
  <si>
    <t>Early nodulin-like protein 17 ( ENODL17)</t>
    <phoneticPr fontId="21" type="noConversion"/>
  </si>
  <si>
    <t>AT2G18250</t>
  </si>
  <si>
    <t>4-phosphopantetheine adenylyltransferase (COAD)</t>
    <phoneticPr fontId="21" type="noConversion"/>
  </si>
  <si>
    <t>AT1G50960</t>
  </si>
  <si>
    <t>Gibberellin 2-oxidase 7 (GA2OX7)</t>
    <phoneticPr fontId="21" type="noConversion"/>
  </si>
  <si>
    <t>AT3G28910</t>
  </si>
  <si>
    <t>Myb domain protein 30 (MYB30)</t>
    <phoneticPr fontId="21" type="noConversion"/>
  </si>
  <si>
    <t>AT4G01950</t>
  </si>
  <si>
    <t>Glycerol-3-phosphate acyltransferase 3 (GPAT3)</t>
    <phoneticPr fontId="21" type="noConversion"/>
  </si>
  <si>
    <t>AT4G22010</t>
  </si>
  <si>
    <t>SKU5  similar 4 (sks4)</t>
    <phoneticPr fontId="21" type="noConversion"/>
  </si>
  <si>
    <t>AT4G36380</t>
  </si>
  <si>
    <t>Cytochrome P450 superfamily protein (ROT3)</t>
    <phoneticPr fontId="21" type="noConversion"/>
  </si>
  <si>
    <t>AT5G22500</t>
  </si>
  <si>
    <t>Fatty acid reductase 1 (FAR1)</t>
    <phoneticPr fontId="21" type="noConversion"/>
  </si>
  <si>
    <t>AT2G45400</t>
  </si>
  <si>
    <t>NAD(P)-binding Rossmann-fold superfamily protein ( BEN1)</t>
    <phoneticPr fontId="21" type="noConversion"/>
  </si>
  <si>
    <t>AT3G63240</t>
  </si>
  <si>
    <t>DNAse I-like superfamily protein</t>
    <phoneticPr fontId="21" type="noConversion"/>
  </si>
  <si>
    <t>AT5G50160</t>
  </si>
  <si>
    <t>Ferric reduction oxidase 8 (FRO8)</t>
    <phoneticPr fontId="21" type="noConversion"/>
  </si>
  <si>
    <t>Plasma membrane</t>
    <phoneticPr fontId="21" type="noConversion"/>
  </si>
  <si>
    <t>AT1G77870</t>
  </si>
  <si>
    <t>Membrane-anchored ubiquitin-fold protein 5 precursor (MUB5)</t>
    <phoneticPr fontId="21" type="noConversion"/>
  </si>
  <si>
    <t>AT3G20370</t>
  </si>
  <si>
    <t>AT1G63295</t>
  </si>
  <si>
    <t>Remorin family protein</t>
    <phoneticPr fontId="21" type="noConversion"/>
  </si>
  <si>
    <t>Primary metabolic process</t>
    <phoneticPr fontId="21" type="noConversion"/>
  </si>
  <si>
    <t>AT2G47440</t>
  </si>
  <si>
    <t>Tetratricopeptide repeat (TPR)-like superfamily protein</t>
    <phoneticPr fontId="21" type="noConversion"/>
  </si>
  <si>
    <t>AT1G49210</t>
  </si>
  <si>
    <t>RING/U-box superfamily protein</t>
    <phoneticPr fontId="21" type="noConversion"/>
  </si>
  <si>
    <t>AT5G23980</t>
  </si>
  <si>
    <t>Ferric reduction oxidase 4 (FRO4)</t>
    <phoneticPr fontId="21" type="noConversion"/>
  </si>
  <si>
    <t>AT3G12230</t>
  </si>
  <si>
    <t>Serine carboxypeptidase-like 14 (scpl14)</t>
    <phoneticPr fontId="21" type="noConversion"/>
  </si>
  <si>
    <t>AT1G09750</t>
  </si>
  <si>
    <t>Eukaryotic aspartyl protease family protein</t>
    <phoneticPr fontId="21" type="noConversion"/>
  </si>
  <si>
    <t>AT1G32950</t>
  </si>
  <si>
    <t>Subtilase family protein</t>
    <phoneticPr fontId="21" type="noConversion"/>
  </si>
  <si>
    <t>AT3G25700</t>
  </si>
  <si>
    <t>Regulation of transcription</t>
    <phoneticPr fontId="21" type="noConversion"/>
  </si>
  <si>
    <t>AT1G33760</t>
  </si>
  <si>
    <t>Integrase-type DNA-binding superfamily protein</t>
    <phoneticPr fontId="21" type="noConversion"/>
  </si>
  <si>
    <t>AT3G13040</t>
  </si>
  <si>
    <t>Myb-like HTH transcriptional regulator family protein</t>
    <phoneticPr fontId="21" type="noConversion"/>
  </si>
  <si>
    <t>AT1G73830</t>
  </si>
  <si>
    <t>BR enhanced expression 3 (BEE3)</t>
    <phoneticPr fontId="21" type="noConversion"/>
  </si>
  <si>
    <t>BR enhanced expression 3 (BEE3)</t>
  </si>
  <si>
    <t>AT3G20680</t>
  </si>
  <si>
    <t>Domain of unknown function (DUF1995)</t>
    <phoneticPr fontId="21" type="noConversion"/>
  </si>
  <si>
    <t>AT4G17460</t>
  </si>
  <si>
    <t>Homeobox-leucine zipper protein 4 (HB-4) / HD-ZIP protein (HAT1)</t>
    <phoneticPr fontId="21" type="noConversion"/>
  </si>
  <si>
    <t>AT4G30180</t>
  </si>
  <si>
    <t>sequence-specific DNA binding transcription factors;transcription regulators</t>
    <phoneticPr fontId="21" type="noConversion"/>
  </si>
  <si>
    <t>AT5G03150</t>
  </si>
  <si>
    <t>C2H2-like zinc finger protein (JKD)</t>
    <phoneticPr fontId="21" type="noConversion"/>
  </si>
  <si>
    <t>AT2G43140</t>
    <phoneticPr fontId="21" type="noConversion"/>
  </si>
  <si>
    <t>Basic helix-loop-helix (bHLH) DNA-binding superfamily protein</t>
    <phoneticPr fontId="21" type="noConversion"/>
  </si>
  <si>
    <t>Response to abiotic stimulus</t>
    <phoneticPr fontId="21" type="noConversion"/>
  </si>
  <si>
    <t>AT1G13080</t>
  </si>
  <si>
    <t>cytochrome P450, family 71, subfamily B, polypeptide 2 (CYP71B2)</t>
    <phoneticPr fontId="21" type="noConversion"/>
  </si>
  <si>
    <t>AT5G51190</t>
  </si>
  <si>
    <t>AT1G70520</t>
  </si>
  <si>
    <t>Cysteine-rich RLK (RECEPTOR-like protein kinase) 2 (CRK2)</t>
    <phoneticPr fontId="21" type="noConversion"/>
  </si>
  <si>
    <t>AT4G08230</t>
  </si>
  <si>
    <t>Glycine-rich protein</t>
    <phoneticPr fontId="21" type="noConversion"/>
  </si>
  <si>
    <t>AT3G58850</t>
  </si>
  <si>
    <t>Phy rapidly regulated 2 (PAR2)</t>
    <phoneticPr fontId="21" type="noConversion"/>
  </si>
  <si>
    <t>AT5G20850</t>
  </si>
  <si>
    <t>RAS associated with diabetes protein 51 (RAD51)</t>
    <phoneticPr fontId="21" type="noConversion"/>
  </si>
  <si>
    <t>AT1G26945</t>
  </si>
  <si>
    <t>Basic helix-loop-helix (bHLH) DNA-binding superfamily protein (KDR)</t>
    <phoneticPr fontId="21" type="noConversion"/>
  </si>
  <si>
    <t>AT1G03010</t>
  </si>
  <si>
    <t>Phototropic-responsive NPH3 family protein</t>
    <phoneticPr fontId="21" type="noConversion"/>
  </si>
  <si>
    <t>Response to hormone stimulus</t>
    <phoneticPr fontId="21" type="noConversion"/>
  </si>
  <si>
    <t>AT4G28720</t>
  </si>
  <si>
    <t>Flavin-binding monooxygenase family protein (YUC8)</t>
    <phoneticPr fontId="21" type="noConversion"/>
  </si>
  <si>
    <t>SAUR-like auxin-responsive protein family</t>
    <phoneticPr fontId="21" type="noConversion"/>
  </si>
  <si>
    <t>AT2G18300</t>
    <phoneticPr fontId="21" type="noConversion"/>
  </si>
  <si>
    <t>AT5G18030</t>
  </si>
  <si>
    <t>AT1G28370</t>
  </si>
  <si>
    <t>ERF domain protein 11 ( ERF11)</t>
    <phoneticPr fontId="21" type="noConversion"/>
  </si>
  <si>
    <t>AT5G18060</t>
  </si>
  <si>
    <t>AT1G68670</t>
  </si>
  <si>
    <t>Myb-like transcription factor family protein</t>
    <phoneticPr fontId="21" type="noConversion"/>
  </si>
  <si>
    <t xml:space="preserve">SAUR-like auxin-responsive protein family </t>
    <phoneticPr fontId="21" type="noConversion"/>
  </si>
  <si>
    <t>AT1G29450</t>
  </si>
  <si>
    <t>AT3G05360</t>
  </si>
  <si>
    <t>Receptor like protein 30 (RLP30)</t>
    <phoneticPr fontId="21" type="noConversion"/>
  </si>
  <si>
    <t>AT1G69580</t>
    <phoneticPr fontId="21" type="noConversion"/>
  </si>
  <si>
    <t>Homeodomain-like superfamily protein</t>
    <phoneticPr fontId="21" type="noConversion"/>
  </si>
  <si>
    <t>AT1G74890</t>
  </si>
  <si>
    <t>Response regulator 15 (ARR15)</t>
    <phoneticPr fontId="21" type="noConversion"/>
  </si>
  <si>
    <t>AT1G02340</t>
  </si>
  <si>
    <t>Basic helix-loop-helix (bHLH) DNA-binding superfamily protein (HFR1)</t>
    <phoneticPr fontId="21" type="noConversion"/>
  </si>
  <si>
    <t>AT1G63840</t>
  </si>
  <si>
    <t>RING/U-box superfamily protein</t>
    <phoneticPr fontId="21" type="noConversion"/>
  </si>
  <si>
    <t>AT2G45210</t>
  </si>
  <si>
    <t>SAUR-like auxin-responsive protein family</t>
    <phoneticPr fontId="21" type="noConversion"/>
  </si>
  <si>
    <t>AT2G18010</t>
  </si>
  <si>
    <t>AT1G69040</t>
  </si>
  <si>
    <t>ACT domain repeat 4 (ACR4)</t>
    <phoneticPr fontId="21" type="noConversion"/>
  </si>
  <si>
    <t>AT5G25190</t>
  </si>
  <si>
    <t>Integrase-type DNA-binding superfamily protein</t>
    <phoneticPr fontId="21" type="noConversion"/>
  </si>
  <si>
    <t>AT2G34680</t>
  </si>
  <si>
    <t>Outer arm dynein light chain 1 protein (AIR9)</t>
    <phoneticPr fontId="21" type="noConversion"/>
  </si>
  <si>
    <t>AT1G28010</t>
  </si>
  <si>
    <t>P-glycoprotein 14 (PGP14)</t>
    <phoneticPr fontId="21" type="noConversion"/>
  </si>
  <si>
    <t>AT1G20650</t>
  </si>
  <si>
    <t>Protein kinase superfamily protein</t>
    <phoneticPr fontId="21" type="noConversion"/>
  </si>
  <si>
    <t>Signal transduction</t>
    <phoneticPr fontId="21" type="noConversion"/>
  </si>
  <si>
    <t>AT5G04190</t>
  </si>
  <si>
    <t>Phytochrome kinase substrate 4 (PKS4)</t>
    <phoneticPr fontId="21" type="noConversion"/>
  </si>
  <si>
    <t>AT4G23440</t>
  </si>
  <si>
    <t>Disease resistance protein (TIR-NBS class)</t>
    <phoneticPr fontId="21" type="noConversion"/>
  </si>
  <si>
    <t>AT2G33020</t>
  </si>
  <si>
    <t>Receptor like protein 24 (RLP24)</t>
    <phoneticPr fontId="21" type="noConversion"/>
  </si>
  <si>
    <t>AT2G02950</t>
  </si>
  <si>
    <t>Phytochrome kinase substrate 1 (PKS1)</t>
    <phoneticPr fontId="21" type="noConversion"/>
  </si>
  <si>
    <t>AT2G20142</t>
  </si>
  <si>
    <t>Toll-Interleukin-Resistance (TIR) domain family protein</t>
    <phoneticPr fontId="21" type="noConversion"/>
  </si>
  <si>
    <t>Transferase activity</t>
    <phoneticPr fontId="21" type="noConversion"/>
  </si>
  <si>
    <t>AT3G48260</t>
  </si>
  <si>
    <t>With no lysine (K) kinase 3 (WNK3)</t>
    <phoneticPr fontId="21" type="noConversion"/>
  </si>
  <si>
    <t>AT4G23740</t>
  </si>
  <si>
    <t>Leucine-rich repeat protein kinase family protein</t>
    <phoneticPr fontId="21" type="noConversion"/>
  </si>
  <si>
    <t>AT1G23480</t>
  </si>
  <si>
    <t>Cellulose synthase-like A3 (CSLA3)</t>
    <phoneticPr fontId="21" type="noConversion"/>
  </si>
  <si>
    <t>AT1G76040</t>
    <phoneticPr fontId="21" type="noConversion"/>
  </si>
  <si>
    <t>Calcium-dependent protein kinase 29 (CPK29)</t>
    <phoneticPr fontId="21" type="noConversion"/>
  </si>
  <si>
    <t>AT3G21770</t>
  </si>
  <si>
    <t>Peroxidase superfamily protein</t>
    <phoneticPr fontId="21" type="noConversion"/>
  </si>
  <si>
    <t>AT3G29635</t>
  </si>
  <si>
    <t>HXXXD-type acyl-transferase family protein</t>
    <phoneticPr fontId="21" type="noConversion"/>
  </si>
  <si>
    <t>AT1G11280</t>
    <phoneticPr fontId="21" type="noConversion"/>
  </si>
  <si>
    <t>S-locus lectin protein kinase family protein</t>
    <phoneticPr fontId="21" type="noConversion"/>
  </si>
  <si>
    <t>AT4G32290</t>
  </si>
  <si>
    <t>Core-2/I-branching beta-1,6-N-acetylglucosaminyltransferase family protein</t>
    <phoneticPr fontId="21" type="noConversion"/>
  </si>
  <si>
    <t>AT2G43840</t>
  </si>
  <si>
    <t>UDP-glycosyltransferase 74 F1 (UGT74F1)</t>
    <phoneticPr fontId="21" type="noConversion"/>
  </si>
  <si>
    <t>Transport</t>
    <phoneticPr fontId="21" type="noConversion"/>
  </si>
  <si>
    <t>AT3G24450</t>
  </si>
  <si>
    <t>Heavy metal transport/detoxification superfamily protein</t>
    <phoneticPr fontId="21" type="noConversion"/>
  </si>
  <si>
    <t>AT5G24580</t>
  </si>
  <si>
    <t>AT5G40450</t>
  </si>
  <si>
    <t>Unknown protein</t>
    <phoneticPr fontId="21" type="noConversion"/>
  </si>
  <si>
    <t>AT1G31260</t>
  </si>
  <si>
    <t>Zinc transporter 10 precursor (ZIP10)</t>
    <phoneticPr fontId="21" type="noConversion"/>
  </si>
  <si>
    <t>AT3G14940</t>
  </si>
  <si>
    <t>Phosphoenolpyruvate carboxylase 3 (PPC3)</t>
    <phoneticPr fontId="21" type="noConversion"/>
  </si>
  <si>
    <t>AT2G33330</t>
  </si>
  <si>
    <t>Plasmodesmata-located protein 3 (PDLP3)</t>
    <phoneticPr fontId="21" type="noConversion"/>
  </si>
  <si>
    <t>AT1G33340</t>
  </si>
  <si>
    <t>ENTH/ANTH/VHS superfamily protein</t>
    <phoneticPr fontId="21" type="noConversion"/>
  </si>
  <si>
    <t>Unclassified</t>
  </si>
  <si>
    <t>AT5G01740</t>
  </si>
  <si>
    <t>Nuclear transport factor 2 (NTF2) family protein</t>
    <phoneticPr fontId="21" type="noConversion"/>
  </si>
  <si>
    <t>AT3G24535</t>
  </si>
  <si>
    <t>Unknown protein</t>
    <phoneticPr fontId="21" type="noConversion"/>
  </si>
  <si>
    <t>AT4G16400</t>
  </si>
  <si>
    <t>Unknown protein</t>
  </si>
  <si>
    <t>AT1G62450</t>
  </si>
  <si>
    <t>Immunoglobulin E-set superfamily protein</t>
    <phoneticPr fontId="21" type="noConversion"/>
  </si>
  <si>
    <t>AT2G20835</t>
  </si>
  <si>
    <t>AT2G01580</t>
  </si>
  <si>
    <t>AT2G46780</t>
  </si>
  <si>
    <t>RNA-binding (RRM/RBD/RNP motifs) family protein</t>
    <phoneticPr fontId="21" type="noConversion"/>
  </si>
  <si>
    <t>AT4G29150</t>
  </si>
  <si>
    <t>IQ-domain 25(IQD25)</t>
    <phoneticPr fontId="21" type="noConversion"/>
  </si>
  <si>
    <t>AT2G32970</t>
  </si>
  <si>
    <t>AT2G34530</t>
  </si>
  <si>
    <r>
      <rPr>
        <b/>
        <sz val="11"/>
        <color rgb="FF000000"/>
        <rFont val="Times New Roman"/>
        <family val="1"/>
      </rPr>
      <t>Table S12</t>
    </r>
    <r>
      <rPr>
        <sz val="11"/>
        <color rgb="FF000000"/>
        <rFont val="Times New Roman"/>
        <family val="1"/>
      </rPr>
      <t>. Genes specifically expressed over 2 fold in Kenshin in response to warming condition, but not by any other condition.</t>
    </r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</si>
</sst>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);[Red]\(0.0\)"/>
  </numFmts>
  <fonts count="2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8"/>
      <name val="맑은 고딕"/>
      <family val="2"/>
      <charset val="129"/>
    </font>
    <font>
      <u/>
      <sz val="11"/>
      <color rgb="FF000000"/>
      <name val="Times New Roman"/>
      <family val="1"/>
    </font>
    <font>
      <b/>
      <u/>
      <sz val="11"/>
      <color rgb="FF00000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99FF"/>
        <bgColor rgb="FF000000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>
      <alignment vertical="center"/>
    </xf>
    <xf numFmtId="176" fontId="0" fillId="0" borderId="0" xfId="0" applyNumberFormat="1" applyFill="1">
      <alignment vertical="center"/>
    </xf>
    <xf numFmtId="177" fontId="16" fillId="0" borderId="0" xfId="0" applyNumberFormat="1" applyFont="1">
      <alignment vertical="center"/>
    </xf>
    <xf numFmtId="0" fontId="19" fillId="0" borderId="0" xfId="0" applyFont="1" applyFill="1" applyBorder="1">
      <alignment vertical="center"/>
    </xf>
    <xf numFmtId="176" fontId="20" fillId="0" borderId="11" xfId="0" applyNumberFormat="1" applyFont="1" applyFill="1" applyBorder="1" applyAlignment="1">
      <alignment horizontal="center" vertical="center"/>
    </xf>
    <xf numFmtId="177" fontId="20" fillId="0" borderId="11" xfId="0" applyNumberFormat="1" applyFont="1" applyFill="1" applyBorder="1" applyAlignment="1">
      <alignment horizontal="center" vertical="center"/>
    </xf>
    <xf numFmtId="177" fontId="20" fillId="0" borderId="11" xfId="0" applyNumberFormat="1" applyFont="1" applyFill="1" applyBorder="1">
      <alignment vertical="center"/>
    </xf>
    <xf numFmtId="176" fontId="19" fillId="0" borderId="0" xfId="0" applyNumberFormat="1" applyFont="1" applyFill="1" applyBorder="1">
      <alignment vertical="center"/>
    </xf>
    <xf numFmtId="177" fontId="20" fillId="0" borderId="0" xfId="0" applyNumberFormat="1" applyFont="1" applyFill="1" applyBorder="1">
      <alignment vertical="center"/>
    </xf>
    <xf numFmtId="177" fontId="20" fillId="33" borderId="0" xfId="0" applyNumberFormat="1" applyFont="1" applyFill="1" applyBorder="1">
      <alignment vertical="center"/>
    </xf>
    <xf numFmtId="0" fontId="19" fillId="0" borderId="12" xfId="0" applyFont="1" applyFill="1" applyBorder="1">
      <alignment vertical="center"/>
    </xf>
    <xf numFmtId="176" fontId="19" fillId="0" borderId="12" xfId="0" applyNumberFormat="1" applyFont="1" applyFill="1" applyBorder="1">
      <alignment vertical="center"/>
    </xf>
    <xf numFmtId="177" fontId="20" fillId="0" borderId="12" xfId="0" applyNumberFormat="1" applyFont="1" applyFill="1" applyBorder="1">
      <alignment vertical="center"/>
    </xf>
    <xf numFmtId="177" fontId="20" fillId="33" borderId="12" xfId="0" applyNumberFormat="1" applyFont="1" applyFill="1" applyBorder="1">
      <alignment vertical="center"/>
    </xf>
    <xf numFmtId="0" fontId="19" fillId="0" borderId="0" xfId="0" applyNumberFormat="1" applyFont="1" applyFill="1" applyBorder="1">
      <alignment vertical="center"/>
    </xf>
    <xf numFmtId="0" fontId="22" fillId="0" borderId="0" xfId="0" applyFont="1" applyFill="1" applyBorder="1">
      <alignment vertical="center"/>
    </xf>
    <xf numFmtId="176" fontId="22" fillId="0" borderId="0" xfId="0" applyNumberFormat="1" applyFont="1" applyFill="1" applyBorder="1">
      <alignment vertical="center"/>
    </xf>
    <xf numFmtId="177" fontId="23" fillId="0" borderId="0" xfId="0" applyNumberFormat="1" applyFont="1" applyFill="1" applyBorder="1">
      <alignment vertical="center"/>
    </xf>
    <xf numFmtId="177" fontId="23" fillId="33" borderId="0" xfId="0" applyNumberFormat="1" applyFont="1" applyFill="1" applyBorder="1">
      <alignment vertical="center"/>
    </xf>
    <xf numFmtId="0" fontId="19" fillId="0" borderId="12" xfId="0" applyNumberFormat="1" applyFont="1" applyFill="1" applyBorder="1">
      <alignment vertical="center"/>
    </xf>
    <xf numFmtId="0" fontId="20" fillId="0" borderId="0" xfId="0" applyFont="1" applyFill="1" applyBorder="1">
      <alignment vertical="center"/>
    </xf>
    <xf numFmtId="0" fontId="20" fillId="0" borderId="0" xfId="0" applyFont="1" applyFill="1" applyBorder="1" applyAlignment="1">
      <alignment horizontal="left" vertical="top"/>
    </xf>
    <xf numFmtId="0" fontId="20" fillId="0" borderId="12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left" vertical="center"/>
    </xf>
    <xf numFmtId="0" fontId="20" fillId="0" borderId="12" xfId="0" applyFont="1" applyFill="1" applyBorder="1" applyAlignment="1">
      <alignment horizontal="left" vertical="center"/>
    </xf>
    <xf numFmtId="0" fontId="20" fillId="0" borderId="1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176" fontId="20" fillId="0" borderId="10" xfId="0" applyNumberFormat="1" applyFont="1" applyFill="1" applyBorder="1" applyAlignment="1">
      <alignment horizontal="center" vertical="center"/>
    </xf>
    <xf numFmtId="177" fontId="20" fillId="0" borderId="11" xfId="0" applyNumberFormat="1" applyFont="1" applyFill="1" applyBorder="1" applyAlignment="1">
      <alignment horizontal="center" vertical="center"/>
    </xf>
    <xf numFmtId="176" fontId="20" fillId="0" borderId="11" xfId="0" applyNumberFormat="1" applyFont="1" applyFill="1" applyBorder="1" applyAlignment="1">
      <alignment horizontal="center" vertical="center"/>
    </xf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0"/>
  <tableStyles count="0" defaultTableStyle="TableStyleMedium9" defaultPivotStyle="PivotStyleLight16"/>
  <colors>
    <mruColors>
      <color rgb="FFFF99FF"/>
      <color rgb="FFFF6699"/>
      <color rgb="FFFF0000"/>
      <color rgb="FFFF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1"/>
  <sheetViews>
    <sheetView tabSelected="1" workbookViewId="0">
      <selection sqref="A1:N1"/>
    </sheetView>
  </sheetViews>
  <sheetFormatPr defaultRowHeight="17.399999999999999" x14ac:dyDescent="0.4"/>
  <cols>
    <col min="1" max="1" width="13.5" style="1" customWidth="1"/>
    <col min="2" max="2" width="13" style="1" customWidth="1"/>
    <col min="3" max="3" width="11.19921875" style="1" customWidth="1"/>
    <col min="4" max="4" width="43.59765625" style="2" customWidth="1"/>
    <col min="5" max="9" width="8.796875" style="2"/>
    <col min="10" max="10" width="8.796875" style="3"/>
    <col min="11" max="11" width="9.59765625" style="3" bestFit="1" customWidth="1"/>
    <col min="12" max="12" width="8.796875" style="3"/>
    <col min="13" max="13" width="9.59765625" style="3" bestFit="1" customWidth="1"/>
  </cols>
  <sheetData>
    <row r="1" spans="1:15" x14ac:dyDescent="0.4">
      <c r="A1" s="29" t="s">
        <v>430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4"/>
    </row>
    <row r="2" spans="1:15" x14ac:dyDescent="0.4">
      <c r="A2" s="26" t="s">
        <v>150</v>
      </c>
      <c r="B2" s="28" t="s">
        <v>151</v>
      </c>
      <c r="C2" s="28" t="s">
        <v>152</v>
      </c>
      <c r="D2" s="28" t="s">
        <v>153</v>
      </c>
      <c r="E2" s="30" t="s">
        <v>154</v>
      </c>
      <c r="F2" s="30"/>
      <c r="G2" s="30"/>
      <c r="H2" s="30"/>
      <c r="I2" s="30"/>
      <c r="J2" s="30"/>
      <c r="K2" s="31" t="s">
        <v>155</v>
      </c>
      <c r="L2" s="31"/>
      <c r="M2" s="31"/>
      <c r="N2" s="31"/>
      <c r="O2" s="4"/>
    </row>
    <row r="3" spans="1:15" x14ac:dyDescent="0.4">
      <c r="A3" s="26"/>
      <c r="B3" s="26"/>
      <c r="C3" s="26"/>
      <c r="D3" s="26"/>
      <c r="E3" s="32" t="s">
        <v>0</v>
      </c>
      <c r="F3" s="32"/>
      <c r="G3" s="32"/>
      <c r="H3" s="32" t="s">
        <v>1</v>
      </c>
      <c r="I3" s="32"/>
      <c r="J3" s="32"/>
      <c r="K3" s="31" t="s">
        <v>156</v>
      </c>
      <c r="L3" s="31"/>
      <c r="M3" s="31" t="s">
        <v>157</v>
      </c>
      <c r="N3" s="31"/>
      <c r="O3" s="4"/>
    </row>
    <row r="4" spans="1:15" x14ac:dyDescent="0.4">
      <c r="A4" s="27"/>
      <c r="B4" s="27"/>
      <c r="C4" s="27"/>
      <c r="D4" s="27"/>
      <c r="E4" s="5" t="s">
        <v>158</v>
      </c>
      <c r="F4" s="5" t="s">
        <v>159</v>
      </c>
      <c r="G4" s="5" t="s">
        <v>160</v>
      </c>
      <c r="H4" s="5" t="s">
        <v>161</v>
      </c>
      <c r="I4" s="5" t="s">
        <v>162</v>
      </c>
      <c r="J4" s="5" t="s">
        <v>163</v>
      </c>
      <c r="K4" s="6" t="s">
        <v>164</v>
      </c>
      <c r="L4" s="7" t="s">
        <v>165</v>
      </c>
      <c r="M4" s="6" t="s">
        <v>166</v>
      </c>
      <c r="N4" s="7" t="s">
        <v>167</v>
      </c>
      <c r="O4" s="4"/>
    </row>
    <row r="5" spans="1:15" x14ac:dyDescent="0.4">
      <c r="A5" s="24" t="s">
        <v>168</v>
      </c>
      <c r="B5" s="4" t="s">
        <v>3</v>
      </c>
      <c r="C5" s="4" t="s">
        <v>169</v>
      </c>
      <c r="D5" s="4" t="s">
        <v>170</v>
      </c>
      <c r="E5" s="8">
        <v>1699.94</v>
      </c>
      <c r="F5" s="8">
        <v>515.99300000000005</v>
      </c>
      <c r="G5" s="8">
        <v>405.09399999999999</v>
      </c>
      <c r="H5" s="8">
        <v>975.68100000000004</v>
      </c>
      <c r="I5" s="8">
        <v>210.73099999999999</v>
      </c>
      <c r="J5" s="8">
        <v>1112.42</v>
      </c>
      <c r="K5" s="9">
        <f t="shared" ref="K5:K68" si="0">G5/E5</f>
        <v>0.23829899878819252</v>
      </c>
      <c r="L5" s="9">
        <f t="shared" ref="L5:L68" si="1">G5/F5</f>
        <v>0.78507654173603125</v>
      </c>
      <c r="M5" s="9">
        <f t="shared" ref="M5:M68" si="2">J5/H5</f>
        <v>1.1401472407477444</v>
      </c>
      <c r="N5" s="10">
        <f t="shared" ref="N5:N68" si="3">J5/I5</f>
        <v>5.2788626258120548</v>
      </c>
      <c r="O5" s="4"/>
    </row>
    <row r="6" spans="1:15" x14ac:dyDescent="0.4">
      <c r="A6" s="24"/>
      <c r="B6" s="4" t="s">
        <v>26</v>
      </c>
      <c r="C6" s="4" t="s">
        <v>171</v>
      </c>
      <c r="D6" s="4" t="s">
        <v>172</v>
      </c>
      <c r="E6" s="8">
        <v>6689.51</v>
      </c>
      <c r="F6" s="8">
        <v>2079.33</v>
      </c>
      <c r="G6" s="8">
        <v>1857.25</v>
      </c>
      <c r="H6" s="8">
        <v>2721.07</v>
      </c>
      <c r="I6" s="8">
        <v>563.54200000000003</v>
      </c>
      <c r="J6" s="8">
        <v>2379.38</v>
      </c>
      <c r="K6" s="9">
        <f t="shared" si="0"/>
        <v>0.27763617963049608</v>
      </c>
      <c r="L6" s="9">
        <f t="shared" si="1"/>
        <v>0.89319636613716924</v>
      </c>
      <c r="M6" s="9">
        <f t="shared" si="2"/>
        <v>0.87442807425020308</v>
      </c>
      <c r="N6" s="10">
        <f t="shared" si="3"/>
        <v>4.2221875210720761</v>
      </c>
      <c r="O6" s="4"/>
    </row>
    <row r="7" spans="1:15" x14ac:dyDescent="0.4">
      <c r="A7" s="24"/>
      <c r="B7" s="4" t="s">
        <v>78</v>
      </c>
      <c r="C7" s="4" t="s">
        <v>173</v>
      </c>
      <c r="D7" s="4" t="s">
        <v>174</v>
      </c>
      <c r="E7" s="8">
        <v>3290.02</v>
      </c>
      <c r="F7" s="8">
        <v>2434.2800000000002</v>
      </c>
      <c r="G7" s="8">
        <v>2686.17</v>
      </c>
      <c r="H7" s="8">
        <v>11573</v>
      </c>
      <c r="I7" s="8">
        <v>2799.54</v>
      </c>
      <c r="J7" s="8">
        <v>9198.81</v>
      </c>
      <c r="K7" s="9">
        <f t="shared" si="0"/>
        <v>0.81646008230953004</v>
      </c>
      <c r="L7" s="9">
        <f t="shared" si="1"/>
        <v>1.1034761818689716</v>
      </c>
      <c r="M7" s="9">
        <f t="shared" si="2"/>
        <v>0.79485094616780427</v>
      </c>
      <c r="N7" s="10">
        <f t="shared" si="3"/>
        <v>3.2858291004950813</v>
      </c>
      <c r="O7" s="4"/>
    </row>
    <row r="8" spans="1:15" x14ac:dyDescent="0.4">
      <c r="A8" s="24"/>
      <c r="B8" s="4" t="s">
        <v>70</v>
      </c>
      <c r="C8" s="4" t="s">
        <v>175</v>
      </c>
      <c r="D8" s="4" t="s">
        <v>176</v>
      </c>
      <c r="E8" s="8">
        <v>20978</v>
      </c>
      <c r="F8" s="8">
        <v>16043.4</v>
      </c>
      <c r="G8" s="8">
        <v>17758.400000000001</v>
      </c>
      <c r="H8" s="8">
        <v>9888.3700000000008</v>
      </c>
      <c r="I8" s="8">
        <v>2628.05</v>
      </c>
      <c r="J8" s="8">
        <v>7967.9</v>
      </c>
      <c r="K8" s="9">
        <f t="shared" si="0"/>
        <v>0.84652493087996961</v>
      </c>
      <c r="L8" s="9">
        <f t="shared" si="1"/>
        <v>1.1068975404216066</v>
      </c>
      <c r="M8" s="9">
        <f t="shared" si="2"/>
        <v>0.80578497770613344</v>
      </c>
      <c r="N8" s="10">
        <f t="shared" si="3"/>
        <v>3.0318677346321414</v>
      </c>
      <c r="O8" s="4"/>
    </row>
    <row r="9" spans="1:15" x14ac:dyDescent="0.4">
      <c r="A9" s="24"/>
      <c r="B9" s="4" t="s">
        <v>112</v>
      </c>
      <c r="C9" s="4" t="s">
        <v>177</v>
      </c>
      <c r="D9" s="4" t="s">
        <v>178</v>
      </c>
      <c r="E9" s="8">
        <v>4921.6899999999996</v>
      </c>
      <c r="F9" s="8">
        <v>5440.84</v>
      </c>
      <c r="G9" s="8">
        <v>5190.9799999999996</v>
      </c>
      <c r="H9" s="8">
        <v>2205.83</v>
      </c>
      <c r="I9" s="8">
        <v>969.92899999999997</v>
      </c>
      <c r="J9" s="8">
        <v>2484.4299999999998</v>
      </c>
      <c r="K9" s="9">
        <f t="shared" si="0"/>
        <v>1.0547149454760458</v>
      </c>
      <c r="L9" s="9">
        <f t="shared" si="1"/>
        <v>0.95407694400129384</v>
      </c>
      <c r="M9" s="9">
        <f t="shared" si="2"/>
        <v>1.1263016642261643</v>
      </c>
      <c r="N9" s="10">
        <f t="shared" si="3"/>
        <v>2.561455529219149</v>
      </c>
      <c r="O9" s="4"/>
    </row>
    <row r="10" spans="1:15" x14ac:dyDescent="0.4">
      <c r="A10" s="24"/>
      <c r="B10" s="4" t="s">
        <v>105</v>
      </c>
      <c r="C10" s="4" t="s">
        <v>179</v>
      </c>
      <c r="D10" s="4" t="s">
        <v>180</v>
      </c>
      <c r="E10" s="8">
        <v>329.45800000000003</v>
      </c>
      <c r="F10" s="8">
        <v>277.33800000000002</v>
      </c>
      <c r="G10" s="8">
        <v>288.92700000000002</v>
      </c>
      <c r="H10" s="8">
        <v>572.66099999999994</v>
      </c>
      <c r="I10" s="8">
        <v>232.78700000000001</v>
      </c>
      <c r="J10" s="8">
        <v>566.99400000000003</v>
      </c>
      <c r="K10" s="9">
        <f t="shared" si="0"/>
        <v>0.87697673148018862</v>
      </c>
      <c r="L10" s="9">
        <f t="shared" si="1"/>
        <v>1.0417865564762132</v>
      </c>
      <c r="M10" s="9">
        <f t="shared" si="2"/>
        <v>0.99010409299742796</v>
      </c>
      <c r="N10" s="10">
        <f t="shared" si="3"/>
        <v>2.4356772500182573</v>
      </c>
      <c r="O10" s="4"/>
    </row>
    <row r="11" spans="1:15" x14ac:dyDescent="0.4">
      <c r="A11" s="24"/>
      <c r="B11" s="4" t="s">
        <v>10</v>
      </c>
      <c r="C11" s="4" t="s">
        <v>181</v>
      </c>
      <c r="D11" s="4" t="s">
        <v>182</v>
      </c>
      <c r="E11" s="8">
        <v>7558.5</v>
      </c>
      <c r="F11" s="8">
        <v>5891.42</v>
      </c>
      <c r="G11" s="8">
        <v>5540.8</v>
      </c>
      <c r="H11" s="8">
        <v>7708.4</v>
      </c>
      <c r="I11" s="8">
        <v>4253.41</v>
      </c>
      <c r="J11" s="8">
        <v>8650.5400000000009</v>
      </c>
      <c r="K11" s="9">
        <f t="shared" si="0"/>
        <v>0.73305550042997947</v>
      </c>
      <c r="L11" s="9">
        <f t="shared" si="1"/>
        <v>0.94048633436421103</v>
      </c>
      <c r="M11" s="9">
        <f t="shared" si="2"/>
        <v>1.1222225105080175</v>
      </c>
      <c r="N11" s="10">
        <f t="shared" si="3"/>
        <v>2.0337893595961831</v>
      </c>
      <c r="O11" s="4"/>
    </row>
    <row r="12" spans="1:15" x14ac:dyDescent="0.4">
      <c r="A12" s="25"/>
      <c r="B12" s="11" t="s">
        <v>81</v>
      </c>
      <c r="C12" s="11" t="s">
        <v>149</v>
      </c>
      <c r="D12" s="11" t="s">
        <v>183</v>
      </c>
      <c r="E12" s="12">
        <v>1614.77</v>
      </c>
      <c r="F12" s="12">
        <v>994.06600000000003</v>
      </c>
      <c r="G12" s="12">
        <v>107.642</v>
      </c>
      <c r="H12" s="12">
        <v>2969.46</v>
      </c>
      <c r="I12" s="12">
        <v>461.23700000000002</v>
      </c>
      <c r="J12" s="12">
        <v>915.77800000000002</v>
      </c>
      <c r="K12" s="13">
        <f t="shared" si="0"/>
        <v>6.6660886689745291E-2</v>
      </c>
      <c r="L12" s="13">
        <f t="shared" si="1"/>
        <v>0.10828456058249653</v>
      </c>
      <c r="M12" s="13">
        <f t="shared" si="2"/>
        <v>0.30839883345793512</v>
      </c>
      <c r="N12" s="14">
        <f t="shared" si="3"/>
        <v>1.9854825176644544</v>
      </c>
      <c r="O12" s="4"/>
    </row>
    <row r="13" spans="1:15" x14ac:dyDescent="0.4">
      <c r="A13" s="22" t="s">
        <v>184</v>
      </c>
      <c r="B13" s="4" t="s">
        <v>60</v>
      </c>
      <c r="C13" s="4" t="s">
        <v>185</v>
      </c>
      <c r="D13" s="4" t="s">
        <v>186</v>
      </c>
      <c r="E13" s="8">
        <v>807.08399999999995</v>
      </c>
      <c r="F13" s="8">
        <v>247.327</v>
      </c>
      <c r="G13" s="8">
        <v>134.69200000000001</v>
      </c>
      <c r="H13" s="8">
        <v>1687.2</v>
      </c>
      <c r="I13" s="8">
        <v>60.853299999999997</v>
      </c>
      <c r="J13" s="8">
        <v>158.369</v>
      </c>
      <c r="K13" s="9">
        <f t="shared" si="0"/>
        <v>0.16688721372248738</v>
      </c>
      <c r="L13" s="9">
        <f t="shared" si="1"/>
        <v>0.54459076445353727</v>
      </c>
      <c r="M13" s="9">
        <f t="shared" si="2"/>
        <v>9.3864983404457092E-2</v>
      </c>
      <c r="N13" s="10">
        <f t="shared" si="3"/>
        <v>2.6024718462269099</v>
      </c>
      <c r="O13" s="4"/>
    </row>
    <row r="14" spans="1:15" x14ac:dyDescent="0.4">
      <c r="A14" s="22"/>
      <c r="B14" s="4" t="s">
        <v>40</v>
      </c>
      <c r="C14" s="4" t="s">
        <v>187</v>
      </c>
      <c r="D14" s="4" t="s">
        <v>188</v>
      </c>
      <c r="E14" s="8">
        <v>322.36200000000002</v>
      </c>
      <c r="F14" s="8">
        <v>342.536</v>
      </c>
      <c r="G14" s="8">
        <v>124.539</v>
      </c>
      <c r="H14" s="8">
        <v>1633.61</v>
      </c>
      <c r="I14" s="8">
        <v>321.99400000000003</v>
      </c>
      <c r="J14" s="8">
        <v>728.21500000000003</v>
      </c>
      <c r="K14" s="9">
        <f t="shared" si="0"/>
        <v>0.38633275634224873</v>
      </c>
      <c r="L14" s="9">
        <f t="shared" si="1"/>
        <v>0.36357930261344795</v>
      </c>
      <c r="M14" s="9">
        <f t="shared" si="2"/>
        <v>0.44577041031825226</v>
      </c>
      <c r="N14" s="10">
        <f t="shared" si="3"/>
        <v>2.261579408311956</v>
      </c>
      <c r="O14" s="4"/>
    </row>
    <row r="15" spans="1:15" x14ac:dyDescent="0.4">
      <c r="A15" s="22"/>
      <c r="B15" s="4" t="s">
        <v>21</v>
      </c>
      <c r="C15" s="4" t="s">
        <v>189</v>
      </c>
      <c r="D15" s="4" t="s">
        <v>190</v>
      </c>
      <c r="E15" s="8">
        <v>504.51400000000001</v>
      </c>
      <c r="F15" s="8">
        <v>460.81200000000001</v>
      </c>
      <c r="G15" s="8">
        <v>325.10500000000002</v>
      </c>
      <c r="H15" s="8">
        <v>836.26900000000001</v>
      </c>
      <c r="I15" s="8">
        <v>404.762</v>
      </c>
      <c r="J15" s="8">
        <v>879.88400000000001</v>
      </c>
      <c r="K15" s="9">
        <f t="shared" si="0"/>
        <v>0.64439242518542594</v>
      </c>
      <c r="L15" s="9">
        <f t="shared" si="1"/>
        <v>0.70550463095579108</v>
      </c>
      <c r="M15" s="9">
        <f t="shared" si="2"/>
        <v>1.0521542709343525</v>
      </c>
      <c r="N15" s="10">
        <f t="shared" si="3"/>
        <v>2.1738305473339889</v>
      </c>
      <c r="O15" s="4"/>
    </row>
    <row r="16" spans="1:15" x14ac:dyDescent="0.4">
      <c r="A16" s="22"/>
      <c r="B16" s="4" t="s">
        <v>49</v>
      </c>
      <c r="C16" s="4" t="s">
        <v>191</v>
      </c>
      <c r="D16" s="4" t="s">
        <v>192</v>
      </c>
      <c r="E16" s="8">
        <v>1220.22</v>
      </c>
      <c r="F16" s="8">
        <v>1611.46</v>
      </c>
      <c r="G16" s="8">
        <v>1357.67</v>
      </c>
      <c r="H16" s="8">
        <v>3881.52</v>
      </c>
      <c r="I16" s="8">
        <v>1231.95</v>
      </c>
      <c r="J16" s="8">
        <v>2648.56</v>
      </c>
      <c r="K16" s="9">
        <f t="shared" si="0"/>
        <v>1.112643621641999</v>
      </c>
      <c r="L16" s="9">
        <f t="shared" si="1"/>
        <v>0.8425092773013293</v>
      </c>
      <c r="M16" s="9">
        <f t="shared" si="2"/>
        <v>0.68235124384261836</v>
      </c>
      <c r="N16" s="10">
        <f t="shared" si="3"/>
        <v>2.1498924469337228</v>
      </c>
      <c r="O16" s="4"/>
    </row>
    <row r="17" spans="1:15" x14ac:dyDescent="0.4">
      <c r="A17" s="22"/>
      <c r="B17" s="4" t="s">
        <v>5</v>
      </c>
      <c r="C17" s="4" t="s">
        <v>193</v>
      </c>
      <c r="D17" s="4" t="s">
        <v>194</v>
      </c>
      <c r="E17" s="8">
        <v>2514.52</v>
      </c>
      <c r="F17" s="8">
        <v>1465.42</v>
      </c>
      <c r="G17" s="8">
        <v>619.04600000000005</v>
      </c>
      <c r="H17" s="8">
        <v>1981.43</v>
      </c>
      <c r="I17" s="8">
        <v>889.71299999999997</v>
      </c>
      <c r="J17" s="8">
        <v>1881.55</v>
      </c>
      <c r="K17" s="9">
        <f t="shared" si="0"/>
        <v>0.24618853697723622</v>
      </c>
      <c r="L17" s="9">
        <f t="shared" si="1"/>
        <v>0.42243588868720233</v>
      </c>
      <c r="M17" s="9">
        <f t="shared" si="2"/>
        <v>0.94959196136123902</v>
      </c>
      <c r="N17" s="10">
        <f t="shared" si="3"/>
        <v>2.1147830817353461</v>
      </c>
      <c r="O17" s="4"/>
    </row>
    <row r="18" spans="1:15" x14ac:dyDescent="0.4">
      <c r="A18" s="22"/>
      <c r="B18" s="4" t="s">
        <v>75</v>
      </c>
      <c r="C18" s="4" t="s">
        <v>195</v>
      </c>
      <c r="D18" s="4" t="s">
        <v>196</v>
      </c>
      <c r="E18" s="8">
        <v>7055.11</v>
      </c>
      <c r="F18" s="8">
        <v>8033.8</v>
      </c>
      <c r="G18" s="8">
        <v>4959.88</v>
      </c>
      <c r="H18" s="8">
        <v>5387.1</v>
      </c>
      <c r="I18" s="8">
        <v>2605.34</v>
      </c>
      <c r="J18" s="8">
        <v>5411.14</v>
      </c>
      <c r="K18" s="9">
        <f t="shared" si="0"/>
        <v>0.70301951351573544</v>
      </c>
      <c r="L18" s="9">
        <f t="shared" si="1"/>
        <v>0.61737658393288353</v>
      </c>
      <c r="M18" s="9">
        <f t="shared" si="2"/>
        <v>1.0044625122978967</v>
      </c>
      <c r="N18" s="10">
        <f t="shared" si="3"/>
        <v>2.0769419730246339</v>
      </c>
      <c r="O18" s="4"/>
    </row>
    <row r="19" spans="1:15" x14ac:dyDescent="0.4">
      <c r="A19" s="23"/>
      <c r="B19" s="11" t="s">
        <v>98</v>
      </c>
      <c r="C19" s="11" t="s">
        <v>197</v>
      </c>
      <c r="D19" s="11" t="s">
        <v>198</v>
      </c>
      <c r="E19" s="12">
        <v>2266.62</v>
      </c>
      <c r="F19" s="12">
        <v>2370.21</v>
      </c>
      <c r="G19" s="12">
        <v>1651.34</v>
      </c>
      <c r="H19" s="12">
        <v>3739.69</v>
      </c>
      <c r="I19" s="12">
        <v>1857.31</v>
      </c>
      <c r="J19" s="12">
        <v>3856.34</v>
      </c>
      <c r="K19" s="13">
        <f t="shared" si="0"/>
        <v>0.72854735244549151</v>
      </c>
      <c r="L19" s="13">
        <f t="shared" si="1"/>
        <v>0.69670619902877795</v>
      </c>
      <c r="M19" s="13">
        <f t="shared" si="2"/>
        <v>1.0311924250405782</v>
      </c>
      <c r="N19" s="14">
        <f t="shared" si="3"/>
        <v>2.0763039018796001</v>
      </c>
      <c r="O19" s="4"/>
    </row>
    <row r="20" spans="1:15" x14ac:dyDescent="0.4">
      <c r="A20" s="24" t="s">
        <v>199</v>
      </c>
      <c r="B20" s="4" t="s">
        <v>8</v>
      </c>
      <c r="C20" s="4" t="s">
        <v>200</v>
      </c>
      <c r="D20" s="15" t="s">
        <v>201</v>
      </c>
      <c r="E20" s="8">
        <v>80.527600000000007</v>
      </c>
      <c r="F20" s="8">
        <v>42.138500000000001</v>
      </c>
      <c r="G20" s="8">
        <v>48.309699999999999</v>
      </c>
      <c r="H20" s="8">
        <v>632.59900000000005</v>
      </c>
      <c r="I20" s="8">
        <v>70.736099999999993</v>
      </c>
      <c r="J20" s="8">
        <v>289.84199999999998</v>
      </c>
      <c r="K20" s="9">
        <f t="shared" si="0"/>
        <v>0.59991481181607298</v>
      </c>
      <c r="L20" s="9">
        <f t="shared" si="1"/>
        <v>1.1464503957188794</v>
      </c>
      <c r="M20" s="9">
        <f t="shared" si="2"/>
        <v>0.45817650676020666</v>
      </c>
      <c r="N20" s="10">
        <f t="shared" si="3"/>
        <v>4.0975117372883156</v>
      </c>
      <c r="O20" s="4"/>
    </row>
    <row r="21" spans="1:15" x14ac:dyDescent="0.4">
      <c r="A21" s="24"/>
      <c r="B21" s="4" t="s">
        <v>39</v>
      </c>
      <c r="C21" s="4" t="s">
        <v>202</v>
      </c>
      <c r="D21" s="4" t="s">
        <v>203</v>
      </c>
      <c r="E21" s="8">
        <v>11282.9</v>
      </c>
      <c r="F21" s="8">
        <v>5008.1000000000004</v>
      </c>
      <c r="G21" s="8">
        <v>5697.36</v>
      </c>
      <c r="H21" s="8">
        <v>6988.7</v>
      </c>
      <c r="I21" s="8">
        <v>2180.59</v>
      </c>
      <c r="J21" s="8">
        <v>7837.74</v>
      </c>
      <c r="K21" s="9">
        <f t="shared" si="0"/>
        <v>0.50495528631823372</v>
      </c>
      <c r="L21" s="9">
        <f t="shared" si="1"/>
        <v>1.1376290409536549</v>
      </c>
      <c r="M21" s="9">
        <f t="shared" si="2"/>
        <v>1.1214875441784595</v>
      </c>
      <c r="N21" s="10">
        <f t="shared" si="3"/>
        <v>3.5943208030854032</v>
      </c>
      <c r="O21" s="4"/>
    </row>
    <row r="22" spans="1:15" x14ac:dyDescent="0.4">
      <c r="A22" s="24"/>
      <c r="B22" s="4" t="s">
        <v>34</v>
      </c>
      <c r="C22" s="4" t="s">
        <v>204</v>
      </c>
      <c r="D22" s="4" t="s">
        <v>205</v>
      </c>
      <c r="E22" s="8">
        <v>1176.6500000000001</v>
      </c>
      <c r="F22" s="8">
        <v>393.11399999999998</v>
      </c>
      <c r="G22" s="8">
        <v>350.93299999999999</v>
      </c>
      <c r="H22" s="8">
        <v>1494.06</v>
      </c>
      <c r="I22" s="8">
        <v>192.297</v>
      </c>
      <c r="J22" s="8">
        <v>675.56100000000004</v>
      </c>
      <c r="K22" s="9">
        <f t="shared" si="0"/>
        <v>0.29824756724599494</v>
      </c>
      <c r="L22" s="9">
        <f t="shared" si="1"/>
        <v>0.89270033628921897</v>
      </c>
      <c r="M22" s="9">
        <f t="shared" si="2"/>
        <v>0.45216457170394769</v>
      </c>
      <c r="N22" s="10">
        <f t="shared" si="3"/>
        <v>3.5131125290566159</v>
      </c>
      <c r="O22" s="4"/>
    </row>
    <row r="23" spans="1:15" x14ac:dyDescent="0.4">
      <c r="A23" s="24"/>
      <c r="B23" s="4" t="s">
        <v>142</v>
      </c>
      <c r="C23" s="4" t="s">
        <v>206</v>
      </c>
      <c r="D23" s="4" t="s">
        <v>207</v>
      </c>
      <c r="E23" s="8">
        <v>1308.32</v>
      </c>
      <c r="F23" s="8">
        <v>1208.3699999999999</v>
      </c>
      <c r="G23" s="8">
        <v>1250.44</v>
      </c>
      <c r="H23" s="8">
        <v>3100.15</v>
      </c>
      <c r="I23" s="8">
        <v>1006.26</v>
      </c>
      <c r="J23" s="8">
        <v>3357.52</v>
      </c>
      <c r="K23" s="9">
        <f t="shared" si="0"/>
        <v>0.95576005870123526</v>
      </c>
      <c r="L23" s="9">
        <f t="shared" si="1"/>
        <v>1.0348154952539372</v>
      </c>
      <c r="M23" s="9">
        <f t="shared" si="2"/>
        <v>1.0830185636178895</v>
      </c>
      <c r="N23" s="10">
        <f t="shared" si="3"/>
        <v>3.3366326794267884</v>
      </c>
      <c r="O23" s="4"/>
    </row>
    <row r="24" spans="1:15" x14ac:dyDescent="0.4">
      <c r="A24" s="24"/>
      <c r="B24" s="4" t="s">
        <v>11</v>
      </c>
      <c r="C24" s="4" t="s">
        <v>208</v>
      </c>
      <c r="D24" s="15" t="s">
        <v>209</v>
      </c>
      <c r="E24" s="8">
        <v>235.88200000000001</v>
      </c>
      <c r="F24" s="8">
        <v>229.745</v>
      </c>
      <c r="G24" s="8">
        <v>250.44</v>
      </c>
      <c r="H24" s="8">
        <v>658.37900000000002</v>
      </c>
      <c r="I24" s="8">
        <v>173.964</v>
      </c>
      <c r="J24" s="8">
        <v>556.24300000000005</v>
      </c>
      <c r="K24" s="9">
        <f t="shared" si="0"/>
        <v>1.0617172993276298</v>
      </c>
      <c r="L24" s="9">
        <f t="shared" si="1"/>
        <v>1.0900781301007638</v>
      </c>
      <c r="M24" s="9">
        <f t="shared" si="2"/>
        <v>0.84486746995271722</v>
      </c>
      <c r="N24" s="10">
        <f t="shared" si="3"/>
        <v>3.1974603941045276</v>
      </c>
      <c r="O24" s="4"/>
    </row>
    <row r="25" spans="1:15" x14ac:dyDescent="0.4">
      <c r="A25" s="24"/>
      <c r="B25" s="4" t="s">
        <v>33</v>
      </c>
      <c r="C25" s="4" t="s">
        <v>210</v>
      </c>
      <c r="D25" s="15" t="s">
        <v>211</v>
      </c>
      <c r="E25" s="8">
        <v>1563.18</v>
      </c>
      <c r="F25" s="8">
        <v>2404.36</v>
      </c>
      <c r="G25" s="8">
        <v>934.20500000000004</v>
      </c>
      <c r="H25" s="8">
        <v>6307.23</v>
      </c>
      <c r="I25" s="8">
        <v>1110.68</v>
      </c>
      <c r="J25" s="8">
        <v>3362.07</v>
      </c>
      <c r="K25" s="9">
        <f t="shared" si="0"/>
        <v>0.59763111094051868</v>
      </c>
      <c r="L25" s="9">
        <f t="shared" si="1"/>
        <v>0.38854622435908098</v>
      </c>
      <c r="M25" s="9">
        <f t="shared" si="2"/>
        <v>0.53305016623779389</v>
      </c>
      <c r="N25" s="10">
        <f t="shared" si="3"/>
        <v>3.027037490546332</v>
      </c>
      <c r="O25" s="4"/>
    </row>
    <row r="26" spans="1:15" x14ac:dyDescent="0.4">
      <c r="A26" s="24"/>
      <c r="B26" s="4" t="s">
        <v>25</v>
      </c>
      <c r="C26" s="4" t="s">
        <v>212</v>
      </c>
      <c r="D26" s="4" t="s">
        <v>213</v>
      </c>
      <c r="E26" s="8">
        <v>917.66099999999994</v>
      </c>
      <c r="F26" s="8">
        <v>680.10299999999995</v>
      </c>
      <c r="G26" s="8">
        <v>527.81200000000001</v>
      </c>
      <c r="H26" s="8">
        <v>96.136099999999999</v>
      </c>
      <c r="I26" s="8">
        <v>8.7582000000000004</v>
      </c>
      <c r="J26" s="8">
        <v>26.305800000000001</v>
      </c>
      <c r="K26" s="9">
        <f t="shared" si="0"/>
        <v>0.57517100541485366</v>
      </c>
      <c r="L26" s="9">
        <f t="shared" si="1"/>
        <v>0.77607656487326193</v>
      </c>
      <c r="M26" s="9">
        <f t="shared" si="2"/>
        <v>0.27363082130437993</v>
      </c>
      <c r="N26" s="10">
        <f t="shared" si="3"/>
        <v>3.0035623758306502</v>
      </c>
      <c r="O26" s="4"/>
    </row>
    <row r="27" spans="1:15" x14ac:dyDescent="0.4">
      <c r="A27" s="24"/>
      <c r="B27" s="4" t="s">
        <v>79</v>
      </c>
      <c r="C27" s="4" t="s">
        <v>214</v>
      </c>
      <c r="D27" s="15" t="s">
        <v>209</v>
      </c>
      <c r="E27" s="8">
        <v>821.11500000000001</v>
      </c>
      <c r="F27" s="8">
        <v>362.31799999999998</v>
      </c>
      <c r="G27" s="8">
        <v>152.48699999999999</v>
      </c>
      <c r="H27" s="8">
        <v>998.55</v>
      </c>
      <c r="I27" s="8">
        <v>156.52799999999999</v>
      </c>
      <c r="J27" s="8">
        <v>455.62099999999998</v>
      </c>
      <c r="K27" s="9">
        <f t="shared" si="0"/>
        <v>0.18570723954622678</v>
      </c>
      <c r="L27" s="9">
        <f t="shared" si="1"/>
        <v>0.42086509640702369</v>
      </c>
      <c r="M27" s="9">
        <f t="shared" si="2"/>
        <v>0.45628260978418705</v>
      </c>
      <c r="N27" s="10">
        <f t="shared" si="3"/>
        <v>2.9107955126239395</v>
      </c>
      <c r="O27" s="4"/>
    </row>
    <row r="28" spans="1:15" x14ac:dyDescent="0.4">
      <c r="A28" s="24"/>
      <c r="B28" s="4" t="s">
        <v>46</v>
      </c>
      <c r="C28" s="4" t="s">
        <v>215</v>
      </c>
      <c r="D28" s="4" t="s">
        <v>216</v>
      </c>
      <c r="E28" s="8">
        <v>536.99300000000005</v>
      </c>
      <c r="F28" s="8">
        <v>1081.46</v>
      </c>
      <c r="G28" s="8">
        <v>478.43799999999999</v>
      </c>
      <c r="H28" s="8">
        <v>1025.07</v>
      </c>
      <c r="I28" s="8">
        <v>315.255</v>
      </c>
      <c r="J28" s="8">
        <v>868.45</v>
      </c>
      <c r="K28" s="9">
        <f t="shared" si="0"/>
        <v>0.89095761024817821</v>
      </c>
      <c r="L28" s="9">
        <f t="shared" si="1"/>
        <v>0.44240008876888648</v>
      </c>
      <c r="M28" s="9">
        <f t="shared" si="2"/>
        <v>0.8472104344093575</v>
      </c>
      <c r="N28" s="10">
        <f t="shared" si="3"/>
        <v>2.7547540879605399</v>
      </c>
      <c r="O28" s="4"/>
    </row>
    <row r="29" spans="1:15" x14ac:dyDescent="0.4">
      <c r="A29" s="24"/>
      <c r="B29" s="4" t="s">
        <v>54</v>
      </c>
      <c r="C29" s="4" t="s">
        <v>217</v>
      </c>
      <c r="D29" s="15" t="s">
        <v>218</v>
      </c>
      <c r="E29" s="8">
        <v>1211.21</v>
      </c>
      <c r="F29" s="8">
        <v>546.65</v>
      </c>
      <c r="G29" s="8">
        <v>384.7</v>
      </c>
      <c r="H29" s="8">
        <v>669.88900000000001</v>
      </c>
      <c r="I29" s="8">
        <v>280.43900000000002</v>
      </c>
      <c r="J29" s="8">
        <v>736.09500000000003</v>
      </c>
      <c r="K29" s="9">
        <f t="shared" si="0"/>
        <v>0.31761626802949117</v>
      </c>
      <c r="L29" s="9">
        <f t="shared" si="1"/>
        <v>0.70374096771243022</v>
      </c>
      <c r="M29" s="9">
        <f t="shared" si="2"/>
        <v>1.0988312989166862</v>
      </c>
      <c r="N29" s="10">
        <f t="shared" si="3"/>
        <v>2.6247954100535229</v>
      </c>
      <c r="O29" s="4"/>
    </row>
    <row r="30" spans="1:15" x14ac:dyDescent="0.4">
      <c r="A30" s="24"/>
      <c r="B30" s="4" t="s">
        <v>132</v>
      </c>
      <c r="C30" s="4" t="s">
        <v>219</v>
      </c>
      <c r="D30" s="4" t="s">
        <v>220</v>
      </c>
      <c r="E30" s="8">
        <v>2255.88</v>
      </c>
      <c r="F30" s="8">
        <v>2165.98</v>
      </c>
      <c r="G30" s="8">
        <v>2416.1</v>
      </c>
      <c r="H30" s="8">
        <v>3760.76</v>
      </c>
      <c r="I30" s="8">
        <v>1559.09</v>
      </c>
      <c r="J30" s="8">
        <v>4013.96</v>
      </c>
      <c r="K30" s="9">
        <f t="shared" si="0"/>
        <v>1.0710232813802152</v>
      </c>
      <c r="L30" s="9">
        <f t="shared" si="1"/>
        <v>1.1154765971984968</v>
      </c>
      <c r="M30" s="9">
        <f t="shared" si="2"/>
        <v>1.0673268169199841</v>
      </c>
      <c r="N30" s="10">
        <f t="shared" si="3"/>
        <v>2.574553104695688</v>
      </c>
      <c r="O30" s="4"/>
    </row>
    <row r="31" spans="1:15" x14ac:dyDescent="0.4">
      <c r="A31" s="24"/>
      <c r="B31" s="4" t="s">
        <v>52</v>
      </c>
      <c r="C31" s="4" t="s">
        <v>221</v>
      </c>
      <c r="D31" s="4" t="s">
        <v>222</v>
      </c>
      <c r="E31" s="8">
        <v>316.92500000000001</v>
      </c>
      <c r="F31" s="8">
        <v>297.49900000000002</v>
      </c>
      <c r="G31" s="8">
        <v>151.28899999999999</v>
      </c>
      <c r="H31" s="8">
        <v>479.62</v>
      </c>
      <c r="I31" s="8">
        <v>213.38800000000001</v>
      </c>
      <c r="J31" s="8">
        <v>521.10500000000002</v>
      </c>
      <c r="K31" s="9">
        <f t="shared" si="0"/>
        <v>0.47736530724934917</v>
      </c>
      <c r="L31" s="9">
        <f t="shared" si="1"/>
        <v>0.50853616314676675</v>
      </c>
      <c r="M31" s="9">
        <f t="shared" si="2"/>
        <v>1.0864955589841958</v>
      </c>
      <c r="N31" s="10">
        <f t="shared" si="3"/>
        <v>2.4420539111852588</v>
      </c>
      <c r="O31" s="4"/>
    </row>
    <row r="32" spans="1:15" x14ac:dyDescent="0.4">
      <c r="A32" s="24"/>
      <c r="B32" s="4" t="s">
        <v>113</v>
      </c>
      <c r="C32" s="4" t="s">
        <v>223</v>
      </c>
      <c r="D32" s="4" t="s">
        <v>224</v>
      </c>
      <c r="E32" s="8">
        <v>1337.28</v>
      </c>
      <c r="F32" s="8">
        <v>865.02499999999998</v>
      </c>
      <c r="G32" s="8">
        <v>532.93200000000002</v>
      </c>
      <c r="H32" s="8">
        <v>1091.71</v>
      </c>
      <c r="I32" s="8">
        <v>474.63200000000001</v>
      </c>
      <c r="J32" s="8">
        <v>1096.75</v>
      </c>
      <c r="K32" s="9">
        <f t="shared" si="0"/>
        <v>0.39851938262742287</v>
      </c>
      <c r="L32" s="9">
        <f t="shared" si="1"/>
        <v>0.61608855235397819</v>
      </c>
      <c r="M32" s="9">
        <f t="shared" si="2"/>
        <v>1.0046166106383563</v>
      </c>
      <c r="N32" s="10">
        <f t="shared" si="3"/>
        <v>2.3107375819582328</v>
      </c>
      <c r="O32" s="4"/>
    </row>
    <row r="33" spans="1:15" x14ac:dyDescent="0.4">
      <c r="A33" s="24"/>
      <c r="B33" s="4" t="s">
        <v>51</v>
      </c>
      <c r="C33" s="4" t="s">
        <v>223</v>
      </c>
      <c r="D33" s="4" t="s">
        <v>224</v>
      </c>
      <c r="E33" s="8">
        <v>1258.07</v>
      </c>
      <c r="F33" s="8">
        <v>809.85199999999998</v>
      </c>
      <c r="G33" s="8">
        <v>291.07400000000001</v>
      </c>
      <c r="H33" s="8">
        <v>976.13599999999997</v>
      </c>
      <c r="I33" s="8">
        <v>471.43799999999999</v>
      </c>
      <c r="J33" s="8">
        <v>1087.6400000000001</v>
      </c>
      <c r="K33" s="9">
        <f t="shared" si="0"/>
        <v>0.23136550430421202</v>
      </c>
      <c r="L33" s="9">
        <f t="shared" si="1"/>
        <v>0.3594162884082524</v>
      </c>
      <c r="M33" s="9">
        <f t="shared" si="2"/>
        <v>1.1142299843464436</v>
      </c>
      <c r="N33" s="10">
        <f t="shared" si="3"/>
        <v>2.3070690101349491</v>
      </c>
      <c r="O33" s="4"/>
    </row>
    <row r="34" spans="1:15" x14ac:dyDescent="0.4">
      <c r="A34" s="24"/>
      <c r="B34" s="4" t="s">
        <v>138</v>
      </c>
      <c r="C34" s="4" t="s">
        <v>225</v>
      </c>
      <c r="D34" s="4" t="s">
        <v>226</v>
      </c>
      <c r="E34" s="8">
        <v>630.26599999999996</v>
      </c>
      <c r="F34" s="8">
        <v>524.02499999999998</v>
      </c>
      <c r="G34" s="8">
        <v>427.096</v>
      </c>
      <c r="H34" s="8">
        <v>4130.13</v>
      </c>
      <c r="I34" s="8">
        <v>503.2</v>
      </c>
      <c r="J34" s="8">
        <v>1118.99</v>
      </c>
      <c r="K34" s="9">
        <f t="shared" si="0"/>
        <v>0.67764404235671927</v>
      </c>
      <c r="L34" s="9">
        <f t="shared" si="1"/>
        <v>0.81502981727971002</v>
      </c>
      <c r="M34" s="9">
        <f t="shared" si="2"/>
        <v>0.27093336045112382</v>
      </c>
      <c r="N34" s="10">
        <f t="shared" si="3"/>
        <v>2.2237480127186009</v>
      </c>
      <c r="O34" s="4"/>
    </row>
    <row r="35" spans="1:15" x14ac:dyDescent="0.4">
      <c r="A35" s="24"/>
      <c r="B35" s="4" t="s">
        <v>18</v>
      </c>
      <c r="C35" s="4" t="s">
        <v>227</v>
      </c>
      <c r="D35" s="15" t="s">
        <v>201</v>
      </c>
      <c r="E35" s="8">
        <v>690.55899999999997</v>
      </c>
      <c r="F35" s="8">
        <v>626.39800000000002</v>
      </c>
      <c r="G35" s="8">
        <v>246.68899999999999</v>
      </c>
      <c r="H35" s="8">
        <v>1901.68</v>
      </c>
      <c r="I35" s="8">
        <v>542.39200000000005</v>
      </c>
      <c r="J35" s="8">
        <v>1175.9100000000001</v>
      </c>
      <c r="K35" s="9">
        <f t="shared" si="0"/>
        <v>0.35723088106881529</v>
      </c>
      <c r="L35" s="9">
        <f t="shared" si="1"/>
        <v>0.39382150006864641</v>
      </c>
      <c r="M35" s="9">
        <f t="shared" si="2"/>
        <v>0.618353245551302</v>
      </c>
      <c r="N35" s="10">
        <f t="shared" si="3"/>
        <v>2.1680076402306816</v>
      </c>
      <c r="O35" s="4"/>
    </row>
    <row r="36" spans="1:15" x14ac:dyDescent="0.4">
      <c r="A36" s="24"/>
      <c r="B36" s="4" t="s">
        <v>134</v>
      </c>
      <c r="C36" s="4" t="s">
        <v>228</v>
      </c>
      <c r="D36" s="4" t="s">
        <v>229</v>
      </c>
      <c r="E36" s="8">
        <v>2162.13</v>
      </c>
      <c r="F36" s="8">
        <v>1619.98</v>
      </c>
      <c r="G36" s="8">
        <v>1173.98</v>
      </c>
      <c r="H36" s="8">
        <v>1921.42</v>
      </c>
      <c r="I36" s="8">
        <v>736.38300000000004</v>
      </c>
      <c r="J36" s="8">
        <v>1564.53</v>
      </c>
      <c r="K36" s="9">
        <f t="shared" si="0"/>
        <v>0.54297382673567263</v>
      </c>
      <c r="L36" s="9">
        <f t="shared" si="1"/>
        <v>0.72468795911060635</v>
      </c>
      <c r="M36" s="9">
        <f t="shared" si="2"/>
        <v>0.8142571639724786</v>
      </c>
      <c r="N36" s="10">
        <f t="shared" si="3"/>
        <v>2.1246145008779398</v>
      </c>
      <c r="O36" s="4"/>
    </row>
    <row r="37" spans="1:15" x14ac:dyDescent="0.4">
      <c r="A37" s="24"/>
      <c r="B37" s="4" t="s">
        <v>62</v>
      </c>
      <c r="C37" s="4" t="s">
        <v>230</v>
      </c>
      <c r="D37" s="15" t="s">
        <v>201</v>
      </c>
      <c r="E37" s="8">
        <v>1982.89</v>
      </c>
      <c r="F37" s="8">
        <v>482.08499999999998</v>
      </c>
      <c r="G37" s="8">
        <v>486.24599999999998</v>
      </c>
      <c r="H37" s="8">
        <v>578.85199999999998</v>
      </c>
      <c r="I37" s="8">
        <v>172.20599999999999</v>
      </c>
      <c r="J37" s="8">
        <v>355.44400000000002</v>
      </c>
      <c r="K37" s="9">
        <f t="shared" si="0"/>
        <v>0.24522086449576122</v>
      </c>
      <c r="L37" s="9">
        <f t="shared" si="1"/>
        <v>1.0086312579731791</v>
      </c>
      <c r="M37" s="9">
        <f t="shared" si="2"/>
        <v>0.61404987803445443</v>
      </c>
      <c r="N37" s="10">
        <f t="shared" si="3"/>
        <v>2.0640628084968005</v>
      </c>
      <c r="O37" s="4"/>
    </row>
    <row r="38" spans="1:15" x14ac:dyDescent="0.4">
      <c r="A38" s="24"/>
      <c r="B38" s="4" t="s">
        <v>140</v>
      </c>
      <c r="C38" s="4" t="s">
        <v>231</v>
      </c>
      <c r="D38" s="4" t="s">
        <v>232</v>
      </c>
      <c r="E38" s="8">
        <v>605.923</v>
      </c>
      <c r="F38" s="8">
        <v>281.17500000000001</v>
      </c>
      <c r="G38" s="8">
        <v>320.65699999999998</v>
      </c>
      <c r="H38" s="8">
        <v>783.68200000000002</v>
      </c>
      <c r="I38" s="8">
        <v>377.47899999999998</v>
      </c>
      <c r="J38" s="8">
        <v>769.68200000000002</v>
      </c>
      <c r="K38" s="9">
        <f t="shared" si="0"/>
        <v>0.52920420581493022</v>
      </c>
      <c r="L38" s="9">
        <f t="shared" si="1"/>
        <v>1.1404178892149017</v>
      </c>
      <c r="M38" s="9">
        <f t="shared" si="2"/>
        <v>0.98213561112798309</v>
      </c>
      <c r="N38" s="10">
        <f t="shared" si="3"/>
        <v>2.039006143388109</v>
      </c>
      <c r="O38" s="4"/>
    </row>
    <row r="39" spans="1:15" x14ac:dyDescent="0.4">
      <c r="A39" s="24"/>
      <c r="B39" s="4" t="s">
        <v>71</v>
      </c>
      <c r="C39" s="4" t="s">
        <v>233</v>
      </c>
      <c r="D39" s="4" t="s">
        <v>201</v>
      </c>
      <c r="E39" s="8">
        <v>14589.1</v>
      </c>
      <c r="F39" s="8">
        <v>8895.0499999999993</v>
      </c>
      <c r="G39" s="8">
        <v>8340.18</v>
      </c>
      <c r="H39" s="8">
        <v>13040.8</v>
      </c>
      <c r="I39" s="8">
        <v>6412.41</v>
      </c>
      <c r="J39" s="8">
        <v>12910.5</v>
      </c>
      <c r="K39" s="9">
        <f t="shared" si="0"/>
        <v>0.57167200169989929</v>
      </c>
      <c r="L39" s="9">
        <f t="shared" si="1"/>
        <v>0.93762036188666742</v>
      </c>
      <c r="M39" s="9">
        <f t="shared" si="2"/>
        <v>0.99000828170050925</v>
      </c>
      <c r="N39" s="10">
        <f t="shared" si="3"/>
        <v>2.0133615910398741</v>
      </c>
      <c r="O39" s="4"/>
    </row>
    <row r="40" spans="1:15" x14ac:dyDescent="0.4">
      <c r="A40" s="24"/>
      <c r="B40" s="4" t="s">
        <v>6</v>
      </c>
      <c r="C40" s="4" t="s">
        <v>234</v>
      </c>
      <c r="D40" s="4" t="s">
        <v>235</v>
      </c>
      <c r="E40" s="8">
        <v>1029.03</v>
      </c>
      <c r="F40" s="8">
        <v>1002.14</v>
      </c>
      <c r="G40" s="8">
        <v>915.00300000000004</v>
      </c>
      <c r="H40" s="8">
        <v>1442.24</v>
      </c>
      <c r="I40" s="8">
        <v>772.11900000000003</v>
      </c>
      <c r="J40" s="8">
        <v>1534.04</v>
      </c>
      <c r="K40" s="9">
        <f t="shared" si="0"/>
        <v>0.88918981953878906</v>
      </c>
      <c r="L40" s="9">
        <f t="shared" si="1"/>
        <v>0.9130490749795438</v>
      </c>
      <c r="M40" s="9">
        <f t="shared" si="2"/>
        <v>1.0636509873530064</v>
      </c>
      <c r="N40" s="10">
        <f t="shared" si="3"/>
        <v>1.9867921913591038</v>
      </c>
      <c r="O40" s="4"/>
    </row>
    <row r="41" spans="1:15" x14ac:dyDescent="0.4">
      <c r="A41" s="24"/>
      <c r="B41" s="4" t="s">
        <v>101</v>
      </c>
      <c r="C41" s="4" t="s">
        <v>236</v>
      </c>
      <c r="D41" s="15" t="s">
        <v>201</v>
      </c>
      <c r="E41" s="8">
        <v>3577.65</v>
      </c>
      <c r="F41" s="8">
        <v>3862.86</v>
      </c>
      <c r="G41" s="8">
        <v>2010.4</v>
      </c>
      <c r="H41" s="8">
        <v>7985.91</v>
      </c>
      <c r="I41" s="8">
        <v>4226.26</v>
      </c>
      <c r="J41" s="8">
        <v>8370.7000000000007</v>
      </c>
      <c r="K41" s="9">
        <f t="shared" si="0"/>
        <v>0.56193311251799372</v>
      </c>
      <c r="L41" s="9">
        <f t="shared" si="1"/>
        <v>0.52044340203890382</v>
      </c>
      <c r="M41" s="9">
        <f t="shared" si="2"/>
        <v>1.0481836133890816</v>
      </c>
      <c r="N41" s="10">
        <f t="shared" si="3"/>
        <v>1.9806400931319892</v>
      </c>
      <c r="O41" s="4"/>
    </row>
    <row r="42" spans="1:15" x14ac:dyDescent="0.4">
      <c r="A42" s="25"/>
      <c r="B42" s="11" t="s">
        <v>29</v>
      </c>
      <c r="C42" s="11" t="s">
        <v>237</v>
      </c>
      <c r="D42" s="11" t="s">
        <v>238</v>
      </c>
      <c r="E42" s="12">
        <v>12203.2</v>
      </c>
      <c r="F42" s="12">
        <v>6123.54</v>
      </c>
      <c r="G42" s="12">
        <v>2421.4499999999998</v>
      </c>
      <c r="H42" s="12">
        <v>12482.8</v>
      </c>
      <c r="I42" s="12">
        <v>3471.94</v>
      </c>
      <c r="J42" s="12">
        <v>6830.44</v>
      </c>
      <c r="K42" s="13">
        <f t="shared" si="0"/>
        <v>0.19842746164940342</v>
      </c>
      <c r="L42" s="13">
        <f t="shared" si="1"/>
        <v>0.39543303383337086</v>
      </c>
      <c r="M42" s="13">
        <f t="shared" si="2"/>
        <v>0.5471881308680745</v>
      </c>
      <c r="N42" s="14">
        <f t="shared" si="3"/>
        <v>1.9673266243080236</v>
      </c>
      <c r="O42" s="4"/>
    </row>
    <row r="43" spans="1:15" x14ac:dyDescent="0.4">
      <c r="A43" s="24" t="s">
        <v>239</v>
      </c>
      <c r="B43" s="4" t="s">
        <v>42</v>
      </c>
      <c r="C43" s="4" t="s">
        <v>240</v>
      </c>
      <c r="D43" s="4" t="s">
        <v>241</v>
      </c>
      <c r="E43" s="8">
        <v>602.41200000000003</v>
      </c>
      <c r="F43" s="8">
        <v>204.501</v>
      </c>
      <c r="G43" s="8">
        <v>158.61000000000001</v>
      </c>
      <c r="H43" s="8">
        <v>172.309</v>
      </c>
      <c r="I43" s="8">
        <v>63.183399999999999</v>
      </c>
      <c r="J43" s="8">
        <v>196.18600000000001</v>
      </c>
      <c r="K43" s="9">
        <f t="shared" si="0"/>
        <v>0.26329156789705382</v>
      </c>
      <c r="L43" s="9">
        <f t="shared" si="1"/>
        <v>0.77559522936318159</v>
      </c>
      <c r="M43" s="9">
        <f t="shared" si="2"/>
        <v>1.13857082334643</v>
      </c>
      <c r="N43" s="10">
        <f t="shared" si="3"/>
        <v>3.1050244209713314</v>
      </c>
      <c r="O43" s="4"/>
    </row>
    <row r="44" spans="1:15" x14ac:dyDescent="0.4">
      <c r="A44" s="24"/>
      <c r="B44" s="4" t="s">
        <v>242</v>
      </c>
      <c r="C44" s="4" t="s">
        <v>243</v>
      </c>
      <c r="D44" s="4" t="s">
        <v>244</v>
      </c>
      <c r="E44" s="8">
        <v>409.92099999999999</v>
      </c>
      <c r="F44" s="8">
        <v>700.07399999999996</v>
      </c>
      <c r="G44" s="8">
        <v>148.08500000000001</v>
      </c>
      <c r="H44" s="8">
        <v>354.18</v>
      </c>
      <c r="I44" s="8">
        <v>120.22199999999999</v>
      </c>
      <c r="J44" s="8">
        <v>330.98</v>
      </c>
      <c r="K44" s="9">
        <f t="shared" si="0"/>
        <v>0.36125253402484869</v>
      </c>
      <c r="L44" s="9">
        <f t="shared" si="1"/>
        <v>0.21152763850678646</v>
      </c>
      <c r="M44" s="9">
        <f t="shared" si="2"/>
        <v>0.93449658365802701</v>
      </c>
      <c r="N44" s="10">
        <f t="shared" si="3"/>
        <v>2.7530734807273216</v>
      </c>
      <c r="O44" s="4"/>
    </row>
    <row r="45" spans="1:15" x14ac:dyDescent="0.4">
      <c r="A45" s="24"/>
      <c r="B45" s="4" t="s">
        <v>100</v>
      </c>
      <c r="C45" s="4" t="s">
        <v>245</v>
      </c>
      <c r="D45" s="4" t="s">
        <v>246</v>
      </c>
      <c r="E45" s="8">
        <v>246.41800000000001</v>
      </c>
      <c r="F45" s="8">
        <v>113.16200000000001</v>
      </c>
      <c r="G45" s="8">
        <v>128.054</v>
      </c>
      <c r="H45" s="8">
        <v>1352.75</v>
      </c>
      <c r="I45" s="8">
        <v>426.45</v>
      </c>
      <c r="J45" s="8">
        <v>1027.67</v>
      </c>
      <c r="K45" s="9">
        <f t="shared" si="0"/>
        <v>0.51966171302421094</v>
      </c>
      <c r="L45" s="9">
        <f t="shared" si="1"/>
        <v>1.131598946642866</v>
      </c>
      <c r="M45" s="9">
        <f t="shared" si="2"/>
        <v>0.75968952134540757</v>
      </c>
      <c r="N45" s="10">
        <f t="shared" si="3"/>
        <v>2.4098253019111269</v>
      </c>
      <c r="O45" s="4"/>
    </row>
    <row r="46" spans="1:15" x14ac:dyDescent="0.4">
      <c r="A46" s="24"/>
      <c r="B46" s="4" t="s">
        <v>58</v>
      </c>
      <c r="C46" s="4" t="s">
        <v>247</v>
      </c>
      <c r="D46" s="4" t="s">
        <v>248</v>
      </c>
      <c r="E46" s="8">
        <v>5220.6499999999996</v>
      </c>
      <c r="F46" s="8">
        <v>3867</v>
      </c>
      <c r="G46" s="8">
        <v>2404.9899999999998</v>
      </c>
      <c r="H46" s="8">
        <v>2684.89</v>
      </c>
      <c r="I46" s="8">
        <v>876.66200000000003</v>
      </c>
      <c r="J46" s="8">
        <v>2091.9</v>
      </c>
      <c r="K46" s="9">
        <f t="shared" si="0"/>
        <v>0.46066869068027927</v>
      </c>
      <c r="L46" s="9">
        <f t="shared" si="1"/>
        <v>0.62192655805534003</v>
      </c>
      <c r="M46" s="9">
        <f t="shared" si="2"/>
        <v>0.77913806524662099</v>
      </c>
      <c r="N46" s="10">
        <f t="shared" si="3"/>
        <v>2.3862104208919743</v>
      </c>
      <c r="O46" s="4"/>
    </row>
    <row r="47" spans="1:15" x14ac:dyDescent="0.4">
      <c r="A47" s="25"/>
      <c r="B47" s="11" t="s">
        <v>82</v>
      </c>
      <c r="C47" s="11" t="s">
        <v>249</v>
      </c>
      <c r="D47" s="11" t="s">
        <v>248</v>
      </c>
      <c r="E47" s="12">
        <v>1536.77</v>
      </c>
      <c r="F47" s="12">
        <v>1794.94</v>
      </c>
      <c r="G47" s="12">
        <v>1506.83</v>
      </c>
      <c r="H47" s="12">
        <v>2624.57</v>
      </c>
      <c r="I47" s="12">
        <v>804.63400000000001</v>
      </c>
      <c r="J47" s="12">
        <v>1626.13</v>
      </c>
      <c r="K47" s="13">
        <f t="shared" si="0"/>
        <v>0.98051757907819648</v>
      </c>
      <c r="L47" s="13">
        <f t="shared" si="1"/>
        <v>0.83948767089707732</v>
      </c>
      <c r="M47" s="13">
        <f t="shared" si="2"/>
        <v>0.61957958827541271</v>
      </c>
      <c r="N47" s="14">
        <f t="shared" si="3"/>
        <v>2.0209561117228456</v>
      </c>
      <c r="O47" s="4"/>
    </row>
    <row r="48" spans="1:15" x14ac:dyDescent="0.4">
      <c r="A48" s="24" t="s">
        <v>250</v>
      </c>
      <c r="B48" s="4" t="s">
        <v>2</v>
      </c>
      <c r="C48" s="4" t="s">
        <v>251</v>
      </c>
      <c r="D48" s="4" t="s">
        <v>252</v>
      </c>
      <c r="E48" s="8">
        <v>231.28700000000001</v>
      </c>
      <c r="F48" s="8">
        <v>34.9617</v>
      </c>
      <c r="G48" s="8">
        <v>15.745900000000001</v>
      </c>
      <c r="H48" s="8">
        <v>753.13599999999997</v>
      </c>
      <c r="I48" s="8">
        <v>60.672499999999999</v>
      </c>
      <c r="J48" s="8">
        <v>432.29700000000003</v>
      </c>
      <c r="K48" s="9">
        <f t="shared" si="0"/>
        <v>6.8079485660672678E-2</v>
      </c>
      <c r="L48" s="9">
        <f t="shared" si="1"/>
        <v>0.45037569683396406</v>
      </c>
      <c r="M48" s="9">
        <f t="shared" si="2"/>
        <v>0.57399593167767848</v>
      </c>
      <c r="N48" s="10">
        <f t="shared" si="3"/>
        <v>7.1250896205035232</v>
      </c>
      <c r="O48" s="4"/>
    </row>
    <row r="49" spans="1:15" x14ac:dyDescent="0.4">
      <c r="A49" s="24"/>
      <c r="B49" s="4" t="s">
        <v>111</v>
      </c>
      <c r="C49" s="4" t="s">
        <v>253</v>
      </c>
      <c r="D49" s="4" t="s">
        <v>254</v>
      </c>
      <c r="E49" s="8">
        <v>723.87199999999996</v>
      </c>
      <c r="F49" s="8">
        <v>277.90100000000001</v>
      </c>
      <c r="G49" s="8">
        <v>143.18700000000001</v>
      </c>
      <c r="H49" s="8">
        <v>1001.02</v>
      </c>
      <c r="I49" s="8">
        <v>154.65199999999999</v>
      </c>
      <c r="J49" s="8">
        <v>593.75900000000001</v>
      </c>
      <c r="K49" s="9">
        <f t="shared" si="0"/>
        <v>0.19780707086335708</v>
      </c>
      <c r="L49" s="9">
        <f t="shared" si="1"/>
        <v>0.51524463747881444</v>
      </c>
      <c r="M49" s="9">
        <f t="shared" si="2"/>
        <v>0.59315398293740385</v>
      </c>
      <c r="N49" s="10">
        <f t="shared" si="3"/>
        <v>3.8393231254687947</v>
      </c>
      <c r="O49" s="4"/>
    </row>
    <row r="50" spans="1:15" x14ac:dyDescent="0.4">
      <c r="A50" s="24"/>
      <c r="B50" s="4" t="s">
        <v>124</v>
      </c>
      <c r="C50" s="4" t="s">
        <v>255</v>
      </c>
      <c r="D50" s="4" t="s">
        <v>256</v>
      </c>
      <c r="E50" s="8">
        <v>1617.41</v>
      </c>
      <c r="F50" s="8">
        <v>734.44299999999998</v>
      </c>
      <c r="G50" s="8">
        <v>547.33799999999997</v>
      </c>
      <c r="H50" s="8">
        <v>2326.5</v>
      </c>
      <c r="I50" s="8">
        <v>317.08499999999998</v>
      </c>
      <c r="J50" s="8">
        <v>1170.3900000000001</v>
      </c>
      <c r="K50" s="9">
        <f t="shared" si="0"/>
        <v>0.3384039915667641</v>
      </c>
      <c r="L50" s="9">
        <f t="shared" si="1"/>
        <v>0.74524231288200715</v>
      </c>
      <c r="M50" s="9">
        <f t="shared" si="2"/>
        <v>0.50306898774983888</v>
      </c>
      <c r="N50" s="10">
        <f t="shared" si="3"/>
        <v>3.6910922938644219</v>
      </c>
      <c r="O50" s="4"/>
    </row>
    <row r="51" spans="1:15" x14ac:dyDescent="0.4">
      <c r="A51" s="24"/>
      <c r="B51" s="4" t="s">
        <v>31</v>
      </c>
      <c r="C51" s="4" t="s">
        <v>257</v>
      </c>
      <c r="D51" s="4" t="s">
        <v>258</v>
      </c>
      <c r="E51" s="8">
        <v>10977.3</v>
      </c>
      <c r="F51" s="8">
        <v>10751.6</v>
      </c>
      <c r="G51" s="8">
        <v>10955.6</v>
      </c>
      <c r="H51" s="8">
        <v>17937.900000000001</v>
      </c>
      <c r="I51" s="8">
        <v>5552.95</v>
      </c>
      <c r="J51" s="8">
        <v>14812.3</v>
      </c>
      <c r="K51" s="9">
        <f t="shared" si="0"/>
        <v>0.9980231933171182</v>
      </c>
      <c r="L51" s="9">
        <f t="shared" si="1"/>
        <v>1.0189739201607202</v>
      </c>
      <c r="M51" s="9">
        <f t="shared" si="2"/>
        <v>0.82575440826406643</v>
      </c>
      <c r="N51" s="10">
        <f t="shared" si="3"/>
        <v>2.6674650411042777</v>
      </c>
      <c r="O51" s="4"/>
    </row>
    <row r="52" spans="1:15" x14ac:dyDescent="0.4">
      <c r="A52" s="24"/>
      <c r="B52" s="4" t="s">
        <v>131</v>
      </c>
      <c r="C52" s="4" t="s">
        <v>259</v>
      </c>
      <c r="D52" s="4" t="s">
        <v>260</v>
      </c>
      <c r="E52" s="8">
        <v>580.67200000000003</v>
      </c>
      <c r="F52" s="8">
        <v>227.67099999999999</v>
      </c>
      <c r="G52" s="8">
        <v>169.34800000000001</v>
      </c>
      <c r="H52" s="8">
        <v>517.78800000000001</v>
      </c>
      <c r="I52" s="8">
        <v>81.034300000000002</v>
      </c>
      <c r="J52" s="8">
        <v>203.87299999999999</v>
      </c>
      <c r="K52" s="9">
        <f t="shared" si="0"/>
        <v>0.29164140857489257</v>
      </c>
      <c r="L52" s="9">
        <f t="shared" si="1"/>
        <v>0.7438277163099386</v>
      </c>
      <c r="M52" s="9">
        <f t="shared" si="2"/>
        <v>0.39373836396362988</v>
      </c>
      <c r="N52" s="10">
        <f t="shared" si="3"/>
        <v>2.5158852485922627</v>
      </c>
      <c r="O52" s="4"/>
    </row>
    <row r="53" spans="1:15" x14ac:dyDescent="0.4">
      <c r="A53" s="24"/>
      <c r="B53" s="4" t="s">
        <v>114</v>
      </c>
      <c r="C53" s="4" t="s">
        <v>261</v>
      </c>
      <c r="D53" s="4" t="s">
        <v>262</v>
      </c>
      <c r="E53" s="8">
        <v>1115.95</v>
      </c>
      <c r="F53" s="8">
        <v>905.16399999999999</v>
      </c>
      <c r="G53" s="8">
        <v>915.16399999999999</v>
      </c>
      <c r="H53" s="8">
        <v>1401.8</v>
      </c>
      <c r="I53" s="8">
        <v>621.75400000000002</v>
      </c>
      <c r="J53" s="8">
        <v>1539.53</v>
      </c>
      <c r="K53" s="9">
        <f t="shared" si="0"/>
        <v>0.82007616828710961</v>
      </c>
      <c r="L53" s="9">
        <f t="shared" si="1"/>
        <v>1.011047721738823</v>
      </c>
      <c r="M53" s="9">
        <f t="shared" si="2"/>
        <v>1.0982522471108576</v>
      </c>
      <c r="N53" s="10">
        <f t="shared" si="3"/>
        <v>2.4761079140624749</v>
      </c>
      <c r="O53" s="4"/>
    </row>
    <row r="54" spans="1:15" x14ac:dyDescent="0.4">
      <c r="A54" s="24"/>
      <c r="B54" s="4" t="s">
        <v>139</v>
      </c>
      <c r="C54" s="4" t="s">
        <v>263</v>
      </c>
      <c r="D54" s="4" t="s">
        <v>264</v>
      </c>
      <c r="E54" s="8">
        <v>2221.35</v>
      </c>
      <c r="F54" s="8">
        <v>1175.45</v>
      </c>
      <c r="G54" s="8">
        <v>1344.06</v>
      </c>
      <c r="H54" s="8">
        <v>1694.76</v>
      </c>
      <c r="I54" s="8">
        <v>713.923</v>
      </c>
      <c r="J54" s="8">
        <v>1661.63</v>
      </c>
      <c r="K54" s="9">
        <f t="shared" si="0"/>
        <v>0.60506448781146605</v>
      </c>
      <c r="L54" s="9">
        <f t="shared" si="1"/>
        <v>1.1434429367476284</v>
      </c>
      <c r="M54" s="9">
        <f t="shared" si="2"/>
        <v>0.98045150935825731</v>
      </c>
      <c r="N54" s="10">
        <f t="shared" si="3"/>
        <v>2.327463886161393</v>
      </c>
      <c r="O54" s="4"/>
    </row>
    <row r="55" spans="1:15" x14ac:dyDescent="0.4">
      <c r="A55" s="24"/>
      <c r="B55" s="4" t="s">
        <v>9</v>
      </c>
      <c r="C55" s="4" t="s">
        <v>265</v>
      </c>
      <c r="D55" s="4" t="s">
        <v>266</v>
      </c>
      <c r="E55" s="8">
        <v>297.24</v>
      </c>
      <c r="F55" s="8">
        <v>122.096</v>
      </c>
      <c r="G55" s="8">
        <v>43.043900000000001</v>
      </c>
      <c r="H55" s="8">
        <v>1035.79</v>
      </c>
      <c r="I55" s="8">
        <v>138.90299999999999</v>
      </c>
      <c r="J55" s="8">
        <v>316.70299999999997</v>
      </c>
      <c r="K55" s="9">
        <f t="shared" si="0"/>
        <v>0.14481193648230387</v>
      </c>
      <c r="L55" s="9">
        <f t="shared" si="1"/>
        <v>0.35254144279910887</v>
      </c>
      <c r="M55" s="9">
        <f t="shared" si="2"/>
        <v>0.30575985479682172</v>
      </c>
      <c r="N55" s="10">
        <f t="shared" si="3"/>
        <v>2.280029948957186</v>
      </c>
      <c r="O55" s="4"/>
    </row>
    <row r="56" spans="1:15" x14ac:dyDescent="0.4">
      <c r="A56" s="24"/>
      <c r="B56" s="4" t="s">
        <v>55</v>
      </c>
      <c r="C56" s="4" t="s">
        <v>267</v>
      </c>
      <c r="D56" s="4" t="s">
        <v>268</v>
      </c>
      <c r="E56" s="8">
        <v>5382.74</v>
      </c>
      <c r="F56" s="8">
        <v>7192.29</v>
      </c>
      <c r="G56" s="8">
        <v>3938.15</v>
      </c>
      <c r="H56" s="8">
        <v>16051.9</v>
      </c>
      <c r="I56" s="8">
        <v>5803.26</v>
      </c>
      <c r="J56" s="8">
        <v>12874.5</v>
      </c>
      <c r="K56" s="9">
        <f t="shared" si="0"/>
        <v>0.73162552900567379</v>
      </c>
      <c r="L56" s="9">
        <f t="shared" si="1"/>
        <v>0.54755161429808863</v>
      </c>
      <c r="M56" s="9">
        <f t="shared" si="2"/>
        <v>0.80205458543848396</v>
      </c>
      <c r="N56" s="10">
        <f t="shared" si="3"/>
        <v>2.2184944324396976</v>
      </c>
      <c r="O56" s="4"/>
    </row>
    <row r="57" spans="1:15" x14ac:dyDescent="0.4">
      <c r="A57" s="24"/>
      <c r="B57" s="4" t="s">
        <v>69</v>
      </c>
      <c r="C57" s="4" t="s">
        <v>269</v>
      </c>
      <c r="D57" s="4" t="s">
        <v>270</v>
      </c>
      <c r="E57" s="8">
        <v>439.27699999999999</v>
      </c>
      <c r="F57" s="8">
        <v>705.39499999999998</v>
      </c>
      <c r="G57" s="8">
        <v>447.67200000000003</v>
      </c>
      <c r="H57" s="8">
        <v>3277.36</v>
      </c>
      <c r="I57" s="8">
        <v>1524.35</v>
      </c>
      <c r="J57" s="8">
        <v>3209.93</v>
      </c>
      <c r="K57" s="9">
        <f t="shared" si="0"/>
        <v>1.0191109482171843</v>
      </c>
      <c r="L57" s="9">
        <f t="shared" si="1"/>
        <v>0.63464016614804475</v>
      </c>
      <c r="M57" s="9">
        <f t="shared" si="2"/>
        <v>0.97942551321795579</v>
      </c>
      <c r="N57" s="10">
        <f t="shared" si="3"/>
        <v>2.1057696723193491</v>
      </c>
      <c r="O57" s="4"/>
    </row>
    <row r="58" spans="1:15" x14ac:dyDescent="0.4">
      <c r="A58" s="24"/>
      <c r="B58" s="4" t="s">
        <v>15</v>
      </c>
      <c r="C58" s="4" t="s">
        <v>271</v>
      </c>
      <c r="D58" s="4" t="s">
        <v>272</v>
      </c>
      <c r="E58" s="8">
        <v>2779.55</v>
      </c>
      <c r="F58" s="8">
        <v>2299.71</v>
      </c>
      <c r="G58" s="8">
        <v>2119.27</v>
      </c>
      <c r="H58" s="8">
        <v>1640.88</v>
      </c>
      <c r="I58" s="8">
        <v>832.745</v>
      </c>
      <c r="J58" s="8">
        <v>1737</v>
      </c>
      <c r="K58" s="9">
        <f t="shared" si="0"/>
        <v>0.76245075641740567</v>
      </c>
      <c r="L58" s="9">
        <f t="shared" si="1"/>
        <v>0.92153793304373155</v>
      </c>
      <c r="M58" s="9">
        <f t="shared" si="2"/>
        <v>1.0585783238262394</v>
      </c>
      <c r="N58" s="10">
        <f t="shared" si="3"/>
        <v>2.0858726260740084</v>
      </c>
      <c r="O58" s="4"/>
    </row>
    <row r="59" spans="1:15" x14ac:dyDescent="0.4">
      <c r="A59" s="24"/>
      <c r="B59" s="4" t="s">
        <v>24</v>
      </c>
      <c r="C59" s="4" t="s">
        <v>273</v>
      </c>
      <c r="D59" s="4" t="s">
        <v>274</v>
      </c>
      <c r="E59" s="8">
        <v>2288.15</v>
      </c>
      <c r="F59" s="8">
        <v>1161.5</v>
      </c>
      <c r="G59" s="8">
        <v>1034.69</v>
      </c>
      <c r="H59" s="8">
        <v>2513.8200000000002</v>
      </c>
      <c r="I59" s="8">
        <v>1246.44</v>
      </c>
      <c r="J59" s="8">
        <v>2582.7800000000002</v>
      </c>
      <c r="K59" s="9">
        <f t="shared" si="0"/>
        <v>0.45219500469811857</v>
      </c>
      <c r="L59" s="9">
        <f t="shared" si="1"/>
        <v>0.89082221265604822</v>
      </c>
      <c r="M59" s="9">
        <f t="shared" si="2"/>
        <v>1.0274323539473789</v>
      </c>
      <c r="N59" s="10">
        <f t="shared" si="3"/>
        <v>2.0721254131767273</v>
      </c>
      <c r="O59" s="4"/>
    </row>
    <row r="60" spans="1:15" x14ac:dyDescent="0.4">
      <c r="A60" s="24"/>
      <c r="B60" s="4" t="s">
        <v>36</v>
      </c>
      <c r="C60" s="4" t="s">
        <v>275</v>
      </c>
      <c r="D60" s="4" t="s">
        <v>276</v>
      </c>
      <c r="E60" s="8">
        <v>581.84299999999996</v>
      </c>
      <c r="F60" s="8">
        <v>410.69200000000001</v>
      </c>
      <c r="G60" s="8">
        <v>403.721</v>
      </c>
      <c r="H60" s="8">
        <v>920.24699999999996</v>
      </c>
      <c r="I60" s="8">
        <v>406.58300000000003</v>
      </c>
      <c r="J60" s="8">
        <v>833.90300000000002</v>
      </c>
      <c r="K60" s="9">
        <f t="shared" si="0"/>
        <v>0.69386587103393871</v>
      </c>
      <c r="L60" s="9">
        <f t="shared" si="1"/>
        <v>0.98302620942214602</v>
      </c>
      <c r="M60" s="9">
        <f t="shared" si="2"/>
        <v>0.90617301659228455</v>
      </c>
      <c r="N60" s="10">
        <f t="shared" si="3"/>
        <v>2.0510031162148934</v>
      </c>
      <c r="O60" s="4"/>
    </row>
    <row r="61" spans="1:15" x14ac:dyDescent="0.4">
      <c r="A61" s="25"/>
      <c r="B61" s="11" t="s">
        <v>86</v>
      </c>
      <c r="C61" s="11" t="s">
        <v>277</v>
      </c>
      <c r="D61" s="11" t="s">
        <v>278</v>
      </c>
      <c r="E61" s="12">
        <v>970.42399999999998</v>
      </c>
      <c r="F61" s="12">
        <v>755.351</v>
      </c>
      <c r="G61" s="12">
        <v>708.2</v>
      </c>
      <c r="H61" s="12">
        <v>1784.1</v>
      </c>
      <c r="I61" s="12">
        <v>737.09199999999998</v>
      </c>
      <c r="J61" s="12">
        <v>1460.52</v>
      </c>
      <c r="K61" s="13">
        <f t="shared" si="0"/>
        <v>0.72978409437524228</v>
      </c>
      <c r="L61" s="13">
        <f t="shared" si="1"/>
        <v>0.93757736469535358</v>
      </c>
      <c r="M61" s="13">
        <f t="shared" si="2"/>
        <v>0.81863124264334963</v>
      </c>
      <c r="N61" s="14">
        <f t="shared" si="3"/>
        <v>1.9814622869329745</v>
      </c>
      <c r="O61" s="4"/>
    </row>
    <row r="62" spans="1:15" x14ac:dyDescent="0.4">
      <c r="A62" s="24" t="s">
        <v>279</v>
      </c>
      <c r="B62" s="4" t="s">
        <v>61</v>
      </c>
      <c r="C62" s="4" t="s">
        <v>280</v>
      </c>
      <c r="D62" s="4" t="s">
        <v>281</v>
      </c>
      <c r="E62" s="8">
        <v>1132.53</v>
      </c>
      <c r="F62" s="8">
        <v>402.46800000000002</v>
      </c>
      <c r="G62" s="8">
        <v>226.1</v>
      </c>
      <c r="H62" s="8">
        <v>328.983</v>
      </c>
      <c r="I62" s="8">
        <v>80.670699999999997</v>
      </c>
      <c r="J62" s="8">
        <v>183.11699999999999</v>
      </c>
      <c r="K62" s="9">
        <f t="shared" si="0"/>
        <v>0.19964151060016069</v>
      </c>
      <c r="L62" s="9">
        <f t="shared" si="1"/>
        <v>0.56178379399107503</v>
      </c>
      <c r="M62" s="9">
        <f t="shared" si="2"/>
        <v>0.55661538742123451</v>
      </c>
      <c r="N62" s="10">
        <f t="shared" si="3"/>
        <v>2.269931957947557</v>
      </c>
      <c r="O62" s="4"/>
    </row>
    <row r="63" spans="1:15" x14ac:dyDescent="0.4">
      <c r="A63" s="24"/>
      <c r="B63" s="4" t="s">
        <v>128</v>
      </c>
      <c r="C63" s="4" t="s">
        <v>282</v>
      </c>
      <c r="D63" s="4" t="s">
        <v>238</v>
      </c>
      <c r="E63" s="8">
        <v>12504.5</v>
      </c>
      <c r="F63" s="8">
        <v>10922.5</v>
      </c>
      <c r="G63" s="8">
        <v>8675.68</v>
      </c>
      <c r="H63" s="8">
        <v>2475.7399999999998</v>
      </c>
      <c r="I63" s="8">
        <v>1000.61</v>
      </c>
      <c r="J63" s="8">
        <v>2233.7199999999998</v>
      </c>
      <c r="K63" s="9">
        <f t="shared" si="0"/>
        <v>0.69380463033308015</v>
      </c>
      <c r="L63" s="9">
        <f t="shared" si="1"/>
        <v>0.79429434653238729</v>
      </c>
      <c r="M63" s="9">
        <f t="shared" si="2"/>
        <v>0.90224336965917262</v>
      </c>
      <c r="N63" s="10">
        <f t="shared" si="3"/>
        <v>2.2323582614605089</v>
      </c>
      <c r="O63" s="4"/>
    </row>
    <row r="64" spans="1:15" x14ac:dyDescent="0.4">
      <c r="A64" s="25"/>
      <c r="B64" s="16" t="s">
        <v>102</v>
      </c>
      <c r="C64" s="16" t="s">
        <v>283</v>
      </c>
      <c r="D64" s="16" t="s">
        <v>284</v>
      </c>
      <c r="E64" s="17">
        <v>2255.9899999999998</v>
      </c>
      <c r="F64" s="17">
        <v>633.649</v>
      </c>
      <c r="G64" s="17">
        <v>593.85</v>
      </c>
      <c r="H64" s="17">
        <v>2257.0500000000002</v>
      </c>
      <c r="I64" s="17">
        <v>1047.4100000000001</v>
      </c>
      <c r="J64" s="17">
        <v>2238.27</v>
      </c>
      <c r="K64" s="18">
        <f t="shared" si="0"/>
        <v>0.26323254978967109</v>
      </c>
      <c r="L64" s="18">
        <f t="shared" si="1"/>
        <v>0.93719077912219539</v>
      </c>
      <c r="M64" s="18">
        <f t="shared" si="2"/>
        <v>0.99167940453246484</v>
      </c>
      <c r="N64" s="19">
        <f t="shared" si="3"/>
        <v>2.1369568745763359</v>
      </c>
      <c r="O64" s="4"/>
    </row>
    <row r="65" spans="1:15" x14ac:dyDescent="0.4">
      <c r="A65" s="24" t="s">
        <v>285</v>
      </c>
      <c r="B65" s="4" t="s">
        <v>19</v>
      </c>
      <c r="C65" s="4" t="s">
        <v>286</v>
      </c>
      <c r="D65" s="4" t="s">
        <v>287</v>
      </c>
      <c r="E65" s="8">
        <v>6079.35</v>
      </c>
      <c r="F65" s="8">
        <v>3004.12</v>
      </c>
      <c r="G65" s="8">
        <v>3179.6</v>
      </c>
      <c r="H65" s="8">
        <v>8871.18</v>
      </c>
      <c r="I65" s="8">
        <v>2444.12</v>
      </c>
      <c r="J65" s="8">
        <v>8432.8700000000008</v>
      </c>
      <c r="K65" s="9">
        <f t="shared" si="0"/>
        <v>0.52301644090239907</v>
      </c>
      <c r="L65" s="9">
        <f t="shared" si="1"/>
        <v>1.0584131126586156</v>
      </c>
      <c r="M65" s="9">
        <f t="shared" si="2"/>
        <v>0.95059169129698651</v>
      </c>
      <c r="N65" s="10">
        <f t="shared" si="3"/>
        <v>3.4502683992602661</v>
      </c>
      <c r="O65" s="4"/>
    </row>
    <row r="66" spans="1:15" x14ac:dyDescent="0.4">
      <c r="A66" s="24"/>
      <c r="B66" s="4" t="s">
        <v>72</v>
      </c>
      <c r="C66" s="4" t="s">
        <v>288</v>
      </c>
      <c r="D66" s="4" t="s">
        <v>289</v>
      </c>
      <c r="E66" s="8">
        <v>536.72199999999998</v>
      </c>
      <c r="F66" s="8">
        <v>363.44900000000001</v>
      </c>
      <c r="G66" s="8">
        <v>414.327</v>
      </c>
      <c r="H66" s="8">
        <v>1065.6099999999999</v>
      </c>
      <c r="I66" s="8">
        <v>174.56399999999999</v>
      </c>
      <c r="J66" s="8">
        <v>431.505</v>
      </c>
      <c r="K66" s="9">
        <f t="shared" si="0"/>
        <v>0.77195829498325019</v>
      </c>
      <c r="L66" s="9">
        <f t="shared" si="1"/>
        <v>1.1399866281101336</v>
      </c>
      <c r="M66" s="9">
        <f t="shared" si="2"/>
        <v>0.4049370782931842</v>
      </c>
      <c r="N66" s="10">
        <f t="shared" si="3"/>
        <v>2.4719014229738092</v>
      </c>
      <c r="O66" s="4"/>
    </row>
    <row r="67" spans="1:15" x14ac:dyDescent="0.4">
      <c r="A67" s="24"/>
      <c r="B67" s="4" t="s">
        <v>43</v>
      </c>
      <c r="C67" s="4" t="s">
        <v>290</v>
      </c>
      <c r="D67" s="4" t="s">
        <v>291</v>
      </c>
      <c r="E67" s="8">
        <v>549.21600000000001</v>
      </c>
      <c r="F67" s="8">
        <v>271.03500000000003</v>
      </c>
      <c r="G67" s="8">
        <v>206.852</v>
      </c>
      <c r="H67" s="8">
        <v>39.020400000000002</v>
      </c>
      <c r="I67" s="8">
        <v>16.869199999999999</v>
      </c>
      <c r="J67" s="8">
        <v>39.096800000000002</v>
      </c>
      <c r="K67" s="9">
        <f t="shared" si="0"/>
        <v>0.37663141641904097</v>
      </c>
      <c r="L67" s="9">
        <f t="shared" si="1"/>
        <v>0.76319294556053641</v>
      </c>
      <c r="M67" s="9">
        <f t="shared" si="2"/>
        <v>1.0019579502004079</v>
      </c>
      <c r="N67" s="10">
        <f t="shared" si="3"/>
        <v>2.3176439902307164</v>
      </c>
      <c r="O67" s="4"/>
    </row>
    <row r="68" spans="1:15" x14ac:dyDescent="0.4">
      <c r="A68" s="24"/>
      <c r="B68" s="4" t="s">
        <v>85</v>
      </c>
      <c r="C68" s="4" t="s">
        <v>292</v>
      </c>
      <c r="D68" s="4" t="s">
        <v>293</v>
      </c>
      <c r="E68" s="8">
        <v>556.35799999999995</v>
      </c>
      <c r="F68" s="8">
        <v>262.85300000000001</v>
      </c>
      <c r="G68" s="8">
        <v>57.571599999999997</v>
      </c>
      <c r="H68" s="8">
        <v>229.17500000000001</v>
      </c>
      <c r="I68" s="8">
        <v>53.301600000000001</v>
      </c>
      <c r="J68" s="8">
        <v>123.485</v>
      </c>
      <c r="K68" s="9">
        <f t="shared" si="0"/>
        <v>0.10347941433393607</v>
      </c>
      <c r="L68" s="9">
        <f t="shared" si="1"/>
        <v>0.21902584334209613</v>
      </c>
      <c r="M68" s="9">
        <f t="shared" si="2"/>
        <v>0.5388240427620814</v>
      </c>
      <c r="N68" s="10">
        <f t="shared" si="3"/>
        <v>2.3167221997088268</v>
      </c>
      <c r="O68" s="4"/>
    </row>
    <row r="69" spans="1:15" x14ac:dyDescent="0.4">
      <c r="A69" s="24"/>
      <c r="B69" s="4" t="s">
        <v>115</v>
      </c>
      <c r="C69" s="4" t="s">
        <v>294</v>
      </c>
      <c r="D69" s="4" t="s">
        <v>295</v>
      </c>
      <c r="E69" s="8">
        <v>5390.7</v>
      </c>
      <c r="F69" s="8">
        <v>3738.53</v>
      </c>
      <c r="G69" s="8">
        <v>1412.4</v>
      </c>
      <c r="H69" s="8">
        <v>7433.43</v>
      </c>
      <c r="I69" s="8">
        <v>2866.6</v>
      </c>
      <c r="J69" s="8">
        <v>5859.74</v>
      </c>
      <c r="K69" s="9">
        <f t="shared" ref="K69:K132" si="4">G69/E69</f>
        <v>0.26200678947075523</v>
      </c>
      <c r="L69" s="9">
        <f t="shared" ref="L69:L132" si="5">G69/F69</f>
        <v>0.37779555065761145</v>
      </c>
      <c r="M69" s="9">
        <f t="shared" ref="M69:M132" si="6">J69/H69</f>
        <v>0.78829557821893792</v>
      </c>
      <c r="N69" s="10">
        <f t="shared" ref="N69:N132" si="7">J69/I69</f>
        <v>2.0441428870438849</v>
      </c>
      <c r="O69" s="4"/>
    </row>
    <row r="70" spans="1:15" x14ac:dyDescent="0.4">
      <c r="A70" s="24"/>
      <c r="B70" s="4" t="s">
        <v>87</v>
      </c>
      <c r="C70" s="4" t="s">
        <v>296</v>
      </c>
      <c r="D70" s="4" t="s">
        <v>297</v>
      </c>
      <c r="E70" s="8">
        <v>153.429</v>
      </c>
      <c r="F70" s="8">
        <v>238.482</v>
      </c>
      <c r="G70" s="8">
        <v>158.98400000000001</v>
      </c>
      <c r="H70" s="8">
        <v>521.07399999999996</v>
      </c>
      <c r="I70" s="8">
        <v>100.541</v>
      </c>
      <c r="J70" s="8">
        <v>204.62899999999999</v>
      </c>
      <c r="K70" s="9">
        <f t="shared" si="4"/>
        <v>1.0362056716787571</v>
      </c>
      <c r="L70" s="9">
        <f t="shared" si="5"/>
        <v>0.66664989391232887</v>
      </c>
      <c r="M70" s="9">
        <f t="shared" si="6"/>
        <v>0.39270621831064301</v>
      </c>
      <c r="N70" s="10">
        <f t="shared" si="7"/>
        <v>2.0352791398533929</v>
      </c>
      <c r="O70" s="4"/>
    </row>
    <row r="71" spans="1:15" x14ac:dyDescent="0.4">
      <c r="A71" s="25"/>
      <c r="B71" s="11" t="s">
        <v>96</v>
      </c>
      <c r="C71" s="11" t="s">
        <v>298</v>
      </c>
      <c r="D71" s="11" t="s">
        <v>295</v>
      </c>
      <c r="E71" s="12">
        <v>7390.43</v>
      </c>
      <c r="F71" s="12">
        <v>9216.9599999999991</v>
      </c>
      <c r="G71" s="12">
        <v>5564.85</v>
      </c>
      <c r="H71" s="12">
        <v>16219.5</v>
      </c>
      <c r="I71" s="12">
        <v>8512.34</v>
      </c>
      <c r="J71" s="12">
        <v>17121</v>
      </c>
      <c r="K71" s="13">
        <f t="shared" si="4"/>
        <v>0.75298054375726453</v>
      </c>
      <c r="L71" s="13">
        <f t="shared" si="5"/>
        <v>0.60376197791896691</v>
      </c>
      <c r="M71" s="13">
        <f t="shared" si="6"/>
        <v>1.0555812447979285</v>
      </c>
      <c r="N71" s="14">
        <f t="shared" si="7"/>
        <v>2.0113153374982673</v>
      </c>
      <c r="O71" s="4"/>
    </row>
    <row r="72" spans="1:15" x14ac:dyDescent="0.4">
      <c r="A72" s="22" t="s">
        <v>299</v>
      </c>
      <c r="B72" s="4" t="s">
        <v>44</v>
      </c>
      <c r="C72" s="4" t="s">
        <v>300</v>
      </c>
      <c r="D72" s="4" t="s">
        <v>301</v>
      </c>
      <c r="E72" s="8">
        <v>118.697</v>
      </c>
      <c r="F72" s="8">
        <v>51.5473</v>
      </c>
      <c r="G72" s="8">
        <v>59.005600000000001</v>
      </c>
      <c r="H72" s="8">
        <v>680.649</v>
      </c>
      <c r="I72" s="8">
        <v>43.4619</v>
      </c>
      <c r="J72" s="8">
        <v>146.43899999999999</v>
      </c>
      <c r="K72" s="9">
        <f t="shared" si="4"/>
        <v>0.49711113170509785</v>
      </c>
      <c r="L72" s="9">
        <f t="shared" si="5"/>
        <v>1.1446884705891482</v>
      </c>
      <c r="M72" s="9">
        <f t="shared" si="6"/>
        <v>0.21514613258816218</v>
      </c>
      <c r="N72" s="10">
        <f t="shared" si="7"/>
        <v>3.3693648920088628</v>
      </c>
      <c r="O72" s="4"/>
    </row>
    <row r="73" spans="1:15" x14ac:dyDescent="0.4">
      <c r="A73" s="22"/>
      <c r="B73" s="4" t="s">
        <v>133</v>
      </c>
      <c r="C73" s="4" t="s">
        <v>302</v>
      </c>
      <c r="D73" s="4" t="s">
        <v>303</v>
      </c>
      <c r="E73" s="8">
        <v>1596.1</v>
      </c>
      <c r="F73" s="8">
        <v>1073.9100000000001</v>
      </c>
      <c r="G73" s="8">
        <v>779.24199999999996</v>
      </c>
      <c r="H73" s="8">
        <v>2485.98</v>
      </c>
      <c r="I73" s="8">
        <v>731.15599999999995</v>
      </c>
      <c r="J73" s="8">
        <v>2462.79</v>
      </c>
      <c r="K73" s="9">
        <f t="shared" si="4"/>
        <v>0.48821627717561555</v>
      </c>
      <c r="L73" s="9">
        <f t="shared" si="5"/>
        <v>0.72561201590449842</v>
      </c>
      <c r="M73" s="9">
        <f t="shared" si="6"/>
        <v>0.99067168681968476</v>
      </c>
      <c r="N73" s="10">
        <f t="shared" si="7"/>
        <v>3.3683509401550422</v>
      </c>
      <c r="O73" s="4"/>
    </row>
    <row r="74" spans="1:15" x14ac:dyDescent="0.4">
      <c r="A74" s="22"/>
      <c r="B74" s="4" t="s">
        <v>37</v>
      </c>
      <c r="C74" s="4" t="s">
        <v>304</v>
      </c>
      <c r="D74" s="4" t="s">
        <v>305</v>
      </c>
      <c r="E74" s="8">
        <v>760.495</v>
      </c>
      <c r="F74" s="8">
        <v>540.36199999999997</v>
      </c>
      <c r="G74" s="8">
        <v>399.67899999999997</v>
      </c>
      <c r="H74" s="8">
        <v>1611.79</v>
      </c>
      <c r="I74" s="8">
        <v>325.17599999999999</v>
      </c>
      <c r="J74" s="8">
        <v>1020.8</v>
      </c>
      <c r="K74" s="9">
        <f t="shared" si="4"/>
        <v>0.52555112130914727</v>
      </c>
      <c r="L74" s="9">
        <f t="shared" si="5"/>
        <v>0.73965045654579709</v>
      </c>
      <c r="M74" s="9">
        <f t="shared" si="6"/>
        <v>0.63333312652392681</v>
      </c>
      <c r="N74" s="10">
        <f t="shared" si="7"/>
        <v>3.1392230668930057</v>
      </c>
      <c r="O74" s="4"/>
    </row>
    <row r="75" spans="1:15" x14ac:dyDescent="0.4">
      <c r="A75" s="22"/>
      <c r="B75" s="4" t="s">
        <v>64</v>
      </c>
      <c r="C75" s="4" t="s">
        <v>304</v>
      </c>
      <c r="D75" s="4" t="s">
        <v>306</v>
      </c>
      <c r="E75" s="8">
        <v>1096.2</v>
      </c>
      <c r="F75" s="8">
        <v>718.98400000000004</v>
      </c>
      <c r="G75" s="8">
        <v>711.52800000000002</v>
      </c>
      <c r="H75" s="8">
        <v>1680.17</v>
      </c>
      <c r="I75" s="8">
        <v>482.32900000000001</v>
      </c>
      <c r="J75" s="8">
        <v>1330.71</v>
      </c>
      <c r="K75" s="9">
        <f t="shared" si="4"/>
        <v>0.64908593322386421</v>
      </c>
      <c r="L75" s="9">
        <f t="shared" si="5"/>
        <v>0.98962981095545932</v>
      </c>
      <c r="M75" s="9">
        <f t="shared" si="6"/>
        <v>0.7920091419320664</v>
      </c>
      <c r="N75" s="10">
        <f t="shared" si="7"/>
        <v>2.7589259613251538</v>
      </c>
      <c r="O75" s="4"/>
    </row>
    <row r="76" spans="1:15" x14ac:dyDescent="0.4">
      <c r="A76" s="22"/>
      <c r="B76" s="4" t="s">
        <v>91</v>
      </c>
      <c r="C76" s="4" t="s">
        <v>307</v>
      </c>
      <c r="D76" s="4" t="s">
        <v>308</v>
      </c>
      <c r="E76" s="8">
        <v>6438.91</v>
      </c>
      <c r="F76" s="8">
        <v>3972.06</v>
      </c>
      <c r="G76" s="8">
        <v>4029.6</v>
      </c>
      <c r="H76" s="8">
        <v>5331.89</v>
      </c>
      <c r="I76" s="8">
        <v>2143.7399999999998</v>
      </c>
      <c r="J76" s="8">
        <v>5739.82</v>
      </c>
      <c r="K76" s="9">
        <f t="shared" si="4"/>
        <v>0.62582020869991972</v>
      </c>
      <c r="L76" s="9">
        <f t="shared" si="5"/>
        <v>1.0144861860092749</v>
      </c>
      <c r="M76" s="9">
        <f t="shared" si="6"/>
        <v>1.0765075798638004</v>
      </c>
      <c r="N76" s="10">
        <f t="shared" si="7"/>
        <v>2.677479545094088</v>
      </c>
      <c r="O76" s="4"/>
    </row>
    <row r="77" spans="1:15" x14ac:dyDescent="0.4">
      <c r="A77" s="22"/>
      <c r="B77" s="4" t="s">
        <v>53</v>
      </c>
      <c r="C77" s="4" t="s">
        <v>309</v>
      </c>
      <c r="D77" s="4" t="s">
        <v>310</v>
      </c>
      <c r="E77" s="8">
        <v>163.41999999999999</v>
      </c>
      <c r="F77" s="8">
        <v>304.23700000000002</v>
      </c>
      <c r="G77" s="8">
        <v>112.355</v>
      </c>
      <c r="H77" s="8">
        <v>1205.32</v>
      </c>
      <c r="I77" s="8">
        <v>373.995</v>
      </c>
      <c r="J77" s="8">
        <v>930.279</v>
      </c>
      <c r="K77" s="9">
        <f t="shared" si="4"/>
        <v>0.68752294700771022</v>
      </c>
      <c r="L77" s="9">
        <f t="shared" si="5"/>
        <v>0.36930090685879757</v>
      </c>
      <c r="M77" s="9">
        <f t="shared" si="6"/>
        <v>0.77181080542926361</v>
      </c>
      <c r="N77" s="10">
        <f t="shared" si="7"/>
        <v>2.4874102594954479</v>
      </c>
      <c r="O77" s="4"/>
    </row>
    <row r="78" spans="1:15" x14ac:dyDescent="0.4">
      <c r="A78" s="22"/>
      <c r="B78" s="4" t="s">
        <v>45</v>
      </c>
      <c r="C78" s="4" t="s">
        <v>311</v>
      </c>
      <c r="D78" s="4" t="s">
        <v>312</v>
      </c>
      <c r="E78" s="8">
        <v>435.74900000000002</v>
      </c>
      <c r="F78" s="8">
        <v>328.11500000000001</v>
      </c>
      <c r="G78" s="8">
        <v>93.872399999999999</v>
      </c>
      <c r="H78" s="8">
        <v>561.64200000000005</v>
      </c>
      <c r="I78" s="8">
        <v>231.518</v>
      </c>
      <c r="J78" s="8">
        <v>557.63400000000001</v>
      </c>
      <c r="K78" s="9">
        <f t="shared" si="4"/>
        <v>0.21542768887593544</v>
      </c>
      <c r="L78" s="9">
        <f t="shared" si="5"/>
        <v>0.28609603340292272</v>
      </c>
      <c r="M78" s="9">
        <f t="shared" si="6"/>
        <v>0.99286378155479815</v>
      </c>
      <c r="N78" s="10">
        <f t="shared" si="7"/>
        <v>2.4085988994376248</v>
      </c>
      <c r="O78" s="4"/>
    </row>
    <row r="79" spans="1:15" x14ac:dyDescent="0.4">
      <c r="A79" s="22"/>
      <c r="B79" s="4" t="s">
        <v>30</v>
      </c>
      <c r="C79" s="4" t="s">
        <v>313</v>
      </c>
      <c r="D79" s="4" t="s">
        <v>314</v>
      </c>
      <c r="E79" s="8">
        <v>2000.03</v>
      </c>
      <c r="F79" s="8">
        <v>1573.62</v>
      </c>
      <c r="G79" s="8">
        <v>885.76499999999999</v>
      </c>
      <c r="H79" s="8">
        <v>2677.48</v>
      </c>
      <c r="I79" s="8">
        <v>1253.79</v>
      </c>
      <c r="J79" s="8">
        <v>2895.92</v>
      </c>
      <c r="K79" s="9">
        <f t="shared" si="4"/>
        <v>0.44287585686214709</v>
      </c>
      <c r="L79" s="9">
        <f t="shared" si="5"/>
        <v>0.56288366950089608</v>
      </c>
      <c r="M79" s="9">
        <f t="shared" si="6"/>
        <v>1.0815841761656484</v>
      </c>
      <c r="N79" s="10">
        <f t="shared" si="7"/>
        <v>2.3097328898778904</v>
      </c>
      <c r="O79" s="4"/>
    </row>
    <row r="80" spans="1:15" x14ac:dyDescent="0.4">
      <c r="A80" s="23"/>
      <c r="B80" s="11" t="s">
        <v>22</v>
      </c>
      <c r="C80" s="11" t="s">
        <v>315</v>
      </c>
      <c r="D80" s="11" t="s">
        <v>316</v>
      </c>
      <c r="E80" s="12">
        <v>2794.57</v>
      </c>
      <c r="F80" s="12">
        <v>2424.31</v>
      </c>
      <c r="G80" s="12">
        <v>626.04499999999996</v>
      </c>
      <c r="H80" s="12">
        <v>4107.68</v>
      </c>
      <c r="I80" s="12">
        <v>1350.29</v>
      </c>
      <c r="J80" s="12">
        <v>2689.43</v>
      </c>
      <c r="K80" s="13">
        <f t="shared" si="4"/>
        <v>0.2240219425528793</v>
      </c>
      <c r="L80" s="13">
        <f t="shared" si="5"/>
        <v>0.25823636416134899</v>
      </c>
      <c r="M80" s="13">
        <f t="shared" si="6"/>
        <v>0.65473211155688849</v>
      </c>
      <c r="N80" s="14">
        <f t="shared" si="7"/>
        <v>1.991742514570944</v>
      </c>
      <c r="O80" s="4"/>
    </row>
    <row r="81" spans="1:15" x14ac:dyDescent="0.4">
      <c r="A81" s="24" t="s">
        <v>317</v>
      </c>
      <c r="B81" s="4" t="s">
        <v>67</v>
      </c>
      <c r="C81" s="4" t="s">
        <v>318</v>
      </c>
      <c r="D81" s="4" t="s">
        <v>319</v>
      </c>
      <c r="E81" s="8">
        <v>178.78200000000001</v>
      </c>
      <c r="F81" s="8">
        <v>58.109000000000002</v>
      </c>
      <c r="G81" s="8">
        <v>28.916799999999999</v>
      </c>
      <c r="H81" s="8">
        <v>595.24699999999996</v>
      </c>
      <c r="I81" s="8">
        <v>138.63999999999999</v>
      </c>
      <c r="J81" s="8">
        <v>505.55900000000003</v>
      </c>
      <c r="K81" s="9">
        <f t="shared" si="4"/>
        <v>0.16174335223903971</v>
      </c>
      <c r="L81" s="9">
        <f t="shared" si="5"/>
        <v>0.49763031544166991</v>
      </c>
      <c r="M81" s="9">
        <f t="shared" si="6"/>
        <v>0.8493264140768455</v>
      </c>
      <c r="N81" s="10">
        <f t="shared" si="7"/>
        <v>3.6465594345066363</v>
      </c>
      <c r="O81" s="4"/>
    </row>
    <row r="82" spans="1:15" x14ac:dyDescent="0.4">
      <c r="A82" s="24"/>
      <c r="B82" s="4" t="s">
        <v>127</v>
      </c>
      <c r="C82" s="4" t="s">
        <v>320</v>
      </c>
      <c r="D82" s="4" t="s">
        <v>301</v>
      </c>
      <c r="E82" s="8">
        <v>5669.77</v>
      </c>
      <c r="F82" s="8">
        <v>2842.68</v>
      </c>
      <c r="G82" s="8">
        <v>3258.39</v>
      </c>
      <c r="H82" s="8">
        <v>10032.5</v>
      </c>
      <c r="I82" s="8">
        <v>2716.6</v>
      </c>
      <c r="J82" s="8">
        <v>8474.1</v>
      </c>
      <c r="K82" s="9">
        <f t="shared" si="4"/>
        <v>0.57469526982576002</v>
      </c>
      <c r="L82" s="9">
        <f t="shared" si="5"/>
        <v>1.1462387606061886</v>
      </c>
      <c r="M82" s="9">
        <f t="shared" si="6"/>
        <v>0.8446648392723648</v>
      </c>
      <c r="N82" s="10">
        <f t="shared" si="7"/>
        <v>3.1193771626297582</v>
      </c>
      <c r="O82" s="4"/>
    </row>
    <row r="83" spans="1:15" x14ac:dyDescent="0.4">
      <c r="A83" s="24"/>
      <c r="B83" s="4" t="s">
        <v>65</v>
      </c>
      <c r="C83" s="4" t="s">
        <v>321</v>
      </c>
      <c r="D83" s="4" t="s">
        <v>322</v>
      </c>
      <c r="E83" s="8">
        <v>975.62699999999995</v>
      </c>
      <c r="F83" s="8">
        <v>904.47900000000004</v>
      </c>
      <c r="G83" s="8">
        <v>500.81200000000001</v>
      </c>
      <c r="H83" s="8">
        <v>720.61300000000006</v>
      </c>
      <c r="I83" s="8">
        <v>307.93799999999999</v>
      </c>
      <c r="J83" s="8">
        <v>822.88599999999997</v>
      </c>
      <c r="K83" s="9">
        <f t="shared" si="4"/>
        <v>0.51332322701196265</v>
      </c>
      <c r="L83" s="9">
        <f t="shared" si="5"/>
        <v>0.55370218656265102</v>
      </c>
      <c r="M83" s="9">
        <f t="shared" si="6"/>
        <v>1.1419249999653072</v>
      </c>
      <c r="N83" s="10">
        <f t="shared" si="7"/>
        <v>2.6722457117991283</v>
      </c>
      <c r="O83" s="4"/>
    </row>
    <row r="84" spans="1:15" x14ac:dyDescent="0.4">
      <c r="A84" s="24"/>
      <c r="B84" s="4" t="s">
        <v>7</v>
      </c>
      <c r="C84" s="4" t="s">
        <v>323</v>
      </c>
      <c r="D84" s="4" t="s">
        <v>324</v>
      </c>
      <c r="E84" s="8">
        <v>1686.27</v>
      </c>
      <c r="F84" s="8">
        <v>443.29</v>
      </c>
      <c r="G84" s="8">
        <v>492.13499999999999</v>
      </c>
      <c r="H84" s="8">
        <v>7027.98</v>
      </c>
      <c r="I84" s="8">
        <v>1196.31</v>
      </c>
      <c r="J84" s="8">
        <v>3000.32</v>
      </c>
      <c r="K84" s="9">
        <f t="shared" si="4"/>
        <v>0.29184828052447115</v>
      </c>
      <c r="L84" s="9">
        <f t="shared" si="5"/>
        <v>1.1101874619323693</v>
      </c>
      <c r="M84" s="9">
        <f t="shared" si="6"/>
        <v>0.42691071972316375</v>
      </c>
      <c r="N84" s="10">
        <f t="shared" si="7"/>
        <v>2.5079787011727732</v>
      </c>
      <c r="O84" s="4"/>
    </row>
    <row r="85" spans="1:15" x14ac:dyDescent="0.4">
      <c r="A85" s="24"/>
      <c r="B85" s="4" t="s">
        <v>35</v>
      </c>
      <c r="C85" s="4" t="s">
        <v>325</v>
      </c>
      <c r="D85" s="4" t="s">
        <v>326</v>
      </c>
      <c r="E85" s="8">
        <v>1752.6</v>
      </c>
      <c r="F85" s="8">
        <v>947.53</v>
      </c>
      <c r="G85" s="8">
        <v>500.892</v>
      </c>
      <c r="H85" s="8">
        <v>2219.58</v>
      </c>
      <c r="I85" s="8">
        <v>716.07899999999995</v>
      </c>
      <c r="J85" s="8">
        <v>1792.8</v>
      </c>
      <c r="K85" s="9">
        <f t="shared" si="4"/>
        <v>0.2857993837726806</v>
      </c>
      <c r="L85" s="9">
        <f t="shared" si="5"/>
        <v>0.5286291726911021</v>
      </c>
      <c r="M85" s="9">
        <f t="shared" si="6"/>
        <v>0.80772037953126263</v>
      </c>
      <c r="N85" s="10">
        <f t="shared" si="7"/>
        <v>2.5036343755367776</v>
      </c>
      <c r="O85" s="4"/>
    </row>
    <row r="86" spans="1:15" x14ac:dyDescent="0.4">
      <c r="A86" s="24"/>
      <c r="B86" s="4" t="s">
        <v>14</v>
      </c>
      <c r="C86" s="4" t="s">
        <v>327</v>
      </c>
      <c r="D86" s="4" t="s">
        <v>328</v>
      </c>
      <c r="E86" s="8">
        <v>1407.23</v>
      </c>
      <c r="F86" s="8">
        <v>1348.03</v>
      </c>
      <c r="G86" s="8">
        <v>1223.25</v>
      </c>
      <c r="H86" s="8">
        <v>2365.25</v>
      </c>
      <c r="I86" s="8">
        <v>1230.25</v>
      </c>
      <c r="J86" s="8">
        <v>2539.7399999999998</v>
      </c>
      <c r="K86" s="9">
        <f t="shared" si="4"/>
        <v>0.86926088841198668</v>
      </c>
      <c r="L86" s="9">
        <f t="shared" si="5"/>
        <v>0.90743529446674043</v>
      </c>
      <c r="M86" s="9">
        <f t="shared" si="6"/>
        <v>1.0737723285065002</v>
      </c>
      <c r="N86" s="10">
        <f t="shared" si="7"/>
        <v>2.0644096728307253</v>
      </c>
      <c r="O86" s="4"/>
    </row>
    <row r="87" spans="1:15" x14ac:dyDescent="0.4">
      <c r="A87" s="24"/>
      <c r="B87" s="4" t="s">
        <v>66</v>
      </c>
      <c r="C87" s="4" t="s">
        <v>329</v>
      </c>
      <c r="D87" s="4" t="s">
        <v>330</v>
      </c>
      <c r="E87" s="8">
        <v>1470.85</v>
      </c>
      <c r="F87" s="8">
        <v>1388.08</v>
      </c>
      <c r="G87" s="8">
        <v>530.30100000000004</v>
      </c>
      <c r="H87" s="8">
        <v>1490.05</v>
      </c>
      <c r="I87" s="8">
        <v>790.45899999999995</v>
      </c>
      <c r="J87" s="8">
        <v>1603.86</v>
      </c>
      <c r="K87" s="9">
        <f t="shared" si="4"/>
        <v>0.36054050379032537</v>
      </c>
      <c r="L87" s="9">
        <f t="shared" si="5"/>
        <v>0.38203921964151927</v>
      </c>
      <c r="M87" s="9">
        <f t="shared" si="6"/>
        <v>1.0763799872487501</v>
      </c>
      <c r="N87" s="10">
        <f t="shared" si="7"/>
        <v>2.0290236432250124</v>
      </c>
      <c r="O87" s="4"/>
    </row>
    <row r="88" spans="1:15" x14ac:dyDescent="0.4">
      <c r="A88" s="25"/>
      <c r="B88" s="11" t="s">
        <v>118</v>
      </c>
      <c r="C88" s="11" t="s">
        <v>331</v>
      </c>
      <c r="D88" s="11" t="s">
        <v>332</v>
      </c>
      <c r="E88" s="12">
        <v>750.51099999999997</v>
      </c>
      <c r="F88" s="12">
        <v>454.56799999999998</v>
      </c>
      <c r="G88" s="12">
        <v>375.89699999999999</v>
      </c>
      <c r="H88" s="12">
        <v>1462.15</v>
      </c>
      <c r="I88" s="12">
        <v>553.53800000000001</v>
      </c>
      <c r="J88" s="12">
        <v>1087.25</v>
      </c>
      <c r="K88" s="13">
        <f t="shared" si="4"/>
        <v>0.50085475096301058</v>
      </c>
      <c r="L88" s="13">
        <f t="shared" si="5"/>
        <v>0.82693238415374604</v>
      </c>
      <c r="M88" s="13">
        <f t="shared" si="6"/>
        <v>0.74359675819854321</v>
      </c>
      <c r="N88" s="14">
        <f t="shared" si="7"/>
        <v>1.9641831274456316</v>
      </c>
      <c r="O88" s="4"/>
    </row>
    <row r="89" spans="1:15" x14ac:dyDescent="0.4">
      <c r="A89" s="24" t="s">
        <v>333</v>
      </c>
      <c r="B89" s="4" t="s">
        <v>48</v>
      </c>
      <c r="C89" s="4" t="s">
        <v>334</v>
      </c>
      <c r="D89" s="4" t="s">
        <v>335</v>
      </c>
      <c r="E89" s="8">
        <v>1107.6099999999999</v>
      </c>
      <c r="F89" s="8">
        <v>332.83199999999999</v>
      </c>
      <c r="G89" s="8">
        <v>193.166</v>
      </c>
      <c r="H89" s="8">
        <v>1240.73</v>
      </c>
      <c r="I89" s="8">
        <v>110.22799999999999</v>
      </c>
      <c r="J89" s="8">
        <v>851.98699999999997</v>
      </c>
      <c r="K89" s="9">
        <f t="shared" si="4"/>
        <v>0.17439893103168083</v>
      </c>
      <c r="L89" s="9">
        <f t="shared" si="5"/>
        <v>0.58037087780021157</v>
      </c>
      <c r="M89" s="9">
        <f t="shared" si="6"/>
        <v>0.68668203396387606</v>
      </c>
      <c r="N89" s="10">
        <f t="shared" si="7"/>
        <v>7.7293156003919155</v>
      </c>
      <c r="O89" s="4"/>
    </row>
    <row r="90" spans="1:15" x14ac:dyDescent="0.4">
      <c r="A90" s="24"/>
      <c r="B90" s="4" t="s">
        <v>38</v>
      </c>
      <c r="C90" s="4" t="s">
        <v>148</v>
      </c>
      <c r="D90" s="4" t="s">
        <v>336</v>
      </c>
      <c r="E90" s="8">
        <v>2736.3</v>
      </c>
      <c r="F90" s="8">
        <v>464.05500000000001</v>
      </c>
      <c r="G90" s="8">
        <v>522.13499999999999</v>
      </c>
      <c r="H90" s="8">
        <v>2053.06</v>
      </c>
      <c r="I90" s="8">
        <v>326.68</v>
      </c>
      <c r="J90" s="8">
        <v>2131.0700000000002</v>
      </c>
      <c r="K90" s="9">
        <f t="shared" si="4"/>
        <v>0.19081789277491501</v>
      </c>
      <c r="L90" s="9">
        <f t="shared" si="5"/>
        <v>1.1251575783042957</v>
      </c>
      <c r="M90" s="9">
        <f t="shared" si="6"/>
        <v>1.0379969411512573</v>
      </c>
      <c r="N90" s="10">
        <f t="shared" si="7"/>
        <v>6.5234174115342238</v>
      </c>
      <c r="O90" s="4"/>
    </row>
    <row r="91" spans="1:15" x14ac:dyDescent="0.4">
      <c r="A91" s="24"/>
      <c r="B91" s="4" t="s">
        <v>130</v>
      </c>
      <c r="C91" s="4" t="s">
        <v>337</v>
      </c>
      <c r="D91" s="4" t="s">
        <v>316</v>
      </c>
      <c r="E91" s="8">
        <v>9169.8799999999992</v>
      </c>
      <c r="F91" s="8">
        <v>2956.6</v>
      </c>
      <c r="G91" s="8">
        <v>1490.82</v>
      </c>
      <c r="H91" s="8">
        <v>7369.72</v>
      </c>
      <c r="I91" s="8">
        <v>578.53899999999999</v>
      </c>
      <c r="J91" s="8">
        <v>2707.81</v>
      </c>
      <c r="K91" s="9">
        <f t="shared" si="4"/>
        <v>0.16257791814069542</v>
      </c>
      <c r="L91" s="9">
        <f t="shared" si="5"/>
        <v>0.50423459379016433</v>
      </c>
      <c r="M91" s="9">
        <f t="shared" si="6"/>
        <v>0.36742372844558541</v>
      </c>
      <c r="N91" s="10">
        <f t="shared" si="7"/>
        <v>4.6804277671859635</v>
      </c>
      <c r="O91" s="4"/>
    </row>
    <row r="92" spans="1:15" x14ac:dyDescent="0.4">
      <c r="A92" s="24"/>
      <c r="B92" s="4" t="s">
        <v>13</v>
      </c>
      <c r="C92" s="4" t="s">
        <v>338</v>
      </c>
      <c r="D92" s="4" t="s">
        <v>336</v>
      </c>
      <c r="E92" s="8">
        <v>1879.37</v>
      </c>
      <c r="F92" s="8">
        <v>680.29399999999998</v>
      </c>
      <c r="G92" s="8">
        <v>380.93400000000003</v>
      </c>
      <c r="H92" s="8">
        <v>1735.95</v>
      </c>
      <c r="I92" s="8">
        <v>332.64600000000002</v>
      </c>
      <c r="J92" s="8">
        <v>1545.57</v>
      </c>
      <c r="K92" s="9">
        <f t="shared" si="4"/>
        <v>0.20269239159931257</v>
      </c>
      <c r="L92" s="9">
        <f t="shared" si="5"/>
        <v>0.55995496064936634</v>
      </c>
      <c r="M92" s="9">
        <f t="shared" si="6"/>
        <v>0.89033094271148361</v>
      </c>
      <c r="N92" s="10">
        <f t="shared" si="7"/>
        <v>4.646290651323028</v>
      </c>
      <c r="O92" s="4"/>
    </row>
    <row r="93" spans="1:15" x14ac:dyDescent="0.4">
      <c r="A93" s="24"/>
      <c r="B93" s="4" t="s">
        <v>122</v>
      </c>
      <c r="C93" s="4" t="s">
        <v>339</v>
      </c>
      <c r="D93" s="4" t="s">
        <v>340</v>
      </c>
      <c r="E93" s="8">
        <v>133.631</v>
      </c>
      <c r="F93" s="8">
        <v>56.763800000000003</v>
      </c>
      <c r="G93" s="8">
        <v>63.963799999999999</v>
      </c>
      <c r="H93" s="8">
        <v>737.89300000000003</v>
      </c>
      <c r="I93" s="8">
        <v>67.305800000000005</v>
      </c>
      <c r="J93" s="8">
        <v>307.56900000000002</v>
      </c>
      <c r="K93" s="9">
        <f t="shared" si="4"/>
        <v>0.47865989179157531</v>
      </c>
      <c r="L93" s="9">
        <f t="shared" si="5"/>
        <v>1.1268414024431062</v>
      </c>
      <c r="M93" s="9">
        <f t="shared" si="6"/>
        <v>0.41682059594006177</v>
      </c>
      <c r="N93" s="10">
        <f t="shared" si="7"/>
        <v>4.5697250459841499</v>
      </c>
      <c r="O93" s="4"/>
    </row>
    <row r="94" spans="1:15" x14ac:dyDescent="0.4">
      <c r="A94" s="24"/>
      <c r="B94" s="4" t="s">
        <v>88</v>
      </c>
      <c r="C94" s="4" t="s">
        <v>341</v>
      </c>
      <c r="D94" s="4" t="s">
        <v>336</v>
      </c>
      <c r="E94" s="8">
        <v>1074.1400000000001</v>
      </c>
      <c r="F94" s="8">
        <v>329.47500000000002</v>
      </c>
      <c r="G94" s="8">
        <v>351.34399999999999</v>
      </c>
      <c r="H94" s="8">
        <v>1489.78</v>
      </c>
      <c r="I94" s="8">
        <v>192.566</v>
      </c>
      <c r="J94" s="8">
        <v>643.245</v>
      </c>
      <c r="K94" s="9">
        <f t="shared" si="4"/>
        <v>0.32709330254901592</v>
      </c>
      <c r="L94" s="9">
        <f t="shared" si="5"/>
        <v>1.0663752940283784</v>
      </c>
      <c r="M94" s="9">
        <f t="shared" si="6"/>
        <v>0.43177180523298742</v>
      </c>
      <c r="N94" s="10">
        <f t="shared" si="7"/>
        <v>3.3403871919238077</v>
      </c>
      <c r="O94" s="4"/>
    </row>
    <row r="95" spans="1:15" x14ac:dyDescent="0.4">
      <c r="A95" s="24"/>
      <c r="B95" s="4" t="s">
        <v>17</v>
      </c>
      <c r="C95" s="4" t="s">
        <v>342</v>
      </c>
      <c r="D95" s="4" t="s">
        <v>343</v>
      </c>
      <c r="E95" s="8">
        <v>4507.01</v>
      </c>
      <c r="F95" s="8">
        <v>4204.96</v>
      </c>
      <c r="G95" s="8">
        <v>3523.41</v>
      </c>
      <c r="H95" s="8">
        <v>5212.72</v>
      </c>
      <c r="I95" s="8">
        <v>1370.05</v>
      </c>
      <c r="J95" s="8">
        <v>4193.3900000000003</v>
      </c>
      <c r="K95" s="9">
        <f t="shared" si="4"/>
        <v>0.78176218823565946</v>
      </c>
      <c r="L95" s="9">
        <f t="shared" si="5"/>
        <v>0.83791760206993637</v>
      </c>
      <c r="M95" s="9">
        <f t="shared" si="6"/>
        <v>0.80445333722125878</v>
      </c>
      <c r="N95" s="10">
        <f t="shared" si="7"/>
        <v>3.0607569066822382</v>
      </c>
      <c r="O95" s="4"/>
    </row>
    <row r="96" spans="1:15" x14ac:dyDescent="0.4">
      <c r="A96" s="24"/>
      <c r="B96" s="4" t="s">
        <v>32</v>
      </c>
      <c r="C96" s="4" t="s">
        <v>338</v>
      </c>
      <c r="D96" s="4" t="s">
        <v>344</v>
      </c>
      <c r="E96" s="8">
        <v>472.48</v>
      </c>
      <c r="F96" s="8">
        <v>82.011600000000001</v>
      </c>
      <c r="G96" s="8">
        <v>74.722499999999997</v>
      </c>
      <c r="H96" s="8">
        <v>633.12400000000002</v>
      </c>
      <c r="I96" s="8">
        <v>54.825800000000001</v>
      </c>
      <c r="J96" s="8">
        <v>161.43100000000001</v>
      </c>
      <c r="K96" s="9">
        <f t="shared" si="4"/>
        <v>0.15814955130375888</v>
      </c>
      <c r="L96" s="9">
        <f t="shared" si="5"/>
        <v>0.91112110969667703</v>
      </c>
      <c r="M96" s="9">
        <f t="shared" si="6"/>
        <v>0.25497532868758727</v>
      </c>
      <c r="N96" s="10">
        <f t="shared" si="7"/>
        <v>2.9444349193263029</v>
      </c>
      <c r="O96" s="4"/>
    </row>
    <row r="97" spans="1:15" x14ac:dyDescent="0.4">
      <c r="A97" s="24"/>
      <c r="B97" s="4" t="s">
        <v>47</v>
      </c>
      <c r="C97" s="4" t="s">
        <v>345</v>
      </c>
      <c r="D97" s="4" t="s">
        <v>336</v>
      </c>
      <c r="E97" s="8">
        <v>515.68100000000004</v>
      </c>
      <c r="F97" s="8">
        <v>198.227</v>
      </c>
      <c r="G97" s="8">
        <v>221.86500000000001</v>
      </c>
      <c r="H97" s="8">
        <v>639.053</v>
      </c>
      <c r="I97" s="8">
        <v>149.053</v>
      </c>
      <c r="J97" s="8">
        <v>417.82900000000001</v>
      </c>
      <c r="K97" s="9">
        <f t="shared" si="4"/>
        <v>0.43023691002771092</v>
      </c>
      <c r="L97" s="9">
        <f t="shared" si="5"/>
        <v>1.1192471257699506</v>
      </c>
      <c r="M97" s="9">
        <f t="shared" si="6"/>
        <v>0.65382526957857956</v>
      </c>
      <c r="N97" s="10">
        <f t="shared" si="7"/>
        <v>2.8032243564369721</v>
      </c>
      <c r="O97" s="4"/>
    </row>
    <row r="98" spans="1:15" x14ac:dyDescent="0.4">
      <c r="A98" s="24"/>
      <c r="B98" s="4" t="s">
        <v>89</v>
      </c>
      <c r="C98" s="4" t="s">
        <v>341</v>
      </c>
      <c r="D98" s="4" t="s">
        <v>336</v>
      </c>
      <c r="E98" s="8">
        <v>883.78200000000004</v>
      </c>
      <c r="F98" s="8">
        <v>346.04399999999998</v>
      </c>
      <c r="G98" s="8">
        <v>358.48</v>
      </c>
      <c r="H98" s="8">
        <v>1437.79</v>
      </c>
      <c r="I98" s="8">
        <v>172.31800000000001</v>
      </c>
      <c r="J98" s="8">
        <v>479.95400000000001</v>
      </c>
      <c r="K98" s="9">
        <f t="shared" si="4"/>
        <v>0.4056203905488005</v>
      </c>
      <c r="L98" s="9">
        <f t="shared" si="5"/>
        <v>1.0359376264290092</v>
      </c>
      <c r="M98" s="9">
        <f t="shared" si="6"/>
        <v>0.33381370019265683</v>
      </c>
      <c r="N98" s="10">
        <f t="shared" si="7"/>
        <v>2.7852807019580079</v>
      </c>
      <c r="O98" s="4"/>
    </row>
    <row r="99" spans="1:15" x14ac:dyDescent="0.4">
      <c r="A99" s="24"/>
      <c r="B99" s="4" t="s">
        <v>59</v>
      </c>
      <c r="C99" s="4" t="s">
        <v>346</v>
      </c>
      <c r="D99" s="4" t="s">
        <v>347</v>
      </c>
      <c r="E99" s="8">
        <v>498.06900000000002</v>
      </c>
      <c r="F99" s="8">
        <v>376.96499999999997</v>
      </c>
      <c r="G99" s="8">
        <v>360.43700000000001</v>
      </c>
      <c r="H99" s="8">
        <v>558.904</v>
      </c>
      <c r="I99" s="8">
        <v>195.977</v>
      </c>
      <c r="J99" s="8">
        <v>526.63400000000001</v>
      </c>
      <c r="K99" s="9">
        <f t="shared" si="4"/>
        <v>0.72366880894012675</v>
      </c>
      <c r="L99" s="9">
        <f t="shared" si="5"/>
        <v>0.95615508071041089</v>
      </c>
      <c r="M99" s="9">
        <f t="shared" si="6"/>
        <v>0.94226199848274483</v>
      </c>
      <c r="N99" s="10">
        <f t="shared" si="7"/>
        <v>2.6872235007169207</v>
      </c>
      <c r="O99" s="4"/>
    </row>
    <row r="100" spans="1:15" x14ac:dyDescent="0.4">
      <c r="A100" s="24"/>
      <c r="B100" s="4" t="s">
        <v>16</v>
      </c>
      <c r="C100" s="4" t="s">
        <v>348</v>
      </c>
      <c r="D100" s="4" t="s">
        <v>349</v>
      </c>
      <c r="E100" s="8">
        <v>472.70299999999997</v>
      </c>
      <c r="F100" s="8">
        <v>291.69099999999997</v>
      </c>
      <c r="G100" s="8">
        <v>202.98</v>
      </c>
      <c r="H100" s="8">
        <v>1079.1300000000001</v>
      </c>
      <c r="I100" s="8">
        <v>246.822</v>
      </c>
      <c r="J100" s="8">
        <v>656.02499999999998</v>
      </c>
      <c r="K100" s="9">
        <f t="shared" si="4"/>
        <v>0.42940281741389413</v>
      </c>
      <c r="L100" s="9">
        <f t="shared" si="5"/>
        <v>0.69587337285003659</v>
      </c>
      <c r="M100" s="9">
        <f t="shared" si="6"/>
        <v>0.60792026910566832</v>
      </c>
      <c r="N100" s="10">
        <f t="shared" si="7"/>
        <v>2.657887060310669</v>
      </c>
      <c r="O100" s="4"/>
    </row>
    <row r="101" spans="1:15" x14ac:dyDescent="0.4">
      <c r="A101" s="24"/>
      <c r="B101" s="4" t="s">
        <v>63</v>
      </c>
      <c r="C101" s="4" t="s">
        <v>350</v>
      </c>
      <c r="D101" s="4" t="s">
        <v>351</v>
      </c>
      <c r="E101" s="8">
        <v>495.69200000000001</v>
      </c>
      <c r="F101" s="8">
        <v>154.9</v>
      </c>
      <c r="G101" s="8">
        <v>19.367100000000001</v>
      </c>
      <c r="H101" s="8">
        <v>675.51300000000003</v>
      </c>
      <c r="I101" s="8">
        <v>82.405000000000001</v>
      </c>
      <c r="J101" s="8">
        <v>216.29</v>
      </c>
      <c r="K101" s="9">
        <f t="shared" si="4"/>
        <v>3.9070834308401185E-2</v>
      </c>
      <c r="L101" s="9">
        <f t="shared" si="5"/>
        <v>0.12502969657843771</v>
      </c>
      <c r="M101" s="9">
        <f t="shared" si="6"/>
        <v>0.32018628805071109</v>
      </c>
      <c r="N101" s="10">
        <f t="shared" si="7"/>
        <v>2.6247193738244037</v>
      </c>
      <c r="O101" s="4"/>
    </row>
    <row r="102" spans="1:15" x14ac:dyDescent="0.4">
      <c r="A102" s="24"/>
      <c r="B102" s="4" t="s">
        <v>123</v>
      </c>
      <c r="C102" s="4" t="s">
        <v>352</v>
      </c>
      <c r="D102" s="4" t="s">
        <v>353</v>
      </c>
      <c r="E102" s="8">
        <v>5308.24</v>
      </c>
      <c r="F102" s="8">
        <v>3482.59</v>
      </c>
      <c r="G102" s="8">
        <v>3487.22</v>
      </c>
      <c r="H102" s="8">
        <v>9793.26</v>
      </c>
      <c r="I102" s="8">
        <v>2989.77</v>
      </c>
      <c r="J102" s="8">
        <v>7372.94</v>
      </c>
      <c r="K102" s="9">
        <f t="shared" si="4"/>
        <v>0.65694467469443729</v>
      </c>
      <c r="L102" s="9">
        <f t="shared" si="5"/>
        <v>1.0013294703080178</v>
      </c>
      <c r="M102" s="9">
        <f t="shared" si="6"/>
        <v>0.75285859866888039</v>
      </c>
      <c r="N102" s="10">
        <f t="shared" si="7"/>
        <v>2.4660559173448124</v>
      </c>
      <c r="O102" s="4"/>
    </row>
    <row r="103" spans="1:15" x14ac:dyDescent="0.4">
      <c r="A103" s="24"/>
      <c r="B103" s="4" t="s">
        <v>104</v>
      </c>
      <c r="C103" s="4" t="s">
        <v>354</v>
      </c>
      <c r="D103" s="4" t="s">
        <v>355</v>
      </c>
      <c r="E103" s="8">
        <v>266.39699999999999</v>
      </c>
      <c r="F103" s="8">
        <v>247.11199999999999</v>
      </c>
      <c r="G103" s="8">
        <v>274.32</v>
      </c>
      <c r="H103" s="8">
        <v>1041.47</v>
      </c>
      <c r="I103" s="8">
        <v>446.46</v>
      </c>
      <c r="J103" s="8">
        <v>1037.78</v>
      </c>
      <c r="K103" s="9">
        <f t="shared" si="4"/>
        <v>1.0297413259158323</v>
      </c>
      <c r="L103" s="9">
        <f t="shared" si="5"/>
        <v>1.1101039204894947</v>
      </c>
      <c r="M103" s="9">
        <f t="shared" si="6"/>
        <v>0.99645693106858568</v>
      </c>
      <c r="N103" s="10">
        <f t="shared" si="7"/>
        <v>2.3244635577655335</v>
      </c>
      <c r="O103" s="4"/>
    </row>
    <row r="104" spans="1:15" x14ac:dyDescent="0.4">
      <c r="A104" s="24"/>
      <c r="B104" s="4" t="s">
        <v>4</v>
      </c>
      <c r="C104" s="4" t="s">
        <v>356</v>
      </c>
      <c r="D104" s="4" t="s">
        <v>357</v>
      </c>
      <c r="E104" s="8">
        <v>455.57100000000003</v>
      </c>
      <c r="F104" s="8">
        <v>369.69299999999998</v>
      </c>
      <c r="G104" s="8">
        <v>160.93299999999999</v>
      </c>
      <c r="H104" s="8">
        <v>1147.03</v>
      </c>
      <c r="I104" s="8">
        <v>385.31700000000001</v>
      </c>
      <c r="J104" s="8">
        <v>891.43799999999999</v>
      </c>
      <c r="K104" s="9">
        <f t="shared" si="4"/>
        <v>0.35325558474968771</v>
      </c>
      <c r="L104" s="9">
        <f t="shared" si="5"/>
        <v>0.43531524805717176</v>
      </c>
      <c r="M104" s="9">
        <f t="shared" si="6"/>
        <v>0.7771706058254797</v>
      </c>
      <c r="N104" s="10">
        <f t="shared" si="7"/>
        <v>2.3135184795895327</v>
      </c>
      <c r="O104" s="4"/>
    </row>
    <row r="105" spans="1:15" x14ac:dyDescent="0.4">
      <c r="A105" s="24"/>
      <c r="B105" s="4" t="s">
        <v>143</v>
      </c>
      <c r="C105" s="4" t="s">
        <v>358</v>
      </c>
      <c r="D105" s="4" t="s">
        <v>357</v>
      </c>
      <c r="E105" s="8">
        <v>152.75200000000001</v>
      </c>
      <c r="F105" s="8">
        <v>204.5</v>
      </c>
      <c r="G105" s="8">
        <v>30.330500000000001</v>
      </c>
      <c r="H105" s="8">
        <v>1446.82</v>
      </c>
      <c r="I105" s="8">
        <v>333.09500000000003</v>
      </c>
      <c r="J105" s="8">
        <v>756.93200000000002</v>
      </c>
      <c r="K105" s="9">
        <f t="shared" si="4"/>
        <v>0.19856041164763799</v>
      </c>
      <c r="L105" s="9">
        <f t="shared" si="5"/>
        <v>0.14831540342298288</v>
      </c>
      <c r="M105" s="9">
        <f t="shared" si="6"/>
        <v>0.52316943365449753</v>
      </c>
      <c r="N105" s="10">
        <f t="shared" si="7"/>
        <v>2.2724207808583134</v>
      </c>
      <c r="O105" s="4"/>
    </row>
    <row r="106" spans="1:15" x14ac:dyDescent="0.4">
      <c r="A106" s="24"/>
      <c r="B106" s="4" t="s">
        <v>135</v>
      </c>
      <c r="C106" s="4" t="s">
        <v>359</v>
      </c>
      <c r="D106" s="4" t="s">
        <v>360</v>
      </c>
      <c r="E106" s="8">
        <v>6280.51</v>
      </c>
      <c r="F106" s="8">
        <v>3535.77</v>
      </c>
      <c r="G106" s="8">
        <v>3144.93</v>
      </c>
      <c r="H106" s="8">
        <v>4862.4399999999996</v>
      </c>
      <c r="I106" s="8">
        <v>2089.12</v>
      </c>
      <c r="J106" s="8">
        <v>4443.62</v>
      </c>
      <c r="K106" s="9">
        <f t="shared" si="4"/>
        <v>0.50074436630146268</v>
      </c>
      <c r="L106" s="9">
        <f t="shared" si="5"/>
        <v>0.88946113576392127</v>
      </c>
      <c r="M106" s="9">
        <f t="shared" si="6"/>
        <v>0.91386628935267078</v>
      </c>
      <c r="N106" s="10">
        <f t="shared" si="7"/>
        <v>2.1270295626866815</v>
      </c>
      <c r="O106" s="4"/>
    </row>
    <row r="107" spans="1:15" x14ac:dyDescent="0.4">
      <c r="A107" s="24"/>
      <c r="B107" s="4" t="s">
        <v>129</v>
      </c>
      <c r="C107" s="4" t="s">
        <v>361</v>
      </c>
      <c r="D107" s="4" t="s">
        <v>362</v>
      </c>
      <c r="E107" s="8">
        <v>532.39800000000002</v>
      </c>
      <c r="F107" s="8">
        <v>270.99700000000001</v>
      </c>
      <c r="G107" s="8">
        <v>71.770700000000005</v>
      </c>
      <c r="H107" s="8">
        <v>2536.16</v>
      </c>
      <c r="I107" s="8">
        <v>296.87200000000001</v>
      </c>
      <c r="J107" s="8">
        <v>612.10699999999997</v>
      </c>
      <c r="K107" s="9">
        <f t="shared" si="4"/>
        <v>0.13480647936318318</v>
      </c>
      <c r="L107" s="9">
        <f t="shared" si="5"/>
        <v>0.26483946316748896</v>
      </c>
      <c r="M107" s="9">
        <f t="shared" si="6"/>
        <v>0.24135188631632074</v>
      </c>
      <c r="N107" s="10">
        <f t="shared" si="7"/>
        <v>2.0618549408499285</v>
      </c>
      <c r="O107" s="4"/>
    </row>
    <row r="108" spans="1:15" x14ac:dyDescent="0.4">
      <c r="A108" s="24"/>
      <c r="B108" s="4" t="s">
        <v>84</v>
      </c>
      <c r="C108" s="4" t="s">
        <v>363</v>
      </c>
      <c r="D108" s="4" t="s">
        <v>364</v>
      </c>
      <c r="E108" s="8">
        <v>13371.7</v>
      </c>
      <c r="F108" s="8">
        <v>10358.4</v>
      </c>
      <c r="G108" s="8">
        <v>10213.799999999999</v>
      </c>
      <c r="H108" s="8">
        <v>13432.2</v>
      </c>
      <c r="I108" s="8">
        <v>7353.08</v>
      </c>
      <c r="J108" s="8">
        <v>14974.8</v>
      </c>
      <c r="K108" s="9">
        <f t="shared" si="4"/>
        <v>0.76383705886312125</v>
      </c>
      <c r="L108" s="9">
        <f t="shared" si="5"/>
        <v>0.98604031510658008</v>
      </c>
      <c r="M108" s="9">
        <f t="shared" si="6"/>
        <v>1.1148434359226336</v>
      </c>
      <c r="N108" s="10">
        <f t="shared" si="7"/>
        <v>2.0365343502314674</v>
      </c>
      <c r="O108" s="4"/>
    </row>
    <row r="109" spans="1:15" x14ac:dyDescent="0.4">
      <c r="A109" s="24"/>
      <c r="B109" s="4" t="s">
        <v>121</v>
      </c>
      <c r="C109" s="4" t="s">
        <v>365</v>
      </c>
      <c r="D109" s="4" t="s">
        <v>366</v>
      </c>
      <c r="E109" s="8">
        <v>2623.92</v>
      </c>
      <c r="F109" s="8">
        <v>718.13800000000003</v>
      </c>
      <c r="G109" s="8">
        <v>718.399</v>
      </c>
      <c r="H109" s="8">
        <v>1643.4</v>
      </c>
      <c r="I109" s="8">
        <v>654.78399999999999</v>
      </c>
      <c r="J109" s="8">
        <v>1329.05</v>
      </c>
      <c r="K109" s="9">
        <f t="shared" si="4"/>
        <v>0.27378845391627793</v>
      </c>
      <c r="L109" s="9">
        <f t="shared" si="5"/>
        <v>1.0003634398959531</v>
      </c>
      <c r="M109" s="9">
        <f t="shared" si="6"/>
        <v>0.8087197273944261</v>
      </c>
      <c r="N109" s="10">
        <f t="shared" si="7"/>
        <v>2.0297533232333107</v>
      </c>
      <c r="O109" s="4"/>
    </row>
    <row r="110" spans="1:15" x14ac:dyDescent="0.4">
      <c r="A110" s="25"/>
      <c r="B110" s="11" t="s">
        <v>95</v>
      </c>
      <c r="C110" s="11" t="s">
        <v>367</v>
      </c>
      <c r="D110" s="11" t="s">
        <v>368</v>
      </c>
      <c r="E110" s="12">
        <v>5684.22</v>
      </c>
      <c r="F110" s="12">
        <v>2762.65</v>
      </c>
      <c r="G110" s="12">
        <v>1694.29</v>
      </c>
      <c r="H110" s="12">
        <v>4388</v>
      </c>
      <c r="I110" s="12">
        <v>1857.31</v>
      </c>
      <c r="J110" s="12">
        <v>3709.26</v>
      </c>
      <c r="K110" s="13">
        <f t="shared" si="4"/>
        <v>0.29806904025530329</v>
      </c>
      <c r="L110" s="13">
        <f t="shared" si="5"/>
        <v>0.61328434655131847</v>
      </c>
      <c r="M110" s="13">
        <f t="shared" si="6"/>
        <v>0.84531905195989065</v>
      </c>
      <c r="N110" s="14">
        <f t="shared" si="7"/>
        <v>1.9971141058843167</v>
      </c>
      <c r="O110" s="4"/>
    </row>
    <row r="111" spans="1:15" x14ac:dyDescent="0.4">
      <c r="A111" s="24" t="s">
        <v>369</v>
      </c>
      <c r="B111" s="4" t="s">
        <v>41</v>
      </c>
      <c r="C111" s="4" t="s">
        <v>370</v>
      </c>
      <c r="D111" s="4" t="s">
        <v>371</v>
      </c>
      <c r="E111" s="8">
        <v>2317.46</v>
      </c>
      <c r="F111" s="8">
        <v>296.22800000000001</v>
      </c>
      <c r="G111" s="8">
        <v>225.33799999999999</v>
      </c>
      <c r="H111" s="8">
        <v>615.47799999999995</v>
      </c>
      <c r="I111" s="8">
        <v>109.92700000000001</v>
      </c>
      <c r="J111" s="8">
        <v>651.66200000000003</v>
      </c>
      <c r="K111" s="9">
        <f t="shared" si="4"/>
        <v>9.7234903730808731E-2</v>
      </c>
      <c r="L111" s="9">
        <f t="shared" si="5"/>
        <v>0.76069108929608276</v>
      </c>
      <c r="M111" s="9">
        <f t="shared" si="6"/>
        <v>1.0587900786055717</v>
      </c>
      <c r="N111" s="10">
        <f t="shared" si="7"/>
        <v>5.928134125374112</v>
      </c>
      <c r="O111" s="4"/>
    </row>
    <row r="112" spans="1:15" x14ac:dyDescent="0.4">
      <c r="A112" s="24"/>
      <c r="B112" s="4" t="s">
        <v>56</v>
      </c>
      <c r="C112" s="4" t="s">
        <v>372</v>
      </c>
      <c r="D112" s="4" t="s">
        <v>373</v>
      </c>
      <c r="E112" s="8">
        <v>1502.15</v>
      </c>
      <c r="F112" s="8">
        <v>1154.82</v>
      </c>
      <c r="G112" s="8">
        <v>923.37800000000004</v>
      </c>
      <c r="H112" s="8">
        <v>1992.43</v>
      </c>
      <c r="I112" s="8">
        <v>908.92200000000003</v>
      </c>
      <c r="J112" s="8">
        <v>2181.0100000000002</v>
      </c>
      <c r="K112" s="9">
        <f t="shared" si="4"/>
        <v>0.61470425723130184</v>
      </c>
      <c r="L112" s="9">
        <f t="shared" si="5"/>
        <v>0.79958608267955189</v>
      </c>
      <c r="M112" s="9">
        <f t="shared" si="6"/>
        <v>1.0946482436020337</v>
      </c>
      <c r="N112" s="10">
        <f t="shared" si="7"/>
        <v>2.3995568376604375</v>
      </c>
      <c r="O112" s="4"/>
    </row>
    <row r="113" spans="1:15" x14ac:dyDescent="0.4">
      <c r="A113" s="24"/>
      <c r="B113" s="4" t="s">
        <v>80</v>
      </c>
      <c r="C113" s="4" t="s">
        <v>374</v>
      </c>
      <c r="D113" s="4" t="s">
        <v>375</v>
      </c>
      <c r="E113" s="8">
        <v>829.51</v>
      </c>
      <c r="F113" s="8">
        <v>736.65099999999995</v>
      </c>
      <c r="G113" s="8">
        <v>438.31900000000002</v>
      </c>
      <c r="H113" s="8">
        <v>414.096</v>
      </c>
      <c r="I113" s="8">
        <v>198.601</v>
      </c>
      <c r="J113" s="8">
        <v>462.80200000000002</v>
      </c>
      <c r="K113" s="9">
        <f t="shared" si="4"/>
        <v>0.52840713192125477</v>
      </c>
      <c r="L113" s="9">
        <f t="shared" si="5"/>
        <v>0.5950158216034459</v>
      </c>
      <c r="M113" s="9">
        <f t="shared" si="6"/>
        <v>1.1176200687763225</v>
      </c>
      <c r="N113" s="10">
        <f t="shared" si="7"/>
        <v>2.3303105221021045</v>
      </c>
      <c r="O113" s="4"/>
    </row>
    <row r="114" spans="1:15" x14ac:dyDescent="0.4">
      <c r="A114" s="24"/>
      <c r="B114" s="4" t="s">
        <v>68</v>
      </c>
      <c r="C114" s="4" t="s">
        <v>376</v>
      </c>
      <c r="D114" s="4" t="s">
        <v>377</v>
      </c>
      <c r="E114" s="8">
        <v>423.60199999999998</v>
      </c>
      <c r="F114" s="8">
        <v>330.89299999999997</v>
      </c>
      <c r="G114" s="8">
        <v>140.57</v>
      </c>
      <c r="H114" s="8">
        <v>1271.44</v>
      </c>
      <c r="I114" s="8">
        <v>441.10399999999998</v>
      </c>
      <c r="J114" s="8">
        <v>988.38900000000001</v>
      </c>
      <c r="K114" s="9">
        <f t="shared" si="4"/>
        <v>0.33184451442627749</v>
      </c>
      <c r="L114" s="9">
        <f t="shared" si="5"/>
        <v>0.42482010801074671</v>
      </c>
      <c r="M114" s="9">
        <f t="shared" si="6"/>
        <v>0.77737761907758129</v>
      </c>
      <c r="N114" s="10">
        <f t="shared" si="7"/>
        <v>2.2407164750262978</v>
      </c>
      <c r="O114" s="4"/>
    </row>
    <row r="115" spans="1:15" x14ac:dyDescent="0.4">
      <c r="A115" s="24"/>
      <c r="B115" s="4" t="s">
        <v>73</v>
      </c>
      <c r="C115" s="4" t="s">
        <v>372</v>
      </c>
      <c r="D115" s="4" t="s">
        <v>373</v>
      </c>
      <c r="E115" s="8">
        <v>1750.78</v>
      </c>
      <c r="F115" s="8">
        <v>1197.1300000000001</v>
      </c>
      <c r="G115" s="8">
        <v>743.51</v>
      </c>
      <c r="H115" s="8">
        <v>2193.3200000000002</v>
      </c>
      <c r="I115" s="8">
        <v>913.62099999999998</v>
      </c>
      <c r="J115" s="8">
        <v>1800.87</v>
      </c>
      <c r="K115" s="9">
        <f t="shared" si="4"/>
        <v>0.42467357406413142</v>
      </c>
      <c r="L115" s="9">
        <f t="shared" si="5"/>
        <v>0.62107707600678286</v>
      </c>
      <c r="M115" s="9">
        <f t="shared" si="6"/>
        <v>0.82107034085313579</v>
      </c>
      <c r="N115" s="10">
        <f t="shared" si="7"/>
        <v>1.9711346389804962</v>
      </c>
      <c r="O115" s="4"/>
    </row>
    <row r="116" spans="1:15" x14ac:dyDescent="0.4">
      <c r="A116" s="25"/>
      <c r="B116" s="11" t="s">
        <v>103</v>
      </c>
      <c r="C116" s="11" t="s">
        <v>378</v>
      </c>
      <c r="D116" s="11" t="s">
        <v>379</v>
      </c>
      <c r="E116" s="12">
        <v>89.964299999999994</v>
      </c>
      <c r="F116" s="12">
        <v>132.25700000000001</v>
      </c>
      <c r="G116" s="12">
        <v>91.076400000000007</v>
      </c>
      <c r="H116" s="12">
        <v>715.79200000000003</v>
      </c>
      <c r="I116" s="12">
        <v>118.499</v>
      </c>
      <c r="J116" s="12">
        <v>231.155</v>
      </c>
      <c r="K116" s="13">
        <f t="shared" si="4"/>
        <v>1.012361570089469</v>
      </c>
      <c r="L116" s="13">
        <f t="shared" si="5"/>
        <v>0.68863198167204764</v>
      </c>
      <c r="M116" s="13">
        <f t="shared" si="6"/>
        <v>0.3229359925788497</v>
      </c>
      <c r="N116" s="14">
        <f t="shared" si="7"/>
        <v>1.9506915670174432</v>
      </c>
      <c r="O116" s="4"/>
    </row>
    <row r="117" spans="1:15" x14ac:dyDescent="0.4">
      <c r="A117" s="24" t="s">
        <v>380</v>
      </c>
      <c r="B117" s="4" t="s">
        <v>74</v>
      </c>
      <c r="C117" s="4" t="s">
        <v>381</v>
      </c>
      <c r="D117" s="4" t="s">
        <v>382</v>
      </c>
      <c r="E117" s="8">
        <v>1021.61</v>
      </c>
      <c r="F117" s="8">
        <v>235.166</v>
      </c>
      <c r="G117" s="8">
        <v>265.28699999999998</v>
      </c>
      <c r="H117" s="8">
        <v>1016.41</v>
      </c>
      <c r="I117" s="8">
        <v>110.852</v>
      </c>
      <c r="J117" s="8">
        <v>579.49599999999998</v>
      </c>
      <c r="K117" s="9">
        <f t="shared" si="4"/>
        <v>0.25967541429704094</v>
      </c>
      <c r="L117" s="9">
        <f t="shared" si="5"/>
        <v>1.1280839917334988</v>
      </c>
      <c r="M117" s="9">
        <f t="shared" si="6"/>
        <v>0.57014000255802288</v>
      </c>
      <c r="N117" s="10">
        <f t="shared" si="7"/>
        <v>5.227654891206293</v>
      </c>
      <c r="O117" s="4"/>
    </row>
    <row r="118" spans="1:15" x14ac:dyDescent="0.4">
      <c r="A118" s="24"/>
      <c r="B118" s="4" t="s">
        <v>57</v>
      </c>
      <c r="C118" s="4" t="s">
        <v>383</v>
      </c>
      <c r="D118" s="4" t="s">
        <v>384</v>
      </c>
      <c r="E118" s="8">
        <v>3862.98</v>
      </c>
      <c r="F118" s="8">
        <v>4556</v>
      </c>
      <c r="G118" s="8">
        <v>3802.2</v>
      </c>
      <c r="H118" s="8">
        <v>4845.42</v>
      </c>
      <c r="I118" s="8">
        <v>1451.54</v>
      </c>
      <c r="J118" s="8">
        <v>5427.21</v>
      </c>
      <c r="K118" s="9">
        <f t="shared" si="4"/>
        <v>0.98426603295901083</v>
      </c>
      <c r="L118" s="9">
        <f t="shared" si="5"/>
        <v>0.8345478489903424</v>
      </c>
      <c r="M118" s="9">
        <f t="shared" si="6"/>
        <v>1.1200700868036206</v>
      </c>
      <c r="N118" s="10">
        <f t="shared" si="7"/>
        <v>3.7389324441627516</v>
      </c>
      <c r="O118" s="4"/>
    </row>
    <row r="119" spans="1:15" x14ac:dyDescent="0.4">
      <c r="A119" s="24"/>
      <c r="B119" s="4" t="s">
        <v>93</v>
      </c>
      <c r="C119" s="4" t="s">
        <v>385</v>
      </c>
      <c r="D119" s="4" t="s">
        <v>386</v>
      </c>
      <c r="E119" s="8">
        <v>974.601</v>
      </c>
      <c r="F119" s="8">
        <v>531.71100000000001</v>
      </c>
      <c r="G119" s="8">
        <v>504.40800000000002</v>
      </c>
      <c r="H119" s="8">
        <v>1867.45</v>
      </c>
      <c r="I119" s="8">
        <v>558.37199999999996</v>
      </c>
      <c r="J119" s="8">
        <v>1641.13</v>
      </c>
      <c r="K119" s="9">
        <f t="shared" si="4"/>
        <v>0.5175533372118436</v>
      </c>
      <c r="L119" s="9">
        <f t="shared" si="5"/>
        <v>0.94865067677742232</v>
      </c>
      <c r="M119" s="9">
        <f t="shared" si="6"/>
        <v>0.87880800021419592</v>
      </c>
      <c r="N119" s="10">
        <f t="shared" si="7"/>
        <v>2.9391337674525233</v>
      </c>
      <c r="O119" s="4"/>
    </row>
    <row r="120" spans="1:15" x14ac:dyDescent="0.4">
      <c r="A120" s="24"/>
      <c r="B120" s="4" t="s">
        <v>110</v>
      </c>
      <c r="C120" s="4" t="s">
        <v>387</v>
      </c>
      <c r="D120" s="4" t="s">
        <v>388</v>
      </c>
      <c r="E120" s="8">
        <v>392.43900000000002</v>
      </c>
      <c r="F120" s="8">
        <v>277.00400000000002</v>
      </c>
      <c r="G120" s="8">
        <v>312.78199999999998</v>
      </c>
      <c r="H120" s="8">
        <v>1586.29</v>
      </c>
      <c r="I120" s="8">
        <v>614.09400000000005</v>
      </c>
      <c r="J120" s="8">
        <v>1755.79</v>
      </c>
      <c r="K120" s="9">
        <f t="shared" si="4"/>
        <v>0.7970206834692779</v>
      </c>
      <c r="L120" s="9">
        <f t="shared" si="5"/>
        <v>1.1291605897387762</v>
      </c>
      <c r="M120" s="9">
        <f t="shared" si="6"/>
        <v>1.1068530974790234</v>
      </c>
      <c r="N120" s="10">
        <f t="shared" si="7"/>
        <v>2.8591551130608668</v>
      </c>
      <c r="O120" s="4"/>
    </row>
    <row r="121" spans="1:15" x14ac:dyDescent="0.4">
      <c r="A121" s="24"/>
      <c r="B121" s="4" t="s">
        <v>90</v>
      </c>
      <c r="C121" s="4" t="s">
        <v>389</v>
      </c>
      <c r="D121" s="4" t="s">
        <v>390</v>
      </c>
      <c r="E121" s="8">
        <v>1895.83</v>
      </c>
      <c r="F121" s="8">
        <v>298.89800000000002</v>
      </c>
      <c r="G121" s="8">
        <v>333.75200000000001</v>
      </c>
      <c r="H121" s="8">
        <v>972.649</v>
      </c>
      <c r="I121" s="8">
        <v>309.08699999999999</v>
      </c>
      <c r="J121" s="8">
        <v>836.47900000000004</v>
      </c>
      <c r="K121" s="9">
        <f t="shared" si="4"/>
        <v>0.17604532051924487</v>
      </c>
      <c r="L121" s="9">
        <f t="shared" si="5"/>
        <v>1.116608341307068</v>
      </c>
      <c r="M121" s="9">
        <f t="shared" si="6"/>
        <v>0.86000088418329745</v>
      </c>
      <c r="N121" s="10">
        <f t="shared" si="7"/>
        <v>2.7062898148417762</v>
      </c>
      <c r="O121" s="4"/>
    </row>
    <row r="122" spans="1:15" x14ac:dyDescent="0.4">
      <c r="A122" s="24"/>
      <c r="B122" s="4" t="s">
        <v>144</v>
      </c>
      <c r="C122" s="4" t="s">
        <v>391</v>
      </c>
      <c r="D122" s="4" t="s">
        <v>392</v>
      </c>
      <c r="E122" s="8">
        <v>2359.5300000000002</v>
      </c>
      <c r="F122" s="8">
        <v>814.67200000000003</v>
      </c>
      <c r="G122" s="8">
        <v>473.87700000000001</v>
      </c>
      <c r="H122" s="8">
        <v>56.486899999999999</v>
      </c>
      <c r="I122" s="8">
        <v>22.087499999999999</v>
      </c>
      <c r="J122" s="8">
        <v>54.5015</v>
      </c>
      <c r="K122" s="9">
        <f t="shared" si="4"/>
        <v>0.20083533585078384</v>
      </c>
      <c r="L122" s="9">
        <f t="shared" si="5"/>
        <v>0.58167827051868726</v>
      </c>
      <c r="M122" s="9">
        <f t="shared" si="6"/>
        <v>0.96485202763826661</v>
      </c>
      <c r="N122" s="10">
        <f t="shared" si="7"/>
        <v>2.4675268817204303</v>
      </c>
      <c r="O122" s="4"/>
    </row>
    <row r="123" spans="1:15" x14ac:dyDescent="0.4">
      <c r="A123" s="24"/>
      <c r="B123" s="4" t="s">
        <v>125</v>
      </c>
      <c r="C123" s="4" t="s">
        <v>393</v>
      </c>
      <c r="D123" s="4" t="s">
        <v>394</v>
      </c>
      <c r="E123" s="8">
        <v>1276.8800000000001</v>
      </c>
      <c r="F123" s="8">
        <v>1696.9</v>
      </c>
      <c r="G123" s="8">
        <v>781.65700000000004</v>
      </c>
      <c r="H123" s="8">
        <v>3918.59</v>
      </c>
      <c r="I123" s="8">
        <v>1908.26</v>
      </c>
      <c r="J123" s="8">
        <v>4287.12</v>
      </c>
      <c r="K123" s="9">
        <f t="shared" si="4"/>
        <v>0.61216167533362564</v>
      </c>
      <c r="L123" s="9">
        <f t="shared" si="5"/>
        <v>0.46063822264128707</v>
      </c>
      <c r="M123" s="9">
        <f t="shared" si="6"/>
        <v>1.0940465830821799</v>
      </c>
      <c r="N123" s="10">
        <f t="shared" si="7"/>
        <v>2.2466120968840722</v>
      </c>
      <c r="O123" s="4"/>
    </row>
    <row r="124" spans="1:15" x14ac:dyDescent="0.4">
      <c r="A124" s="24"/>
      <c r="B124" s="4" t="s">
        <v>50</v>
      </c>
      <c r="C124" s="4" t="s">
        <v>395</v>
      </c>
      <c r="D124" s="4" t="s">
        <v>396</v>
      </c>
      <c r="E124" s="8">
        <v>2120.8200000000002</v>
      </c>
      <c r="F124" s="8">
        <v>2164.0300000000002</v>
      </c>
      <c r="G124" s="8">
        <v>1534.14</v>
      </c>
      <c r="H124" s="8">
        <v>2145.4499999999998</v>
      </c>
      <c r="I124" s="8">
        <v>1060.92</v>
      </c>
      <c r="J124" s="8">
        <v>2368.31</v>
      </c>
      <c r="K124" s="9">
        <f t="shared" si="4"/>
        <v>0.72337114889523868</v>
      </c>
      <c r="L124" s="9">
        <f t="shared" si="5"/>
        <v>0.70892732540676417</v>
      </c>
      <c r="M124" s="9">
        <f t="shared" si="6"/>
        <v>1.1038756438043302</v>
      </c>
      <c r="N124" s="10">
        <f t="shared" si="7"/>
        <v>2.2323172340987067</v>
      </c>
      <c r="O124" s="4"/>
    </row>
    <row r="125" spans="1:15" x14ac:dyDescent="0.4">
      <c r="A125" s="25"/>
      <c r="B125" s="11" t="s">
        <v>23</v>
      </c>
      <c r="C125" s="11" t="s">
        <v>397</v>
      </c>
      <c r="D125" s="11" t="s">
        <v>398</v>
      </c>
      <c r="E125" s="12">
        <v>520.64</v>
      </c>
      <c r="F125" s="12">
        <v>370.084</v>
      </c>
      <c r="G125" s="12">
        <v>333.34800000000001</v>
      </c>
      <c r="H125" s="12">
        <v>1097.1099999999999</v>
      </c>
      <c r="I125" s="12">
        <v>430.048</v>
      </c>
      <c r="J125" s="12">
        <v>871.18799999999999</v>
      </c>
      <c r="K125" s="13">
        <f t="shared" si="4"/>
        <v>0.64026582667486176</v>
      </c>
      <c r="L125" s="13">
        <f t="shared" si="5"/>
        <v>0.90073604911317429</v>
      </c>
      <c r="M125" s="13">
        <f t="shared" si="6"/>
        <v>0.79407534340221131</v>
      </c>
      <c r="N125" s="14">
        <f t="shared" si="7"/>
        <v>2.0257924696778034</v>
      </c>
      <c r="O125" s="4"/>
    </row>
    <row r="126" spans="1:15" x14ac:dyDescent="0.4">
      <c r="A126" s="24" t="s">
        <v>399</v>
      </c>
      <c r="B126" s="4" t="s">
        <v>12</v>
      </c>
      <c r="C126" s="4" t="s">
        <v>400</v>
      </c>
      <c r="D126" s="4" t="s">
        <v>401</v>
      </c>
      <c r="E126" s="8">
        <v>842.01400000000001</v>
      </c>
      <c r="F126" s="8">
        <v>428.27499999999998</v>
      </c>
      <c r="G126" s="8">
        <v>368.35</v>
      </c>
      <c r="H126" s="8">
        <v>1541.02</v>
      </c>
      <c r="I126" s="8">
        <v>240.536</v>
      </c>
      <c r="J126" s="8">
        <v>1165.21</v>
      </c>
      <c r="K126" s="9">
        <f t="shared" si="4"/>
        <v>0.43746303505642425</v>
      </c>
      <c r="L126" s="9">
        <f t="shared" si="5"/>
        <v>0.86007822076936558</v>
      </c>
      <c r="M126" s="9">
        <f t="shared" si="6"/>
        <v>0.75612905737758107</v>
      </c>
      <c r="N126" s="10">
        <f t="shared" si="7"/>
        <v>4.8442229021851198</v>
      </c>
      <c r="O126" s="4"/>
    </row>
    <row r="127" spans="1:15" x14ac:dyDescent="0.4">
      <c r="A127" s="24"/>
      <c r="B127" s="4" t="s">
        <v>109</v>
      </c>
      <c r="C127" s="4" t="s">
        <v>402</v>
      </c>
      <c r="D127" s="4" t="s">
        <v>401</v>
      </c>
      <c r="E127" s="8">
        <v>2245.9699999999998</v>
      </c>
      <c r="F127" s="8">
        <v>987.03099999999995</v>
      </c>
      <c r="G127" s="8">
        <v>1017.03</v>
      </c>
      <c r="H127" s="8">
        <v>5498.87</v>
      </c>
      <c r="I127" s="8">
        <v>1341.14</v>
      </c>
      <c r="J127" s="8">
        <v>3559.33</v>
      </c>
      <c r="K127" s="9">
        <f t="shared" si="4"/>
        <v>0.45282439213346576</v>
      </c>
      <c r="L127" s="9">
        <f t="shared" si="5"/>
        <v>1.0303931690088761</v>
      </c>
      <c r="M127" s="9">
        <f t="shared" si="6"/>
        <v>0.64728389650964657</v>
      </c>
      <c r="N127" s="10">
        <f t="shared" si="7"/>
        <v>2.6539585725576744</v>
      </c>
      <c r="O127" s="4"/>
    </row>
    <row r="128" spans="1:15" x14ac:dyDescent="0.4">
      <c r="A128" s="24"/>
      <c r="B128" s="4" t="s">
        <v>107</v>
      </c>
      <c r="C128" s="4" t="s">
        <v>403</v>
      </c>
      <c r="D128" s="15" t="s">
        <v>404</v>
      </c>
      <c r="E128" s="8">
        <v>7896.58</v>
      </c>
      <c r="F128" s="8">
        <v>3590.49</v>
      </c>
      <c r="G128" s="8">
        <v>4005.36</v>
      </c>
      <c r="H128" s="8">
        <v>3472.7</v>
      </c>
      <c r="I128" s="8">
        <v>1157.77</v>
      </c>
      <c r="J128" s="8">
        <v>2636.63</v>
      </c>
      <c r="K128" s="9">
        <f t="shared" si="4"/>
        <v>0.50722717936119188</v>
      </c>
      <c r="L128" s="9">
        <f t="shared" si="5"/>
        <v>1.1155469030689407</v>
      </c>
      <c r="M128" s="9">
        <f t="shared" si="6"/>
        <v>0.75924496789241802</v>
      </c>
      <c r="N128" s="10">
        <f t="shared" si="7"/>
        <v>2.2773348765298809</v>
      </c>
      <c r="O128" s="4"/>
    </row>
    <row r="129" spans="1:15" x14ac:dyDescent="0.4">
      <c r="A129" s="24"/>
      <c r="B129" s="4" t="s">
        <v>136</v>
      </c>
      <c r="C129" s="4" t="s">
        <v>405</v>
      </c>
      <c r="D129" s="4" t="s">
        <v>406</v>
      </c>
      <c r="E129" s="8">
        <v>680.74300000000005</v>
      </c>
      <c r="F129" s="8">
        <v>884.06500000000005</v>
      </c>
      <c r="G129" s="8">
        <v>320.11500000000001</v>
      </c>
      <c r="H129" s="8">
        <v>343.31299999999999</v>
      </c>
      <c r="I129" s="8">
        <v>167.37799999999999</v>
      </c>
      <c r="J129" s="8">
        <v>375.66300000000001</v>
      </c>
      <c r="K129" s="9">
        <f t="shared" si="4"/>
        <v>0.47024354271729563</v>
      </c>
      <c r="L129" s="9">
        <f t="shared" si="5"/>
        <v>0.36209441613456023</v>
      </c>
      <c r="M129" s="9">
        <f t="shared" si="6"/>
        <v>1.0942288815162839</v>
      </c>
      <c r="N129" s="10">
        <f t="shared" si="7"/>
        <v>2.2443989054714479</v>
      </c>
      <c r="O129" s="4"/>
    </row>
    <row r="130" spans="1:15" x14ac:dyDescent="0.4">
      <c r="A130" s="24"/>
      <c r="B130" s="4" t="s">
        <v>99</v>
      </c>
      <c r="C130" s="4" t="s">
        <v>407</v>
      </c>
      <c r="D130" s="4" t="s">
        <v>408</v>
      </c>
      <c r="E130" s="8">
        <v>798.22900000000004</v>
      </c>
      <c r="F130" s="8">
        <v>653.77300000000002</v>
      </c>
      <c r="G130" s="8">
        <v>354.62200000000001</v>
      </c>
      <c r="H130" s="8">
        <v>703.25599999999997</v>
      </c>
      <c r="I130" s="8">
        <v>357.64</v>
      </c>
      <c r="J130" s="8">
        <v>745.61699999999996</v>
      </c>
      <c r="K130" s="9">
        <f t="shared" si="4"/>
        <v>0.44426098275056408</v>
      </c>
      <c r="L130" s="9">
        <f t="shared" si="5"/>
        <v>0.5424237464685755</v>
      </c>
      <c r="M130" s="9">
        <f t="shared" si="6"/>
        <v>1.0602355330064728</v>
      </c>
      <c r="N130" s="10">
        <f t="shared" si="7"/>
        <v>2.0848255228721619</v>
      </c>
      <c r="O130" s="4"/>
    </row>
    <row r="131" spans="1:15" x14ac:dyDescent="0.4">
      <c r="A131" s="24"/>
      <c r="B131" s="4" t="s">
        <v>28</v>
      </c>
      <c r="C131" s="4" t="s">
        <v>409</v>
      </c>
      <c r="D131" s="4" t="s">
        <v>410</v>
      </c>
      <c r="E131" s="8">
        <v>342.36700000000002</v>
      </c>
      <c r="F131" s="8">
        <v>234.14400000000001</v>
      </c>
      <c r="G131" s="8">
        <v>103.26300000000001</v>
      </c>
      <c r="H131" s="8">
        <v>844.54300000000001</v>
      </c>
      <c r="I131" s="8">
        <v>226.46</v>
      </c>
      <c r="J131" s="8">
        <v>458.298</v>
      </c>
      <c r="K131" s="9">
        <f t="shared" si="4"/>
        <v>0.3016149336822766</v>
      </c>
      <c r="L131" s="9">
        <f t="shared" si="5"/>
        <v>0.44102347273472736</v>
      </c>
      <c r="M131" s="9">
        <f t="shared" si="6"/>
        <v>0.54265798189079772</v>
      </c>
      <c r="N131" s="10">
        <f t="shared" si="7"/>
        <v>2.0237481232888808</v>
      </c>
      <c r="O131" s="4"/>
    </row>
    <row r="132" spans="1:15" x14ac:dyDescent="0.4">
      <c r="A132" s="25"/>
      <c r="B132" s="11" t="s">
        <v>106</v>
      </c>
      <c r="C132" s="11" t="s">
        <v>411</v>
      </c>
      <c r="D132" s="11" t="s">
        <v>412</v>
      </c>
      <c r="E132" s="12">
        <v>482.721</v>
      </c>
      <c r="F132" s="12">
        <v>130.952</v>
      </c>
      <c r="G132" s="12">
        <v>128.33600000000001</v>
      </c>
      <c r="H132" s="12">
        <v>602.87</v>
      </c>
      <c r="I132" s="12">
        <v>34.854300000000002</v>
      </c>
      <c r="J132" s="12">
        <v>70.378</v>
      </c>
      <c r="K132" s="13">
        <f t="shared" si="4"/>
        <v>0.26585957519975312</v>
      </c>
      <c r="L132" s="13">
        <f t="shared" si="5"/>
        <v>0.98002321461298803</v>
      </c>
      <c r="M132" s="13">
        <f t="shared" si="6"/>
        <v>0.11673826861512432</v>
      </c>
      <c r="N132" s="14">
        <f t="shared" si="7"/>
        <v>2.0192056647242951</v>
      </c>
      <c r="O132" s="4"/>
    </row>
    <row r="133" spans="1:15" x14ac:dyDescent="0.4">
      <c r="A133" s="22" t="s">
        <v>413</v>
      </c>
      <c r="B133" s="4" t="s">
        <v>108</v>
      </c>
      <c r="C133" s="4" t="s">
        <v>414</v>
      </c>
      <c r="D133" s="4" t="s">
        <v>415</v>
      </c>
      <c r="E133" s="8">
        <v>68.740099999999998</v>
      </c>
      <c r="F133" s="8">
        <v>76.084199999999996</v>
      </c>
      <c r="G133" s="8">
        <v>51.388800000000003</v>
      </c>
      <c r="H133" s="8">
        <v>2131.7800000000002</v>
      </c>
      <c r="I133" s="8">
        <v>194.161</v>
      </c>
      <c r="J133" s="8">
        <v>1986.33</v>
      </c>
      <c r="K133" s="9">
        <f t="shared" ref="K133:K150" si="8">G133/E133</f>
        <v>0.74758110622475094</v>
      </c>
      <c r="L133" s="9">
        <f t="shared" ref="L133:L150" si="9">G133/F133</f>
        <v>0.67542012664915985</v>
      </c>
      <c r="M133" s="9">
        <f t="shared" ref="M133:M150" si="10">J133/H133</f>
        <v>0.93177063299214724</v>
      </c>
      <c r="N133" s="10">
        <f t="shared" ref="N133:N150" si="11">J133/I133</f>
        <v>10.230324318477964</v>
      </c>
      <c r="O133" s="4"/>
    </row>
    <row r="134" spans="1:15" x14ac:dyDescent="0.4">
      <c r="A134" s="22"/>
      <c r="B134" s="4" t="s">
        <v>141</v>
      </c>
      <c r="C134" s="4" t="s">
        <v>416</v>
      </c>
      <c r="D134" s="4" t="s">
        <v>417</v>
      </c>
      <c r="E134" s="8">
        <v>529.75</v>
      </c>
      <c r="F134" s="8">
        <v>428.38799999999998</v>
      </c>
      <c r="G134" s="8">
        <v>328.95400000000001</v>
      </c>
      <c r="H134" s="8">
        <v>417.76299999999998</v>
      </c>
      <c r="I134" s="8">
        <v>105.54300000000001</v>
      </c>
      <c r="J134" s="8">
        <v>470.26499999999999</v>
      </c>
      <c r="K134" s="9">
        <f t="shared" si="8"/>
        <v>0.62096083058046248</v>
      </c>
      <c r="L134" s="9">
        <f t="shared" si="9"/>
        <v>0.76788798939279346</v>
      </c>
      <c r="M134" s="9">
        <f t="shared" si="10"/>
        <v>1.12567412623904</v>
      </c>
      <c r="N134" s="10">
        <f t="shared" si="11"/>
        <v>4.4556720957334921</v>
      </c>
      <c r="O134" s="4"/>
    </row>
    <row r="135" spans="1:15" x14ac:dyDescent="0.4">
      <c r="A135" s="22"/>
      <c r="B135" s="4" t="s">
        <v>137</v>
      </c>
      <c r="C135" s="4" t="s">
        <v>418</v>
      </c>
      <c r="D135" s="15" t="s">
        <v>419</v>
      </c>
      <c r="E135" s="8">
        <v>1490.66</v>
      </c>
      <c r="F135" s="8">
        <v>2159.1</v>
      </c>
      <c r="G135" s="8">
        <v>1695.11</v>
      </c>
      <c r="H135" s="8">
        <v>1419.81</v>
      </c>
      <c r="I135" s="8">
        <v>380.065</v>
      </c>
      <c r="J135" s="8">
        <v>1406.35</v>
      </c>
      <c r="K135" s="9">
        <f t="shared" si="8"/>
        <v>1.1371540123166919</v>
      </c>
      <c r="L135" s="9">
        <f t="shared" si="9"/>
        <v>0.78510027326200726</v>
      </c>
      <c r="M135" s="9">
        <f t="shared" si="10"/>
        <v>0.99051985829089806</v>
      </c>
      <c r="N135" s="10">
        <f t="shared" si="11"/>
        <v>3.7002881086130004</v>
      </c>
      <c r="O135" s="4"/>
    </row>
    <row r="136" spans="1:15" x14ac:dyDescent="0.4">
      <c r="A136" s="22"/>
      <c r="B136" s="4" t="s">
        <v>97</v>
      </c>
      <c r="C136" s="4" t="s">
        <v>420</v>
      </c>
      <c r="D136" s="4" t="s">
        <v>421</v>
      </c>
      <c r="E136" s="8">
        <v>110.38800000000001</v>
      </c>
      <c r="F136" s="8">
        <v>51.776899999999998</v>
      </c>
      <c r="G136" s="8">
        <v>36.294800000000002</v>
      </c>
      <c r="H136" s="8">
        <v>791.97299999999996</v>
      </c>
      <c r="I136" s="8">
        <v>59.2879</v>
      </c>
      <c r="J136" s="8">
        <v>185.345</v>
      </c>
      <c r="K136" s="9">
        <f t="shared" si="8"/>
        <v>0.32879298474471863</v>
      </c>
      <c r="L136" s="9">
        <f t="shared" si="9"/>
        <v>0.70098441583022553</v>
      </c>
      <c r="M136" s="9">
        <f t="shared" si="10"/>
        <v>0.23402944292292793</v>
      </c>
      <c r="N136" s="10">
        <f t="shared" si="11"/>
        <v>3.1261859502529181</v>
      </c>
      <c r="O136" s="4"/>
    </row>
    <row r="137" spans="1:15" x14ac:dyDescent="0.4">
      <c r="A137" s="22"/>
      <c r="B137" s="4" t="s">
        <v>116</v>
      </c>
      <c r="C137" s="4" t="s">
        <v>422</v>
      </c>
      <c r="D137" s="15" t="s">
        <v>419</v>
      </c>
      <c r="E137" s="8">
        <v>941.35199999999998</v>
      </c>
      <c r="F137" s="8">
        <v>448.64</v>
      </c>
      <c r="G137" s="8">
        <v>468.24700000000001</v>
      </c>
      <c r="H137" s="8">
        <v>2159.5700000000002</v>
      </c>
      <c r="I137" s="8">
        <v>415.61</v>
      </c>
      <c r="J137" s="8">
        <v>1273.57</v>
      </c>
      <c r="K137" s="9">
        <f t="shared" si="8"/>
        <v>0.49741966873178156</v>
      </c>
      <c r="L137" s="9">
        <f t="shared" si="9"/>
        <v>1.0437031918687589</v>
      </c>
      <c r="M137" s="9">
        <f t="shared" si="10"/>
        <v>0.5897331413197997</v>
      </c>
      <c r="N137" s="10">
        <f t="shared" si="11"/>
        <v>3.0643391641202085</v>
      </c>
      <c r="O137" s="4"/>
    </row>
    <row r="138" spans="1:15" x14ac:dyDescent="0.4">
      <c r="A138" s="22"/>
      <c r="B138" s="4" t="s">
        <v>94</v>
      </c>
      <c r="C138" s="4" t="s">
        <v>423</v>
      </c>
      <c r="D138" s="15" t="s">
        <v>419</v>
      </c>
      <c r="E138" s="8">
        <v>109.30800000000001</v>
      </c>
      <c r="F138" s="8">
        <v>107.508</v>
      </c>
      <c r="G138" s="8">
        <v>65.780900000000003</v>
      </c>
      <c r="H138" s="8">
        <v>614.71100000000001</v>
      </c>
      <c r="I138" s="8">
        <v>212.54400000000001</v>
      </c>
      <c r="J138" s="8">
        <v>565.45000000000005</v>
      </c>
      <c r="K138" s="9">
        <f t="shared" si="8"/>
        <v>0.60179401324697179</v>
      </c>
      <c r="L138" s="9">
        <f t="shared" si="9"/>
        <v>0.61186981433939802</v>
      </c>
      <c r="M138" s="9">
        <f t="shared" si="10"/>
        <v>0.91986315520626771</v>
      </c>
      <c r="N138" s="10">
        <f t="shared" si="11"/>
        <v>2.6603903191809697</v>
      </c>
      <c r="O138" s="4"/>
    </row>
    <row r="139" spans="1:15" x14ac:dyDescent="0.4">
      <c r="A139" s="22"/>
      <c r="B139" s="4" t="s">
        <v>20</v>
      </c>
      <c r="C139" s="4" t="s">
        <v>424</v>
      </c>
      <c r="D139" s="4" t="s">
        <v>425</v>
      </c>
      <c r="E139" s="8">
        <v>3712.76</v>
      </c>
      <c r="F139" s="8">
        <v>3017.35</v>
      </c>
      <c r="G139" s="8">
        <v>1594.6</v>
      </c>
      <c r="H139" s="8">
        <v>5302.05</v>
      </c>
      <c r="I139" s="8">
        <v>2481.15</v>
      </c>
      <c r="J139" s="8">
        <v>6055.95</v>
      </c>
      <c r="K139" s="9">
        <f t="shared" si="8"/>
        <v>0.42949180663441749</v>
      </c>
      <c r="L139" s="9">
        <f t="shared" si="9"/>
        <v>0.5284769748289061</v>
      </c>
      <c r="M139" s="9">
        <f t="shared" si="10"/>
        <v>1.1421902848898067</v>
      </c>
      <c r="N139" s="10">
        <f t="shared" si="11"/>
        <v>2.4407835076476632</v>
      </c>
      <c r="O139" s="4"/>
    </row>
    <row r="140" spans="1:15" x14ac:dyDescent="0.4">
      <c r="A140" s="22"/>
      <c r="B140" s="4" t="s">
        <v>92</v>
      </c>
      <c r="C140" s="4" t="s">
        <v>426</v>
      </c>
      <c r="D140" s="4" t="s">
        <v>427</v>
      </c>
      <c r="E140" s="8">
        <v>596.17600000000004</v>
      </c>
      <c r="F140" s="8">
        <v>603.74099999999999</v>
      </c>
      <c r="G140" s="8">
        <v>111.60599999999999</v>
      </c>
      <c r="H140" s="8">
        <v>994.18200000000002</v>
      </c>
      <c r="I140" s="8">
        <v>399.92500000000001</v>
      </c>
      <c r="J140" s="8">
        <v>952.51800000000003</v>
      </c>
      <c r="K140" s="9">
        <f t="shared" si="8"/>
        <v>0.18720310780709051</v>
      </c>
      <c r="L140" s="9">
        <f t="shared" si="9"/>
        <v>0.18485741402356307</v>
      </c>
      <c r="M140" s="9">
        <f t="shared" si="10"/>
        <v>0.95809218030501464</v>
      </c>
      <c r="N140" s="10">
        <f t="shared" si="11"/>
        <v>2.3817415765456023</v>
      </c>
      <c r="O140" s="4"/>
    </row>
    <row r="141" spans="1:15" x14ac:dyDescent="0.4">
      <c r="A141" s="22"/>
      <c r="B141" s="4" t="s">
        <v>83</v>
      </c>
      <c r="C141" s="4" t="s">
        <v>428</v>
      </c>
      <c r="D141" s="4" t="s">
        <v>419</v>
      </c>
      <c r="E141" s="8">
        <v>252.43899999999999</v>
      </c>
      <c r="F141" s="8">
        <v>184.529</v>
      </c>
      <c r="G141" s="8">
        <v>189.68199999999999</v>
      </c>
      <c r="H141" s="8">
        <v>671.96100000000001</v>
      </c>
      <c r="I141" s="8">
        <v>259.06400000000002</v>
      </c>
      <c r="J141" s="8">
        <v>584.447</v>
      </c>
      <c r="K141" s="9">
        <f t="shared" si="8"/>
        <v>0.7513973672847698</v>
      </c>
      <c r="L141" s="9">
        <f t="shared" si="9"/>
        <v>1.0279251499764264</v>
      </c>
      <c r="M141" s="9">
        <f t="shared" si="10"/>
        <v>0.86976327495196892</v>
      </c>
      <c r="N141" s="10">
        <f t="shared" si="11"/>
        <v>2.2559946576907635</v>
      </c>
      <c r="O141" s="4"/>
    </row>
    <row r="142" spans="1:15" x14ac:dyDescent="0.4">
      <c r="A142" s="23"/>
      <c r="B142" s="11" t="s">
        <v>27</v>
      </c>
      <c r="C142" s="11" t="s">
        <v>429</v>
      </c>
      <c r="D142" s="20" t="s">
        <v>419</v>
      </c>
      <c r="E142" s="12">
        <v>3574.3</v>
      </c>
      <c r="F142" s="12">
        <v>1222.6099999999999</v>
      </c>
      <c r="G142" s="12">
        <v>1356.3</v>
      </c>
      <c r="H142" s="12">
        <v>812.35799999999995</v>
      </c>
      <c r="I142" s="12">
        <v>412.38600000000002</v>
      </c>
      <c r="J142" s="12">
        <v>879.84100000000001</v>
      </c>
      <c r="K142" s="13">
        <f t="shared" si="8"/>
        <v>0.37945891503231399</v>
      </c>
      <c r="L142" s="13">
        <f t="shared" si="9"/>
        <v>1.109348034123719</v>
      </c>
      <c r="M142" s="13">
        <f t="shared" si="10"/>
        <v>1.0830705181705604</v>
      </c>
      <c r="N142" s="14">
        <f t="shared" si="11"/>
        <v>2.1335375109727295</v>
      </c>
      <c r="O142" s="4"/>
    </row>
    <row r="143" spans="1:15" x14ac:dyDescent="0.4">
      <c r="A143" s="22" t="s">
        <v>147</v>
      </c>
      <c r="B143" s="4" t="s">
        <v>120</v>
      </c>
      <c r="C143" s="4" t="s">
        <v>147</v>
      </c>
      <c r="D143" s="4" t="s">
        <v>147</v>
      </c>
      <c r="E143" s="8">
        <v>207.31200000000001</v>
      </c>
      <c r="F143" s="8">
        <v>150.59100000000001</v>
      </c>
      <c r="G143" s="8">
        <v>148.72300000000001</v>
      </c>
      <c r="H143" s="8">
        <v>2152.69</v>
      </c>
      <c r="I143" s="8">
        <v>208.363</v>
      </c>
      <c r="J143" s="8">
        <v>994.31700000000001</v>
      </c>
      <c r="K143" s="9">
        <f t="shared" si="8"/>
        <v>0.71738731959558544</v>
      </c>
      <c r="L143" s="9">
        <f t="shared" si="9"/>
        <v>0.98759554023812846</v>
      </c>
      <c r="M143" s="9">
        <f t="shared" si="10"/>
        <v>0.46189511727187843</v>
      </c>
      <c r="N143" s="10">
        <f t="shared" si="11"/>
        <v>4.7720420612104837</v>
      </c>
      <c r="O143" s="4"/>
    </row>
    <row r="144" spans="1:15" x14ac:dyDescent="0.4">
      <c r="A144" s="22"/>
      <c r="B144" s="4" t="s">
        <v>119</v>
      </c>
      <c r="C144" s="4" t="s">
        <v>147</v>
      </c>
      <c r="D144" s="4" t="s">
        <v>147</v>
      </c>
      <c r="E144" s="8">
        <v>925.31700000000001</v>
      </c>
      <c r="F144" s="8">
        <v>639.41899999999998</v>
      </c>
      <c r="G144" s="8">
        <v>512.96500000000003</v>
      </c>
      <c r="H144" s="8">
        <v>1417.35</v>
      </c>
      <c r="I144" s="8">
        <v>386.87200000000001</v>
      </c>
      <c r="J144" s="8">
        <v>1334.28</v>
      </c>
      <c r="K144" s="9">
        <f t="shared" si="8"/>
        <v>0.55436677376509891</v>
      </c>
      <c r="L144" s="9">
        <f t="shared" si="9"/>
        <v>0.80223609245267979</v>
      </c>
      <c r="M144" s="9">
        <f t="shared" si="10"/>
        <v>0.9413906233463859</v>
      </c>
      <c r="N144" s="10">
        <f t="shared" si="11"/>
        <v>3.4488926570028329</v>
      </c>
      <c r="O144" s="4"/>
    </row>
    <row r="145" spans="1:15" x14ac:dyDescent="0.4">
      <c r="A145" s="22"/>
      <c r="B145" s="4" t="s">
        <v>146</v>
      </c>
      <c r="C145" s="4" t="s">
        <v>147</v>
      </c>
      <c r="D145" s="4" t="s">
        <v>147</v>
      </c>
      <c r="E145" s="8">
        <v>734.096</v>
      </c>
      <c r="F145" s="8">
        <v>480.59899999999999</v>
      </c>
      <c r="G145" s="8">
        <v>543.81100000000004</v>
      </c>
      <c r="H145" s="8">
        <v>93.160700000000006</v>
      </c>
      <c r="I145" s="8">
        <v>29.818000000000001</v>
      </c>
      <c r="J145" s="8">
        <v>84.610600000000005</v>
      </c>
      <c r="K145" s="9">
        <f t="shared" si="8"/>
        <v>0.74079003291122691</v>
      </c>
      <c r="L145" s="9">
        <f t="shared" si="9"/>
        <v>1.1315275312682715</v>
      </c>
      <c r="M145" s="9">
        <f t="shared" si="10"/>
        <v>0.90822202924623796</v>
      </c>
      <c r="N145" s="10">
        <f t="shared" si="11"/>
        <v>2.8375679119994635</v>
      </c>
      <c r="O145" s="4"/>
    </row>
    <row r="146" spans="1:15" x14ac:dyDescent="0.4">
      <c r="A146" s="22"/>
      <c r="B146" s="4" t="s">
        <v>77</v>
      </c>
      <c r="C146" s="4" t="s">
        <v>147</v>
      </c>
      <c r="D146" s="4" t="s">
        <v>147</v>
      </c>
      <c r="E146" s="8">
        <v>351.78199999999998</v>
      </c>
      <c r="F146" s="8">
        <v>257.59699999999998</v>
      </c>
      <c r="G146" s="8">
        <v>279.48</v>
      </c>
      <c r="H146" s="8">
        <v>831.36800000000005</v>
      </c>
      <c r="I146" s="8">
        <v>226.63</v>
      </c>
      <c r="J146" s="8">
        <v>614.65899999999999</v>
      </c>
      <c r="K146" s="9">
        <f t="shared" si="8"/>
        <v>0.7944693020109046</v>
      </c>
      <c r="L146" s="9">
        <f t="shared" si="9"/>
        <v>1.0849505234921215</v>
      </c>
      <c r="M146" s="9">
        <f t="shared" si="10"/>
        <v>0.73933444635829138</v>
      </c>
      <c r="N146" s="10">
        <f t="shared" si="11"/>
        <v>2.7121696156731234</v>
      </c>
      <c r="O146" s="4"/>
    </row>
    <row r="147" spans="1:15" x14ac:dyDescent="0.4">
      <c r="A147" s="22"/>
      <c r="B147" s="4" t="s">
        <v>117</v>
      </c>
      <c r="C147" s="4" t="s">
        <v>147</v>
      </c>
      <c r="D147" s="4" t="s">
        <v>147</v>
      </c>
      <c r="E147" s="8">
        <v>655.90300000000002</v>
      </c>
      <c r="F147" s="8">
        <v>624.62099999999998</v>
      </c>
      <c r="G147" s="8">
        <v>373.42200000000003</v>
      </c>
      <c r="H147" s="8">
        <v>1517.87</v>
      </c>
      <c r="I147" s="8">
        <v>581.18499999999995</v>
      </c>
      <c r="J147" s="8">
        <v>1549.74</v>
      </c>
      <c r="K147" s="9">
        <f t="shared" si="8"/>
        <v>0.56932503739119966</v>
      </c>
      <c r="L147" s="9">
        <f t="shared" si="9"/>
        <v>0.59783772879874364</v>
      </c>
      <c r="M147" s="9">
        <f t="shared" si="10"/>
        <v>1.0209965280294098</v>
      </c>
      <c r="N147" s="10">
        <f t="shared" si="11"/>
        <v>2.6665175460481603</v>
      </c>
      <c r="O147" s="4"/>
    </row>
    <row r="148" spans="1:15" x14ac:dyDescent="0.4">
      <c r="A148" s="22"/>
      <c r="B148" s="4" t="s">
        <v>145</v>
      </c>
      <c r="C148" s="4" t="s">
        <v>147</v>
      </c>
      <c r="D148" s="4" t="s">
        <v>147</v>
      </c>
      <c r="E148" s="8">
        <v>618.47900000000004</v>
      </c>
      <c r="F148" s="8">
        <v>324.822</v>
      </c>
      <c r="G148" s="8">
        <v>336.91399999999999</v>
      </c>
      <c r="H148" s="8">
        <v>1039.18</v>
      </c>
      <c r="I148" s="8">
        <v>416.428</v>
      </c>
      <c r="J148" s="8">
        <v>1051.8699999999999</v>
      </c>
      <c r="K148" s="9">
        <f t="shared" si="8"/>
        <v>0.5447460625178866</v>
      </c>
      <c r="L148" s="9">
        <f t="shared" si="9"/>
        <v>1.0372265425371434</v>
      </c>
      <c r="M148" s="9">
        <f t="shared" si="10"/>
        <v>1.012211551415539</v>
      </c>
      <c r="N148" s="10">
        <f t="shared" si="11"/>
        <v>2.5259348554852217</v>
      </c>
      <c r="O148" s="4"/>
    </row>
    <row r="149" spans="1:15" x14ac:dyDescent="0.4">
      <c r="A149" s="22"/>
      <c r="B149" s="4" t="s">
        <v>126</v>
      </c>
      <c r="C149" s="4" t="s">
        <v>147</v>
      </c>
      <c r="D149" s="4" t="s">
        <v>147</v>
      </c>
      <c r="E149" s="8">
        <v>3893.13</v>
      </c>
      <c r="F149" s="8">
        <v>2027.63</v>
      </c>
      <c r="G149" s="8">
        <v>2150.14</v>
      </c>
      <c r="H149" s="8">
        <v>1903.14</v>
      </c>
      <c r="I149" s="8">
        <v>692.077</v>
      </c>
      <c r="J149" s="8">
        <v>1623.25</v>
      </c>
      <c r="K149" s="9">
        <f t="shared" si="8"/>
        <v>0.55229083025740211</v>
      </c>
      <c r="L149" s="9">
        <f t="shared" si="9"/>
        <v>1.0604202936433174</v>
      </c>
      <c r="M149" s="9">
        <f t="shared" si="10"/>
        <v>0.85293252204251913</v>
      </c>
      <c r="N149" s="10">
        <f t="shared" si="11"/>
        <v>2.3454760091723896</v>
      </c>
      <c r="O149" s="4"/>
    </row>
    <row r="150" spans="1:15" x14ac:dyDescent="0.4">
      <c r="A150" s="23"/>
      <c r="B150" s="11" t="s">
        <v>76</v>
      </c>
      <c r="C150" s="11" t="s">
        <v>147</v>
      </c>
      <c r="D150" s="11" t="s">
        <v>147</v>
      </c>
      <c r="E150" s="12">
        <v>8302.76</v>
      </c>
      <c r="F150" s="12">
        <v>9792.59</v>
      </c>
      <c r="G150" s="12">
        <v>3130.33</v>
      </c>
      <c r="H150" s="12">
        <v>26377.4</v>
      </c>
      <c r="I150" s="12">
        <v>11195.6</v>
      </c>
      <c r="J150" s="12">
        <v>25853.8</v>
      </c>
      <c r="K150" s="13">
        <f t="shared" si="8"/>
        <v>0.37702282132688403</v>
      </c>
      <c r="L150" s="13">
        <f t="shared" si="9"/>
        <v>0.3196631330424331</v>
      </c>
      <c r="M150" s="13">
        <f t="shared" si="10"/>
        <v>0.98014967358420457</v>
      </c>
      <c r="N150" s="14">
        <f t="shared" si="11"/>
        <v>2.3092822180142196</v>
      </c>
      <c r="O150" s="4"/>
    </row>
    <row r="151" spans="1:15" x14ac:dyDescent="0.4">
      <c r="A151" s="21"/>
      <c r="B151" s="4"/>
      <c r="C151" s="4"/>
      <c r="D151" s="4"/>
      <c r="E151" s="8"/>
      <c r="F151" s="8"/>
      <c r="G151" s="8"/>
      <c r="H151" s="8"/>
      <c r="I151" s="8"/>
      <c r="J151" s="8"/>
      <c r="K151" s="9"/>
      <c r="L151" s="9"/>
      <c r="M151" s="9"/>
      <c r="N151" s="9"/>
      <c r="O151" s="4"/>
    </row>
  </sheetData>
  <mergeCells count="26">
    <mergeCell ref="A1:N1"/>
    <mergeCell ref="D2:D4"/>
    <mergeCell ref="E2:J2"/>
    <mergeCell ref="K2:N2"/>
    <mergeCell ref="E3:G3"/>
    <mergeCell ref="H3:J3"/>
    <mergeCell ref="K3:L3"/>
    <mergeCell ref="M3:N3"/>
    <mergeCell ref="C2:C4"/>
    <mergeCell ref="A5:A12"/>
    <mergeCell ref="A13:A19"/>
    <mergeCell ref="A20:A42"/>
    <mergeCell ref="A2:A4"/>
    <mergeCell ref="B2:B4"/>
    <mergeCell ref="A43:A47"/>
    <mergeCell ref="A48:A61"/>
    <mergeCell ref="A62:A64"/>
    <mergeCell ref="A65:A71"/>
    <mergeCell ref="A72:A80"/>
    <mergeCell ref="A133:A142"/>
    <mergeCell ref="A143:A150"/>
    <mergeCell ref="A81:A88"/>
    <mergeCell ref="A89:A110"/>
    <mergeCell ref="A111:A116"/>
    <mergeCell ref="A117:A125"/>
    <mergeCell ref="A126:A132"/>
  </mergeCells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Yoonkang Hur</dc:creator>
  <cp:lastModifiedBy>user</cp:lastModifiedBy>
  <dcterms:created xsi:type="dcterms:W3CDTF">2013-05-06T08:43:48Z</dcterms:created>
  <dcterms:modified xsi:type="dcterms:W3CDTF">2018-05-08T02:15:41Z</dcterms:modified>
</cp:coreProperties>
</file>