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ioE\For IJMS\Supplementarys\"/>
    </mc:Choice>
  </mc:AlternateContent>
  <bookViews>
    <workbookView xWindow="192" yWindow="96" windowWidth="16776" windowHeight="7296"/>
  </bookViews>
  <sheets>
    <sheet name="S13" sheetId="7" r:id="rId1"/>
  </sheets>
  <definedNames>
    <definedName name="_xlnm._FilterDatabase" localSheetId="0" hidden="1">'S13'!$A$4:$N$74</definedName>
  </definedNames>
  <calcPr calcId="152511"/>
</workbook>
</file>

<file path=xl/calcChain.xml><?xml version="1.0" encoding="utf-8"?>
<calcChain xmlns="http://schemas.openxmlformats.org/spreadsheetml/2006/main">
  <c r="N90" i="7" l="1"/>
  <c r="M90" i="7"/>
  <c r="L90" i="7"/>
  <c r="K90" i="7"/>
  <c r="N89" i="7"/>
  <c r="M89" i="7"/>
  <c r="L89" i="7"/>
  <c r="K89" i="7"/>
  <c r="N88" i="7"/>
  <c r="M88" i="7"/>
  <c r="L88" i="7"/>
  <c r="K88" i="7"/>
  <c r="N87" i="7"/>
  <c r="M87" i="7"/>
  <c r="L87" i="7"/>
  <c r="K87" i="7"/>
  <c r="N86" i="7"/>
  <c r="M86" i="7"/>
  <c r="L86" i="7"/>
  <c r="K86" i="7"/>
  <c r="N85" i="7"/>
  <c r="M85" i="7"/>
  <c r="L85" i="7"/>
  <c r="K85" i="7"/>
  <c r="N84" i="7"/>
  <c r="M84" i="7"/>
  <c r="L84" i="7"/>
  <c r="K84" i="7"/>
  <c r="N83" i="7"/>
  <c r="M83" i="7"/>
  <c r="L83" i="7"/>
  <c r="K83" i="7"/>
  <c r="N82" i="7"/>
  <c r="M82" i="7"/>
  <c r="L82" i="7"/>
  <c r="K82" i="7"/>
  <c r="N81" i="7"/>
  <c r="M81" i="7"/>
  <c r="L81" i="7"/>
  <c r="K81" i="7"/>
  <c r="N80" i="7"/>
  <c r="M80" i="7"/>
  <c r="L80" i="7"/>
  <c r="K80" i="7"/>
  <c r="N43" i="7"/>
  <c r="M43" i="7"/>
  <c r="L43" i="7"/>
  <c r="K43" i="7"/>
  <c r="N14" i="7"/>
  <c r="M14" i="7"/>
  <c r="L14" i="7"/>
  <c r="K14" i="7"/>
  <c r="N69" i="7"/>
  <c r="M69" i="7"/>
  <c r="L69" i="7"/>
  <c r="K69" i="7"/>
  <c r="N74" i="7"/>
  <c r="M74" i="7"/>
  <c r="L74" i="7"/>
  <c r="K74" i="7"/>
  <c r="N8" i="7"/>
  <c r="M8" i="7"/>
  <c r="L8" i="7"/>
  <c r="K8" i="7"/>
  <c r="N68" i="7"/>
  <c r="M68" i="7"/>
  <c r="L68" i="7"/>
  <c r="K68" i="7"/>
  <c r="N18" i="7"/>
  <c r="M18" i="7"/>
  <c r="L18" i="7"/>
  <c r="K18" i="7"/>
  <c r="N34" i="7"/>
  <c r="M34" i="7"/>
  <c r="L34" i="7"/>
  <c r="K34" i="7"/>
  <c r="N33" i="7"/>
  <c r="M33" i="7"/>
  <c r="L33" i="7"/>
  <c r="K33" i="7"/>
  <c r="N54" i="7"/>
  <c r="M54" i="7"/>
  <c r="L54" i="7"/>
  <c r="K54" i="7"/>
  <c r="N53" i="7"/>
  <c r="M53" i="7"/>
  <c r="L53" i="7"/>
  <c r="K53" i="7"/>
  <c r="N67" i="7"/>
  <c r="M67" i="7"/>
  <c r="L67" i="7"/>
  <c r="K67" i="7"/>
  <c r="N48" i="7"/>
  <c r="M48" i="7"/>
  <c r="L48" i="7"/>
  <c r="K48" i="7"/>
  <c r="N25" i="7"/>
  <c r="M25" i="7"/>
  <c r="L25" i="7"/>
  <c r="K25" i="7"/>
  <c r="N73" i="7"/>
  <c r="M73" i="7"/>
  <c r="L73" i="7"/>
  <c r="K73" i="7"/>
  <c r="N72" i="7"/>
  <c r="M72" i="7"/>
  <c r="L72" i="7"/>
  <c r="K72" i="7"/>
  <c r="N52" i="7"/>
  <c r="M52" i="7"/>
  <c r="L52" i="7"/>
  <c r="K52" i="7"/>
  <c r="N47" i="7"/>
  <c r="M47" i="7"/>
  <c r="L47" i="7"/>
  <c r="K47" i="7"/>
  <c r="N66" i="7"/>
  <c r="M66" i="7"/>
  <c r="L66" i="7"/>
  <c r="K66" i="7"/>
  <c r="N42" i="7"/>
  <c r="M42" i="7"/>
  <c r="L42" i="7"/>
  <c r="K42" i="7"/>
  <c r="N65" i="7"/>
  <c r="M65" i="7"/>
  <c r="L65" i="7"/>
  <c r="K65" i="7"/>
  <c r="N79" i="7"/>
  <c r="M79" i="7"/>
  <c r="L79" i="7"/>
  <c r="K79" i="7"/>
  <c r="N17" i="7"/>
  <c r="M17" i="7"/>
  <c r="L17" i="7"/>
  <c r="K17" i="7"/>
  <c r="N32" i="7"/>
  <c r="M32" i="7"/>
  <c r="L32" i="7"/>
  <c r="K32" i="7"/>
  <c r="N64" i="7"/>
  <c r="M64" i="7"/>
  <c r="L64" i="7"/>
  <c r="K64" i="7"/>
  <c r="N31" i="7"/>
  <c r="M31" i="7"/>
  <c r="L31" i="7"/>
  <c r="K31" i="7"/>
  <c r="N63" i="7"/>
  <c r="M63" i="7"/>
  <c r="L63" i="7"/>
  <c r="K63" i="7"/>
  <c r="N16" i="7"/>
  <c r="M16" i="7"/>
  <c r="L16" i="7"/>
  <c r="K16" i="7"/>
  <c r="N62" i="7"/>
  <c r="M62" i="7"/>
  <c r="L62" i="7"/>
  <c r="K62" i="7"/>
  <c r="N41" i="7"/>
  <c r="M41" i="7"/>
  <c r="L41" i="7"/>
  <c r="K41" i="7"/>
  <c r="N30" i="7"/>
  <c r="M30" i="7"/>
  <c r="L30" i="7"/>
  <c r="K30" i="7"/>
  <c r="N22" i="7"/>
  <c r="M22" i="7"/>
  <c r="L22" i="7"/>
  <c r="K22" i="7"/>
  <c r="N13" i="7"/>
  <c r="M13" i="7"/>
  <c r="L13" i="7"/>
  <c r="K13" i="7"/>
  <c r="N40" i="7"/>
  <c r="M40" i="7"/>
  <c r="L40" i="7"/>
  <c r="K40" i="7"/>
  <c r="N12" i="7"/>
  <c r="M12" i="7"/>
  <c r="L12" i="7"/>
  <c r="K12" i="7"/>
  <c r="N71" i="7"/>
  <c r="M71" i="7"/>
  <c r="L71" i="7"/>
  <c r="K71" i="7"/>
  <c r="N28" i="7"/>
  <c r="M28" i="7"/>
  <c r="L28" i="7"/>
  <c r="K28" i="7"/>
  <c r="N78" i="7"/>
  <c r="M78" i="7"/>
  <c r="L78" i="7"/>
  <c r="K78" i="7"/>
  <c r="N39" i="7"/>
  <c r="M39" i="7"/>
  <c r="L39" i="7"/>
  <c r="K39" i="7"/>
  <c r="N7" i="7"/>
  <c r="M7" i="7"/>
  <c r="L7" i="7"/>
  <c r="K7" i="7"/>
  <c r="N61" i="7"/>
  <c r="M61" i="7"/>
  <c r="L61" i="7"/>
  <c r="K61" i="7"/>
  <c r="N46" i="7"/>
  <c r="M46" i="7"/>
  <c r="L46" i="7"/>
  <c r="K46" i="7"/>
  <c r="N38" i="7"/>
  <c r="M38" i="7"/>
  <c r="L38" i="7"/>
  <c r="K38" i="7"/>
  <c r="N21" i="7"/>
  <c r="M21" i="7"/>
  <c r="L21" i="7"/>
  <c r="K21" i="7"/>
  <c r="N11" i="7"/>
  <c r="M11" i="7"/>
  <c r="L11" i="7"/>
  <c r="K11" i="7"/>
  <c r="N27" i="7"/>
  <c r="M27" i="7"/>
  <c r="L27" i="7"/>
  <c r="K27" i="7"/>
  <c r="N60" i="7"/>
  <c r="M60" i="7"/>
  <c r="L60" i="7"/>
  <c r="K60" i="7"/>
  <c r="N51" i="7"/>
  <c r="M51" i="7"/>
  <c r="L51" i="7"/>
  <c r="K51" i="7"/>
  <c r="N26" i="7"/>
  <c r="M26" i="7"/>
  <c r="L26" i="7"/>
  <c r="K26" i="7"/>
  <c r="N6" i="7"/>
  <c r="M6" i="7"/>
  <c r="L6" i="7"/>
  <c r="K6" i="7"/>
  <c r="N37" i="7"/>
  <c r="M37" i="7"/>
  <c r="L37" i="7"/>
  <c r="K37" i="7"/>
  <c r="N77" i="7"/>
  <c r="M77" i="7"/>
  <c r="L77" i="7"/>
  <c r="K77" i="7"/>
  <c r="N76" i="7"/>
  <c r="M76" i="7"/>
  <c r="L76" i="7"/>
  <c r="K76" i="7"/>
  <c r="N59" i="7"/>
  <c r="M59" i="7"/>
  <c r="L59" i="7"/>
  <c r="K59" i="7"/>
  <c r="N58" i="7"/>
  <c r="M58" i="7"/>
  <c r="L58" i="7"/>
  <c r="K58" i="7"/>
  <c r="N36" i="7"/>
  <c r="M36" i="7"/>
  <c r="L36" i="7"/>
  <c r="K36" i="7"/>
  <c r="N45" i="7"/>
  <c r="M45" i="7"/>
  <c r="L45" i="7"/>
  <c r="K45" i="7"/>
  <c r="N19" i="7"/>
  <c r="M19" i="7"/>
  <c r="L19" i="7"/>
  <c r="K19" i="7"/>
  <c r="N15" i="7"/>
  <c r="M15" i="7"/>
  <c r="L15" i="7"/>
  <c r="K15" i="7"/>
  <c r="N35" i="7"/>
  <c r="M35" i="7"/>
  <c r="L35" i="7"/>
  <c r="K35" i="7"/>
  <c r="N24" i="7"/>
  <c r="M24" i="7"/>
  <c r="L24" i="7"/>
  <c r="K24" i="7"/>
  <c r="N50" i="7"/>
  <c r="M50" i="7"/>
  <c r="L50" i="7"/>
  <c r="K50" i="7"/>
  <c r="N70" i="7"/>
  <c r="M70" i="7"/>
  <c r="L70" i="7"/>
  <c r="K70" i="7"/>
  <c r="N29" i="7"/>
  <c r="M29" i="7"/>
  <c r="L29" i="7"/>
  <c r="K29" i="7"/>
  <c r="N57" i="7"/>
  <c r="M57" i="7"/>
  <c r="L57" i="7"/>
  <c r="K57" i="7"/>
  <c r="N49" i="7"/>
  <c r="M49" i="7"/>
  <c r="L49" i="7"/>
  <c r="K49" i="7"/>
  <c r="N5" i="7"/>
  <c r="M5" i="7"/>
  <c r="L5" i="7"/>
  <c r="K5" i="7"/>
  <c r="N10" i="7"/>
  <c r="M10" i="7"/>
  <c r="L10" i="7"/>
  <c r="K10" i="7"/>
  <c r="N75" i="7"/>
  <c r="M75" i="7"/>
  <c r="L75" i="7"/>
  <c r="K75" i="7"/>
  <c r="N23" i="7"/>
  <c r="M23" i="7"/>
  <c r="L23" i="7"/>
  <c r="K23" i="7"/>
  <c r="N56" i="7"/>
  <c r="M56" i="7"/>
  <c r="L56" i="7"/>
  <c r="K56" i="7"/>
  <c r="N55" i="7"/>
  <c r="M55" i="7"/>
  <c r="L55" i="7"/>
  <c r="K55" i="7"/>
  <c r="N9" i="7"/>
  <c r="M9" i="7"/>
  <c r="L9" i="7"/>
  <c r="K9" i="7"/>
  <c r="N44" i="7"/>
  <c r="M44" i="7"/>
  <c r="L44" i="7"/>
  <c r="K44" i="7"/>
  <c r="N20" i="7"/>
  <c r="M20" i="7"/>
  <c r="L20" i="7"/>
  <c r="K20" i="7"/>
</calcChain>
</file>

<file path=xl/sharedStrings.xml><?xml version="1.0" encoding="utf-8"?>
<sst xmlns="http://schemas.openxmlformats.org/spreadsheetml/2006/main" count="294" uniqueCount="253">
  <si>
    <t>NA</t>
  </si>
  <si>
    <t>28°C</t>
    <phoneticPr fontId="18" type="noConversion"/>
  </si>
  <si>
    <t>22°C</t>
    <phoneticPr fontId="18" type="noConversion"/>
  </si>
  <si>
    <t>12°C</t>
    <phoneticPr fontId="18" type="noConversion"/>
  </si>
  <si>
    <t>Chiifu</t>
    <phoneticPr fontId="18" type="noConversion"/>
  </si>
  <si>
    <t>Kenshin</t>
    <phoneticPr fontId="18" type="noConversion"/>
  </si>
  <si>
    <t>Fold change</t>
    <phoneticPr fontId="18" type="noConversion"/>
  </si>
  <si>
    <t>Description (Blast N)</t>
    <phoneticPr fontId="18" type="noConversion"/>
  </si>
  <si>
    <t>Expression level (Probe intentisy)</t>
    <phoneticPr fontId="18" type="noConversion"/>
  </si>
  <si>
    <t>28/22°C</t>
    <phoneticPr fontId="18" type="noConversion"/>
  </si>
  <si>
    <t>28/12°C</t>
    <phoneticPr fontId="18" type="noConversion"/>
  </si>
  <si>
    <t>SAUR-like auxin-responsive protein family</t>
    <phoneticPr fontId="18" type="noConversion"/>
  </si>
  <si>
    <t>Bra015831</t>
  </si>
  <si>
    <t>ATCSLA15, CSLA15 | Nucleotide-diphospho-sugar transferases superfamily protein</t>
    <phoneticPr fontId="18" type="noConversion"/>
  </si>
  <si>
    <t>Bra006343</t>
  </si>
  <si>
    <t>AT1G13080</t>
    <phoneticPr fontId="18" type="noConversion"/>
  </si>
  <si>
    <t>CYP71B2 | cytochrome P450, family 71, subfamily B, polypeptide 2</t>
    <phoneticPr fontId="18" type="noConversion"/>
  </si>
  <si>
    <t>Bra009148</t>
  </si>
  <si>
    <t>F-box/RNI-like/FBD-like domains-containing protein</t>
    <phoneticPr fontId="18" type="noConversion"/>
  </si>
  <si>
    <t>Bra006939</t>
  </si>
  <si>
    <t>Protein of unknown function, DUF642</t>
    <phoneticPr fontId="18" type="noConversion"/>
  </si>
  <si>
    <t>Bra011349</t>
  </si>
  <si>
    <t>Peroxidase superfamily protein</t>
    <phoneticPr fontId="18" type="noConversion"/>
  </si>
  <si>
    <t>Bra011681</t>
  </si>
  <si>
    <t>ARM repeat superfamily protein</t>
    <phoneticPr fontId="18" type="noConversion"/>
  </si>
  <si>
    <t>Bra016165</t>
  </si>
  <si>
    <t>ATMLP-470, NSP1, ATNSP1 | nitrile specifier protein 1</t>
    <phoneticPr fontId="18" type="noConversion"/>
  </si>
  <si>
    <t>Bra021175</t>
  </si>
  <si>
    <t>AT3G52910</t>
  </si>
  <si>
    <t>AtGRF4, GRF4 | growth-regulating factor 4</t>
    <phoneticPr fontId="18" type="noConversion"/>
  </si>
  <si>
    <t>Bra028541</t>
  </si>
  <si>
    <t>AT1G02065</t>
    <phoneticPr fontId="18" type="noConversion"/>
  </si>
  <si>
    <t>SPL8 | squamosa promoter binding protein-like 8</t>
    <phoneticPr fontId="18" type="noConversion"/>
  </si>
  <si>
    <t>Bra032662</t>
  </si>
  <si>
    <t>AT4G11650</t>
  </si>
  <si>
    <t>ATOSM34, OSM34 | osmotin 34</t>
    <phoneticPr fontId="18" type="noConversion"/>
  </si>
  <si>
    <t>Bra033138</t>
  </si>
  <si>
    <t>Unknown protein</t>
    <phoneticPr fontId="18" type="noConversion"/>
  </si>
  <si>
    <t>Bra002404</t>
  </si>
  <si>
    <t>AT1G55790</t>
  </si>
  <si>
    <t>Domain of unknown function (DUF2431)</t>
    <phoneticPr fontId="18" type="noConversion"/>
  </si>
  <si>
    <t>Bra030834</t>
  </si>
  <si>
    <t>AT2G18150</t>
    <phoneticPr fontId="18" type="noConversion"/>
  </si>
  <si>
    <t>Peroxidase superfamily protein</t>
    <phoneticPr fontId="18" type="noConversion"/>
  </si>
  <si>
    <t>Bra039920</t>
  </si>
  <si>
    <t>ATHB-3, HAT7, ATHB3, HB-3 | homeobox 3</t>
    <phoneticPr fontId="18" type="noConversion"/>
  </si>
  <si>
    <t>Bra023506</t>
  </si>
  <si>
    <t>AT4G25420</t>
  </si>
  <si>
    <t>GA5, GA20OX1, AT2301, ATGA20OX1 | 2-oxoglutarate (2OG) and Fe(II)-dependent oxygenase superfamily protein</t>
    <phoneticPr fontId="18" type="noConversion"/>
  </si>
  <si>
    <t>Bra013890</t>
  </si>
  <si>
    <t>2A6 | 2-oxoglutarate (2OG) and Fe(II)-dependent oxygenase superfamily protein</t>
    <phoneticPr fontId="18" type="noConversion"/>
  </si>
  <si>
    <t>Bra033396</t>
  </si>
  <si>
    <t>AT3G16030</t>
  </si>
  <si>
    <t>CES101 | lectin protein kinase family protein</t>
    <phoneticPr fontId="18" type="noConversion"/>
  </si>
  <si>
    <t>Bra021155</t>
  </si>
  <si>
    <t>AT1G67030</t>
    <phoneticPr fontId="18" type="noConversion"/>
  </si>
  <si>
    <t>ZFP6 | zinc finger protein 6</t>
    <phoneticPr fontId="18" type="noConversion"/>
  </si>
  <si>
    <t>Bra004200</t>
  </si>
  <si>
    <t>TPX2 (targeting protein for Xklp2) protein family</t>
    <phoneticPr fontId="18" type="noConversion"/>
  </si>
  <si>
    <t>Bra028121</t>
  </si>
  <si>
    <t>LSH7 | Protein of unknown function (DUF640)</t>
    <phoneticPr fontId="18" type="noConversion"/>
  </si>
  <si>
    <t>Bra035066</t>
  </si>
  <si>
    <t>Bra003637</t>
  </si>
  <si>
    <t>Bra008382</t>
  </si>
  <si>
    <t>AT5G66940</t>
  </si>
  <si>
    <t>Dof-type zinc finger DNA-binding family protein</t>
    <phoneticPr fontId="18" type="noConversion"/>
  </si>
  <si>
    <t>Bra012119</t>
  </si>
  <si>
    <t>AT3G09260</t>
  </si>
  <si>
    <t>PYK10, PSR3.1, BGLU23, LEB | Glycosyl hydrolase superfamily protein</t>
    <phoneticPr fontId="18" type="noConversion"/>
  </si>
  <si>
    <t>Bra001320</t>
  </si>
  <si>
    <t>AT3G10040</t>
  </si>
  <si>
    <t>Sequence-specific DNA binding transcription factors</t>
    <phoneticPr fontId="18" type="noConversion"/>
  </si>
  <si>
    <t>Bra029813</t>
  </si>
  <si>
    <t>Bifunctional inhibitor/lipid-transfer protein/seed storage 2S albumin superfamily protein</t>
    <phoneticPr fontId="18" type="noConversion"/>
  </si>
  <si>
    <t>Bra038089</t>
  </si>
  <si>
    <t>ATL8 | RING/U-box superfamily protein</t>
    <phoneticPr fontId="18" type="noConversion"/>
  </si>
  <si>
    <t>Bra003720</t>
  </si>
  <si>
    <t>AT3G04290</t>
  </si>
  <si>
    <t>ATLTL1, LTL1 | Li-tolerant lipase 1</t>
    <phoneticPr fontId="18" type="noConversion"/>
  </si>
  <si>
    <t>Bra001100</t>
  </si>
  <si>
    <t>AT3G08840</t>
    <phoneticPr fontId="18" type="noConversion"/>
  </si>
  <si>
    <t>D-alanine--D-alanine ligase family</t>
    <phoneticPr fontId="18" type="noConversion"/>
  </si>
  <si>
    <t>Bra031478</t>
  </si>
  <si>
    <t>AT4G27260</t>
  </si>
  <si>
    <t>GH3.5, WES1 | Auxin-responsive GH3 family protein</t>
    <phoneticPr fontId="18" type="noConversion"/>
  </si>
  <si>
    <t>Bra026365</t>
  </si>
  <si>
    <t>AT2G44910</t>
  </si>
  <si>
    <t xml:space="preserve">ATHB4, ATHB-4, HB4 | homeobox-leucine zipper protein 4 </t>
    <phoneticPr fontId="18" type="noConversion"/>
  </si>
  <si>
    <t>Bra004874</t>
  </si>
  <si>
    <t>AT1G68330</t>
  </si>
  <si>
    <t>Bra004298</t>
  </si>
  <si>
    <t>AT1G05540</t>
  </si>
  <si>
    <t>Protein of unknown function (DUF295)</t>
    <phoneticPr fontId="18" type="noConversion"/>
  </si>
  <si>
    <t>Bra030615</t>
  </si>
  <si>
    <t>AT3G13790</t>
    <phoneticPr fontId="18" type="noConversion"/>
  </si>
  <si>
    <t>ATBFRUCT1 | Glycosyl hydrolases family 32 protein</t>
    <phoneticPr fontId="18" type="noConversion"/>
  </si>
  <si>
    <t>Bra021508</t>
  </si>
  <si>
    <t>AT4G35900</t>
  </si>
  <si>
    <t>FD, FD-1, atbzip14 | Basic-leucine zipper (bZIP) transcription factor family protein</t>
    <phoneticPr fontId="18" type="noConversion"/>
  </si>
  <si>
    <t>Bra011648</t>
  </si>
  <si>
    <t>Bra017735</t>
  </si>
  <si>
    <t>AT5G15310</t>
  </si>
  <si>
    <t>ATMYB16, MYB16 | myb domain protein 16</t>
    <phoneticPr fontId="18" type="noConversion"/>
  </si>
  <si>
    <t>Bra006296</t>
  </si>
  <si>
    <t>AT1G10690</t>
  </si>
  <si>
    <t>Bra019906</t>
  </si>
  <si>
    <t>AT5G02750</t>
  </si>
  <si>
    <t>RING/U-box superfamily protein</t>
    <phoneticPr fontId="18" type="noConversion"/>
  </si>
  <si>
    <t>Bra009570</t>
  </si>
  <si>
    <t>AT3G29035</t>
  </si>
  <si>
    <t>ATNAC3, ANAC059, NAC3 | NAC domain containing protein 3</t>
    <phoneticPr fontId="18" type="noConversion"/>
  </si>
  <si>
    <t>Bra036223</t>
  </si>
  <si>
    <t>ZCF61, DAL2 | E3 Ubiquitin ligase family protein</t>
    <phoneticPr fontId="18" type="noConversion"/>
  </si>
  <si>
    <t>Bra040424</t>
  </si>
  <si>
    <t>AT4G29080</t>
  </si>
  <si>
    <t>PAP2, IAA27 | phytochrome-associated protein 2</t>
    <phoneticPr fontId="18" type="noConversion"/>
  </si>
  <si>
    <t>Bra011082</t>
  </si>
  <si>
    <t>AT5G01750</t>
    <phoneticPr fontId="18" type="noConversion"/>
  </si>
  <si>
    <t>Protein of unknown function (DUF567)</t>
    <phoneticPr fontId="18" type="noConversion"/>
  </si>
  <si>
    <t>Bra031042</t>
  </si>
  <si>
    <t>AT3G23690</t>
  </si>
  <si>
    <t>Basic helix-loop-helix (bHLH) DNA-binding superfamily protein</t>
    <phoneticPr fontId="18" type="noConversion"/>
  </si>
  <si>
    <t>Bra028335</t>
  </si>
  <si>
    <t>Ubiquitin-like superfamily protein</t>
    <phoneticPr fontId="18" type="noConversion"/>
  </si>
  <si>
    <t>Bra006251</t>
  </si>
  <si>
    <t>AT2G43420</t>
  </si>
  <si>
    <t>3-beta hydroxysteroid dehydrogenase/isomerase family protein</t>
    <phoneticPr fontId="18" type="noConversion"/>
  </si>
  <si>
    <t>Bra004762</t>
  </si>
  <si>
    <t>AT5G61260</t>
  </si>
  <si>
    <t>Plant calmodulin-binding protein-related</t>
    <phoneticPr fontId="18" type="noConversion"/>
  </si>
  <si>
    <t>Bra029324</t>
  </si>
  <si>
    <t>AT1G51460</t>
  </si>
  <si>
    <t>ABC-2 type transporter family protein</t>
    <phoneticPr fontId="18" type="noConversion"/>
  </si>
  <si>
    <t>Bra018911</t>
  </si>
  <si>
    <t>AT1G14800</t>
  </si>
  <si>
    <t>Nucleic acid-binding, OB-fold-like protein</t>
    <phoneticPr fontId="18" type="noConversion"/>
  </si>
  <si>
    <t>Bra013060</t>
  </si>
  <si>
    <t>AT1G08250</t>
  </si>
  <si>
    <t>ADT6 | arogenate dehydratase 6</t>
    <phoneticPr fontId="18" type="noConversion"/>
  </si>
  <si>
    <t>Bra031620</t>
  </si>
  <si>
    <t>AT5G19340</t>
  </si>
  <si>
    <t>Unknown protein</t>
    <phoneticPr fontId="18" type="noConversion"/>
  </si>
  <si>
    <t>Bra002229</t>
  </si>
  <si>
    <t>Bra006501</t>
  </si>
  <si>
    <t>AT1G55080</t>
  </si>
  <si>
    <t>MED9 | MED9</t>
    <phoneticPr fontId="18" type="noConversion"/>
  </si>
  <si>
    <t>Bra014362</t>
  </si>
  <si>
    <t>AT1G26680</t>
  </si>
  <si>
    <t>Transcriptional factor B3 family protein</t>
    <phoneticPr fontId="18" type="noConversion"/>
  </si>
  <si>
    <t>Bra012445</t>
  </si>
  <si>
    <t>AT1G14490</t>
  </si>
  <si>
    <t>Predicted AT-hook DNA-binding family protein</t>
    <phoneticPr fontId="18" type="noConversion"/>
  </si>
  <si>
    <t>Bra026211</t>
  </si>
  <si>
    <t>AT1G05280</t>
  </si>
  <si>
    <t>Protein of unknown function (DUF604)</t>
    <phoneticPr fontId="18" type="noConversion"/>
  </si>
  <si>
    <t>Bra015411</t>
  </si>
  <si>
    <t>AT1G08730</t>
  </si>
  <si>
    <t>XIC, ATXIC | Myosin family protein with Dil domain</t>
    <phoneticPr fontId="18" type="noConversion"/>
  </si>
  <si>
    <t>Bra030739</t>
  </si>
  <si>
    <t>AT1G75060</t>
  </si>
  <si>
    <t>Bra008176</t>
  </si>
  <si>
    <t>AT3G18900</t>
  </si>
  <si>
    <t>Bra037551</t>
  </si>
  <si>
    <t>AT2G22420</t>
    <phoneticPr fontId="18" type="noConversion"/>
  </si>
  <si>
    <t>Class III peroxidase 17 (PRX17)</t>
    <phoneticPr fontId="18" type="noConversion"/>
  </si>
  <si>
    <t>Bra038526</t>
  </si>
  <si>
    <t>AT1G56140</t>
  </si>
  <si>
    <t>Leucine-rich repeat transmembrane protein kinase</t>
    <phoneticPr fontId="18" type="noConversion"/>
  </si>
  <si>
    <t>Bra030815</t>
  </si>
  <si>
    <t>AT5G56190</t>
  </si>
  <si>
    <t>Transducin/WD40 repeat-like superfamily protein</t>
    <phoneticPr fontId="18" type="noConversion"/>
  </si>
  <si>
    <t>Bra010432</t>
  </si>
  <si>
    <t>AT2G01970</t>
  </si>
  <si>
    <t xml:space="preserve">Endomembrane protein 70 protein family </t>
    <phoneticPr fontId="18" type="noConversion"/>
  </si>
  <si>
    <t>Bra017431</t>
  </si>
  <si>
    <t>AT3G09070</t>
  </si>
  <si>
    <t>Protein of unknown function (DUF740)</t>
    <phoneticPr fontId="18" type="noConversion"/>
  </si>
  <si>
    <t>Bra034051</t>
  </si>
  <si>
    <t>AT2G01520</t>
    <phoneticPr fontId="18" type="noConversion"/>
  </si>
  <si>
    <t>MLP328 | MLP-like protein 328</t>
    <phoneticPr fontId="18" type="noConversion"/>
  </si>
  <si>
    <t>Bra026653</t>
  </si>
  <si>
    <t>AT4G36640</t>
  </si>
  <si>
    <t>Sec14p-like phosphatidylinositol transfer family protein</t>
    <phoneticPr fontId="18" type="noConversion"/>
  </si>
  <si>
    <t>Bra011696</t>
  </si>
  <si>
    <t>AT3G05020</t>
  </si>
  <si>
    <t>ACP1, ACP | acyl carrier protein 1</t>
    <phoneticPr fontId="18" type="noConversion"/>
  </si>
  <si>
    <t>Bra040638</t>
  </si>
  <si>
    <t>AT2G42610</t>
    <phoneticPr fontId="18" type="noConversion"/>
  </si>
  <si>
    <t>LSH10 | Protein of unknown function (DUF640)</t>
    <phoneticPr fontId="18" type="noConversion"/>
  </si>
  <si>
    <t>Bra016865</t>
  </si>
  <si>
    <t>AT1G70710</t>
  </si>
  <si>
    <t>ATGH9B1, CEL1, GH9B1 | glycosyl hydrolase 9B1</t>
    <phoneticPr fontId="18" type="noConversion"/>
  </si>
  <si>
    <t>Bra016192</t>
  </si>
  <si>
    <t>AT3G11600</t>
  </si>
  <si>
    <t>Bra038666</t>
  </si>
  <si>
    <t>AT3G15390</t>
  </si>
  <si>
    <t>SDE5 | silencing defective 5</t>
    <phoneticPr fontId="18" type="noConversion"/>
  </si>
  <si>
    <t>Bra021108</t>
  </si>
  <si>
    <t>AT1G14260</t>
  </si>
  <si>
    <t>RING/FYVE/PHD zinc finger superfamily protein</t>
    <phoneticPr fontId="18" type="noConversion"/>
  </si>
  <si>
    <t>Bra026840</t>
  </si>
  <si>
    <t>AT1G72210</t>
  </si>
  <si>
    <t>Basic helix-loop-helix (bHLH) DNA-binding superfamily protein</t>
    <phoneticPr fontId="18" type="noConversion"/>
  </si>
  <si>
    <t>Bra008017</t>
  </si>
  <si>
    <t>Bra009579</t>
  </si>
  <si>
    <t>Bra034350</t>
  </si>
  <si>
    <t>Bra036308</t>
  </si>
  <si>
    <t>Bra012220</t>
  </si>
  <si>
    <t>Bra010905</t>
  </si>
  <si>
    <t>Bra039964</t>
  </si>
  <si>
    <t>Bra008183</t>
  </si>
  <si>
    <t>Bra014464</t>
  </si>
  <si>
    <t>Bra038480</t>
  </si>
  <si>
    <t>Bra010708</t>
  </si>
  <si>
    <t>Bra010709</t>
  </si>
  <si>
    <t>Bra011683</t>
    <phoneticPr fontId="18" type="noConversion"/>
  </si>
  <si>
    <t>Classification</t>
    <phoneticPr fontId="18" type="noConversion"/>
  </si>
  <si>
    <t>Heat acclimation</t>
    <phoneticPr fontId="18" type="noConversion"/>
  </si>
  <si>
    <t>Response to salicylic acid stimulus</t>
    <phoneticPr fontId="18" type="noConversion"/>
  </si>
  <si>
    <t>Lipid biosynthetic process</t>
    <phoneticPr fontId="18" type="noConversion"/>
  </si>
  <si>
    <t>AT1G75590</t>
    <phoneticPr fontId="18" type="noConversion"/>
  </si>
  <si>
    <t>Response to auxin stimulus</t>
    <phoneticPr fontId="18" type="noConversion"/>
  </si>
  <si>
    <t>AT4G13410</t>
    <phoneticPr fontId="18" type="noConversion"/>
  </si>
  <si>
    <t>Transferase activity</t>
    <phoneticPr fontId="18" type="noConversion"/>
  </si>
  <si>
    <t>AT4G00160</t>
    <phoneticPr fontId="18" type="noConversion"/>
  </si>
  <si>
    <t>AT4G32460</t>
    <phoneticPr fontId="18" type="noConversion"/>
  </si>
  <si>
    <t>AT4G36430</t>
    <phoneticPr fontId="18" type="noConversion"/>
  </si>
  <si>
    <t>Response to oxidative stress</t>
    <phoneticPr fontId="18" type="noConversion"/>
  </si>
  <si>
    <t>AT1G71020</t>
    <phoneticPr fontId="18" type="noConversion"/>
  </si>
  <si>
    <t>NA</t>
    <phoneticPr fontId="18" type="noConversion"/>
  </si>
  <si>
    <t>AT3G16400</t>
    <phoneticPr fontId="18" type="noConversion"/>
  </si>
  <si>
    <t>Carbohydrate metabolic process</t>
    <phoneticPr fontId="18" type="noConversion"/>
  </si>
  <si>
    <t>AT5G15150</t>
    <phoneticPr fontId="18" type="noConversion"/>
  </si>
  <si>
    <t>Transcription factor activity</t>
    <phoneticPr fontId="18" type="noConversion"/>
  </si>
  <si>
    <t>Response to stress</t>
    <phoneticPr fontId="18" type="noConversion"/>
  </si>
  <si>
    <t>AT5G22310</t>
    <phoneticPr fontId="18" type="noConversion"/>
  </si>
  <si>
    <t>Unknown protein</t>
    <phoneticPr fontId="18" type="noConversion"/>
  </si>
  <si>
    <t>Unknown protein</t>
    <phoneticPr fontId="18" type="noConversion"/>
  </si>
  <si>
    <t>AT1G03410</t>
    <phoneticPr fontId="18" type="noConversion"/>
  </si>
  <si>
    <t>Oxidation reduction</t>
    <phoneticPr fontId="18" type="noConversion"/>
  </si>
  <si>
    <t>AT5G37478</t>
    <phoneticPr fontId="18" type="noConversion"/>
  </si>
  <si>
    <t>AT1G78815</t>
    <phoneticPr fontId="18" type="noConversion"/>
  </si>
  <si>
    <t>AT1G59560</t>
    <phoneticPr fontId="18" type="noConversion"/>
  </si>
  <si>
    <t>Ligase activity</t>
    <phoneticPr fontId="18" type="noConversion"/>
  </si>
  <si>
    <t>AT1G76410</t>
    <phoneticPr fontId="18" type="noConversion"/>
  </si>
  <si>
    <t>AT4G15160</t>
    <phoneticPr fontId="18" type="noConversion"/>
  </si>
  <si>
    <t>Transport</t>
    <phoneticPr fontId="18" type="noConversion"/>
  </si>
  <si>
    <t>AT5G14360</t>
    <phoneticPr fontId="18" type="noConversion"/>
  </si>
  <si>
    <t>Unclassified</t>
    <phoneticPr fontId="18" type="noConversion"/>
  </si>
  <si>
    <r>
      <rPr>
        <b/>
        <i/>
        <sz val="10"/>
        <color theme="1"/>
        <rFont val="Times New Roman"/>
        <family val="1"/>
      </rPr>
      <t>At</t>
    </r>
    <r>
      <rPr>
        <b/>
        <sz val="10"/>
        <color theme="1"/>
        <rFont val="Times New Roman"/>
        <family val="1"/>
      </rPr>
      <t>_Locus</t>
    </r>
    <phoneticPr fontId="18" type="noConversion"/>
  </si>
  <si>
    <r>
      <rPr>
        <b/>
        <i/>
        <sz val="10"/>
        <color theme="1"/>
        <rFont val="Times New Roman"/>
        <family val="1"/>
      </rPr>
      <t>Br</t>
    </r>
    <r>
      <rPr>
        <b/>
        <sz val="10"/>
        <color theme="1"/>
        <rFont val="Times New Roman"/>
        <family val="1"/>
      </rPr>
      <t>_SEQ_ID</t>
    </r>
    <phoneticPr fontId="18" type="noConversion"/>
  </si>
  <si>
    <t>NA</t>
    <phoneticPr fontId="18" type="noConversion"/>
  </si>
  <si>
    <r>
      <rPr>
        <b/>
        <sz val="10"/>
        <color theme="1"/>
        <rFont val="Times New Roman"/>
        <family val="1"/>
      </rPr>
      <t>Table S13</t>
    </r>
    <r>
      <rPr>
        <sz val="10"/>
        <color theme="1"/>
        <rFont val="Times New Roman"/>
        <family val="1"/>
      </rPr>
      <t>. Genes specifically upregulated over 2-fold in Kenshin by both minor warming and warming conditions, but not in Chiifu.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</si>
</sst>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);[Red]\(0.0\)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176" fontId="20" fillId="0" borderId="10" xfId="0" applyNumberFormat="1" applyFont="1" applyFill="1" applyBorder="1" applyAlignment="1">
      <alignment horizontal="center" vertical="center"/>
    </xf>
    <xf numFmtId="177" fontId="20" fillId="0" borderId="10" xfId="0" applyNumberFormat="1" applyFont="1" applyFill="1" applyBorder="1" applyAlignment="1">
      <alignment horizontal="center" vertical="center"/>
    </xf>
    <xf numFmtId="0" fontId="19" fillId="0" borderId="10" xfId="0" applyFont="1" applyFill="1" applyBorder="1">
      <alignment vertical="center"/>
    </xf>
    <xf numFmtId="176" fontId="19" fillId="0" borderId="10" xfId="0" applyNumberFormat="1" applyFont="1" applyFill="1" applyBorder="1">
      <alignment vertical="center"/>
    </xf>
    <xf numFmtId="177" fontId="20" fillId="0" borderId="10" xfId="0" applyNumberFormat="1" applyFont="1" applyFill="1" applyBorder="1">
      <alignment vertical="center"/>
    </xf>
    <xf numFmtId="0" fontId="19" fillId="0" borderId="0" xfId="0" applyFont="1" applyFill="1" applyBorder="1">
      <alignment vertical="center"/>
    </xf>
    <xf numFmtId="176" fontId="19" fillId="0" borderId="0" xfId="0" applyNumberFormat="1" applyFont="1" applyFill="1" applyBorder="1">
      <alignment vertical="center"/>
    </xf>
    <xf numFmtId="177" fontId="20" fillId="0" borderId="0" xfId="0" applyNumberFormat="1" applyFont="1" applyFill="1" applyBorder="1">
      <alignment vertical="center"/>
    </xf>
    <xf numFmtId="0" fontId="19" fillId="0" borderId="0" xfId="0" applyNumberFormat="1" applyFont="1" applyFill="1" applyBorder="1">
      <alignment vertical="center"/>
    </xf>
    <xf numFmtId="0" fontId="19" fillId="0" borderId="12" xfId="0" applyFont="1" applyFill="1" applyBorder="1">
      <alignment vertical="center"/>
    </xf>
    <xf numFmtId="176" fontId="19" fillId="0" borderId="12" xfId="0" applyNumberFormat="1" applyFont="1" applyFill="1" applyBorder="1">
      <alignment vertical="center"/>
    </xf>
    <xf numFmtId="177" fontId="20" fillId="0" borderId="12" xfId="0" applyNumberFormat="1" applyFont="1" applyFill="1" applyBorder="1">
      <alignment vertical="center"/>
    </xf>
    <xf numFmtId="0" fontId="19" fillId="0" borderId="0" xfId="0" applyFont="1" applyFill="1">
      <alignment vertical="center"/>
    </xf>
    <xf numFmtId="176" fontId="19" fillId="0" borderId="0" xfId="0" applyNumberFormat="1" applyFont="1" applyFill="1">
      <alignment vertical="center"/>
    </xf>
    <xf numFmtId="177" fontId="20" fillId="0" borderId="0" xfId="0" applyNumberFormat="1" applyFont="1">
      <alignment vertical="center"/>
    </xf>
    <xf numFmtId="0" fontId="22" fillId="0" borderId="10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22" fillId="33" borderId="0" xfId="0" applyFont="1" applyFill="1" applyBorder="1">
      <alignment vertical="center"/>
    </xf>
    <xf numFmtId="0" fontId="22" fillId="34" borderId="0" xfId="0" applyFont="1" applyFill="1" applyBorder="1">
      <alignment vertical="center"/>
    </xf>
    <xf numFmtId="0" fontId="22" fillId="0" borderId="12" xfId="0" applyFont="1" applyFill="1" applyBorder="1">
      <alignment vertical="center"/>
    </xf>
    <xf numFmtId="0" fontId="20" fillId="0" borderId="0" xfId="0" applyFont="1" applyBorder="1">
      <alignment vertical="center"/>
    </xf>
    <xf numFmtId="0" fontId="20" fillId="0" borderId="0" xfId="0" applyFont="1">
      <alignment vertical="center"/>
    </xf>
    <xf numFmtId="0" fontId="20" fillId="0" borderId="0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left" vertical="top" wrapText="1"/>
    </xf>
    <xf numFmtId="0" fontId="19" fillId="0" borderId="12" xfId="0" applyFont="1" applyFill="1" applyBorder="1" applyAlignment="1">
      <alignment horizontal="left" vertical="top"/>
    </xf>
    <xf numFmtId="0" fontId="20" fillId="0" borderId="1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2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top" wrapText="1"/>
    </xf>
    <xf numFmtId="176" fontId="20" fillId="0" borderId="11" xfId="0" applyNumberFormat="1" applyFont="1" applyFill="1" applyBorder="1" applyAlignment="1">
      <alignment horizontal="center" vertical="center"/>
    </xf>
    <xf numFmtId="177" fontId="20" fillId="0" borderId="11" xfId="0" applyNumberFormat="1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9" defaultPivotStyle="PivotStyleLight16"/>
  <colors>
    <mruColors>
      <color rgb="FFFF99FF"/>
      <color rgb="FFFF6699"/>
      <color rgb="FFFF0000"/>
      <color rgb="FFFF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tabSelected="1" workbookViewId="0">
      <selection sqref="A1:N1"/>
    </sheetView>
  </sheetViews>
  <sheetFormatPr defaultColWidth="8.69921875" defaultRowHeight="13.2" x14ac:dyDescent="0.4"/>
  <cols>
    <col min="1" max="1" width="20.3984375" style="24" customWidth="1"/>
    <col min="2" max="2" width="11" style="15" customWidth="1"/>
    <col min="3" max="3" width="55.59765625" style="15" customWidth="1"/>
    <col min="4" max="4" width="17" style="15" customWidth="1"/>
    <col min="5" max="10" width="8.796875" style="16"/>
    <col min="11" max="11" width="8.796875" style="17"/>
    <col min="12" max="12" width="9.59765625" style="17" bestFit="1" customWidth="1"/>
    <col min="13" max="13" width="8.796875" style="17"/>
    <col min="14" max="14" width="9.59765625" style="17" bestFit="1" customWidth="1"/>
    <col min="15" max="16384" width="8.69921875" style="2"/>
  </cols>
  <sheetData>
    <row r="1" spans="1:14" s="1" customFormat="1" ht="34.950000000000003" customHeight="1" x14ac:dyDescent="0.4">
      <c r="A1" s="27" t="s">
        <v>252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4">
      <c r="A2" s="28" t="s">
        <v>216</v>
      </c>
      <c r="B2" s="35" t="s">
        <v>249</v>
      </c>
      <c r="C2" s="35" t="s">
        <v>7</v>
      </c>
      <c r="D2" s="35" t="s">
        <v>250</v>
      </c>
      <c r="E2" s="32" t="s">
        <v>8</v>
      </c>
      <c r="F2" s="32"/>
      <c r="G2" s="32"/>
      <c r="H2" s="32"/>
      <c r="I2" s="32"/>
      <c r="J2" s="32"/>
      <c r="K2" s="33" t="s">
        <v>6</v>
      </c>
      <c r="L2" s="33"/>
      <c r="M2" s="33"/>
      <c r="N2" s="33"/>
    </row>
    <row r="3" spans="1:14" x14ac:dyDescent="0.4">
      <c r="A3" s="29"/>
      <c r="B3" s="36"/>
      <c r="C3" s="36"/>
      <c r="D3" s="36"/>
      <c r="E3" s="34" t="s">
        <v>4</v>
      </c>
      <c r="F3" s="34"/>
      <c r="G3" s="34"/>
      <c r="H3" s="34" t="s">
        <v>5</v>
      </c>
      <c r="I3" s="34"/>
      <c r="J3" s="34"/>
      <c r="K3" s="34" t="s">
        <v>4</v>
      </c>
      <c r="L3" s="34"/>
      <c r="M3" s="34" t="s">
        <v>5</v>
      </c>
      <c r="N3" s="34"/>
    </row>
    <row r="4" spans="1:14" x14ac:dyDescent="0.4">
      <c r="A4" s="30"/>
      <c r="B4" s="36"/>
      <c r="C4" s="36"/>
      <c r="D4" s="36"/>
      <c r="E4" s="3" t="s">
        <v>2</v>
      </c>
      <c r="F4" s="3" t="s">
        <v>3</v>
      </c>
      <c r="G4" s="3" t="s">
        <v>1</v>
      </c>
      <c r="H4" s="3" t="s">
        <v>2</v>
      </c>
      <c r="I4" s="3" t="s">
        <v>3</v>
      </c>
      <c r="J4" s="3" t="s">
        <v>1</v>
      </c>
      <c r="K4" s="4" t="s">
        <v>9</v>
      </c>
      <c r="L4" s="4" t="s">
        <v>10</v>
      </c>
      <c r="M4" s="4" t="s">
        <v>9</v>
      </c>
      <c r="N4" s="4" t="s">
        <v>10</v>
      </c>
    </row>
    <row r="5" spans="1:14" x14ac:dyDescent="0.4">
      <c r="A5" s="31" t="s">
        <v>231</v>
      </c>
      <c r="B5" s="5" t="s">
        <v>230</v>
      </c>
      <c r="C5" s="5" t="s">
        <v>26</v>
      </c>
      <c r="D5" s="18" t="s">
        <v>27</v>
      </c>
      <c r="E5" s="6">
        <v>588.38599999999997</v>
      </c>
      <c r="F5" s="6">
        <v>3923.48</v>
      </c>
      <c r="G5" s="6">
        <v>143.56899999999999</v>
      </c>
      <c r="H5" s="6">
        <v>572.25</v>
      </c>
      <c r="I5" s="6">
        <v>406.88200000000001</v>
      </c>
      <c r="J5" s="6">
        <v>1588.52</v>
      </c>
      <c r="K5" s="7">
        <f t="shared" ref="K5:K36" si="0">G5/F5</f>
        <v>3.6592259932508892E-2</v>
      </c>
      <c r="L5" s="7">
        <f t="shared" ref="L5:L36" si="1">G5/E5</f>
        <v>0.24400478597383349</v>
      </c>
      <c r="M5" s="7">
        <f t="shared" ref="M5:M36" si="2">J5/H5</f>
        <v>2.7759196155526431</v>
      </c>
      <c r="N5" s="7">
        <f t="shared" ref="N5:N36" si="3">J5/I5</f>
        <v>3.9041294527651749</v>
      </c>
    </row>
    <row r="6" spans="1:14" x14ac:dyDescent="0.4">
      <c r="A6" s="25"/>
      <c r="B6" s="8" t="s">
        <v>67</v>
      </c>
      <c r="C6" s="8" t="s">
        <v>68</v>
      </c>
      <c r="D6" s="19" t="s">
        <v>69</v>
      </c>
      <c r="E6" s="9">
        <v>135.358</v>
      </c>
      <c r="F6" s="9">
        <v>104.173</v>
      </c>
      <c r="G6" s="9">
        <v>81.953400000000002</v>
      </c>
      <c r="H6" s="9">
        <v>273.74900000000002</v>
      </c>
      <c r="I6" s="9">
        <v>263.92500000000001</v>
      </c>
      <c r="J6" s="9">
        <v>734.16399999999999</v>
      </c>
      <c r="K6" s="10">
        <f t="shared" si="0"/>
        <v>0.78670480834765244</v>
      </c>
      <c r="L6" s="10">
        <f t="shared" si="1"/>
        <v>0.60545664090781481</v>
      </c>
      <c r="M6" s="10">
        <f t="shared" si="2"/>
        <v>2.6818874224198077</v>
      </c>
      <c r="N6" s="10">
        <f t="shared" si="3"/>
        <v>2.781714502226011</v>
      </c>
    </row>
    <row r="7" spans="1:14" x14ac:dyDescent="0.4">
      <c r="A7" s="25"/>
      <c r="B7" s="8" t="s">
        <v>94</v>
      </c>
      <c r="C7" s="8" t="s">
        <v>95</v>
      </c>
      <c r="D7" s="19" t="s">
        <v>96</v>
      </c>
      <c r="E7" s="9">
        <v>2143.13</v>
      </c>
      <c r="F7" s="9">
        <v>2445.65</v>
      </c>
      <c r="G7" s="9">
        <v>1798.09</v>
      </c>
      <c r="H7" s="9">
        <v>1372.3</v>
      </c>
      <c r="I7" s="9">
        <v>1616.7</v>
      </c>
      <c r="J7" s="9">
        <v>4013.18</v>
      </c>
      <c r="K7" s="10">
        <f t="shared" si="0"/>
        <v>0.73521967575082281</v>
      </c>
      <c r="L7" s="10">
        <f t="shared" si="1"/>
        <v>0.83900183376650028</v>
      </c>
      <c r="M7" s="10">
        <f t="shared" si="2"/>
        <v>2.9244188588501054</v>
      </c>
      <c r="N7" s="10">
        <f t="shared" si="3"/>
        <v>2.4823281994185686</v>
      </c>
    </row>
    <row r="8" spans="1:14" x14ac:dyDescent="0.4">
      <c r="A8" s="25"/>
      <c r="B8" s="8" t="s">
        <v>190</v>
      </c>
      <c r="C8" s="8" t="s">
        <v>191</v>
      </c>
      <c r="D8" s="19" t="s">
        <v>192</v>
      </c>
      <c r="E8" s="9">
        <v>4228.91</v>
      </c>
      <c r="F8" s="9">
        <v>6708.23</v>
      </c>
      <c r="G8" s="9">
        <v>1508.16</v>
      </c>
      <c r="H8" s="9">
        <v>4411.46</v>
      </c>
      <c r="I8" s="9">
        <v>5992.89</v>
      </c>
      <c r="J8" s="9">
        <v>12234.4</v>
      </c>
      <c r="K8" s="10">
        <f t="shared" si="0"/>
        <v>0.2248223450895393</v>
      </c>
      <c r="L8" s="10">
        <f t="shared" si="1"/>
        <v>0.35663090489038551</v>
      </c>
      <c r="M8" s="10">
        <f t="shared" si="2"/>
        <v>2.7733222107873581</v>
      </c>
      <c r="N8" s="10">
        <f t="shared" si="3"/>
        <v>2.0414858273721026</v>
      </c>
    </row>
    <row r="9" spans="1:14" x14ac:dyDescent="0.4">
      <c r="A9" s="23" t="s">
        <v>217</v>
      </c>
      <c r="B9" s="8" t="s">
        <v>15</v>
      </c>
      <c r="C9" s="8" t="s">
        <v>16</v>
      </c>
      <c r="D9" s="20" t="s">
        <v>17</v>
      </c>
      <c r="E9" s="9">
        <v>156.41399999999999</v>
      </c>
      <c r="F9" s="9">
        <v>373.94799999999998</v>
      </c>
      <c r="G9" s="9">
        <v>81.665400000000005</v>
      </c>
      <c r="H9" s="9">
        <v>283.65100000000001</v>
      </c>
      <c r="I9" s="9">
        <v>327.822</v>
      </c>
      <c r="J9" s="9">
        <v>1724.54</v>
      </c>
      <c r="K9" s="10">
        <f t="shared" si="0"/>
        <v>0.21838704846663176</v>
      </c>
      <c r="L9" s="10">
        <f t="shared" si="1"/>
        <v>0.52211055276381912</v>
      </c>
      <c r="M9" s="10">
        <f t="shared" si="2"/>
        <v>6.0797952413353027</v>
      </c>
      <c r="N9" s="10">
        <f t="shared" si="3"/>
        <v>5.2605987395598826</v>
      </c>
    </row>
    <row r="10" spans="1:14" x14ac:dyDescent="0.4">
      <c r="A10" s="25" t="s">
        <v>243</v>
      </c>
      <c r="B10" s="8" t="s">
        <v>228</v>
      </c>
      <c r="C10" s="8" t="s">
        <v>24</v>
      </c>
      <c r="D10" s="19" t="s">
        <v>25</v>
      </c>
      <c r="E10" s="9">
        <v>1140.32</v>
      </c>
      <c r="F10" s="9">
        <v>568.34500000000003</v>
      </c>
      <c r="G10" s="9">
        <v>373.95499999999998</v>
      </c>
      <c r="H10" s="9">
        <v>541.33699999999999</v>
      </c>
      <c r="I10" s="9">
        <v>285.94499999999999</v>
      </c>
      <c r="J10" s="9">
        <v>1175.02</v>
      </c>
      <c r="K10" s="10">
        <f t="shared" si="0"/>
        <v>0.65797183049028318</v>
      </c>
      <c r="L10" s="10">
        <f t="shared" si="1"/>
        <v>0.32793864880033674</v>
      </c>
      <c r="M10" s="10">
        <f t="shared" si="2"/>
        <v>2.1705887460121884</v>
      </c>
      <c r="N10" s="10">
        <f t="shared" si="3"/>
        <v>4.1092517791883054</v>
      </c>
    </row>
    <row r="11" spans="1:14" x14ac:dyDescent="0.4">
      <c r="A11" s="25"/>
      <c r="B11" s="8" t="s">
        <v>80</v>
      </c>
      <c r="C11" s="8" t="s">
        <v>81</v>
      </c>
      <c r="D11" s="19" t="s">
        <v>82</v>
      </c>
      <c r="E11" s="9">
        <v>654.92399999999998</v>
      </c>
      <c r="F11" s="9">
        <v>511.87200000000001</v>
      </c>
      <c r="G11" s="9">
        <v>483.74</v>
      </c>
      <c r="H11" s="9">
        <v>516.49800000000005</v>
      </c>
      <c r="I11" s="9">
        <v>427.83199999999999</v>
      </c>
      <c r="J11" s="9">
        <v>1109.18</v>
      </c>
      <c r="K11" s="10">
        <f t="shared" si="0"/>
        <v>0.94504094773693426</v>
      </c>
      <c r="L11" s="10">
        <f t="shared" si="1"/>
        <v>0.73862005362454275</v>
      </c>
      <c r="M11" s="10">
        <f t="shared" si="2"/>
        <v>2.1475010551831759</v>
      </c>
      <c r="N11" s="10">
        <f t="shared" si="3"/>
        <v>2.5925596963294004</v>
      </c>
    </row>
    <row r="12" spans="1:14" x14ac:dyDescent="0.4">
      <c r="A12" s="25"/>
      <c r="B12" s="8" t="s">
        <v>106</v>
      </c>
      <c r="C12" s="8" t="s">
        <v>107</v>
      </c>
      <c r="D12" s="19" t="s">
        <v>108</v>
      </c>
      <c r="E12" s="9">
        <v>893.79200000000003</v>
      </c>
      <c r="F12" s="9">
        <v>495.08499999999998</v>
      </c>
      <c r="G12" s="9">
        <v>509.59100000000001</v>
      </c>
      <c r="H12" s="9">
        <v>587.92499999999995</v>
      </c>
      <c r="I12" s="9">
        <v>694.46699999999998</v>
      </c>
      <c r="J12" s="9">
        <v>1658.97</v>
      </c>
      <c r="K12" s="10">
        <f t="shared" si="0"/>
        <v>1.0293000191886241</v>
      </c>
      <c r="L12" s="10">
        <f t="shared" si="1"/>
        <v>0.57014495542587085</v>
      </c>
      <c r="M12" s="10">
        <f t="shared" si="2"/>
        <v>2.8217374665135861</v>
      </c>
      <c r="N12" s="10">
        <f t="shared" si="3"/>
        <v>2.388839210502443</v>
      </c>
    </row>
    <row r="13" spans="1:14" x14ac:dyDescent="0.4">
      <c r="A13" s="25"/>
      <c r="B13" s="8" t="s">
        <v>242</v>
      </c>
      <c r="C13" s="8" t="s">
        <v>112</v>
      </c>
      <c r="D13" s="19" t="s">
        <v>113</v>
      </c>
      <c r="E13" s="9">
        <v>3376.95</v>
      </c>
      <c r="F13" s="9">
        <v>3946.18</v>
      </c>
      <c r="G13" s="9">
        <v>3359.95</v>
      </c>
      <c r="H13" s="9">
        <v>480.44799999999998</v>
      </c>
      <c r="I13" s="9">
        <v>675.9</v>
      </c>
      <c r="J13" s="9">
        <v>1606.86</v>
      </c>
      <c r="K13" s="10">
        <f t="shared" si="0"/>
        <v>0.8514436746423123</v>
      </c>
      <c r="L13" s="10">
        <f t="shared" si="1"/>
        <v>0.99496587157049998</v>
      </c>
      <c r="M13" s="10">
        <f t="shared" si="2"/>
        <v>3.344503463434128</v>
      </c>
      <c r="N13" s="10">
        <f t="shared" si="3"/>
        <v>2.3773635153129162</v>
      </c>
    </row>
    <row r="14" spans="1:14" x14ac:dyDescent="0.4">
      <c r="A14" s="25"/>
      <c r="B14" s="8" t="s">
        <v>198</v>
      </c>
      <c r="C14" s="8" t="s">
        <v>199</v>
      </c>
      <c r="D14" s="19" t="s">
        <v>200</v>
      </c>
      <c r="E14" s="9">
        <v>137.12700000000001</v>
      </c>
      <c r="F14" s="9">
        <v>251.97399999999999</v>
      </c>
      <c r="G14" s="9">
        <v>117.822</v>
      </c>
      <c r="H14" s="9">
        <v>181.88300000000001</v>
      </c>
      <c r="I14" s="9">
        <v>244.63300000000001</v>
      </c>
      <c r="J14" s="9">
        <v>492.07900000000001</v>
      </c>
      <c r="K14" s="10">
        <f t="shared" si="0"/>
        <v>0.46759586306523693</v>
      </c>
      <c r="L14" s="10">
        <f t="shared" si="1"/>
        <v>0.85921809709247632</v>
      </c>
      <c r="M14" s="10">
        <f t="shared" si="2"/>
        <v>2.7054699999450196</v>
      </c>
      <c r="N14" s="10">
        <f t="shared" si="3"/>
        <v>2.0114988574722132</v>
      </c>
    </row>
    <row r="15" spans="1:14" x14ac:dyDescent="0.4">
      <c r="A15" s="25" t="s">
        <v>219</v>
      </c>
      <c r="B15" s="8" t="s">
        <v>47</v>
      </c>
      <c r="C15" s="8" t="s">
        <v>48</v>
      </c>
      <c r="D15" s="19" t="s">
        <v>49</v>
      </c>
      <c r="E15" s="9">
        <v>610.79200000000003</v>
      </c>
      <c r="F15" s="9">
        <v>717.28200000000004</v>
      </c>
      <c r="G15" s="9">
        <v>450.87099999999998</v>
      </c>
      <c r="H15" s="9">
        <v>354.471</v>
      </c>
      <c r="I15" s="9">
        <v>351.245</v>
      </c>
      <c r="J15" s="9">
        <v>1116.6300000000001</v>
      </c>
      <c r="K15" s="10">
        <f t="shared" si="0"/>
        <v>0.62858262161883327</v>
      </c>
      <c r="L15" s="10">
        <f t="shared" si="1"/>
        <v>0.73817437032574096</v>
      </c>
      <c r="M15" s="10">
        <f t="shared" si="2"/>
        <v>3.150130758228459</v>
      </c>
      <c r="N15" s="10">
        <f t="shared" si="3"/>
        <v>3.1790630471608141</v>
      </c>
    </row>
    <row r="16" spans="1:14" x14ac:dyDescent="0.4">
      <c r="A16" s="25"/>
      <c r="B16" s="8" t="s">
        <v>125</v>
      </c>
      <c r="C16" s="8" t="s">
        <v>126</v>
      </c>
      <c r="D16" s="19" t="s">
        <v>127</v>
      </c>
      <c r="E16" s="9">
        <v>3225.53</v>
      </c>
      <c r="F16" s="9">
        <v>3755.48</v>
      </c>
      <c r="G16" s="9">
        <v>3079.19</v>
      </c>
      <c r="H16" s="9">
        <v>2645.72</v>
      </c>
      <c r="I16" s="9">
        <v>2699.51</v>
      </c>
      <c r="J16" s="9">
        <v>6235.47</v>
      </c>
      <c r="K16" s="10">
        <f t="shared" si="0"/>
        <v>0.8199191581369093</v>
      </c>
      <c r="L16" s="10">
        <f t="shared" si="1"/>
        <v>0.95463071185200565</v>
      </c>
      <c r="M16" s="10">
        <f t="shared" si="2"/>
        <v>2.3568140241597755</v>
      </c>
      <c r="N16" s="10">
        <f t="shared" si="3"/>
        <v>2.3098525287922622</v>
      </c>
    </row>
    <row r="17" spans="1:14" x14ac:dyDescent="0.4">
      <c r="A17" s="25"/>
      <c r="B17" s="8" t="s">
        <v>140</v>
      </c>
      <c r="C17" s="11" t="s">
        <v>141</v>
      </c>
      <c r="D17" s="19" t="s">
        <v>142</v>
      </c>
      <c r="E17" s="9">
        <v>830.66200000000003</v>
      </c>
      <c r="F17" s="9">
        <v>1162.2</v>
      </c>
      <c r="G17" s="9">
        <v>844.05499999999995</v>
      </c>
      <c r="H17" s="9">
        <v>748.48199999999997</v>
      </c>
      <c r="I17" s="9">
        <v>1298.3</v>
      </c>
      <c r="J17" s="9">
        <v>2931.78</v>
      </c>
      <c r="K17" s="10">
        <f t="shared" si="0"/>
        <v>0.72625623816898977</v>
      </c>
      <c r="L17" s="10">
        <f t="shared" si="1"/>
        <v>1.0161232848017605</v>
      </c>
      <c r="M17" s="10">
        <f t="shared" si="2"/>
        <v>3.9169679431168691</v>
      </c>
      <c r="N17" s="10">
        <f t="shared" si="3"/>
        <v>2.2581683740275746</v>
      </c>
    </row>
    <row r="18" spans="1:14" x14ac:dyDescent="0.4">
      <c r="A18" s="25"/>
      <c r="B18" s="8" t="s">
        <v>184</v>
      </c>
      <c r="C18" s="8" t="s">
        <v>185</v>
      </c>
      <c r="D18" s="19" t="s">
        <v>186</v>
      </c>
      <c r="E18" s="9">
        <v>79.590999999999994</v>
      </c>
      <c r="F18" s="9">
        <v>93.610699999999994</v>
      </c>
      <c r="G18" s="9">
        <v>72.810299999999998</v>
      </c>
      <c r="H18" s="9">
        <v>242.56200000000001</v>
      </c>
      <c r="I18" s="9">
        <v>305.49599999999998</v>
      </c>
      <c r="J18" s="9">
        <v>628.84799999999996</v>
      </c>
      <c r="K18" s="10">
        <f t="shared" si="0"/>
        <v>0.77779890546700325</v>
      </c>
      <c r="L18" s="10">
        <f t="shared" si="1"/>
        <v>0.91480569411114332</v>
      </c>
      <c r="M18" s="10">
        <f t="shared" si="2"/>
        <v>2.5925247977836592</v>
      </c>
      <c r="N18" s="10">
        <f t="shared" si="3"/>
        <v>2.058449210464294</v>
      </c>
    </row>
    <row r="19" spans="1:14" x14ac:dyDescent="0.4">
      <c r="A19" s="23" t="s">
        <v>239</v>
      </c>
      <c r="B19" s="8" t="s">
        <v>238</v>
      </c>
      <c r="C19" s="8" t="s">
        <v>50</v>
      </c>
      <c r="D19" s="19" t="s">
        <v>51</v>
      </c>
      <c r="E19" s="9">
        <v>144.46799999999999</v>
      </c>
      <c r="F19" s="9">
        <v>391.14499999999998</v>
      </c>
      <c r="G19" s="9">
        <v>11.6637</v>
      </c>
      <c r="H19" s="9">
        <v>147.964</v>
      </c>
      <c r="I19" s="9">
        <v>235.93100000000001</v>
      </c>
      <c r="J19" s="9">
        <v>723.34799999999996</v>
      </c>
      <c r="K19" s="10">
        <f t="shared" si="0"/>
        <v>2.9819376446074988E-2</v>
      </c>
      <c r="L19" s="10">
        <f t="shared" si="1"/>
        <v>8.0735526206495559E-2</v>
      </c>
      <c r="M19" s="10">
        <f t="shared" si="2"/>
        <v>4.8886756238003839</v>
      </c>
      <c r="N19" s="10">
        <f t="shared" si="3"/>
        <v>3.0659302931789374</v>
      </c>
    </row>
    <row r="20" spans="1:14" x14ac:dyDescent="0.4">
      <c r="A20" s="25" t="s">
        <v>221</v>
      </c>
      <c r="B20" s="8" t="s">
        <v>220</v>
      </c>
      <c r="C20" s="8" t="s">
        <v>11</v>
      </c>
      <c r="D20" s="19" t="s">
        <v>12</v>
      </c>
      <c r="E20" s="9">
        <v>4646.13</v>
      </c>
      <c r="F20" s="9">
        <v>786.12199999999996</v>
      </c>
      <c r="G20" s="9">
        <v>587.70600000000002</v>
      </c>
      <c r="H20" s="9">
        <v>2851.75</v>
      </c>
      <c r="I20" s="9">
        <v>563.88199999999995</v>
      </c>
      <c r="J20" s="9">
        <v>5714.12</v>
      </c>
      <c r="K20" s="10">
        <f t="shared" si="0"/>
        <v>0.74760151732173896</v>
      </c>
      <c r="L20" s="10">
        <f t="shared" si="1"/>
        <v>0.12649366246747293</v>
      </c>
      <c r="M20" s="10">
        <f t="shared" si="2"/>
        <v>2.0037240291049354</v>
      </c>
      <c r="N20" s="10">
        <f t="shared" si="3"/>
        <v>10.133538577220058</v>
      </c>
    </row>
    <row r="21" spans="1:14" x14ac:dyDescent="0.4">
      <c r="A21" s="25"/>
      <c r="B21" s="8" t="s">
        <v>83</v>
      </c>
      <c r="C21" s="8" t="s">
        <v>84</v>
      </c>
      <c r="D21" s="19" t="s">
        <v>85</v>
      </c>
      <c r="E21" s="9">
        <v>2149.7199999999998</v>
      </c>
      <c r="F21" s="9">
        <v>2129.3200000000002</v>
      </c>
      <c r="G21" s="9">
        <v>901.66</v>
      </c>
      <c r="H21" s="9">
        <v>916.35699999999997</v>
      </c>
      <c r="I21" s="9">
        <v>784.22699999999998</v>
      </c>
      <c r="J21" s="9">
        <v>2024.97</v>
      </c>
      <c r="K21" s="10">
        <f t="shared" si="0"/>
        <v>0.42344973982304207</v>
      </c>
      <c r="L21" s="10">
        <f t="shared" si="1"/>
        <v>0.4194313678060399</v>
      </c>
      <c r="M21" s="10">
        <f t="shared" si="2"/>
        <v>2.2098046940220897</v>
      </c>
      <c r="N21" s="10">
        <f t="shared" si="3"/>
        <v>2.5821222681698028</v>
      </c>
    </row>
    <row r="22" spans="1:14" x14ac:dyDescent="0.4">
      <c r="A22" s="25"/>
      <c r="B22" s="8" t="s">
        <v>114</v>
      </c>
      <c r="C22" s="8" t="s">
        <v>115</v>
      </c>
      <c r="D22" s="19" t="s">
        <v>116</v>
      </c>
      <c r="E22" s="9">
        <v>438.84199999999998</v>
      </c>
      <c r="F22" s="9">
        <v>384.63099999999997</v>
      </c>
      <c r="G22" s="9">
        <v>269.30500000000001</v>
      </c>
      <c r="H22" s="9">
        <v>346.36099999999999</v>
      </c>
      <c r="I22" s="9">
        <v>293.05900000000003</v>
      </c>
      <c r="J22" s="9">
        <v>689.79300000000001</v>
      </c>
      <c r="K22" s="10">
        <f t="shared" si="0"/>
        <v>0.70016457331832338</v>
      </c>
      <c r="L22" s="10">
        <f t="shared" si="1"/>
        <v>0.61367189102228137</v>
      </c>
      <c r="M22" s="10">
        <f t="shared" si="2"/>
        <v>1.9915435051867849</v>
      </c>
      <c r="N22" s="10">
        <f t="shared" si="3"/>
        <v>2.3537683538127134</v>
      </c>
    </row>
    <row r="23" spans="1:14" x14ac:dyDescent="0.4">
      <c r="A23" s="25" t="s">
        <v>227</v>
      </c>
      <c r="B23" s="8" t="s">
        <v>226</v>
      </c>
      <c r="C23" s="8" t="s">
        <v>22</v>
      </c>
      <c r="D23" s="20" t="s">
        <v>23</v>
      </c>
      <c r="E23" s="9">
        <v>179.65199999999999</v>
      </c>
      <c r="F23" s="9">
        <v>174.11500000000001</v>
      </c>
      <c r="G23" s="9">
        <v>157.18600000000001</v>
      </c>
      <c r="H23" s="9">
        <v>80.822500000000005</v>
      </c>
      <c r="I23" s="9">
        <v>528.67899999999997</v>
      </c>
      <c r="J23" s="9">
        <v>2224.42</v>
      </c>
      <c r="K23" s="10">
        <f t="shared" si="0"/>
        <v>0.90277115699394073</v>
      </c>
      <c r="L23" s="10">
        <f t="shared" si="1"/>
        <v>0.87494711998753161</v>
      </c>
      <c r="M23" s="10">
        <f t="shared" si="2"/>
        <v>27.522286492004081</v>
      </c>
      <c r="N23" s="10">
        <f t="shared" si="3"/>
        <v>4.2075058778578311</v>
      </c>
    </row>
    <row r="24" spans="1:14" x14ac:dyDescent="0.4">
      <c r="A24" s="25"/>
      <c r="B24" s="8" t="s">
        <v>42</v>
      </c>
      <c r="C24" s="8" t="s">
        <v>43</v>
      </c>
      <c r="D24" s="20" t="s">
        <v>44</v>
      </c>
      <c r="E24" s="9">
        <v>91.628900000000002</v>
      </c>
      <c r="F24" s="9">
        <v>203.97800000000001</v>
      </c>
      <c r="G24" s="9">
        <v>63.222299999999997</v>
      </c>
      <c r="H24" s="9">
        <v>118.60899999999999</v>
      </c>
      <c r="I24" s="9">
        <v>387.97</v>
      </c>
      <c r="J24" s="9">
        <v>1257.1600000000001</v>
      </c>
      <c r="K24" s="10">
        <f t="shared" si="0"/>
        <v>0.30994666091441231</v>
      </c>
      <c r="L24" s="10">
        <f t="shared" si="1"/>
        <v>0.68998209080322903</v>
      </c>
      <c r="M24" s="10">
        <f t="shared" si="2"/>
        <v>10.599195676550684</v>
      </c>
      <c r="N24" s="10">
        <f t="shared" si="3"/>
        <v>3.2403536355903806</v>
      </c>
    </row>
    <row r="25" spans="1:14" x14ac:dyDescent="0.4">
      <c r="A25" s="25"/>
      <c r="B25" s="8" t="s">
        <v>163</v>
      </c>
      <c r="C25" s="11" t="s">
        <v>164</v>
      </c>
      <c r="D25" s="20" t="s">
        <v>165</v>
      </c>
      <c r="E25" s="9">
        <v>1828.77</v>
      </c>
      <c r="F25" s="9">
        <v>845.65099999999995</v>
      </c>
      <c r="G25" s="9">
        <v>800.18399999999997</v>
      </c>
      <c r="H25" s="9">
        <v>1122.03</v>
      </c>
      <c r="I25" s="9">
        <v>1288.74</v>
      </c>
      <c r="J25" s="9">
        <v>2777.19</v>
      </c>
      <c r="K25" s="10">
        <f t="shared" si="0"/>
        <v>0.9462343212507287</v>
      </c>
      <c r="L25" s="10">
        <f t="shared" si="1"/>
        <v>0.43755310946701881</v>
      </c>
      <c r="M25" s="10">
        <f t="shared" si="2"/>
        <v>2.4751477233229058</v>
      </c>
      <c r="N25" s="10">
        <f t="shared" si="3"/>
        <v>2.1549653149587971</v>
      </c>
    </row>
    <row r="26" spans="1:14" x14ac:dyDescent="0.4">
      <c r="A26" s="25" t="s">
        <v>218</v>
      </c>
      <c r="B26" s="8" t="s">
        <v>70</v>
      </c>
      <c r="C26" s="8" t="s">
        <v>71</v>
      </c>
      <c r="D26" s="19" t="s">
        <v>72</v>
      </c>
      <c r="E26" s="9">
        <v>1181.56</v>
      </c>
      <c r="F26" s="9">
        <v>1176.69</v>
      </c>
      <c r="G26" s="9">
        <v>1221.6300000000001</v>
      </c>
      <c r="H26" s="9">
        <v>1273.8</v>
      </c>
      <c r="I26" s="9">
        <v>1237.3599999999999</v>
      </c>
      <c r="J26" s="9">
        <v>3437.52</v>
      </c>
      <c r="K26" s="10">
        <f t="shared" si="0"/>
        <v>1.0381918772148995</v>
      </c>
      <c r="L26" s="10">
        <f t="shared" si="1"/>
        <v>1.033912793256373</v>
      </c>
      <c r="M26" s="10">
        <f t="shared" si="2"/>
        <v>2.6986340084785683</v>
      </c>
      <c r="N26" s="10">
        <f t="shared" si="3"/>
        <v>2.7781082304260685</v>
      </c>
    </row>
    <row r="27" spans="1:14" x14ac:dyDescent="0.4">
      <c r="A27" s="25"/>
      <c r="B27" s="8" t="s">
        <v>77</v>
      </c>
      <c r="C27" s="8" t="s">
        <v>78</v>
      </c>
      <c r="D27" s="19" t="s">
        <v>79</v>
      </c>
      <c r="E27" s="9">
        <v>892.98500000000001</v>
      </c>
      <c r="F27" s="9">
        <v>699.702</v>
      </c>
      <c r="G27" s="9">
        <v>137.96600000000001</v>
      </c>
      <c r="H27" s="9">
        <v>417.35599999999999</v>
      </c>
      <c r="I27" s="9">
        <v>692.51</v>
      </c>
      <c r="J27" s="9">
        <v>1842.99</v>
      </c>
      <c r="K27" s="10">
        <f t="shared" si="0"/>
        <v>0.19717822730248022</v>
      </c>
      <c r="L27" s="10">
        <f t="shared" si="1"/>
        <v>0.15449979562926588</v>
      </c>
      <c r="M27" s="10">
        <f t="shared" si="2"/>
        <v>4.4158703840366496</v>
      </c>
      <c r="N27" s="10">
        <f t="shared" si="3"/>
        <v>2.6613189701231752</v>
      </c>
    </row>
    <row r="28" spans="1:14" x14ac:dyDescent="0.4">
      <c r="A28" s="25"/>
      <c r="B28" s="8" t="s">
        <v>101</v>
      </c>
      <c r="C28" s="8" t="s">
        <v>102</v>
      </c>
      <c r="D28" s="19" t="s">
        <v>103</v>
      </c>
      <c r="E28" s="9">
        <v>340.928</v>
      </c>
      <c r="F28" s="9">
        <v>621.50599999999997</v>
      </c>
      <c r="G28" s="9">
        <v>353.69099999999997</v>
      </c>
      <c r="H28" s="9">
        <v>587.97400000000005</v>
      </c>
      <c r="I28" s="9">
        <v>613.59900000000005</v>
      </c>
      <c r="J28" s="9">
        <v>1520.49</v>
      </c>
      <c r="K28" s="10">
        <f t="shared" si="0"/>
        <v>0.56908702409952594</v>
      </c>
      <c r="L28" s="10">
        <f t="shared" si="1"/>
        <v>1.0374360568800449</v>
      </c>
      <c r="M28" s="10">
        <f t="shared" si="2"/>
        <v>2.5859816930680606</v>
      </c>
      <c r="N28" s="10">
        <f t="shared" si="3"/>
        <v>2.4779864373964102</v>
      </c>
    </row>
    <row r="29" spans="1:14" x14ac:dyDescent="0.4">
      <c r="A29" s="25" t="s">
        <v>234</v>
      </c>
      <c r="B29" s="8" t="s">
        <v>34</v>
      </c>
      <c r="C29" s="8" t="s">
        <v>35</v>
      </c>
      <c r="D29" s="19" t="s">
        <v>36</v>
      </c>
      <c r="E29" s="9">
        <v>137.00399999999999</v>
      </c>
      <c r="F29" s="9">
        <v>144.23699999999999</v>
      </c>
      <c r="G29" s="9">
        <v>115.205</v>
      </c>
      <c r="H29" s="9">
        <v>48.380200000000002</v>
      </c>
      <c r="I29" s="9">
        <v>204.40299999999999</v>
      </c>
      <c r="J29" s="9">
        <v>705.75099999999998</v>
      </c>
      <c r="K29" s="10">
        <f t="shared" si="0"/>
        <v>0.79872016195567019</v>
      </c>
      <c r="L29" s="10">
        <f t="shared" si="1"/>
        <v>0.8408878572888383</v>
      </c>
      <c r="M29" s="10">
        <f t="shared" si="2"/>
        <v>14.587599885903737</v>
      </c>
      <c r="N29" s="10">
        <f t="shared" si="3"/>
        <v>3.4527428658092103</v>
      </c>
    </row>
    <row r="30" spans="1:14" x14ac:dyDescent="0.4">
      <c r="A30" s="25"/>
      <c r="B30" s="8" t="s">
        <v>117</v>
      </c>
      <c r="C30" s="8" t="s">
        <v>118</v>
      </c>
      <c r="D30" s="19" t="s">
        <v>119</v>
      </c>
      <c r="E30" s="9">
        <v>754.44899999999996</v>
      </c>
      <c r="F30" s="9">
        <v>632.44899999999996</v>
      </c>
      <c r="G30" s="9">
        <v>390.291</v>
      </c>
      <c r="H30" s="9">
        <v>371.68099999999998</v>
      </c>
      <c r="I30" s="9">
        <v>323.72699999999998</v>
      </c>
      <c r="J30" s="9">
        <v>760.60599999999999</v>
      </c>
      <c r="K30" s="10">
        <f t="shared" si="0"/>
        <v>0.61711062868310329</v>
      </c>
      <c r="L30" s="10">
        <f t="shared" si="1"/>
        <v>0.5173192621370033</v>
      </c>
      <c r="M30" s="10">
        <f t="shared" si="2"/>
        <v>2.0463946233463641</v>
      </c>
      <c r="N30" s="10">
        <f t="shared" si="3"/>
        <v>2.3495290785136862</v>
      </c>
    </row>
    <row r="31" spans="1:14" x14ac:dyDescent="0.4">
      <c r="A31" s="25"/>
      <c r="B31" s="8" t="s">
        <v>131</v>
      </c>
      <c r="C31" s="8" t="s">
        <v>132</v>
      </c>
      <c r="D31" s="19" t="s">
        <v>133</v>
      </c>
      <c r="E31" s="9">
        <v>433.28800000000001</v>
      </c>
      <c r="F31" s="9">
        <v>830.28700000000003</v>
      </c>
      <c r="G31" s="9">
        <v>103.226</v>
      </c>
      <c r="H31" s="9">
        <v>318.67</v>
      </c>
      <c r="I31" s="9">
        <v>640.37800000000004</v>
      </c>
      <c r="J31" s="9">
        <v>1470.24</v>
      </c>
      <c r="K31" s="10">
        <f t="shared" si="0"/>
        <v>0.12432568497399092</v>
      </c>
      <c r="L31" s="10">
        <f t="shared" si="1"/>
        <v>0.23823876959435755</v>
      </c>
      <c r="M31" s="10">
        <f t="shared" si="2"/>
        <v>4.6136755891674772</v>
      </c>
      <c r="N31" s="10">
        <f t="shared" si="3"/>
        <v>2.2958939876135656</v>
      </c>
    </row>
    <row r="32" spans="1:14" x14ac:dyDescent="0.4">
      <c r="A32" s="25"/>
      <c r="B32" s="8" t="s">
        <v>137</v>
      </c>
      <c r="C32" s="8" t="s">
        <v>138</v>
      </c>
      <c r="D32" s="19" t="s">
        <v>139</v>
      </c>
      <c r="E32" s="9">
        <v>258.81200000000001</v>
      </c>
      <c r="F32" s="9">
        <v>258.52100000000002</v>
      </c>
      <c r="G32" s="9">
        <v>201.626</v>
      </c>
      <c r="H32" s="9">
        <v>234.77099999999999</v>
      </c>
      <c r="I32" s="9">
        <v>331.81900000000002</v>
      </c>
      <c r="J32" s="9">
        <v>755.80100000000004</v>
      </c>
      <c r="K32" s="10">
        <f t="shared" si="0"/>
        <v>0.7799211669458187</v>
      </c>
      <c r="L32" s="10">
        <f t="shared" si="1"/>
        <v>0.77904424833469854</v>
      </c>
      <c r="M32" s="10">
        <f t="shared" si="2"/>
        <v>3.2193115844801961</v>
      </c>
      <c r="N32" s="10">
        <f t="shared" si="3"/>
        <v>2.2777508219842746</v>
      </c>
    </row>
    <row r="33" spans="1:14" x14ac:dyDescent="0.4">
      <c r="A33" s="25"/>
      <c r="B33" s="8" t="s">
        <v>178</v>
      </c>
      <c r="C33" s="8" t="s">
        <v>179</v>
      </c>
      <c r="D33" s="20" t="s">
        <v>180</v>
      </c>
      <c r="E33" s="9">
        <v>501.69499999999999</v>
      </c>
      <c r="F33" s="9">
        <v>877.83799999999997</v>
      </c>
      <c r="G33" s="9">
        <v>225.691</v>
      </c>
      <c r="H33" s="9">
        <v>209.24600000000001</v>
      </c>
      <c r="I33" s="9">
        <v>3074.2</v>
      </c>
      <c r="J33" s="9">
        <v>6440.52</v>
      </c>
      <c r="K33" s="10">
        <f t="shared" si="0"/>
        <v>0.25709869019112869</v>
      </c>
      <c r="L33" s="10">
        <f t="shared" si="1"/>
        <v>0.44985698482145525</v>
      </c>
      <c r="M33" s="10">
        <f t="shared" si="2"/>
        <v>30.779656480888523</v>
      </c>
      <c r="N33" s="10">
        <f t="shared" si="3"/>
        <v>2.0950230954394642</v>
      </c>
    </row>
    <row r="34" spans="1:14" x14ac:dyDescent="0.4">
      <c r="A34" s="25"/>
      <c r="B34" s="8" t="s">
        <v>181</v>
      </c>
      <c r="C34" s="8" t="s">
        <v>182</v>
      </c>
      <c r="D34" s="19" t="s">
        <v>183</v>
      </c>
      <c r="E34" s="9">
        <v>545.09</v>
      </c>
      <c r="F34" s="9">
        <v>938.96400000000006</v>
      </c>
      <c r="G34" s="9">
        <v>379.65800000000002</v>
      </c>
      <c r="H34" s="9">
        <v>482.47300000000001</v>
      </c>
      <c r="I34" s="9">
        <v>474.166</v>
      </c>
      <c r="J34" s="9">
        <v>992.61199999999997</v>
      </c>
      <c r="K34" s="10">
        <f t="shared" si="0"/>
        <v>0.40433712048598242</v>
      </c>
      <c r="L34" s="10">
        <f t="shared" si="1"/>
        <v>0.69650516428479703</v>
      </c>
      <c r="M34" s="10">
        <f t="shared" si="2"/>
        <v>2.057342068882611</v>
      </c>
      <c r="N34" s="10">
        <f t="shared" si="3"/>
        <v>2.0933850170615353</v>
      </c>
    </row>
    <row r="35" spans="1:14" x14ac:dyDescent="0.4">
      <c r="A35" s="25" t="s">
        <v>233</v>
      </c>
      <c r="B35" s="8" t="s">
        <v>232</v>
      </c>
      <c r="C35" s="8" t="s">
        <v>45</v>
      </c>
      <c r="D35" s="19" t="s">
        <v>46</v>
      </c>
      <c r="E35" s="9">
        <v>197.24700000000001</v>
      </c>
      <c r="F35" s="9">
        <v>388.96499999999997</v>
      </c>
      <c r="G35" s="9">
        <v>164.72300000000001</v>
      </c>
      <c r="H35" s="9">
        <v>389.10500000000002</v>
      </c>
      <c r="I35" s="9">
        <v>372.19799999999998</v>
      </c>
      <c r="J35" s="9">
        <v>1184.04</v>
      </c>
      <c r="K35" s="10">
        <f t="shared" si="0"/>
        <v>0.42349054542182463</v>
      </c>
      <c r="L35" s="10">
        <f t="shared" si="1"/>
        <v>0.83511029318570118</v>
      </c>
      <c r="M35" s="10">
        <f t="shared" si="2"/>
        <v>3.0429832564474881</v>
      </c>
      <c r="N35" s="10">
        <f t="shared" si="3"/>
        <v>3.1812100011284317</v>
      </c>
    </row>
    <row r="36" spans="1:14" x14ac:dyDescent="0.4">
      <c r="A36" s="25"/>
      <c r="B36" s="8" t="s">
        <v>55</v>
      </c>
      <c r="C36" s="8" t="s">
        <v>56</v>
      </c>
      <c r="D36" s="20" t="s">
        <v>57</v>
      </c>
      <c r="E36" s="9">
        <v>276.83100000000002</v>
      </c>
      <c r="F36" s="9">
        <v>1180.95</v>
      </c>
      <c r="G36" s="9">
        <v>281.54300000000001</v>
      </c>
      <c r="H36" s="9">
        <v>102.72</v>
      </c>
      <c r="I36" s="9">
        <v>852.298</v>
      </c>
      <c r="J36" s="9">
        <v>2559.5</v>
      </c>
      <c r="K36" s="10">
        <f t="shared" si="0"/>
        <v>0.23840382742707142</v>
      </c>
      <c r="L36" s="10">
        <f t="shared" si="1"/>
        <v>1.0170212151095794</v>
      </c>
      <c r="M36" s="10">
        <f t="shared" si="2"/>
        <v>24.9172507788162</v>
      </c>
      <c r="N36" s="10">
        <f t="shared" si="3"/>
        <v>3.0030576159981601</v>
      </c>
    </row>
    <row r="37" spans="1:14" x14ac:dyDescent="0.4">
      <c r="A37" s="25"/>
      <c r="B37" s="8" t="s">
        <v>64</v>
      </c>
      <c r="C37" s="8" t="s">
        <v>65</v>
      </c>
      <c r="D37" s="19" t="s">
        <v>66</v>
      </c>
      <c r="E37" s="9">
        <v>487.88299999999998</v>
      </c>
      <c r="F37" s="9">
        <v>1459.2</v>
      </c>
      <c r="G37" s="9">
        <v>209.226</v>
      </c>
      <c r="H37" s="9">
        <v>1159.3599999999999</v>
      </c>
      <c r="I37" s="9">
        <v>983.024</v>
      </c>
      <c r="J37" s="9">
        <v>2746.43</v>
      </c>
      <c r="K37" s="10">
        <f t="shared" ref="K37:K68" si="4">G37/F37</f>
        <v>0.14338404605263158</v>
      </c>
      <c r="L37" s="10">
        <f t="shared" ref="L37:L68" si="5">G37/E37</f>
        <v>0.4288446205340215</v>
      </c>
      <c r="M37" s="10">
        <f t="shared" ref="M37:M68" si="6">J37/H37</f>
        <v>2.3689190587910574</v>
      </c>
      <c r="N37" s="10">
        <f t="shared" ref="N37:N68" si="7">J37/I37</f>
        <v>2.7938585426195086</v>
      </c>
    </row>
    <row r="38" spans="1:14" x14ac:dyDescent="0.4">
      <c r="A38" s="25"/>
      <c r="B38" s="8" t="s">
        <v>86</v>
      </c>
      <c r="C38" s="8" t="s">
        <v>87</v>
      </c>
      <c r="D38" s="19" t="s">
        <v>88</v>
      </c>
      <c r="E38" s="9">
        <v>388.24799999999999</v>
      </c>
      <c r="F38" s="9">
        <v>549.73199999999997</v>
      </c>
      <c r="G38" s="9">
        <v>316.37799999999999</v>
      </c>
      <c r="H38" s="9">
        <v>488.88499999999999</v>
      </c>
      <c r="I38" s="9">
        <v>529.69299999999998</v>
      </c>
      <c r="J38" s="9">
        <v>1360.26</v>
      </c>
      <c r="K38" s="10">
        <f t="shared" si="4"/>
        <v>0.57551315913936241</v>
      </c>
      <c r="L38" s="10">
        <f t="shared" si="5"/>
        <v>0.81488636129484249</v>
      </c>
      <c r="M38" s="10">
        <f t="shared" si="6"/>
        <v>2.7823721325055994</v>
      </c>
      <c r="N38" s="10">
        <f t="shared" si="7"/>
        <v>2.5680158129331518</v>
      </c>
    </row>
    <row r="39" spans="1:14" x14ac:dyDescent="0.4">
      <c r="A39" s="25"/>
      <c r="B39" s="8" t="s">
        <v>97</v>
      </c>
      <c r="C39" s="8" t="s">
        <v>98</v>
      </c>
      <c r="D39" s="19" t="s">
        <v>99</v>
      </c>
      <c r="E39" s="9">
        <v>3277.52</v>
      </c>
      <c r="F39" s="9">
        <v>2650.59</v>
      </c>
      <c r="G39" s="9">
        <v>1739.8</v>
      </c>
      <c r="H39" s="9">
        <v>393.15</v>
      </c>
      <c r="I39" s="9">
        <v>1116.96</v>
      </c>
      <c r="J39" s="9">
        <v>2770.66</v>
      </c>
      <c r="K39" s="10">
        <f t="shared" si="4"/>
        <v>0.65638216397104032</v>
      </c>
      <c r="L39" s="10">
        <f t="shared" si="5"/>
        <v>0.53082818716590596</v>
      </c>
      <c r="M39" s="10">
        <f t="shared" si="6"/>
        <v>7.047335622535928</v>
      </c>
      <c r="N39" s="10">
        <f t="shared" si="7"/>
        <v>2.4805364560951153</v>
      </c>
    </row>
    <row r="40" spans="1:14" x14ac:dyDescent="0.4">
      <c r="A40" s="25"/>
      <c r="B40" s="8" t="s">
        <v>109</v>
      </c>
      <c r="C40" s="8" t="s">
        <v>110</v>
      </c>
      <c r="D40" s="19" t="s">
        <v>111</v>
      </c>
      <c r="E40" s="9">
        <v>1675.51</v>
      </c>
      <c r="F40" s="9">
        <v>1542.98</v>
      </c>
      <c r="G40" s="9">
        <v>1009.29</v>
      </c>
      <c r="H40" s="9">
        <v>1109.32</v>
      </c>
      <c r="I40" s="9">
        <v>937.83</v>
      </c>
      <c r="J40" s="9">
        <v>2231.7600000000002</v>
      </c>
      <c r="K40" s="10">
        <f t="shared" si="4"/>
        <v>0.65411735732154663</v>
      </c>
      <c r="L40" s="10">
        <f t="shared" si="5"/>
        <v>0.60237778348085058</v>
      </c>
      <c r="M40" s="10">
        <f t="shared" si="6"/>
        <v>2.0118270652291499</v>
      </c>
      <c r="N40" s="10">
        <f t="shared" si="7"/>
        <v>2.3797063433671348</v>
      </c>
    </row>
    <row r="41" spans="1:14" x14ac:dyDescent="0.4">
      <c r="A41" s="25"/>
      <c r="B41" s="8" t="s">
        <v>120</v>
      </c>
      <c r="C41" s="8" t="s">
        <v>121</v>
      </c>
      <c r="D41" s="19" t="s">
        <v>122</v>
      </c>
      <c r="E41" s="9">
        <v>166.46</v>
      </c>
      <c r="F41" s="9">
        <v>105.345</v>
      </c>
      <c r="G41" s="9">
        <v>96.017700000000005</v>
      </c>
      <c r="H41" s="9">
        <v>291.90300000000002</v>
      </c>
      <c r="I41" s="9">
        <v>246.02199999999999</v>
      </c>
      <c r="J41" s="9">
        <v>576.226</v>
      </c>
      <c r="K41" s="10">
        <f t="shared" si="4"/>
        <v>0.91145949024633355</v>
      </c>
      <c r="L41" s="10">
        <f t="shared" si="5"/>
        <v>0.57682145860867473</v>
      </c>
      <c r="M41" s="10">
        <f t="shared" si="6"/>
        <v>1.9740324696902738</v>
      </c>
      <c r="N41" s="10">
        <f t="shared" si="7"/>
        <v>2.342172651226313</v>
      </c>
    </row>
    <row r="42" spans="1:14" x14ac:dyDescent="0.4">
      <c r="A42" s="25"/>
      <c r="B42" s="8" t="s">
        <v>147</v>
      </c>
      <c r="C42" s="8" t="s">
        <v>148</v>
      </c>
      <c r="D42" s="19" t="s">
        <v>149</v>
      </c>
      <c r="E42" s="9">
        <v>1732.61</v>
      </c>
      <c r="F42" s="9">
        <v>1173.33</v>
      </c>
      <c r="G42" s="9">
        <v>940.22500000000002</v>
      </c>
      <c r="H42" s="9">
        <v>610.64099999999996</v>
      </c>
      <c r="I42" s="9">
        <v>849.745</v>
      </c>
      <c r="J42" s="9">
        <v>1888.66</v>
      </c>
      <c r="K42" s="10">
        <f t="shared" si="4"/>
        <v>0.80133040150682255</v>
      </c>
      <c r="L42" s="10">
        <f t="shared" si="5"/>
        <v>0.5426639578439465</v>
      </c>
      <c r="M42" s="10">
        <f t="shared" si="6"/>
        <v>3.0929138397192464</v>
      </c>
      <c r="N42" s="10">
        <f t="shared" si="7"/>
        <v>2.2226197270945991</v>
      </c>
    </row>
    <row r="43" spans="1:14" x14ac:dyDescent="0.4">
      <c r="A43" s="25"/>
      <c r="B43" s="8" t="s">
        <v>201</v>
      </c>
      <c r="C43" s="8" t="s">
        <v>202</v>
      </c>
      <c r="D43" s="19" t="s">
        <v>203</v>
      </c>
      <c r="E43" s="9">
        <v>140.499</v>
      </c>
      <c r="F43" s="9">
        <v>293.66199999999998</v>
      </c>
      <c r="G43" s="9">
        <v>131.47499999999999</v>
      </c>
      <c r="H43" s="9">
        <v>220.01400000000001</v>
      </c>
      <c r="I43" s="9">
        <v>300.06599999999997</v>
      </c>
      <c r="J43" s="9">
        <v>586.52</v>
      </c>
      <c r="K43" s="10">
        <f t="shared" si="4"/>
        <v>0.44770859014785708</v>
      </c>
      <c r="L43" s="10">
        <f t="shared" si="5"/>
        <v>0.93577178485256118</v>
      </c>
      <c r="M43" s="10">
        <f t="shared" si="6"/>
        <v>2.6658303562500567</v>
      </c>
      <c r="N43" s="10">
        <f t="shared" si="7"/>
        <v>1.9546366466044138</v>
      </c>
    </row>
    <row r="44" spans="1:14" x14ac:dyDescent="0.4">
      <c r="A44" s="25" t="s">
        <v>223</v>
      </c>
      <c r="B44" s="8" t="s">
        <v>222</v>
      </c>
      <c r="C44" s="8" t="s">
        <v>13</v>
      </c>
      <c r="D44" s="19" t="s">
        <v>14</v>
      </c>
      <c r="E44" s="9">
        <v>1009.31</v>
      </c>
      <c r="F44" s="9">
        <v>690.53800000000001</v>
      </c>
      <c r="G44" s="9">
        <v>615.43799999999999</v>
      </c>
      <c r="H44" s="9">
        <v>1198.92</v>
      </c>
      <c r="I44" s="9">
        <v>342.25799999999998</v>
      </c>
      <c r="J44" s="9">
        <v>2653.01</v>
      </c>
      <c r="K44" s="10">
        <f t="shared" si="4"/>
        <v>0.89124421827618461</v>
      </c>
      <c r="L44" s="10">
        <f t="shared" si="5"/>
        <v>0.60976112393615445</v>
      </c>
      <c r="M44" s="10">
        <f t="shared" si="6"/>
        <v>2.2128332165615721</v>
      </c>
      <c r="N44" s="10">
        <f t="shared" si="7"/>
        <v>7.7514915648428975</v>
      </c>
    </row>
    <row r="45" spans="1:14" x14ac:dyDescent="0.4">
      <c r="A45" s="25"/>
      <c r="B45" s="8" t="s">
        <v>52</v>
      </c>
      <c r="C45" s="8" t="s">
        <v>53</v>
      </c>
      <c r="D45" s="19" t="s">
        <v>54</v>
      </c>
      <c r="E45" s="9">
        <v>4066.27</v>
      </c>
      <c r="F45" s="9">
        <v>3315.05</v>
      </c>
      <c r="G45" s="9">
        <v>3055.35</v>
      </c>
      <c r="H45" s="9">
        <v>2404.23</v>
      </c>
      <c r="I45" s="9">
        <v>1595.85</v>
      </c>
      <c r="J45" s="9">
        <v>4854.71</v>
      </c>
      <c r="K45" s="10">
        <f t="shared" si="4"/>
        <v>0.92166030678270305</v>
      </c>
      <c r="L45" s="10">
        <f t="shared" si="5"/>
        <v>0.7513888649794529</v>
      </c>
      <c r="M45" s="10">
        <f t="shared" si="6"/>
        <v>2.0192369282472975</v>
      </c>
      <c r="N45" s="10">
        <f t="shared" si="7"/>
        <v>3.0420841557790519</v>
      </c>
    </row>
    <row r="46" spans="1:14" x14ac:dyDescent="0.4">
      <c r="A46" s="25"/>
      <c r="B46" s="8" t="s">
        <v>89</v>
      </c>
      <c r="C46" s="11" t="s">
        <v>37</v>
      </c>
      <c r="D46" s="19" t="s">
        <v>90</v>
      </c>
      <c r="E46" s="9">
        <v>335.88299999999998</v>
      </c>
      <c r="F46" s="9">
        <v>270.00400000000002</v>
      </c>
      <c r="G46" s="9">
        <v>252.41900000000001</v>
      </c>
      <c r="H46" s="9">
        <v>610.52</v>
      </c>
      <c r="I46" s="9">
        <v>552.50900000000001</v>
      </c>
      <c r="J46" s="9">
        <v>1402.96</v>
      </c>
      <c r="K46" s="10">
        <f t="shared" si="4"/>
        <v>0.93487133523947796</v>
      </c>
      <c r="L46" s="10">
        <f t="shared" si="5"/>
        <v>0.75150870987814211</v>
      </c>
      <c r="M46" s="10">
        <f t="shared" si="6"/>
        <v>2.2979754962982377</v>
      </c>
      <c r="N46" s="10">
        <f t="shared" si="7"/>
        <v>2.5392527542537771</v>
      </c>
    </row>
    <row r="47" spans="1:14" x14ac:dyDescent="0.4">
      <c r="A47" s="25"/>
      <c r="B47" s="8" t="s">
        <v>153</v>
      </c>
      <c r="C47" s="8" t="s">
        <v>154</v>
      </c>
      <c r="D47" s="19" t="s">
        <v>155</v>
      </c>
      <c r="E47" s="9">
        <v>277.23500000000001</v>
      </c>
      <c r="F47" s="9">
        <v>1034.0999999999999</v>
      </c>
      <c r="G47" s="9">
        <v>22.6341</v>
      </c>
      <c r="H47" s="9">
        <v>96.651899999999998</v>
      </c>
      <c r="I47" s="9">
        <v>524.78</v>
      </c>
      <c r="J47" s="9">
        <v>1163.0899999999999</v>
      </c>
      <c r="K47" s="10">
        <f t="shared" si="4"/>
        <v>2.1887728459530027E-2</v>
      </c>
      <c r="L47" s="10">
        <f t="shared" si="5"/>
        <v>8.164228903277003E-2</v>
      </c>
      <c r="M47" s="10">
        <f t="shared" si="6"/>
        <v>12.03380378450915</v>
      </c>
      <c r="N47" s="10">
        <f t="shared" si="7"/>
        <v>2.2163382750867031</v>
      </c>
    </row>
    <row r="48" spans="1:14" x14ac:dyDescent="0.4">
      <c r="A48" s="25"/>
      <c r="B48" s="8" t="s">
        <v>166</v>
      </c>
      <c r="C48" s="8" t="s">
        <v>167</v>
      </c>
      <c r="D48" s="19" t="s">
        <v>168</v>
      </c>
      <c r="E48" s="9">
        <v>3032.34</v>
      </c>
      <c r="F48" s="9">
        <v>3029.69</v>
      </c>
      <c r="G48" s="9">
        <v>3066.22</v>
      </c>
      <c r="H48" s="9">
        <v>3816.73</v>
      </c>
      <c r="I48" s="9">
        <v>4771.6099999999997</v>
      </c>
      <c r="J48" s="9">
        <v>10249.700000000001</v>
      </c>
      <c r="K48" s="10">
        <f t="shared" si="4"/>
        <v>1.0120573391997201</v>
      </c>
      <c r="L48" s="10">
        <f t="shared" si="5"/>
        <v>1.0111728895836218</v>
      </c>
      <c r="M48" s="10">
        <f t="shared" si="6"/>
        <v>2.6854663547067781</v>
      </c>
      <c r="N48" s="10">
        <f t="shared" si="7"/>
        <v>2.1480590408688056</v>
      </c>
    </row>
    <row r="49" spans="1:14" x14ac:dyDescent="0.4">
      <c r="A49" s="25" t="s">
        <v>246</v>
      </c>
      <c r="B49" s="8" t="s">
        <v>28</v>
      </c>
      <c r="C49" s="8" t="s">
        <v>29</v>
      </c>
      <c r="D49" s="19" t="s">
        <v>30</v>
      </c>
      <c r="E49" s="9">
        <v>290.01400000000001</v>
      </c>
      <c r="F49" s="9">
        <v>293.22300000000001</v>
      </c>
      <c r="G49" s="9">
        <v>46.8386</v>
      </c>
      <c r="H49" s="9">
        <v>291.30799999999999</v>
      </c>
      <c r="I49" s="9">
        <v>356.83699999999999</v>
      </c>
      <c r="J49" s="9">
        <v>1381.75</v>
      </c>
      <c r="K49" s="10">
        <f t="shared" si="4"/>
        <v>0.15973712839715848</v>
      </c>
      <c r="L49" s="10">
        <f t="shared" si="5"/>
        <v>0.16150461701848876</v>
      </c>
      <c r="M49" s="10">
        <f t="shared" si="6"/>
        <v>4.7432614277671741</v>
      </c>
      <c r="N49" s="10">
        <f t="shared" si="7"/>
        <v>3.872216165924498</v>
      </c>
    </row>
    <row r="50" spans="1:14" x14ac:dyDescent="0.4">
      <c r="A50" s="25"/>
      <c r="B50" s="8" t="s">
        <v>39</v>
      </c>
      <c r="C50" s="8" t="s">
        <v>40</v>
      </c>
      <c r="D50" s="19" t="s">
        <v>41</v>
      </c>
      <c r="E50" s="9">
        <v>525.23500000000001</v>
      </c>
      <c r="F50" s="9">
        <v>366.07400000000001</v>
      </c>
      <c r="G50" s="9">
        <v>229.05099999999999</v>
      </c>
      <c r="H50" s="9">
        <v>189.66200000000001</v>
      </c>
      <c r="I50" s="9">
        <v>277.024</v>
      </c>
      <c r="J50" s="9">
        <v>902.33299999999997</v>
      </c>
      <c r="K50" s="10">
        <f t="shared" si="4"/>
        <v>0.62569589755076838</v>
      </c>
      <c r="L50" s="10">
        <f t="shared" si="5"/>
        <v>0.43609241577579555</v>
      </c>
      <c r="M50" s="10">
        <f t="shared" si="6"/>
        <v>4.7575845451381928</v>
      </c>
      <c r="N50" s="10">
        <f t="shared" si="7"/>
        <v>3.2572376400600667</v>
      </c>
    </row>
    <row r="51" spans="1:14" x14ac:dyDescent="0.4">
      <c r="A51" s="25"/>
      <c r="B51" s="8" t="s">
        <v>245</v>
      </c>
      <c r="C51" s="8" t="s">
        <v>73</v>
      </c>
      <c r="D51" s="19" t="s">
        <v>74</v>
      </c>
      <c r="E51" s="9">
        <v>1926.06</v>
      </c>
      <c r="F51" s="9">
        <v>2241.04</v>
      </c>
      <c r="G51" s="9">
        <v>113.60299999999999</v>
      </c>
      <c r="H51" s="9">
        <v>766.61199999999997</v>
      </c>
      <c r="I51" s="9">
        <v>989.90300000000002</v>
      </c>
      <c r="J51" s="9">
        <v>2749.61</v>
      </c>
      <c r="K51" s="10">
        <f t="shared" si="4"/>
        <v>5.0692089387070288E-2</v>
      </c>
      <c r="L51" s="10">
        <f t="shared" si="5"/>
        <v>5.8982067017642234E-2</v>
      </c>
      <c r="M51" s="10">
        <f t="shared" si="6"/>
        <v>3.5867035736461212</v>
      </c>
      <c r="N51" s="10">
        <f t="shared" si="7"/>
        <v>2.7776559925568467</v>
      </c>
    </row>
    <row r="52" spans="1:14" x14ac:dyDescent="0.4">
      <c r="A52" s="25"/>
      <c r="B52" s="8" t="s">
        <v>156</v>
      </c>
      <c r="C52" s="8" t="s">
        <v>157</v>
      </c>
      <c r="D52" s="19" t="s">
        <v>158</v>
      </c>
      <c r="E52" s="9">
        <v>4447.3</v>
      </c>
      <c r="F52" s="9">
        <v>3363.38</v>
      </c>
      <c r="G52" s="9">
        <v>2995.08</v>
      </c>
      <c r="H52" s="9">
        <v>3557.13</v>
      </c>
      <c r="I52" s="9">
        <v>3303.88</v>
      </c>
      <c r="J52" s="9">
        <v>7246.55</v>
      </c>
      <c r="K52" s="10">
        <f t="shared" si="4"/>
        <v>0.89049705950561631</v>
      </c>
      <c r="L52" s="10">
        <f t="shared" si="5"/>
        <v>0.67346030175612159</v>
      </c>
      <c r="M52" s="10">
        <f t="shared" si="6"/>
        <v>2.0371900942613848</v>
      </c>
      <c r="N52" s="10">
        <f t="shared" si="7"/>
        <v>2.1933453999539934</v>
      </c>
    </row>
    <row r="53" spans="1:14" x14ac:dyDescent="0.4">
      <c r="A53" s="25"/>
      <c r="B53" s="8" t="s">
        <v>172</v>
      </c>
      <c r="C53" s="8" t="s">
        <v>173</v>
      </c>
      <c r="D53" s="19" t="s">
        <v>174</v>
      </c>
      <c r="E53" s="9">
        <v>342.36700000000002</v>
      </c>
      <c r="F53" s="9">
        <v>278.52300000000002</v>
      </c>
      <c r="G53" s="9">
        <v>178.065</v>
      </c>
      <c r="H53" s="9">
        <v>351.13499999999999</v>
      </c>
      <c r="I53" s="9">
        <v>343.56599999999997</v>
      </c>
      <c r="J53" s="9">
        <v>721.89400000000001</v>
      </c>
      <c r="K53" s="10">
        <f t="shared" si="4"/>
        <v>0.6393188354283128</v>
      </c>
      <c r="L53" s="10">
        <f t="shared" si="5"/>
        <v>0.52009977597139911</v>
      </c>
      <c r="M53" s="10">
        <f t="shared" si="6"/>
        <v>2.0558873367793016</v>
      </c>
      <c r="N53" s="10">
        <f t="shared" si="7"/>
        <v>2.1011799770640867</v>
      </c>
    </row>
    <row r="54" spans="1:14" x14ac:dyDescent="0.4">
      <c r="A54" s="25"/>
      <c r="B54" s="8" t="s">
        <v>175</v>
      </c>
      <c r="C54" s="8" t="s">
        <v>176</v>
      </c>
      <c r="D54" s="19" t="s">
        <v>177</v>
      </c>
      <c r="E54" s="9">
        <v>1450.44</v>
      </c>
      <c r="F54" s="9">
        <v>1242.81</v>
      </c>
      <c r="G54" s="9">
        <v>875.06600000000003</v>
      </c>
      <c r="H54" s="9">
        <v>732.17600000000004</v>
      </c>
      <c r="I54" s="9">
        <v>1165.76</v>
      </c>
      <c r="J54" s="9">
        <v>2449.4699999999998</v>
      </c>
      <c r="K54" s="10">
        <f t="shared" si="4"/>
        <v>0.7041027993015827</v>
      </c>
      <c r="L54" s="10">
        <f t="shared" si="5"/>
        <v>0.60331071950580517</v>
      </c>
      <c r="M54" s="10">
        <f t="shared" si="6"/>
        <v>3.3454661174362443</v>
      </c>
      <c r="N54" s="10">
        <f t="shared" si="7"/>
        <v>2.1011786302497941</v>
      </c>
    </row>
    <row r="55" spans="1:14" x14ac:dyDescent="0.4">
      <c r="A55" s="25" t="s">
        <v>248</v>
      </c>
      <c r="B55" s="8" t="s">
        <v>224</v>
      </c>
      <c r="C55" s="8" t="s">
        <v>18</v>
      </c>
      <c r="D55" s="19" t="s">
        <v>19</v>
      </c>
      <c r="E55" s="9">
        <v>431.238</v>
      </c>
      <c r="F55" s="9">
        <v>271.20699999999999</v>
      </c>
      <c r="G55" s="9">
        <v>187.51300000000001</v>
      </c>
      <c r="H55" s="9">
        <v>200.80199999999999</v>
      </c>
      <c r="I55" s="9">
        <v>212.96299999999999</v>
      </c>
      <c r="J55" s="9">
        <v>1003.25</v>
      </c>
      <c r="K55" s="10">
        <f t="shared" si="4"/>
        <v>0.69140177060326613</v>
      </c>
      <c r="L55" s="10">
        <f t="shared" si="5"/>
        <v>0.43482485309736157</v>
      </c>
      <c r="M55" s="10">
        <f t="shared" si="6"/>
        <v>4.9962151771396703</v>
      </c>
      <c r="N55" s="10">
        <f t="shared" si="7"/>
        <v>4.7109122241891788</v>
      </c>
    </row>
    <row r="56" spans="1:14" x14ac:dyDescent="0.4">
      <c r="A56" s="25"/>
      <c r="B56" s="8" t="s">
        <v>225</v>
      </c>
      <c r="C56" s="8" t="s">
        <v>20</v>
      </c>
      <c r="D56" s="19" t="s">
        <v>21</v>
      </c>
      <c r="E56" s="9">
        <v>11933.4</v>
      </c>
      <c r="F56" s="9">
        <v>5691.94</v>
      </c>
      <c r="G56" s="9">
        <v>5747.51</v>
      </c>
      <c r="H56" s="9">
        <v>12113.3</v>
      </c>
      <c r="I56" s="9">
        <v>5303.84</v>
      </c>
      <c r="J56" s="9">
        <v>24296.9</v>
      </c>
      <c r="K56" s="10">
        <f t="shared" si="4"/>
        <v>1.0097629279296692</v>
      </c>
      <c r="L56" s="10">
        <f t="shared" si="5"/>
        <v>0.48163222551829321</v>
      </c>
      <c r="M56" s="10">
        <f t="shared" si="6"/>
        <v>2.0058035382595993</v>
      </c>
      <c r="N56" s="10">
        <f t="shared" si="7"/>
        <v>4.5810016893420613</v>
      </c>
    </row>
    <row r="57" spans="1:14" x14ac:dyDescent="0.4">
      <c r="A57" s="25"/>
      <c r="B57" s="8" t="s">
        <v>31</v>
      </c>
      <c r="C57" s="8" t="s">
        <v>32</v>
      </c>
      <c r="D57" s="20" t="s">
        <v>33</v>
      </c>
      <c r="E57" s="9">
        <v>219.822</v>
      </c>
      <c r="F57" s="9">
        <v>454.75200000000001</v>
      </c>
      <c r="G57" s="9">
        <v>184.56899999999999</v>
      </c>
      <c r="H57" s="9">
        <v>230.154</v>
      </c>
      <c r="I57" s="9">
        <v>375.34800000000001</v>
      </c>
      <c r="J57" s="9">
        <v>1341.6</v>
      </c>
      <c r="K57" s="10">
        <f t="shared" si="4"/>
        <v>0.40586737386531557</v>
      </c>
      <c r="L57" s="10">
        <f t="shared" si="5"/>
        <v>0.83962933646313831</v>
      </c>
      <c r="M57" s="10">
        <f t="shared" si="6"/>
        <v>5.8291404885424543</v>
      </c>
      <c r="N57" s="10">
        <f t="shared" si="7"/>
        <v>3.5742830653153868</v>
      </c>
    </row>
    <row r="58" spans="1:14" x14ac:dyDescent="0.4">
      <c r="A58" s="25"/>
      <c r="B58" s="8" t="s">
        <v>240</v>
      </c>
      <c r="C58" s="8" t="s">
        <v>58</v>
      </c>
      <c r="D58" s="19" t="s">
        <v>59</v>
      </c>
      <c r="E58" s="9">
        <v>337.12400000000002</v>
      </c>
      <c r="F58" s="9">
        <v>374.27699999999999</v>
      </c>
      <c r="G58" s="9">
        <v>295.04300000000001</v>
      </c>
      <c r="H58" s="9">
        <v>351.601</v>
      </c>
      <c r="I58" s="9">
        <v>277.25700000000001</v>
      </c>
      <c r="J58" s="9">
        <v>812.15899999999999</v>
      </c>
      <c r="K58" s="10">
        <f t="shared" si="4"/>
        <v>0.78830117800452615</v>
      </c>
      <c r="L58" s="10">
        <f t="shared" si="5"/>
        <v>0.87517649292248545</v>
      </c>
      <c r="M58" s="10">
        <f t="shared" si="6"/>
        <v>2.3098881971325449</v>
      </c>
      <c r="N58" s="10">
        <f t="shared" si="7"/>
        <v>2.9292641844930873</v>
      </c>
    </row>
    <row r="59" spans="1:14" x14ac:dyDescent="0.4">
      <c r="A59" s="25"/>
      <c r="B59" s="8" t="s">
        <v>241</v>
      </c>
      <c r="C59" s="8" t="s">
        <v>60</v>
      </c>
      <c r="D59" s="21" t="s">
        <v>61</v>
      </c>
      <c r="E59" s="9">
        <v>159.59399999999999</v>
      </c>
      <c r="F59" s="9">
        <v>297.238</v>
      </c>
      <c r="G59" s="9">
        <v>160.96700000000001</v>
      </c>
      <c r="H59" s="9">
        <v>162.70400000000001</v>
      </c>
      <c r="I59" s="9">
        <v>408.78199999999998</v>
      </c>
      <c r="J59" s="9">
        <v>1189.31</v>
      </c>
      <c r="K59" s="10">
        <f t="shared" si="4"/>
        <v>0.5415424676521845</v>
      </c>
      <c r="L59" s="10">
        <f t="shared" si="5"/>
        <v>1.0086030803163026</v>
      </c>
      <c r="M59" s="10">
        <f t="shared" si="6"/>
        <v>7.3096543416265112</v>
      </c>
      <c r="N59" s="10">
        <f t="shared" si="7"/>
        <v>2.9093991418408836</v>
      </c>
    </row>
    <row r="60" spans="1:14" x14ac:dyDescent="0.4">
      <c r="A60" s="25"/>
      <c r="B60" s="8" t="s">
        <v>244</v>
      </c>
      <c r="C60" s="8" t="s">
        <v>75</v>
      </c>
      <c r="D60" s="19" t="s">
        <v>76</v>
      </c>
      <c r="E60" s="9">
        <v>576.66099999999994</v>
      </c>
      <c r="F60" s="9">
        <v>489.85899999999998</v>
      </c>
      <c r="G60" s="9">
        <v>440.375</v>
      </c>
      <c r="H60" s="9">
        <v>335.13600000000002</v>
      </c>
      <c r="I60" s="9">
        <v>485.66</v>
      </c>
      <c r="J60" s="9">
        <v>1335.56</v>
      </c>
      <c r="K60" s="10">
        <f t="shared" si="4"/>
        <v>0.89898317679168904</v>
      </c>
      <c r="L60" s="10">
        <f t="shared" si="5"/>
        <v>0.76366357357268833</v>
      </c>
      <c r="M60" s="10">
        <f t="shared" si="6"/>
        <v>3.9851284254750308</v>
      </c>
      <c r="N60" s="10">
        <f t="shared" si="7"/>
        <v>2.7499897047317052</v>
      </c>
    </row>
    <row r="61" spans="1:14" x14ac:dyDescent="0.4">
      <c r="A61" s="25"/>
      <c r="B61" s="8" t="s">
        <v>91</v>
      </c>
      <c r="C61" s="8" t="s">
        <v>92</v>
      </c>
      <c r="D61" s="19" t="s">
        <v>93</v>
      </c>
      <c r="E61" s="9">
        <v>2837.65</v>
      </c>
      <c r="F61" s="9">
        <v>2058.7199999999998</v>
      </c>
      <c r="G61" s="9">
        <v>1534.11</v>
      </c>
      <c r="H61" s="9">
        <v>2488.02</v>
      </c>
      <c r="I61" s="9">
        <v>2496.5300000000002</v>
      </c>
      <c r="J61" s="9">
        <v>6226.72</v>
      </c>
      <c r="K61" s="10">
        <f t="shared" si="4"/>
        <v>0.74517661459547679</v>
      </c>
      <c r="L61" s="10">
        <f t="shared" si="5"/>
        <v>0.54062692721089634</v>
      </c>
      <c r="M61" s="10">
        <f t="shared" si="6"/>
        <v>2.5026808466169888</v>
      </c>
      <c r="N61" s="10">
        <f t="shared" si="7"/>
        <v>2.4941498800334863</v>
      </c>
    </row>
    <row r="62" spans="1:14" x14ac:dyDescent="0.4">
      <c r="A62" s="25"/>
      <c r="B62" s="8" t="s">
        <v>247</v>
      </c>
      <c r="C62" s="8" t="s">
        <v>123</v>
      </c>
      <c r="D62" s="19" t="s">
        <v>124</v>
      </c>
      <c r="E62" s="9">
        <v>320.60899999999998</v>
      </c>
      <c r="F62" s="9">
        <v>318.66000000000003</v>
      </c>
      <c r="G62" s="9">
        <v>276.38600000000002</v>
      </c>
      <c r="H62" s="9">
        <v>541.82299999999998</v>
      </c>
      <c r="I62" s="9">
        <v>453.40600000000001</v>
      </c>
      <c r="J62" s="9">
        <v>1056.8699999999999</v>
      </c>
      <c r="K62" s="10">
        <f t="shared" si="4"/>
        <v>0.86733822883323919</v>
      </c>
      <c r="L62" s="10">
        <f t="shared" si="5"/>
        <v>0.86206563134534597</v>
      </c>
      <c r="M62" s="10">
        <f t="shared" si="6"/>
        <v>1.9505816475121949</v>
      </c>
      <c r="N62" s="10">
        <f t="shared" si="7"/>
        <v>2.3309572436183021</v>
      </c>
    </row>
    <row r="63" spans="1:14" x14ac:dyDescent="0.4">
      <c r="A63" s="25"/>
      <c r="B63" s="8" t="s">
        <v>128</v>
      </c>
      <c r="C63" s="8" t="s">
        <v>129</v>
      </c>
      <c r="D63" s="19" t="s">
        <v>130</v>
      </c>
      <c r="E63" s="9">
        <v>255.833</v>
      </c>
      <c r="F63" s="9">
        <v>194.04900000000001</v>
      </c>
      <c r="G63" s="9">
        <v>162.55199999999999</v>
      </c>
      <c r="H63" s="9">
        <v>810.72799999999995</v>
      </c>
      <c r="I63" s="9">
        <v>1077.75</v>
      </c>
      <c r="J63" s="9">
        <v>2479.6799999999998</v>
      </c>
      <c r="K63" s="10">
        <f t="shared" si="4"/>
        <v>0.83768532690196795</v>
      </c>
      <c r="L63" s="10">
        <f t="shared" si="5"/>
        <v>0.63538323828434951</v>
      </c>
      <c r="M63" s="10">
        <f t="shared" si="6"/>
        <v>3.0585843834183599</v>
      </c>
      <c r="N63" s="10">
        <f t="shared" si="7"/>
        <v>2.3007933194154488</v>
      </c>
    </row>
    <row r="64" spans="1:14" x14ac:dyDescent="0.4">
      <c r="A64" s="25"/>
      <c r="B64" s="8" t="s">
        <v>134</v>
      </c>
      <c r="C64" s="8" t="s">
        <v>135</v>
      </c>
      <c r="D64" s="19" t="s">
        <v>136</v>
      </c>
      <c r="E64" s="9">
        <v>2422.6</v>
      </c>
      <c r="F64" s="9">
        <v>2657.55</v>
      </c>
      <c r="G64" s="9">
        <v>1901.39</v>
      </c>
      <c r="H64" s="9">
        <v>184.03399999999999</v>
      </c>
      <c r="I64" s="9">
        <v>276.84199999999998</v>
      </c>
      <c r="J64" s="9">
        <v>633.58100000000002</v>
      </c>
      <c r="K64" s="10">
        <f t="shared" si="4"/>
        <v>0.71546725367349628</v>
      </c>
      <c r="L64" s="10">
        <f t="shared" si="5"/>
        <v>0.78485511433996535</v>
      </c>
      <c r="M64" s="10">
        <f t="shared" si="6"/>
        <v>3.4427388417357663</v>
      </c>
      <c r="N64" s="10">
        <f t="shared" si="7"/>
        <v>2.2886014405328674</v>
      </c>
    </row>
    <row r="65" spans="1:14" x14ac:dyDescent="0.4">
      <c r="A65" s="25"/>
      <c r="B65" s="8" t="s">
        <v>144</v>
      </c>
      <c r="C65" s="11" t="s">
        <v>145</v>
      </c>
      <c r="D65" s="19" t="s">
        <v>146</v>
      </c>
      <c r="E65" s="9">
        <v>246.095</v>
      </c>
      <c r="F65" s="9">
        <v>178.215</v>
      </c>
      <c r="G65" s="9">
        <v>165.07400000000001</v>
      </c>
      <c r="H65" s="9">
        <v>351.29599999999999</v>
      </c>
      <c r="I65" s="9">
        <v>449.488</v>
      </c>
      <c r="J65" s="9">
        <v>1000.24</v>
      </c>
      <c r="K65" s="10">
        <f t="shared" si="4"/>
        <v>0.92626322138989425</v>
      </c>
      <c r="L65" s="10">
        <f t="shared" si="5"/>
        <v>0.67077348178548934</v>
      </c>
      <c r="M65" s="10">
        <f t="shared" si="6"/>
        <v>2.8472854800510112</v>
      </c>
      <c r="N65" s="10">
        <f t="shared" si="7"/>
        <v>2.2252874381518528</v>
      </c>
    </row>
    <row r="66" spans="1:14" x14ac:dyDescent="0.4">
      <c r="A66" s="25"/>
      <c r="B66" s="8" t="s">
        <v>150</v>
      </c>
      <c r="C66" s="8" t="s">
        <v>151</v>
      </c>
      <c r="D66" s="19" t="s">
        <v>152</v>
      </c>
      <c r="E66" s="9">
        <v>158.55000000000001</v>
      </c>
      <c r="F66" s="9">
        <v>268.24299999999999</v>
      </c>
      <c r="G66" s="9">
        <v>138.00399999999999</v>
      </c>
      <c r="H66" s="9">
        <v>300.52</v>
      </c>
      <c r="I66" s="9">
        <v>306.67099999999999</v>
      </c>
      <c r="J66" s="9">
        <v>680</v>
      </c>
      <c r="K66" s="10">
        <f t="shared" si="4"/>
        <v>0.51447381665131986</v>
      </c>
      <c r="L66" s="10">
        <f t="shared" si="5"/>
        <v>0.87041311888994</v>
      </c>
      <c r="M66" s="10">
        <f t="shared" si="6"/>
        <v>2.2627445760681488</v>
      </c>
      <c r="N66" s="10">
        <f t="shared" si="7"/>
        <v>2.2173599720873511</v>
      </c>
    </row>
    <row r="67" spans="1:14" x14ac:dyDescent="0.4">
      <c r="A67" s="25"/>
      <c r="B67" s="8" t="s">
        <v>169</v>
      </c>
      <c r="C67" s="8" t="s">
        <v>170</v>
      </c>
      <c r="D67" s="19" t="s">
        <v>171</v>
      </c>
      <c r="E67" s="9">
        <v>873.40700000000004</v>
      </c>
      <c r="F67" s="9">
        <v>587.83399999999995</v>
      </c>
      <c r="G67" s="9">
        <v>600.21799999999996</v>
      </c>
      <c r="H67" s="9">
        <v>273.17500000000001</v>
      </c>
      <c r="I67" s="9">
        <v>318.23899999999998</v>
      </c>
      <c r="J67" s="9">
        <v>671.572</v>
      </c>
      <c r="K67" s="10">
        <f t="shared" si="4"/>
        <v>1.0210671720247553</v>
      </c>
      <c r="L67" s="10">
        <f t="shared" si="5"/>
        <v>0.68721455174964241</v>
      </c>
      <c r="M67" s="10">
        <f t="shared" si="6"/>
        <v>2.4583948018669348</v>
      </c>
      <c r="N67" s="10">
        <f t="shared" si="7"/>
        <v>2.1102756104688618</v>
      </c>
    </row>
    <row r="68" spans="1:14" x14ac:dyDescent="0.4">
      <c r="A68" s="25"/>
      <c r="B68" s="8" t="s">
        <v>187</v>
      </c>
      <c r="C68" s="8" t="s">
        <v>188</v>
      </c>
      <c r="D68" s="21" t="s">
        <v>189</v>
      </c>
      <c r="E68" s="9">
        <v>421.983</v>
      </c>
      <c r="F68" s="9">
        <v>616.67700000000002</v>
      </c>
      <c r="G68" s="9">
        <v>197.06399999999999</v>
      </c>
      <c r="H68" s="9">
        <v>1007.86</v>
      </c>
      <c r="I68" s="9">
        <v>1012.98</v>
      </c>
      <c r="J68" s="9">
        <v>2078.9899999999998</v>
      </c>
      <c r="K68" s="10">
        <f t="shared" si="4"/>
        <v>0.31955788848943611</v>
      </c>
      <c r="L68" s="10">
        <f t="shared" si="5"/>
        <v>0.46699511591699189</v>
      </c>
      <c r="M68" s="10">
        <f t="shared" si="6"/>
        <v>2.0627765761117614</v>
      </c>
      <c r="N68" s="10">
        <f t="shared" si="7"/>
        <v>2.0523504906316017</v>
      </c>
    </row>
    <row r="69" spans="1:14" x14ac:dyDescent="0.4">
      <c r="A69" s="25"/>
      <c r="B69" s="8" t="s">
        <v>195</v>
      </c>
      <c r="C69" s="8" t="s">
        <v>196</v>
      </c>
      <c r="D69" s="19" t="s">
        <v>197</v>
      </c>
      <c r="E69" s="9">
        <v>486.47800000000001</v>
      </c>
      <c r="F69" s="9">
        <v>505.14699999999999</v>
      </c>
      <c r="G69" s="9">
        <v>503.94400000000002</v>
      </c>
      <c r="H69" s="9">
        <v>476.387</v>
      </c>
      <c r="I69" s="9">
        <v>481.43099999999998</v>
      </c>
      <c r="J69" s="9">
        <v>969.31799999999998</v>
      </c>
      <c r="K69" s="10">
        <f t="shared" ref="K69:K90" si="8">G69/F69</f>
        <v>0.99761851500652288</v>
      </c>
      <c r="L69" s="10">
        <f t="shared" ref="L69:L90" si="9">G69/E69</f>
        <v>1.0359029596405183</v>
      </c>
      <c r="M69" s="10">
        <f t="shared" ref="M69:M90" si="10">J69/H69</f>
        <v>2.0347280677264492</v>
      </c>
      <c r="N69" s="10">
        <f t="shared" ref="N69:N90" si="11">J69/I69</f>
        <v>2.0134100213737796</v>
      </c>
    </row>
    <row r="70" spans="1:14" x14ac:dyDescent="0.4">
      <c r="A70" s="25" t="s">
        <v>237</v>
      </c>
      <c r="B70" s="8" t="s">
        <v>235</v>
      </c>
      <c r="C70" s="11" t="s">
        <v>236</v>
      </c>
      <c r="D70" s="19" t="s">
        <v>38</v>
      </c>
      <c r="E70" s="9">
        <v>1065.8900000000001</v>
      </c>
      <c r="F70" s="9">
        <v>700.27599999999995</v>
      </c>
      <c r="G70" s="9">
        <v>420.36799999999999</v>
      </c>
      <c r="H70" s="9">
        <v>1421.05</v>
      </c>
      <c r="I70" s="9">
        <v>930.20899999999995</v>
      </c>
      <c r="J70" s="9">
        <v>3103.82</v>
      </c>
      <c r="K70" s="10">
        <f t="shared" si="8"/>
        <v>0.60028902889717772</v>
      </c>
      <c r="L70" s="10">
        <f t="shared" si="9"/>
        <v>0.39438215950989308</v>
      </c>
      <c r="M70" s="10">
        <f t="shared" si="10"/>
        <v>2.1841736743956934</v>
      </c>
      <c r="N70" s="10">
        <f t="shared" si="11"/>
        <v>3.3366910016996183</v>
      </c>
    </row>
    <row r="71" spans="1:14" x14ac:dyDescent="0.4">
      <c r="A71" s="25"/>
      <c r="B71" s="8" t="s">
        <v>104</v>
      </c>
      <c r="C71" s="11" t="s">
        <v>37</v>
      </c>
      <c r="D71" s="19" t="s">
        <v>105</v>
      </c>
      <c r="E71" s="9">
        <v>430.815</v>
      </c>
      <c r="F71" s="9">
        <v>1011.9</v>
      </c>
      <c r="G71" s="9">
        <v>358.25599999999997</v>
      </c>
      <c r="H71" s="9">
        <v>640.91</v>
      </c>
      <c r="I71" s="9">
        <v>519.58299999999997</v>
      </c>
      <c r="J71" s="9">
        <v>1253.44</v>
      </c>
      <c r="K71" s="10">
        <f t="shared" si="8"/>
        <v>0.35404288961359814</v>
      </c>
      <c r="L71" s="10">
        <f t="shared" si="9"/>
        <v>0.83157735919130016</v>
      </c>
      <c r="M71" s="10">
        <f t="shared" si="10"/>
        <v>1.9557192117457991</v>
      </c>
      <c r="N71" s="10">
        <f t="shared" si="11"/>
        <v>2.4123960945604459</v>
      </c>
    </row>
    <row r="72" spans="1:14" x14ac:dyDescent="0.4">
      <c r="A72" s="25"/>
      <c r="B72" s="8" t="s">
        <v>159</v>
      </c>
      <c r="C72" s="11" t="s">
        <v>141</v>
      </c>
      <c r="D72" s="19" t="s">
        <v>160</v>
      </c>
      <c r="E72" s="9">
        <v>1635.67</v>
      </c>
      <c r="F72" s="9">
        <v>1633.51</v>
      </c>
      <c r="G72" s="9">
        <v>1469.19</v>
      </c>
      <c r="H72" s="9">
        <v>1548.48</v>
      </c>
      <c r="I72" s="9">
        <v>1918.39</v>
      </c>
      <c r="J72" s="9">
        <v>4149.79</v>
      </c>
      <c r="K72" s="10">
        <f t="shared" si="8"/>
        <v>0.89940679885645025</v>
      </c>
      <c r="L72" s="10">
        <f t="shared" si="9"/>
        <v>0.89821907842046378</v>
      </c>
      <c r="M72" s="10">
        <f t="shared" si="10"/>
        <v>2.6799119136185161</v>
      </c>
      <c r="N72" s="10">
        <f t="shared" si="11"/>
        <v>2.1631628605236681</v>
      </c>
    </row>
    <row r="73" spans="1:14" x14ac:dyDescent="0.4">
      <c r="A73" s="25"/>
      <c r="B73" s="8" t="s">
        <v>161</v>
      </c>
      <c r="C73" s="11" t="s">
        <v>141</v>
      </c>
      <c r="D73" s="19" t="s">
        <v>162</v>
      </c>
      <c r="E73" s="9">
        <v>180.61</v>
      </c>
      <c r="F73" s="9">
        <v>315.024</v>
      </c>
      <c r="G73" s="9">
        <v>78.6631</v>
      </c>
      <c r="H73" s="9">
        <v>84.500600000000006</v>
      </c>
      <c r="I73" s="9">
        <v>212.13200000000001</v>
      </c>
      <c r="J73" s="9">
        <v>457.87200000000001</v>
      </c>
      <c r="K73" s="10">
        <f t="shared" si="8"/>
        <v>0.24970510183351111</v>
      </c>
      <c r="L73" s="10">
        <f t="shared" si="9"/>
        <v>0.43554122141631135</v>
      </c>
      <c r="M73" s="10">
        <f t="shared" si="10"/>
        <v>5.4185650752775718</v>
      </c>
      <c r="N73" s="10">
        <f t="shared" si="11"/>
        <v>2.1584296570060153</v>
      </c>
    </row>
    <row r="74" spans="1:14" x14ac:dyDescent="0.4">
      <c r="A74" s="25"/>
      <c r="B74" s="8" t="s">
        <v>193</v>
      </c>
      <c r="C74" s="11" t="s">
        <v>37</v>
      </c>
      <c r="D74" s="19" t="s">
        <v>194</v>
      </c>
      <c r="E74" s="9">
        <v>1184.1400000000001</v>
      </c>
      <c r="F74" s="9">
        <v>1065.0999999999999</v>
      </c>
      <c r="G74" s="9">
        <v>1005.78</v>
      </c>
      <c r="H74" s="9">
        <v>1029.9100000000001</v>
      </c>
      <c r="I74" s="9">
        <v>1242.1600000000001</v>
      </c>
      <c r="J74" s="9">
        <v>2532.67</v>
      </c>
      <c r="K74" s="10">
        <f t="shared" si="8"/>
        <v>0.94430569899539951</v>
      </c>
      <c r="L74" s="10">
        <f t="shared" si="9"/>
        <v>0.84937591838802839</v>
      </c>
      <c r="M74" s="10">
        <f t="shared" si="10"/>
        <v>2.4591177869910963</v>
      </c>
      <c r="N74" s="10">
        <f t="shared" si="11"/>
        <v>2.0389241321568878</v>
      </c>
    </row>
    <row r="75" spans="1:14" x14ac:dyDescent="0.4">
      <c r="A75" s="25" t="s">
        <v>229</v>
      </c>
      <c r="B75" s="8" t="s">
        <v>0</v>
      </c>
      <c r="C75" s="8" t="s">
        <v>251</v>
      </c>
      <c r="D75" s="20" t="s">
        <v>215</v>
      </c>
      <c r="E75" s="9">
        <v>236.822</v>
      </c>
      <c r="F75" s="9">
        <v>110.711</v>
      </c>
      <c r="G75" s="9">
        <v>39.729700000000001</v>
      </c>
      <c r="H75" s="9">
        <v>139.03700000000001</v>
      </c>
      <c r="I75" s="9">
        <v>256.34800000000001</v>
      </c>
      <c r="J75" s="9">
        <v>791.29899999999998</v>
      </c>
      <c r="K75" s="10">
        <f t="shared" si="8"/>
        <v>0.35885955325125779</v>
      </c>
      <c r="L75" s="10">
        <f t="shared" si="9"/>
        <v>0.16776186334039911</v>
      </c>
      <c r="M75" s="10">
        <f t="shared" si="10"/>
        <v>5.691283615152801</v>
      </c>
      <c r="N75" s="10">
        <f t="shared" si="11"/>
        <v>3.086815578822538</v>
      </c>
    </row>
    <row r="76" spans="1:14" x14ac:dyDescent="0.4">
      <c r="A76" s="25"/>
      <c r="B76" s="8" t="s">
        <v>0</v>
      </c>
      <c r="C76" s="8" t="s">
        <v>251</v>
      </c>
      <c r="D76" s="21" t="s">
        <v>62</v>
      </c>
      <c r="E76" s="9">
        <v>375.56900000000002</v>
      </c>
      <c r="F76" s="9">
        <v>403.94600000000003</v>
      </c>
      <c r="G76" s="9">
        <v>356.83100000000002</v>
      </c>
      <c r="H76" s="9">
        <v>375.916</v>
      </c>
      <c r="I76" s="9">
        <v>511.30599999999998</v>
      </c>
      <c r="J76" s="9">
        <v>1424.57</v>
      </c>
      <c r="K76" s="10">
        <f t="shared" si="8"/>
        <v>0.88336312279364071</v>
      </c>
      <c r="L76" s="10">
        <f t="shared" si="9"/>
        <v>0.95010770324494298</v>
      </c>
      <c r="M76" s="10">
        <f t="shared" si="10"/>
        <v>3.7895966120090656</v>
      </c>
      <c r="N76" s="10">
        <f t="shared" si="11"/>
        <v>2.786139806691101</v>
      </c>
    </row>
    <row r="77" spans="1:14" x14ac:dyDescent="0.4">
      <c r="A77" s="25"/>
      <c r="B77" s="8" t="s">
        <v>0</v>
      </c>
      <c r="C77" s="8" t="s">
        <v>251</v>
      </c>
      <c r="D77" s="21" t="s">
        <v>63</v>
      </c>
      <c r="E77" s="9">
        <v>277.26100000000002</v>
      </c>
      <c r="F77" s="9">
        <v>380.25</v>
      </c>
      <c r="G77" s="9">
        <v>200.215</v>
      </c>
      <c r="H77" s="9">
        <v>241.41800000000001</v>
      </c>
      <c r="I77" s="9">
        <v>531.41399999999999</v>
      </c>
      <c r="J77" s="9">
        <v>1455.36</v>
      </c>
      <c r="K77" s="10">
        <f t="shared" si="8"/>
        <v>0.52653517422748197</v>
      </c>
      <c r="L77" s="10">
        <f t="shared" si="9"/>
        <v>0.7221174272616776</v>
      </c>
      <c r="M77" s="10">
        <f t="shared" si="10"/>
        <v>6.0283823078643675</v>
      </c>
      <c r="N77" s="10">
        <f t="shared" si="11"/>
        <v>2.7386557373347333</v>
      </c>
    </row>
    <row r="78" spans="1:14" x14ac:dyDescent="0.4">
      <c r="A78" s="25"/>
      <c r="B78" s="8" t="s">
        <v>0</v>
      </c>
      <c r="C78" s="8" t="s">
        <v>251</v>
      </c>
      <c r="D78" s="19" t="s">
        <v>100</v>
      </c>
      <c r="E78" s="9">
        <v>435.37299999999999</v>
      </c>
      <c r="F78" s="9">
        <v>478.86200000000002</v>
      </c>
      <c r="G78" s="9">
        <v>307.78399999999999</v>
      </c>
      <c r="H78" s="9">
        <v>134.40899999999999</v>
      </c>
      <c r="I78" s="9">
        <v>344.10500000000002</v>
      </c>
      <c r="J78" s="9">
        <v>734.44899999999996</v>
      </c>
      <c r="K78" s="10">
        <f t="shared" si="8"/>
        <v>0.64274049726225924</v>
      </c>
      <c r="L78" s="10">
        <f t="shared" si="9"/>
        <v>0.70694324177199785</v>
      </c>
      <c r="M78" s="10">
        <f t="shared" si="10"/>
        <v>5.4642843857182184</v>
      </c>
      <c r="N78" s="10">
        <f t="shared" si="11"/>
        <v>2.1343746821464378</v>
      </c>
    </row>
    <row r="79" spans="1:14" x14ac:dyDescent="0.4">
      <c r="A79" s="25"/>
      <c r="B79" s="8" t="s">
        <v>0</v>
      </c>
      <c r="C79" s="8" t="s">
        <v>251</v>
      </c>
      <c r="D79" s="19" t="s">
        <v>143</v>
      </c>
      <c r="E79" s="9">
        <v>282.76299999999998</v>
      </c>
      <c r="F79" s="9">
        <v>223.203</v>
      </c>
      <c r="G79" s="9">
        <v>197.83099999999999</v>
      </c>
      <c r="H79" s="9">
        <v>75.427999999999997</v>
      </c>
      <c r="I79" s="9">
        <v>275.15600000000001</v>
      </c>
      <c r="J79" s="9">
        <v>604.57899999999995</v>
      </c>
      <c r="K79" s="10">
        <f t="shared" si="8"/>
        <v>0.88632769272814427</v>
      </c>
      <c r="L79" s="10">
        <f t="shared" si="9"/>
        <v>0.69963538369588663</v>
      </c>
      <c r="M79" s="10">
        <f t="shared" si="10"/>
        <v>8.0153126160046657</v>
      </c>
      <c r="N79" s="10">
        <f t="shared" si="11"/>
        <v>2.1972226664146883</v>
      </c>
    </row>
    <row r="80" spans="1:14" x14ac:dyDescent="0.4">
      <c r="A80" s="25"/>
      <c r="B80" s="8" t="s">
        <v>0</v>
      </c>
      <c r="C80" s="8" t="s">
        <v>0</v>
      </c>
      <c r="D80" s="19" t="s">
        <v>204</v>
      </c>
      <c r="E80" s="9">
        <v>650.27800000000002</v>
      </c>
      <c r="F80" s="9">
        <v>533.16800000000001</v>
      </c>
      <c r="G80" s="9">
        <v>323.64499999999998</v>
      </c>
      <c r="H80" s="9">
        <v>708.62099999999998</v>
      </c>
      <c r="I80" s="9">
        <v>599.91499999999996</v>
      </c>
      <c r="J80" s="9">
        <v>2137.77</v>
      </c>
      <c r="K80" s="10">
        <f t="shared" si="8"/>
        <v>0.60702255199111721</v>
      </c>
      <c r="L80" s="10">
        <f t="shared" si="9"/>
        <v>0.49770252107560148</v>
      </c>
      <c r="M80" s="10">
        <f t="shared" si="10"/>
        <v>3.016803058334427</v>
      </c>
      <c r="N80" s="10">
        <f t="shared" si="11"/>
        <v>3.5634548227665586</v>
      </c>
    </row>
    <row r="81" spans="1:14" x14ac:dyDescent="0.4">
      <c r="A81" s="25"/>
      <c r="B81" s="8" t="s">
        <v>0</v>
      </c>
      <c r="C81" s="8" t="s">
        <v>0</v>
      </c>
      <c r="D81" s="19" t="s">
        <v>205</v>
      </c>
      <c r="E81" s="9">
        <v>189.41800000000001</v>
      </c>
      <c r="F81" s="9">
        <v>185.328</v>
      </c>
      <c r="G81" s="9">
        <v>162.52600000000001</v>
      </c>
      <c r="H81" s="9">
        <v>345.851</v>
      </c>
      <c r="I81" s="9">
        <v>437.73200000000003</v>
      </c>
      <c r="J81" s="9">
        <v>1461.42</v>
      </c>
      <c r="K81" s="10">
        <f t="shared" si="8"/>
        <v>0.87696408529741865</v>
      </c>
      <c r="L81" s="10">
        <f t="shared" si="9"/>
        <v>0.85802827608780585</v>
      </c>
      <c r="M81" s="10">
        <f t="shared" si="10"/>
        <v>4.2255769102879563</v>
      </c>
      <c r="N81" s="10">
        <f t="shared" si="11"/>
        <v>3.3386181499182146</v>
      </c>
    </row>
    <row r="82" spans="1:14" x14ac:dyDescent="0.4">
      <c r="A82" s="25"/>
      <c r="B82" s="8" t="s">
        <v>0</v>
      </c>
      <c r="C82" s="8" t="s">
        <v>0</v>
      </c>
      <c r="D82" s="19" t="s">
        <v>206</v>
      </c>
      <c r="E82" s="9">
        <v>4330.03</v>
      </c>
      <c r="F82" s="9">
        <v>4144.92</v>
      </c>
      <c r="G82" s="9">
        <v>1868.63</v>
      </c>
      <c r="H82" s="9">
        <v>4968.45</v>
      </c>
      <c r="I82" s="9">
        <v>4334</v>
      </c>
      <c r="J82" s="9">
        <v>12706.3</v>
      </c>
      <c r="K82" s="10">
        <f t="shared" si="8"/>
        <v>0.45082414135857873</v>
      </c>
      <c r="L82" s="10">
        <f t="shared" si="9"/>
        <v>0.43155128255462438</v>
      </c>
      <c r="M82" s="10">
        <f t="shared" si="10"/>
        <v>2.5573971761817065</v>
      </c>
      <c r="N82" s="10">
        <f t="shared" si="11"/>
        <v>2.9317720350715275</v>
      </c>
    </row>
    <row r="83" spans="1:14" x14ac:dyDescent="0.4">
      <c r="A83" s="25"/>
      <c r="B83" s="8" t="s">
        <v>0</v>
      </c>
      <c r="C83" s="8" t="s">
        <v>0</v>
      </c>
      <c r="D83" s="19" t="s">
        <v>207</v>
      </c>
      <c r="E83" s="9">
        <v>182.83099999999999</v>
      </c>
      <c r="F83" s="9">
        <v>112.004</v>
      </c>
      <c r="G83" s="9">
        <v>97.235200000000006</v>
      </c>
      <c r="H83" s="9">
        <v>5189.82</v>
      </c>
      <c r="I83" s="9">
        <v>4062.02</v>
      </c>
      <c r="J83" s="9">
        <v>11440.1</v>
      </c>
      <c r="K83" s="10">
        <f t="shared" si="8"/>
        <v>0.86814042355630161</v>
      </c>
      <c r="L83" s="10">
        <f t="shared" si="9"/>
        <v>0.53183103521831643</v>
      </c>
      <c r="M83" s="10">
        <f t="shared" si="10"/>
        <v>2.204334639737024</v>
      </c>
      <c r="N83" s="10">
        <f t="shared" si="11"/>
        <v>2.8163573788410692</v>
      </c>
    </row>
    <row r="84" spans="1:14" x14ac:dyDescent="0.4">
      <c r="A84" s="25"/>
      <c r="B84" s="8" t="s">
        <v>0</v>
      </c>
      <c r="C84" s="8" t="s">
        <v>0</v>
      </c>
      <c r="D84" s="19" t="s">
        <v>208</v>
      </c>
      <c r="E84" s="9">
        <v>323.005</v>
      </c>
      <c r="F84" s="9">
        <v>300.08600000000001</v>
      </c>
      <c r="G84" s="9">
        <v>185.96</v>
      </c>
      <c r="H84" s="9">
        <v>305.84199999999998</v>
      </c>
      <c r="I84" s="9">
        <v>288.642</v>
      </c>
      <c r="J84" s="9">
        <v>811.81899999999996</v>
      </c>
      <c r="K84" s="10">
        <f t="shared" si="8"/>
        <v>0.61968902248022228</v>
      </c>
      <c r="L84" s="10">
        <f t="shared" si="9"/>
        <v>0.57571864212628288</v>
      </c>
      <c r="M84" s="10">
        <f t="shared" si="10"/>
        <v>2.6543738270087167</v>
      </c>
      <c r="N84" s="10">
        <f t="shared" si="11"/>
        <v>2.8125463376778153</v>
      </c>
    </row>
    <row r="85" spans="1:14" x14ac:dyDescent="0.4">
      <c r="A85" s="25"/>
      <c r="B85" s="8" t="s">
        <v>0</v>
      </c>
      <c r="C85" s="8" t="s">
        <v>0</v>
      </c>
      <c r="D85" s="19" t="s">
        <v>209</v>
      </c>
      <c r="E85" s="9">
        <v>466.31900000000002</v>
      </c>
      <c r="F85" s="9">
        <v>359.85300000000001</v>
      </c>
      <c r="G85" s="9">
        <v>226.05699999999999</v>
      </c>
      <c r="H85" s="9">
        <v>350.82299999999998</v>
      </c>
      <c r="I85" s="9">
        <v>354.54899999999998</v>
      </c>
      <c r="J85" s="9">
        <v>924.87</v>
      </c>
      <c r="K85" s="10">
        <f t="shared" si="8"/>
        <v>0.62819262309887647</v>
      </c>
      <c r="L85" s="10">
        <f t="shared" si="9"/>
        <v>0.48476901005534834</v>
      </c>
      <c r="M85" s="10">
        <f t="shared" si="10"/>
        <v>2.6362866744768731</v>
      </c>
      <c r="N85" s="10">
        <f t="shared" si="11"/>
        <v>2.6085816064916276</v>
      </c>
    </row>
    <row r="86" spans="1:14" x14ac:dyDescent="0.4">
      <c r="A86" s="25"/>
      <c r="B86" s="8" t="s">
        <v>0</v>
      </c>
      <c r="C86" s="8" t="s">
        <v>0</v>
      </c>
      <c r="D86" s="19" t="s">
        <v>210</v>
      </c>
      <c r="E86" s="9">
        <v>2197.23</v>
      </c>
      <c r="F86" s="9">
        <v>1247.3499999999999</v>
      </c>
      <c r="G86" s="9">
        <v>1103.8800000000001</v>
      </c>
      <c r="H86" s="9">
        <v>299.74099999999999</v>
      </c>
      <c r="I86" s="9">
        <v>1099.31</v>
      </c>
      <c r="J86" s="9">
        <v>2642.66</v>
      </c>
      <c r="K86" s="10">
        <f t="shared" si="8"/>
        <v>0.88498015793482199</v>
      </c>
      <c r="L86" s="10">
        <f t="shared" si="9"/>
        <v>0.50239619885037079</v>
      </c>
      <c r="M86" s="10">
        <f t="shared" si="10"/>
        <v>8.816478226201955</v>
      </c>
      <c r="N86" s="10">
        <f t="shared" si="11"/>
        <v>2.4039260990985256</v>
      </c>
    </row>
    <row r="87" spans="1:14" x14ac:dyDescent="0.4">
      <c r="A87" s="25"/>
      <c r="B87" s="8" t="s">
        <v>0</v>
      </c>
      <c r="C87" s="8" t="s">
        <v>0</v>
      </c>
      <c r="D87" s="19" t="s">
        <v>211</v>
      </c>
      <c r="E87" s="9">
        <v>1544.21</v>
      </c>
      <c r="F87" s="9">
        <v>2078.91</v>
      </c>
      <c r="G87" s="9">
        <v>752.36599999999999</v>
      </c>
      <c r="H87" s="9">
        <v>1052.6600000000001</v>
      </c>
      <c r="I87" s="9">
        <v>1704.46</v>
      </c>
      <c r="J87" s="9">
        <v>3796.62</v>
      </c>
      <c r="K87" s="10">
        <f t="shared" si="8"/>
        <v>0.36190407473146985</v>
      </c>
      <c r="L87" s="10">
        <f t="shared" si="9"/>
        <v>0.48721741213954056</v>
      </c>
      <c r="M87" s="10">
        <f t="shared" si="10"/>
        <v>3.6066916193262779</v>
      </c>
      <c r="N87" s="10">
        <f t="shared" si="11"/>
        <v>2.2274620700984475</v>
      </c>
    </row>
    <row r="88" spans="1:14" x14ac:dyDescent="0.4">
      <c r="A88" s="25"/>
      <c r="B88" s="8" t="s">
        <v>0</v>
      </c>
      <c r="C88" s="8" t="s">
        <v>0</v>
      </c>
      <c r="D88" s="19" t="s">
        <v>212</v>
      </c>
      <c r="E88" s="9">
        <v>1413.9</v>
      </c>
      <c r="F88" s="9">
        <v>2170.9299999999998</v>
      </c>
      <c r="G88" s="9">
        <v>575.33799999999997</v>
      </c>
      <c r="H88" s="9">
        <v>1540.32</v>
      </c>
      <c r="I88" s="9">
        <v>1684.73</v>
      </c>
      <c r="J88" s="9">
        <v>3743.32</v>
      </c>
      <c r="K88" s="10">
        <f t="shared" si="8"/>
        <v>0.26501913926289655</v>
      </c>
      <c r="L88" s="10">
        <f t="shared" si="9"/>
        <v>0.40691562345286081</v>
      </c>
      <c r="M88" s="10">
        <f t="shared" si="10"/>
        <v>2.4302222914719023</v>
      </c>
      <c r="N88" s="10">
        <f t="shared" si="11"/>
        <v>2.2219109293477293</v>
      </c>
    </row>
    <row r="89" spans="1:14" x14ac:dyDescent="0.4">
      <c r="A89" s="25"/>
      <c r="B89" s="8" t="s">
        <v>0</v>
      </c>
      <c r="C89" s="8" t="s">
        <v>0</v>
      </c>
      <c r="D89" s="19" t="s">
        <v>213</v>
      </c>
      <c r="E89" s="9">
        <v>15445.8</v>
      </c>
      <c r="F89" s="9">
        <v>10316.299999999999</v>
      </c>
      <c r="G89" s="9">
        <v>5262.65</v>
      </c>
      <c r="H89" s="9">
        <v>262.01799999999997</v>
      </c>
      <c r="I89" s="9">
        <v>336.447</v>
      </c>
      <c r="J89" s="9">
        <v>736.78700000000003</v>
      </c>
      <c r="K89" s="10">
        <f t="shared" si="8"/>
        <v>0.51012960072894353</v>
      </c>
      <c r="L89" s="10">
        <f t="shared" si="9"/>
        <v>0.34071721762550339</v>
      </c>
      <c r="M89" s="10">
        <f t="shared" si="10"/>
        <v>2.8119709332946594</v>
      </c>
      <c r="N89" s="10">
        <f t="shared" si="11"/>
        <v>2.1899050964936531</v>
      </c>
    </row>
    <row r="90" spans="1:14" x14ac:dyDescent="0.4">
      <c r="A90" s="26"/>
      <c r="B90" s="12" t="s">
        <v>0</v>
      </c>
      <c r="C90" s="12" t="s">
        <v>0</v>
      </c>
      <c r="D90" s="22" t="s">
        <v>214</v>
      </c>
      <c r="E90" s="13">
        <v>14750.5</v>
      </c>
      <c r="F90" s="13">
        <v>12645.9</v>
      </c>
      <c r="G90" s="13">
        <v>5313.86</v>
      </c>
      <c r="H90" s="13">
        <v>357.495</v>
      </c>
      <c r="I90" s="13">
        <v>367.99400000000003</v>
      </c>
      <c r="J90" s="13">
        <v>717.72199999999998</v>
      </c>
      <c r="K90" s="14">
        <f t="shared" si="8"/>
        <v>0.42020417684783207</v>
      </c>
      <c r="L90" s="14">
        <f t="shared" si="9"/>
        <v>0.36024948306837057</v>
      </c>
      <c r="M90" s="14">
        <f t="shared" si="10"/>
        <v>2.007642064923985</v>
      </c>
      <c r="N90" s="14">
        <f t="shared" si="11"/>
        <v>1.9503633211411053</v>
      </c>
    </row>
  </sheetData>
  <autoFilter ref="A4:N74">
    <sortState ref="A10:O90">
      <sortCondition ref="A4:A90"/>
    </sortState>
  </autoFilter>
  <mergeCells count="24">
    <mergeCell ref="A1:N1"/>
    <mergeCell ref="A2:A4"/>
    <mergeCell ref="A5:A8"/>
    <mergeCell ref="A10:A14"/>
    <mergeCell ref="E2:J2"/>
    <mergeCell ref="K2:N2"/>
    <mergeCell ref="E3:G3"/>
    <mergeCell ref="H3:J3"/>
    <mergeCell ref="K3:L3"/>
    <mergeCell ref="M3:N3"/>
    <mergeCell ref="B2:B4"/>
    <mergeCell ref="C2:C4"/>
    <mergeCell ref="D2:D4"/>
    <mergeCell ref="A15:A18"/>
    <mergeCell ref="A20:A22"/>
    <mergeCell ref="A23:A25"/>
    <mergeCell ref="A26:A28"/>
    <mergeCell ref="A29:A34"/>
    <mergeCell ref="A75:A90"/>
    <mergeCell ref="A35:A43"/>
    <mergeCell ref="A44:A48"/>
    <mergeCell ref="A49:A54"/>
    <mergeCell ref="A55:A69"/>
    <mergeCell ref="A70:A74"/>
  </mergeCells>
  <phoneticPr fontId="18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Yoonkang Hur</dc:creator>
  <cp:lastModifiedBy>user</cp:lastModifiedBy>
  <cp:lastPrinted>2018-02-25T05:55:03Z</cp:lastPrinted>
  <dcterms:created xsi:type="dcterms:W3CDTF">2013-05-06T08:43:48Z</dcterms:created>
  <dcterms:modified xsi:type="dcterms:W3CDTF">2018-05-08T02:16:28Z</dcterms:modified>
</cp:coreProperties>
</file>