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308" yWindow="-96" windowWidth="10236" windowHeight="5928"/>
  </bookViews>
  <sheets>
    <sheet name="Foglio1" sheetId="1" r:id="rId1"/>
  </sheets>
  <definedNames>
    <definedName name="_8" localSheetId="0">Foglio1!#REF!</definedName>
    <definedName name="ALG" localSheetId="0">Foglio1!#REF!</definedName>
    <definedName name="ALG1_" localSheetId="0">Foglio1!#REF!</definedName>
    <definedName name="alg12_" localSheetId="0">Foglio1!#REF!</definedName>
    <definedName name="alg2_" localSheetId="0">Foglio1!#REF!</definedName>
    <definedName name="alg3_" localSheetId="0">Foglio1!#REF!</definedName>
    <definedName name="alg6_" localSheetId="0">Foglio1!#REF!</definedName>
    <definedName name="ALG9_" localSheetId="0">Foglio1!#REF!</definedName>
    <definedName name="BA" localSheetId="0">Foglio1!#REF!</definedName>
    <definedName name="DDOST" localSheetId="0">Foglio1!#REF!</definedName>
    <definedName name="DH" localSheetId="0">Foglio1!#REF!</definedName>
    <definedName name="DOLK" localSheetId="0">Foglio1!#REF!</definedName>
    <definedName name="dpagt1" localSheetId="0">Foglio1!#REF!</definedName>
    <definedName name="DPM1_" localSheetId="0">Foglio1!#REF!</definedName>
    <definedName name="DPM2_" localSheetId="0">Foglio1!#REF!</definedName>
    <definedName name="DPM3_" localSheetId="0">Foglio1!#REF!</definedName>
    <definedName name="MAGT1" localSheetId="0">Foglio1!#REF!</definedName>
    <definedName name="MPDU1" localSheetId="0">Foglio1!#REF!</definedName>
    <definedName name="MPI" localSheetId="0">Foglio1!#REF!</definedName>
    <definedName name="PMM2_" localSheetId="0">Foglio1!$F$2:$AK$58</definedName>
    <definedName name="RFT1_" localSheetId="0">Foglio1!#REF!</definedName>
    <definedName name="TUSC3" localSheetId="0">Foglio1!#REF!</definedName>
  </definedNames>
  <calcPr calcId="125725"/>
</workbook>
</file>

<file path=xl/calcChain.xml><?xml version="1.0" encoding="utf-8"?>
<calcChain xmlns="http://schemas.openxmlformats.org/spreadsheetml/2006/main">
  <c r="P4" i="1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50"/>
  <c r="P49"/>
  <c r="P54"/>
  <c r="P53"/>
  <c r="P51"/>
  <c r="P55"/>
  <c r="P52"/>
  <c r="P56"/>
  <c r="P58"/>
  <c r="P57"/>
  <c r="P3"/>
</calcChain>
</file>

<file path=xl/connections.xml><?xml version="1.0" encoding="utf-8"?>
<connections xmlns="http://schemas.openxmlformats.org/spreadsheetml/2006/main">
  <connection id="1" name="8" type="6" refreshedVersion="3" background="1" saveData="1">
    <textPr codePage="65001" sourceFile="C:\Users\Anonymous\Downloads\8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ALG" type="6" refreshedVersion="3" background="1" saveData="1">
    <textPr codePage="850" sourceFile="C:\Users\Anonymous\Downloads\ALG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ALG1" type="6" refreshedVersion="3" background="1" saveData="1">
    <textPr codePage="65001" sourceFile="C:\Users\Anonymous\Downloads\ALG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alg12" type="6" refreshedVersion="3" background="1" saveData="1">
    <textPr codePage="65001" sourceFile="C:\Users\Anonymous\Downloads\alg12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alg2" type="6" refreshedVersion="3" background="1" saveData="1">
    <textPr codePage="65001" sourceFile="C:\Users\Anonymous\Downloads\alg2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alg3" type="6" refreshedVersion="3" background="1" saveData="1">
    <textPr codePage="65001" sourceFile="C:\Users\Anonymous\Downloads\alg3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alg6" type="6" refreshedVersion="3" background="1" saveData="1">
    <textPr codePage="65001" sourceFile="C:\Users\Anonymous\Downloads\alg6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ALG9" type="6" refreshedVersion="3" background="1" saveData="1">
    <textPr codePage="65001" sourceFile="C:\Users\Anonymous\Downloads\ALG9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BA" type="6" refreshedVersion="3" background="1" saveData="1">
    <textPr codePage="850" sourceFile="C:\Users\Anonymous\Downloads\BA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DDOST" type="6" refreshedVersion="3" background="1" saveData="1">
    <textPr codePage="850" sourceFile="C:\Users\Anonymous\Downloads\DDOST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DH" type="6" refreshedVersion="3" background="1" saveData="1">
    <textPr codePage="65001" sourceFile="C:\Users\Anonymous\Downloads\DH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DOLK" type="6" refreshedVersion="3" background="1" saveData="1">
    <textPr codePage="850" sourceFile="C:\Users\Anonymous\Downloads\DOLK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dpagt1" type="6" refreshedVersion="3" background="1" saveData="1">
    <textPr codePage="65001" sourceFile="C:\Users\Anonymous\Downloads\dpagt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DPM1" type="6" refreshedVersion="3" background="1" saveData="1">
    <textPr codePage="65001" sourceFile="C:\Users\Anonymous\Downloads\DPM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DPM2" type="6" refreshedVersion="3" background="1" saveData="1">
    <textPr codePage="65001" sourceFile="C:\Users\Anonymous\Downloads\DPM2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DPM3" type="6" refreshedVersion="3" background="1" saveData="1">
    <textPr codePage="65001" sourceFile="C:\Users\Anonymous\Downloads\DPM3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MAGT1" type="6" refreshedVersion="3" background="1" saveData="1">
    <textPr codePage="850" sourceFile="C:\Users\Anonymous\Downloads\MAGT1.csv" decimal="," thousands="." tab="0" comma="1" semicolon="1">
      <textFields count="3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MPDU1" type="6" refreshedVersion="3" background="1" saveData="1">
    <textPr codePage="65001" sourceFile="C:\Users\Anonymous\Downloads\MPDU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MPI" type="6" refreshedVersion="3" background="1" saveData="1">
    <textPr codePage="65001" sourceFile="C:\Users\Anonymous\Downloads\MPI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PMM2" type="6" refreshedVersion="3" background="1" saveData="1">
    <textPr codePage="65001" sourceFile="C:\Users\Anonymous\Downloads\PMM2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RFT1" type="6" refreshedVersion="3" background="1" saveData="1">
    <textPr codePage="850" sourceFile="C:\Users\Anonymous\Downloads\RFT1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TUSC3" type="6" refreshedVersion="3" background="1" saveData="1">
    <textPr codePage="65001" sourceFile="C:\Users\Anonymous\Downloads\TUSC3.csv" decimal="," thousands="." tab="0" comma="1" semicolon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<sst xmlns="http://schemas.openxmlformats.org/spreadsheetml/2006/main" count="419" uniqueCount="204">
  <si>
    <t>Chrom</t>
  </si>
  <si>
    <t>RSID</t>
  </si>
  <si>
    <t>Reference</t>
  </si>
  <si>
    <t>Alternate</t>
  </si>
  <si>
    <t>Protein Consequence</t>
  </si>
  <si>
    <t>Transcript Consequence</t>
  </si>
  <si>
    <t>Allele Count African</t>
  </si>
  <si>
    <t>Allele Number African</t>
  </si>
  <si>
    <t>Homozygote Count African</t>
  </si>
  <si>
    <t>Allele Count East Asian</t>
  </si>
  <si>
    <t>Allele Number East Asian</t>
  </si>
  <si>
    <t>Homozygote Count East Asian</t>
  </si>
  <si>
    <t>Allele Count European (Non-Finnish)</t>
  </si>
  <si>
    <t>Allele Number European (Non-Finnish)</t>
  </si>
  <si>
    <t>Homozygote Count European (Non-Finnish)</t>
  </si>
  <si>
    <t>Allele Count Finnish</t>
  </si>
  <si>
    <t>Allele Number Finnish</t>
  </si>
  <si>
    <t>Homozygote Count Finnish</t>
  </si>
  <si>
    <t>Allele Count Latino</t>
  </si>
  <si>
    <t>Allele Number Latino</t>
  </si>
  <si>
    <t>Homozygote Count Latino</t>
  </si>
  <si>
    <t>Allele Count Other</t>
  </si>
  <si>
    <t>Allele Number Other</t>
  </si>
  <si>
    <t>Homozygote Count Other</t>
  </si>
  <si>
    <t>Allele Count South Asian</t>
  </si>
  <si>
    <t>Allele Number South Asian</t>
  </si>
  <si>
    <t>Homozygote Count South Asian</t>
  </si>
  <si>
    <t>G</t>
  </si>
  <si>
    <t>T</t>
  </si>
  <si>
    <t>A</t>
  </si>
  <si>
    <t>C</t>
  </si>
  <si>
    <t>.</t>
  </si>
  <si>
    <t>c.140C&gt;T</t>
  </si>
  <si>
    <t>c.544G&gt;A</t>
  </si>
  <si>
    <t>rs34258285</t>
  </si>
  <si>
    <t>p.Glu197Ala</t>
  </si>
  <si>
    <t>c.590A&gt;C</t>
  </si>
  <si>
    <t>rs28936415</t>
  </si>
  <si>
    <t>p.Arg141His</t>
  </si>
  <si>
    <t>c.422G&gt;A</t>
  </si>
  <si>
    <t>rs2304472</t>
  </si>
  <si>
    <t>p.Gln37Leu</t>
  </si>
  <si>
    <t>c.110A&gt;T</t>
  </si>
  <si>
    <t>rs142459706</t>
  </si>
  <si>
    <t>p.Arg238Cys</t>
  </si>
  <si>
    <t>c.712C&gt;T</t>
  </si>
  <si>
    <t>p.Asp30Glu</t>
  </si>
  <si>
    <t>c.90C&gt;G</t>
  </si>
  <si>
    <t>rs3743808</t>
  </si>
  <si>
    <t>p.Met212Val</t>
  </si>
  <si>
    <t>c.634A&gt;G</t>
  </si>
  <si>
    <t>rs151319324</t>
  </si>
  <si>
    <t>p.Arg238His</t>
  </si>
  <si>
    <t>c.713G&gt;A</t>
  </si>
  <si>
    <t>rs150719105</t>
  </si>
  <si>
    <t>p.Phe144Leu</t>
  </si>
  <si>
    <t>c.430T&gt;C</t>
  </si>
  <si>
    <t>rs190521996</t>
  </si>
  <si>
    <t>p.Phe157Ser</t>
  </si>
  <si>
    <t>c.470T&gt;C</t>
  </si>
  <si>
    <t>rs148032587</t>
  </si>
  <si>
    <t>p.Asp148Asn</t>
  </si>
  <si>
    <t>c.442G&gt;A</t>
  </si>
  <si>
    <t>p.Gln138Glu</t>
  </si>
  <si>
    <t>c.412C&gt;G</t>
  </si>
  <si>
    <t>rs80338708</t>
  </si>
  <si>
    <t>p.Thr237Arg</t>
  </si>
  <si>
    <t>c.710C&gt;G</t>
  </si>
  <si>
    <t>rs144040842</t>
  </si>
  <si>
    <t>p.Glu219Asp</t>
  </si>
  <si>
    <t>c.657G&gt;C</t>
  </si>
  <si>
    <t>rs182336960</t>
  </si>
  <si>
    <t>p.Glu50Val</t>
  </si>
  <si>
    <t>c.149A&gt;T</t>
  </si>
  <si>
    <t>p.Tyr201Cys</t>
  </si>
  <si>
    <t>c.602A&gt;G</t>
  </si>
  <si>
    <t>rs141498002</t>
  </si>
  <si>
    <t>p.Arg123Gln</t>
  </si>
  <si>
    <t>c.368G&gt;A</t>
  </si>
  <si>
    <t>p.Phe31Leu</t>
  </si>
  <si>
    <t>c.91T&gt;C</t>
  </si>
  <si>
    <t>p.Arg141Cys</t>
  </si>
  <si>
    <t>c.421C&gt;T</t>
  </si>
  <si>
    <t>rs80338709</t>
  </si>
  <si>
    <t>p.Cys241Ser</t>
  </si>
  <si>
    <t>c.722G&gt;C</t>
  </si>
  <si>
    <t>p.Ala19Asp</t>
  </si>
  <si>
    <t>c.56C&gt;A</t>
  </si>
  <si>
    <t>p.Val196Met</t>
  </si>
  <si>
    <t>c.586G&gt;A</t>
  </si>
  <si>
    <t>rs142420230</t>
  </si>
  <si>
    <t>p.Glu146Lys</t>
  </si>
  <si>
    <t>c.436G&gt;A</t>
  </si>
  <si>
    <t>p.Ile142Met</t>
  </si>
  <si>
    <t>c.426T&gt;G</t>
  </si>
  <si>
    <t>p.Arg239Ser</t>
  </si>
  <si>
    <t>c.717G&gt;T</t>
  </si>
  <si>
    <t>rs80338707</t>
  </si>
  <si>
    <t>p.Val231Met</t>
  </si>
  <si>
    <t>c.691G&gt;A</t>
  </si>
  <si>
    <t>rs183384745</t>
  </si>
  <si>
    <t>p.Leu170Val</t>
  </si>
  <si>
    <t>c.508C&gt;G</t>
  </si>
  <si>
    <t>p.Asp236Glu</t>
  </si>
  <si>
    <t>c.708C&gt;G</t>
  </si>
  <si>
    <t>rs78290141</t>
  </si>
  <si>
    <t>p.Asn216Ser</t>
  </si>
  <si>
    <t>c.647A&gt;G</t>
  </si>
  <si>
    <t>rs138306798</t>
  </si>
  <si>
    <t>p.Ser47Leu</t>
  </si>
  <si>
    <t>rs143903584</t>
  </si>
  <si>
    <t>p.Gly46Arg</t>
  </si>
  <si>
    <t>c.136G&gt;A</t>
  </si>
  <si>
    <t>p.Thr18Ser</t>
  </si>
  <si>
    <t>c.53C&gt;G</t>
  </si>
  <si>
    <t>p.Ala233Val</t>
  </si>
  <si>
    <t>c.698C&gt;T</t>
  </si>
  <si>
    <t>p.Pro113Leu</t>
  </si>
  <si>
    <t>c.338C&gt;T</t>
  </si>
  <si>
    <t>p.Ile87Met</t>
  </si>
  <si>
    <t>c.261T&gt;G</t>
  </si>
  <si>
    <t>p.Val182Ile</t>
  </si>
  <si>
    <t>p.Gly200Ser</t>
  </si>
  <si>
    <t>c.598G&gt;A</t>
  </si>
  <si>
    <t>p.Val43Leu</t>
  </si>
  <si>
    <t>c.127G&gt;C</t>
  </si>
  <si>
    <t>p.Phe183Ser</t>
  </si>
  <si>
    <t>c.548T&gt;C</t>
  </si>
  <si>
    <t>p.Asp30Asn</t>
  </si>
  <si>
    <t>c.88G&gt;A</t>
  </si>
  <si>
    <t>p.Phe49Leu</t>
  </si>
  <si>
    <t>c.145T&gt;C</t>
  </si>
  <si>
    <t>p.Gly42Arg</t>
  </si>
  <si>
    <t>c.124G&gt;A</t>
  </si>
  <si>
    <t>p.Arg238Pro</t>
  </si>
  <si>
    <t>c.713G&gt;C</t>
  </si>
  <si>
    <t>p.Thr237Met</t>
  </si>
  <si>
    <t>c.710C&gt;T</t>
  </si>
  <si>
    <t>p.Glu235Lys</t>
  </si>
  <si>
    <t>c.703G&gt;A</t>
  </si>
  <si>
    <t>p.Ile220Met</t>
  </si>
  <si>
    <t>c.660C&gt;G</t>
  </si>
  <si>
    <t>p.Pro224Arg</t>
  </si>
  <si>
    <t>c.671C&gt;G</t>
  </si>
  <si>
    <t>p.Val67Gly</t>
  </si>
  <si>
    <t>c.200T&gt;G</t>
  </si>
  <si>
    <t>p.Leu82Ser</t>
  </si>
  <si>
    <t>c.245T&gt;C</t>
  </si>
  <si>
    <t>p.Gln88His</t>
  </si>
  <si>
    <t>c.264A&gt;C</t>
  </si>
  <si>
    <t>p.Ile107Val</t>
  </si>
  <si>
    <t>c.319A&gt;G</t>
  </si>
  <si>
    <t>p.Ala108Val</t>
  </si>
  <si>
    <t>c.323C&gt;T</t>
  </si>
  <si>
    <t>p.Thr171Arg</t>
  </si>
  <si>
    <t>c.512C&gt;G</t>
  </si>
  <si>
    <t>p.Ile174Met</t>
  </si>
  <si>
    <t>c.522A&gt;G</t>
  </si>
  <si>
    <t>rs138383066</t>
  </si>
  <si>
    <t>p.Lys163Gln</t>
  </si>
  <si>
    <t>c.487A&gt;C</t>
  </si>
  <si>
    <t>p.Asn198Ser</t>
  </si>
  <si>
    <t>c.593A&gt;G</t>
  </si>
  <si>
    <t>p.Met212Arg</t>
  </si>
  <si>
    <t>c.635T&gt;G</t>
  </si>
  <si>
    <t>PMM2</t>
  </si>
  <si>
    <t>Position</t>
  </si>
  <si>
    <t xml:space="preserve">            benign</t>
  </si>
  <si>
    <t xml:space="preserve"> probably damaging</t>
  </si>
  <si>
    <t xml:space="preserve"> possibly damaging</t>
  </si>
  <si>
    <t>Le Bizec (2005) Hum Mutat 25, 504</t>
  </si>
  <si>
    <t>Schollen (2002) Eur J Hum Genet 10, 643</t>
  </si>
  <si>
    <t>Haeuptle (2009) Hum Mutat 30, 1628</t>
  </si>
  <si>
    <t>Bjursell (2000) Hum Mutat 16, 395</t>
  </si>
  <si>
    <t>Coman (2005) J Inherit Metab Dis 28, 1189</t>
  </si>
  <si>
    <t>Matthijs (1997) Nat Genet 16, 88</t>
  </si>
  <si>
    <t>Matthijs (1998) Am J Hum Genet 62, 542</t>
  </si>
  <si>
    <t>Kondo (1999) Clin Genet 55, 50</t>
  </si>
  <si>
    <t>Imtiaz (2000) J Inherit Metab Dis 23, 162</t>
  </si>
  <si>
    <t>Matthijs (1999) Mol Genet Metab 68, 220</t>
  </si>
  <si>
    <t>Matthijs (2000) Hum Mutat 16, 386</t>
  </si>
  <si>
    <t>Grunewald (2001) Am J Hum Genet 68, 347</t>
  </si>
  <si>
    <t>The Human Gene Mutation Database</t>
  </si>
  <si>
    <t>x</t>
  </si>
  <si>
    <t>PMID</t>
  </si>
  <si>
    <t>DOI</t>
  </si>
  <si>
    <t>10.1002 / 1098-1004 (200011) 16 : 5 &lt; 386 :: AID-HUMU2&gt; 3.0.CO; 2-Y</t>
  </si>
  <si>
    <t>10.1002 / humu.9336</t>
  </si>
  <si>
    <t>10,1006 / mgme. 1999, 2914</t>
  </si>
  <si>
    <t>10,1086 / 318199</t>
  </si>
  <si>
    <t>10.1038 / ng0597- 88</t>
  </si>
  <si>
    <t>10.1002 / 1098-1004 (200011) 16 : 5 &lt; 395 :: AID-HUMU3&gt; 3.0.CO; 2-T</t>
  </si>
  <si>
    <t>10.1002 / humu.21126</t>
  </si>
  <si>
    <t>10.1086/301763</t>
  </si>
  <si>
    <t>10,1086 / 301763</t>
  </si>
  <si>
    <t>10 .1038 / sj.ejhg.5200858</t>
  </si>
  <si>
    <t>10.1007 / s10545-005-0166-y</t>
  </si>
  <si>
    <t>Congenital disorder of glycosylation 1A (CDG1A); #212065</t>
  </si>
  <si>
    <t>occurence in active site</t>
  </si>
  <si>
    <t>PolyPhen2</t>
  </si>
  <si>
    <t xml:space="preserve">Allele Count </t>
  </si>
  <si>
    <t xml:space="preserve">Allele Number </t>
  </si>
  <si>
    <t xml:space="preserve">Homozygote Count </t>
  </si>
  <si>
    <t>Allele frequency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</si>
</sst>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.5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1" applyFill="1" applyAlignment="1" applyProtection="1">
      <alignment horizontal="center" vertical="center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3" fontId="0" fillId="0" borderId="0" xfId="0" applyNumberForma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MM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cbi.nlm.nih.gov/sites/entrez?cmd=Retrieve&amp;db=PubMed&amp;list_uids=9497260&amp;dopt=Abstract" TargetMode="External"/><Relationship Id="rId13" Type="http://schemas.openxmlformats.org/officeDocument/2006/relationships/hyperlink" Target="http://www.ncbi.nlm.nih.gov/sites/entrez?cmd=Retrieve&amp;db=PubMed&amp;list_uids=10801058&amp;dopt=Abstract" TargetMode="External"/><Relationship Id="rId18" Type="http://schemas.openxmlformats.org/officeDocument/2006/relationships/hyperlink" Target="http://www.ncbi.nlm.nih.gov/sites/entrez?cmd=Retrieve&amp;db=PubMed&amp;list_uids=9497260&amp;dopt=Abstract" TargetMode="External"/><Relationship Id="rId26" Type="http://schemas.openxmlformats.org/officeDocument/2006/relationships/hyperlink" Target="https://doi.org/10.1086/318199" TargetMode="External"/><Relationship Id="rId39" Type="http://schemas.openxmlformats.org/officeDocument/2006/relationships/hyperlink" Target="https://doi.org/10.1038/ng0597-88" TargetMode="External"/><Relationship Id="rId3" Type="http://schemas.openxmlformats.org/officeDocument/2006/relationships/hyperlink" Target="http://www.ncbi.nlm.nih.gov/sites/entrez?cmd=Retrieve&amp;db=PubMed&amp;list_uids=12357336&amp;dopt=Abstract" TargetMode="External"/><Relationship Id="rId21" Type="http://schemas.openxmlformats.org/officeDocument/2006/relationships/hyperlink" Target="http://www.ncbi.nlm.nih.gov/sites/entrez?cmd=Retrieve&amp;db=PubMed&amp;list_uids=10527672&amp;dopt=Abstract" TargetMode="External"/><Relationship Id="rId34" Type="http://schemas.openxmlformats.org/officeDocument/2006/relationships/hyperlink" Target="https://doi.org/10.1002/humu.9336" TargetMode="External"/><Relationship Id="rId42" Type="http://schemas.openxmlformats.org/officeDocument/2006/relationships/queryTable" Target="../queryTables/queryTable1.xml"/><Relationship Id="rId7" Type="http://schemas.openxmlformats.org/officeDocument/2006/relationships/hyperlink" Target="http://www.ncbi.nlm.nih.gov/sites/entrez?cmd=Retrieve&amp;db=PubMed&amp;list_uids=9140401&amp;dopt=Abstract" TargetMode="External"/><Relationship Id="rId12" Type="http://schemas.openxmlformats.org/officeDocument/2006/relationships/hyperlink" Target="http://www.ncbi.nlm.nih.gov/sites/entrez?cmd=Retrieve&amp;db=PubMed&amp;list_uids=10527672&amp;dopt=Abstract" TargetMode="External"/><Relationship Id="rId17" Type="http://schemas.openxmlformats.org/officeDocument/2006/relationships/hyperlink" Target="http://www.ncbi.nlm.nih.gov/sites/entrez?cmd=Retrieve&amp;db=PubMed&amp;list_uids=9497260&amp;dopt=Abstract" TargetMode="External"/><Relationship Id="rId25" Type="http://schemas.openxmlformats.org/officeDocument/2006/relationships/hyperlink" Target="https://doi.org/10.1006/mgme.1999.2914" TargetMode="External"/><Relationship Id="rId33" Type="http://schemas.openxmlformats.org/officeDocument/2006/relationships/hyperlink" Target="https://doi.org/10.1002/humu.9336" TargetMode="External"/><Relationship Id="rId38" Type="http://schemas.openxmlformats.org/officeDocument/2006/relationships/hyperlink" Target="https://doi.org/10.1007/s10545-005-0166-y" TargetMode="External"/><Relationship Id="rId2" Type="http://schemas.openxmlformats.org/officeDocument/2006/relationships/hyperlink" Target="http://www.ncbi.nlm.nih.gov/sites/entrez?cmd=Retrieve&amp;db=PubMed&amp;list_uids=15844218&amp;dopt=Abstract" TargetMode="External"/><Relationship Id="rId16" Type="http://schemas.openxmlformats.org/officeDocument/2006/relationships/hyperlink" Target="http://www.ncbi.nlm.nih.gov/sites/entrez?cmd=Retrieve&amp;db=PubMed&amp;list_uids=9140401&amp;dopt=Abstract" TargetMode="External"/><Relationship Id="rId20" Type="http://schemas.openxmlformats.org/officeDocument/2006/relationships/hyperlink" Target="http://www.ncbi.nlm.nih.gov/sites/entrez?cmd=Retrieve&amp;db=PubMed&amp;list_uids=11156536&amp;dopt=Abstract" TargetMode="External"/><Relationship Id="rId29" Type="http://schemas.openxmlformats.org/officeDocument/2006/relationships/hyperlink" Target="https://doi.org/10.1002/humu.21126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://www.ncbi.nlm.nih.gov/sites/entrez?cmd=Retrieve&amp;db=PubMed&amp;list_uids=15844218&amp;dopt=Abstract" TargetMode="External"/><Relationship Id="rId6" Type="http://schemas.openxmlformats.org/officeDocument/2006/relationships/hyperlink" Target="http://www.ncbi.nlm.nih.gov/sites/entrez?cmd=Retrieve&amp;db=PubMed&amp;list_uids=9140401&amp;dopt=Abstract" TargetMode="External"/><Relationship Id="rId11" Type="http://schemas.openxmlformats.org/officeDocument/2006/relationships/hyperlink" Target="http://www.ncbi.nlm.nih.gov/sites/entrez?cmd=Retrieve&amp;db=PubMed&amp;list_uids=10801058&amp;dopt=Abstract" TargetMode="External"/><Relationship Id="rId24" Type="http://schemas.openxmlformats.org/officeDocument/2006/relationships/hyperlink" Target="https://doi.org/10.1006/mgme.1999.2914" TargetMode="External"/><Relationship Id="rId32" Type="http://schemas.openxmlformats.org/officeDocument/2006/relationships/hyperlink" Target="https://doi.org/10.1086/301763" TargetMode="External"/><Relationship Id="rId37" Type="http://schemas.openxmlformats.org/officeDocument/2006/relationships/hyperlink" Target="https://doi.org/10.1038/ng0597-88" TargetMode="External"/><Relationship Id="rId40" Type="http://schemas.openxmlformats.org/officeDocument/2006/relationships/hyperlink" Target="http://www.uniprot.org/diseases/DI-00333" TargetMode="External"/><Relationship Id="rId5" Type="http://schemas.openxmlformats.org/officeDocument/2006/relationships/hyperlink" Target="http://www.ncbi.nlm.nih.gov/sites/entrez?cmd=Retrieve&amp;db=PubMed&amp;list_uids=16435227&amp;dopt=Abstract" TargetMode="External"/><Relationship Id="rId15" Type="http://schemas.openxmlformats.org/officeDocument/2006/relationships/hyperlink" Target="http://www.ncbi.nlm.nih.gov/sites/entrez?cmd=Retrieve&amp;db=PubMed&amp;list_uids=11058896&amp;dopt=Abstract" TargetMode="External"/><Relationship Id="rId23" Type="http://schemas.openxmlformats.org/officeDocument/2006/relationships/hyperlink" Target="https://doi.org/10.1002/humu.9336" TargetMode="External"/><Relationship Id="rId28" Type="http://schemas.openxmlformats.org/officeDocument/2006/relationships/hyperlink" Target="https://doi.org/10.1002/1098-1004(200011)16:5%3C395::AID-HUMU3%3E3.0.CO;2-T" TargetMode="External"/><Relationship Id="rId36" Type="http://schemas.openxmlformats.org/officeDocument/2006/relationships/hyperlink" Target="https://doi.org/10.1086/301763" TargetMode="External"/><Relationship Id="rId10" Type="http://schemas.openxmlformats.org/officeDocument/2006/relationships/hyperlink" Target="http://www.ncbi.nlm.nih.gov/sites/entrez?cmd=Retrieve&amp;db=PubMed&amp;list_uids=10066032&amp;dopt=Abstract" TargetMode="External"/><Relationship Id="rId19" Type="http://schemas.openxmlformats.org/officeDocument/2006/relationships/hyperlink" Target="http://www.ncbi.nlm.nih.gov/sites/entrez?cmd=Retrieve&amp;db=PubMed&amp;list_uids=9497260&amp;dopt=Abstract" TargetMode="External"/><Relationship Id="rId31" Type="http://schemas.openxmlformats.org/officeDocument/2006/relationships/hyperlink" Target="https://doi.org/10.1038/ng0597-88" TargetMode="External"/><Relationship Id="rId4" Type="http://schemas.openxmlformats.org/officeDocument/2006/relationships/hyperlink" Target="http://www.ncbi.nlm.nih.gov/sites/entrez?cmd=Retrieve&amp;db=PubMed&amp;list_uids=19862844&amp;dopt=Abstract" TargetMode="External"/><Relationship Id="rId9" Type="http://schemas.openxmlformats.org/officeDocument/2006/relationships/hyperlink" Target="http://www.ncbi.nlm.nih.gov/sites/entrez?cmd=Retrieve&amp;db=PubMed&amp;list_uids=15844218&amp;dopt=Abstract" TargetMode="External"/><Relationship Id="rId14" Type="http://schemas.openxmlformats.org/officeDocument/2006/relationships/hyperlink" Target="http://www.ncbi.nlm.nih.gov/sites/entrez?cmd=Retrieve&amp;db=PubMed&amp;list_uids=11058895&amp;dopt=Abstract" TargetMode="External"/><Relationship Id="rId22" Type="http://schemas.openxmlformats.org/officeDocument/2006/relationships/hyperlink" Target="https://doi.org/10.1002/1098-1004(200011)16:5%3C386::AID-HUMU2%3E3.0.CO;2-Y" TargetMode="External"/><Relationship Id="rId27" Type="http://schemas.openxmlformats.org/officeDocument/2006/relationships/hyperlink" Target="https://doi.org/10.1038/ng0597-88" TargetMode="External"/><Relationship Id="rId30" Type="http://schemas.openxmlformats.org/officeDocument/2006/relationships/hyperlink" Target="https://doi.org/10.1086/301763" TargetMode="External"/><Relationship Id="rId35" Type="http://schemas.openxmlformats.org/officeDocument/2006/relationships/hyperlink" Target="https://doi.org/10.1038/sj.ejhg.52008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8"/>
  <sheetViews>
    <sheetView tabSelected="1" zoomScale="69" zoomScaleNormal="69" workbookViewId="0">
      <selection activeCell="B23" sqref="A1:XFD1048576"/>
    </sheetView>
  </sheetViews>
  <sheetFormatPr defaultColWidth="20.109375" defaultRowHeight="21"/>
  <cols>
    <col min="1" max="4" width="20.109375" style="3"/>
    <col min="5" max="5" width="20.109375" style="1"/>
    <col min="15" max="15" width="37.33203125" customWidth="1"/>
    <col min="19" max="19" width="20.109375" style="4"/>
  </cols>
  <sheetData>
    <row r="1" spans="1:37" ht="29.25" customHeight="1">
      <c r="E1" s="1" t="s">
        <v>165</v>
      </c>
      <c r="F1" s="13" t="s">
        <v>197</v>
      </c>
      <c r="G1" s="14"/>
      <c r="H1" s="14"/>
      <c r="I1" s="14"/>
      <c r="J1" s="14"/>
      <c r="K1" s="14"/>
      <c r="L1" s="14"/>
      <c r="M1" s="14"/>
      <c r="N1" s="1"/>
      <c r="O1" s="1"/>
    </row>
    <row r="2" spans="1:37">
      <c r="A2" s="7" t="s">
        <v>185</v>
      </c>
      <c r="B2" s="7" t="s">
        <v>184</v>
      </c>
      <c r="C2" s="6" t="s">
        <v>182</v>
      </c>
      <c r="D2" s="6" t="s">
        <v>198</v>
      </c>
      <c r="E2" s="12" t="s">
        <v>199</v>
      </c>
      <c r="F2" t="s">
        <v>0</v>
      </c>
      <c r="G2" t="s">
        <v>166</v>
      </c>
      <c r="H2" t="s">
        <v>1</v>
      </c>
      <c r="I2" t="s">
        <v>2</v>
      </c>
      <c r="J2" t="s">
        <v>3</v>
      </c>
      <c r="K2" t="s">
        <v>4</v>
      </c>
      <c r="L2" t="s">
        <v>5</v>
      </c>
      <c r="M2" t="s">
        <v>200</v>
      </c>
      <c r="N2" t="s">
        <v>201</v>
      </c>
      <c r="O2" t="s">
        <v>202</v>
      </c>
      <c r="P2" t="s">
        <v>203</v>
      </c>
      <c r="Q2" t="s">
        <v>6</v>
      </c>
      <c r="R2" t="s">
        <v>7</v>
      </c>
      <c r="S2" t="s">
        <v>8</v>
      </c>
      <c r="T2" t="s">
        <v>9</v>
      </c>
      <c r="U2" t="s">
        <v>10</v>
      </c>
      <c r="V2" t="s">
        <v>11</v>
      </c>
      <c r="W2" t="s">
        <v>12</v>
      </c>
      <c r="X2" t="s">
        <v>13</v>
      </c>
      <c r="Y2" t="s">
        <v>14</v>
      </c>
      <c r="Z2" t="s">
        <v>15</v>
      </c>
      <c r="AA2" t="s">
        <v>16</v>
      </c>
      <c r="AB2" t="s">
        <v>17</v>
      </c>
      <c r="AC2" t="s">
        <v>18</v>
      </c>
      <c r="AD2" t="s">
        <v>19</v>
      </c>
      <c r="AE2" t="s">
        <v>20</v>
      </c>
      <c r="AF2" t="s">
        <v>21</v>
      </c>
      <c r="AG2" t="s">
        <v>22</v>
      </c>
      <c r="AH2" t="s">
        <v>23</v>
      </c>
      <c r="AI2" t="s">
        <v>24</v>
      </c>
      <c r="AJ2" t="s">
        <v>25</v>
      </c>
      <c r="AK2" t="s">
        <v>26</v>
      </c>
    </row>
    <row r="3" spans="1:37" s="2" customFormat="1" ht="14.4">
      <c r="A3" s="8" t="s">
        <v>186</v>
      </c>
      <c r="B3" s="10">
        <v>11058895</v>
      </c>
      <c r="C3" s="8" t="s">
        <v>180</v>
      </c>
      <c r="D3" s="5"/>
      <c r="E3" s="5" t="s">
        <v>167</v>
      </c>
      <c r="F3" s="2">
        <v>16</v>
      </c>
      <c r="G3" s="2">
        <v>8906914</v>
      </c>
      <c r="H3" s="2" t="s">
        <v>34</v>
      </c>
      <c r="I3" s="2" t="s">
        <v>29</v>
      </c>
      <c r="J3" s="2" t="s">
        <v>30</v>
      </c>
      <c r="K3" s="2" t="s">
        <v>35</v>
      </c>
      <c r="L3" s="2" t="s">
        <v>36</v>
      </c>
      <c r="M3" s="2">
        <v>2343</v>
      </c>
      <c r="N3" s="2">
        <v>121412</v>
      </c>
      <c r="O3" s="2">
        <v>36</v>
      </c>
      <c r="P3" s="9">
        <f t="shared" ref="P3:P34" si="0">M3/N3</f>
        <v>1.9297927717194345E-2</v>
      </c>
      <c r="Q3" s="2">
        <v>37</v>
      </c>
      <c r="R3" s="2">
        <v>10406</v>
      </c>
      <c r="S3" s="2">
        <v>0</v>
      </c>
      <c r="T3" s="2">
        <v>0</v>
      </c>
      <c r="U3" s="2">
        <v>8654</v>
      </c>
      <c r="V3" s="2">
        <v>0</v>
      </c>
      <c r="W3" s="2">
        <v>1748</v>
      </c>
      <c r="X3" s="2">
        <v>66740</v>
      </c>
      <c r="Y3" s="2">
        <v>26</v>
      </c>
      <c r="Z3" s="2">
        <v>333</v>
      </c>
      <c r="AA3" s="2">
        <v>6614</v>
      </c>
      <c r="AB3" s="2">
        <v>8</v>
      </c>
      <c r="AC3" s="2">
        <v>132</v>
      </c>
      <c r="AD3" s="2">
        <v>11578</v>
      </c>
      <c r="AE3" s="2">
        <v>1</v>
      </c>
      <c r="AF3" s="2">
        <v>19</v>
      </c>
      <c r="AG3" s="2">
        <v>908</v>
      </c>
      <c r="AH3" s="2">
        <v>0</v>
      </c>
      <c r="AI3" s="2">
        <v>74</v>
      </c>
      <c r="AJ3" s="2">
        <v>16512</v>
      </c>
      <c r="AK3" s="2">
        <v>1</v>
      </c>
    </row>
    <row r="4" spans="1:37" s="2" customFormat="1" ht="14.4">
      <c r="A4" s="5"/>
      <c r="B4" s="5"/>
      <c r="C4" s="5"/>
      <c r="D4" s="5" t="s">
        <v>183</v>
      </c>
      <c r="E4" s="5" t="s">
        <v>168</v>
      </c>
      <c r="F4" s="2">
        <v>16</v>
      </c>
      <c r="G4" s="2">
        <v>8905010</v>
      </c>
      <c r="H4" s="2" t="s">
        <v>37</v>
      </c>
      <c r="I4" s="2" t="s">
        <v>27</v>
      </c>
      <c r="J4" s="2" t="s">
        <v>29</v>
      </c>
      <c r="K4" s="2" t="s">
        <v>38</v>
      </c>
      <c r="L4" s="2" t="s">
        <v>39</v>
      </c>
      <c r="M4" s="2">
        <v>213</v>
      </c>
      <c r="N4" s="2">
        <v>32256</v>
      </c>
      <c r="O4" s="2">
        <v>0</v>
      </c>
      <c r="P4" s="9">
        <f t="shared" si="0"/>
        <v>6.603422619047619E-3</v>
      </c>
      <c r="Q4" s="2">
        <v>4</v>
      </c>
      <c r="R4" s="2">
        <v>3870</v>
      </c>
      <c r="S4" s="2">
        <v>0</v>
      </c>
      <c r="T4" s="2">
        <v>0</v>
      </c>
      <c r="U4" s="2">
        <v>1692</v>
      </c>
      <c r="V4" s="2">
        <v>0</v>
      </c>
      <c r="W4" s="2">
        <v>174</v>
      </c>
      <c r="X4" s="2">
        <v>15546</v>
      </c>
      <c r="Y4" s="2">
        <v>0</v>
      </c>
      <c r="Z4" s="2">
        <v>14</v>
      </c>
      <c r="AA4" s="2">
        <v>508</v>
      </c>
      <c r="AB4" s="2">
        <v>0</v>
      </c>
      <c r="AC4" s="2">
        <v>11</v>
      </c>
      <c r="AD4" s="2">
        <v>1578</v>
      </c>
      <c r="AE4" s="2">
        <v>0</v>
      </c>
      <c r="AF4" s="2">
        <v>2</v>
      </c>
      <c r="AG4" s="2">
        <v>306</v>
      </c>
      <c r="AH4" s="2">
        <v>0</v>
      </c>
      <c r="AI4" s="2">
        <v>8</v>
      </c>
      <c r="AJ4" s="2">
        <v>8756</v>
      </c>
      <c r="AK4" s="2">
        <v>0</v>
      </c>
    </row>
    <row r="5" spans="1:37" s="2" customFormat="1" ht="14.4">
      <c r="A5" s="8" t="s">
        <v>187</v>
      </c>
      <c r="B5" s="10">
        <v>15844218</v>
      </c>
      <c r="C5" s="8" t="s">
        <v>170</v>
      </c>
      <c r="D5" s="5"/>
      <c r="E5" s="5" t="s">
        <v>167</v>
      </c>
      <c r="F5" s="2">
        <v>16</v>
      </c>
      <c r="G5" s="2">
        <v>8895699</v>
      </c>
      <c r="H5" s="2" t="s">
        <v>40</v>
      </c>
      <c r="I5" s="2" t="s">
        <v>29</v>
      </c>
      <c r="J5" s="2" t="s">
        <v>28</v>
      </c>
      <c r="K5" s="2" t="s">
        <v>41</v>
      </c>
      <c r="L5" s="2" t="s">
        <v>42</v>
      </c>
      <c r="M5" s="2">
        <v>151</v>
      </c>
      <c r="N5" s="2">
        <v>110034</v>
      </c>
      <c r="O5" s="11">
        <v>0</v>
      </c>
      <c r="P5" s="9">
        <f t="shared" si="0"/>
        <v>1.3723031063125942E-3</v>
      </c>
      <c r="Q5" s="2">
        <v>0</v>
      </c>
      <c r="R5" s="2">
        <v>9250</v>
      </c>
      <c r="S5" s="2">
        <v>0</v>
      </c>
      <c r="T5" s="2">
        <v>146</v>
      </c>
      <c r="U5" s="2">
        <v>7620</v>
      </c>
      <c r="V5" s="2">
        <v>0</v>
      </c>
      <c r="W5" s="2">
        <v>3</v>
      </c>
      <c r="X5" s="2">
        <v>59680</v>
      </c>
      <c r="Y5" s="2">
        <v>0</v>
      </c>
      <c r="Z5" s="2">
        <v>0</v>
      </c>
      <c r="AA5" s="2">
        <v>6378</v>
      </c>
      <c r="AB5" s="2">
        <v>0</v>
      </c>
      <c r="AC5" s="2">
        <v>1</v>
      </c>
      <c r="AD5" s="2">
        <v>11372</v>
      </c>
      <c r="AE5" s="2">
        <v>0</v>
      </c>
      <c r="AF5" s="2">
        <v>0</v>
      </c>
      <c r="AG5" s="2">
        <v>852</v>
      </c>
      <c r="AH5" s="2">
        <v>0</v>
      </c>
      <c r="AI5" s="2">
        <v>1</v>
      </c>
      <c r="AJ5" s="2">
        <v>14882</v>
      </c>
      <c r="AK5" s="2">
        <v>0</v>
      </c>
    </row>
    <row r="6" spans="1:37" s="2" customFormat="1" ht="14.4">
      <c r="A6" s="5"/>
      <c r="B6" s="5"/>
      <c r="C6" s="5"/>
      <c r="D6" s="5"/>
      <c r="E6" s="5" t="s">
        <v>167</v>
      </c>
      <c r="F6" s="2">
        <v>16</v>
      </c>
      <c r="G6" s="2">
        <v>8941653</v>
      </c>
      <c r="H6" s="2" t="s">
        <v>43</v>
      </c>
      <c r="I6" s="2" t="s">
        <v>30</v>
      </c>
      <c r="J6" s="2" t="s">
        <v>28</v>
      </c>
      <c r="K6" s="2" t="s">
        <v>44</v>
      </c>
      <c r="L6" s="2" t="s">
        <v>45</v>
      </c>
      <c r="M6" s="2">
        <v>121</v>
      </c>
      <c r="N6" s="11">
        <v>120590</v>
      </c>
      <c r="O6" s="2">
        <v>1</v>
      </c>
      <c r="P6" s="9">
        <f t="shared" si="0"/>
        <v>1.0033999502446305E-3</v>
      </c>
      <c r="Q6" s="2">
        <v>0</v>
      </c>
      <c r="R6" s="2">
        <v>10298</v>
      </c>
      <c r="S6" s="2">
        <v>0</v>
      </c>
      <c r="T6" s="2">
        <v>1</v>
      </c>
      <c r="U6" s="2">
        <v>8566</v>
      </c>
      <c r="V6" s="2">
        <v>0</v>
      </c>
      <c r="W6" s="2">
        <v>3</v>
      </c>
      <c r="X6" s="2">
        <v>66176</v>
      </c>
      <c r="Y6" s="2">
        <v>0</v>
      </c>
      <c r="Z6" s="2">
        <v>0</v>
      </c>
      <c r="AA6" s="2">
        <v>6596</v>
      </c>
      <c r="AB6" s="2">
        <v>0</v>
      </c>
      <c r="AC6" s="2">
        <v>2</v>
      </c>
      <c r="AD6" s="2">
        <v>11552</v>
      </c>
      <c r="AE6" s="2">
        <v>0</v>
      </c>
      <c r="AF6" s="2">
        <v>0</v>
      </c>
      <c r="AG6" s="2">
        <v>900</v>
      </c>
      <c r="AH6" s="2">
        <v>0</v>
      </c>
      <c r="AI6" s="2">
        <v>115</v>
      </c>
      <c r="AJ6" s="2">
        <v>16502</v>
      </c>
      <c r="AK6" s="2">
        <v>1</v>
      </c>
    </row>
    <row r="7" spans="1:37" s="2" customFormat="1" ht="14.4">
      <c r="A7" s="5"/>
      <c r="B7" s="5"/>
      <c r="C7" s="5"/>
      <c r="D7" s="5"/>
      <c r="E7" s="5" t="s">
        <v>167</v>
      </c>
      <c r="F7" s="2">
        <v>16</v>
      </c>
      <c r="G7" s="2">
        <v>8895679</v>
      </c>
      <c r="H7" s="2" t="s">
        <v>31</v>
      </c>
      <c r="I7" s="2" t="s">
        <v>30</v>
      </c>
      <c r="J7" s="2" t="s">
        <v>27</v>
      </c>
      <c r="K7" s="2" t="s">
        <v>46</v>
      </c>
      <c r="L7" s="2" t="s">
        <v>47</v>
      </c>
      <c r="M7" s="2">
        <v>78</v>
      </c>
      <c r="N7" s="2">
        <v>104910</v>
      </c>
      <c r="O7" s="2">
        <v>2</v>
      </c>
      <c r="P7" s="9">
        <f t="shared" si="0"/>
        <v>7.4349442379182155E-4</v>
      </c>
      <c r="Q7" s="2">
        <v>0</v>
      </c>
      <c r="R7" s="2">
        <v>8590</v>
      </c>
      <c r="S7" s="2">
        <v>0</v>
      </c>
      <c r="T7" s="2">
        <v>0</v>
      </c>
      <c r="U7" s="2">
        <v>6732</v>
      </c>
      <c r="V7" s="2">
        <v>0</v>
      </c>
      <c r="W7" s="2">
        <v>14</v>
      </c>
      <c r="X7" s="2">
        <v>57432</v>
      </c>
      <c r="Y7" s="2">
        <v>0</v>
      </c>
      <c r="Z7" s="2">
        <v>10</v>
      </c>
      <c r="AA7" s="2">
        <v>6230</v>
      </c>
      <c r="AB7" s="2">
        <v>0</v>
      </c>
      <c r="AC7" s="2">
        <v>0</v>
      </c>
      <c r="AD7" s="2">
        <v>11150</v>
      </c>
      <c r="AE7" s="2">
        <v>0</v>
      </c>
      <c r="AF7" s="2">
        <v>1</v>
      </c>
      <c r="AG7" s="2">
        <v>820</v>
      </c>
      <c r="AH7" s="2">
        <v>0</v>
      </c>
      <c r="AI7" s="2">
        <v>53</v>
      </c>
      <c r="AJ7" s="2">
        <v>13956</v>
      </c>
      <c r="AK7" s="2">
        <v>2</v>
      </c>
    </row>
    <row r="8" spans="1:37" s="2" customFormat="1" ht="14.4">
      <c r="A8" s="5"/>
      <c r="B8" s="5"/>
      <c r="C8" s="5"/>
      <c r="D8" s="5"/>
      <c r="E8" s="5" t="s">
        <v>167</v>
      </c>
      <c r="F8" s="2">
        <v>16</v>
      </c>
      <c r="G8" s="2">
        <v>8906958</v>
      </c>
      <c r="H8" s="2" t="s">
        <v>48</v>
      </c>
      <c r="I8" s="2" t="s">
        <v>29</v>
      </c>
      <c r="J8" s="2" t="s">
        <v>27</v>
      </c>
      <c r="K8" s="2" t="s">
        <v>49</v>
      </c>
      <c r="L8" s="2" t="s">
        <v>50</v>
      </c>
      <c r="M8" s="2">
        <v>77</v>
      </c>
      <c r="N8" s="2">
        <v>121410</v>
      </c>
      <c r="O8" s="2">
        <v>0</v>
      </c>
      <c r="P8" s="9">
        <f t="shared" si="0"/>
        <v>6.3421464459270237E-4</v>
      </c>
      <c r="Q8" s="2">
        <v>0</v>
      </c>
      <c r="R8" s="2">
        <v>10406</v>
      </c>
      <c r="S8" s="2">
        <v>0</v>
      </c>
      <c r="T8" s="2">
        <v>76</v>
      </c>
      <c r="U8" s="2">
        <v>8654</v>
      </c>
      <c r="V8" s="2">
        <v>0</v>
      </c>
      <c r="W8" s="2">
        <v>1</v>
      </c>
      <c r="X8" s="2">
        <v>66738</v>
      </c>
      <c r="Y8" s="2">
        <v>0</v>
      </c>
      <c r="Z8" s="2">
        <v>0</v>
      </c>
      <c r="AA8" s="2">
        <v>6614</v>
      </c>
      <c r="AB8" s="2">
        <v>0</v>
      </c>
      <c r="AC8" s="2">
        <v>0</v>
      </c>
      <c r="AD8" s="2">
        <v>11578</v>
      </c>
      <c r="AE8" s="2">
        <v>0</v>
      </c>
      <c r="AF8" s="2">
        <v>0</v>
      </c>
      <c r="AG8" s="2">
        <v>908</v>
      </c>
      <c r="AH8" s="2">
        <v>0</v>
      </c>
      <c r="AI8" s="2">
        <v>0</v>
      </c>
      <c r="AJ8" s="2">
        <v>16512</v>
      </c>
      <c r="AK8" s="2">
        <v>0</v>
      </c>
    </row>
    <row r="9" spans="1:37" s="2" customFormat="1" ht="14.4">
      <c r="A9" s="5"/>
      <c r="B9" s="5"/>
      <c r="C9" s="5"/>
      <c r="D9" s="5"/>
      <c r="E9" s="5" t="s">
        <v>169</v>
      </c>
      <c r="F9" s="2">
        <v>16</v>
      </c>
      <c r="G9" s="2">
        <v>8941654</v>
      </c>
      <c r="H9" s="2" t="s">
        <v>51</v>
      </c>
      <c r="I9" s="2" t="s">
        <v>27</v>
      </c>
      <c r="J9" s="2" t="s">
        <v>29</v>
      </c>
      <c r="K9" s="2" t="s">
        <v>52</v>
      </c>
      <c r="L9" s="2" t="s">
        <v>53</v>
      </c>
      <c r="M9" s="2">
        <v>72</v>
      </c>
      <c r="N9" s="2">
        <v>120552</v>
      </c>
      <c r="O9" s="2">
        <v>0</v>
      </c>
      <c r="P9" s="9">
        <f t="shared" si="0"/>
        <v>5.9725263786581729E-4</v>
      </c>
      <c r="Q9" s="2">
        <v>0</v>
      </c>
      <c r="R9" s="2">
        <v>10292</v>
      </c>
      <c r="S9" s="2">
        <v>0</v>
      </c>
      <c r="T9" s="2">
        <v>0</v>
      </c>
      <c r="U9" s="2">
        <v>8564</v>
      </c>
      <c r="V9" s="2">
        <v>0</v>
      </c>
      <c r="W9" s="2">
        <v>65</v>
      </c>
      <c r="X9" s="2">
        <v>66152</v>
      </c>
      <c r="Y9" s="2">
        <v>0</v>
      </c>
      <c r="Z9" s="2">
        <v>0</v>
      </c>
      <c r="AA9" s="2">
        <v>6594</v>
      </c>
      <c r="AB9" s="2">
        <v>0</v>
      </c>
      <c r="AC9" s="2">
        <v>2</v>
      </c>
      <c r="AD9" s="2">
        <v>11552</v>
      </c>
      <c r="AE9" s="2">
        <v>0</v>
      </c>
      <c r="AF9" s="2">
        <v>1</v>
      </c>
      <c r="AG9" s="2">
        <v>900</v>
      </c>
      <c r="AH9" s="2">
        <v>0</v>
      </c>
      <c r="AI9" s="2">
        <v>4</v>
      </c>
      <c r="AJ9" s="2">
        <v>16498</v>
      </c>
      <c r="AK9" s="2">
        <v>0</v>
      </c>
    </row>
    <row r="10" spans="1:37" s="2" customFormat="1" ht="14.4">
      <c r="A10" s="5"/>
      <c r="B10" s="10">
        <v>10066032</v>
      </c>
      <c r="C10" s="8" t="s">
        <v>177</v>
      </c>
      <c r="D10" s="5"/>
      <c r="E10" s="5" t="s">
        <v>169</v>
      </c>
      <c r="F10" s="2">
        <v>16</v>
      </c>
      <c r="G10" s="2">
        <v>8905018</v>
      </c>
      <c r="H10" s="2" t="s">
        <v>54</v>
      </c>
      <c r="I10" s="2" t="s">
        <v>28</v>
      </c>
      <c r="J10" s="2" t="s">
        <v>30</v>
      </c>
      <c r="K10" s="2" t="s">
        <v>55</v>
      </c>
      <c r="L10" s="2" t="s">
        <v>56</v>
      </c>
      <c r="M10" s="2">
        <v>12</v>
      </c>
      <c r="N10" s="2">
        <v>31574</v>
      </c>
      <c r="O10" s="11">
        <v>0</v>
      </c>
      <c r="P10" s="9">
        <f t="shared" si="0"/>
        <v>3.8005954266168368E-4</v>
      </c>
      <c r="Q10" s="2">
        <v>0</v>
      </c>
      <c r="R10" s="2">
        <v>3798</v>
      </c>
      <c r="S10" s="2">
        <v>0</v>
      </c>
      <c r="T10" s="2">
        <v>12</v>
      </c>
      <c r="U10" s="2">
        <v>1634</v>
      </c>
      <c r="V10" s="2">
        <v>0</v>
      </c>
      <c r="W10" s="2">
        <v>0</v>
      </c>
      <c r="X10" s="2">
        <v>15128</v>
      </c>
      <c r="Y10" s="2">
        <v>0</v>
      </c>
      <c r="Z10" s="2">
        <v>0</v>
      </c>
      <c r="AA10" s="2">
        <v>480</v>
      </c>
      <c r="AB10" s="2">
        <v>0</v>
      </c>
      <c r="AC10" s="2">
        <v>0</v>
      </c>
      <c r="AD10" s="2">
        <v>1506</v>
      </c>
      <c r="AE10" s="2">
        <v>0</v>
      </c>
      <c r="AF10" s="2">
        <v>0</v>
      </c>
      <c r="AG10" s="2">
        <v>304</v>
      </c>
      <c r="AH10" s="2">
        <v>0</v>
      </c>
      <c r="AI10" s="2">
        <v>0</v>
      </c>
      <c r="AJ10" s="2">
        <v>8724</v>
      </c>
      <c r="AK10" s="2">
        <v>0</v>
      </c>
    </row>
    <row r="11" spans="1:37" s="2" customFormat="1" ht="14.4">
      <c r="A11" s="8" t="s">
        <v>188</v>
      </c>
      <c r="B11" s="10">
        <v>10527672</v>
      </c>
      <c r="C11" s="8" t="s">
        <v>179</v>
      </c>
      <c r="D11" s="5"/>
      <c r="E11" s="5" t="s">
        <v>169</v>
      </c>
      <c r="F11" s="2">
        <v>16</v>
      </c>
      <c r="G11" s="2">
        <v>8905517</v>
      </c>
      <c r="H11" s="2" t="s">
        <v>57</v>
      </c>
      <c r="I11" s="2" t="s">
        <v>28</v>
      </c>
      <c r="J11" s="2" t="s">
        <v>30</v>
      </c>
      <c r="K11" s="2" t="s">
        <v>58</v>
      </c>
      <c r="L11" s="2" t="s">
        <v>59</v>
      </c>
      <c r="M11" s="2">
        <v>33</v>
      </c>
      <c r="N11" s="2">
        <v>121274</v>
      </c>
      <c r="O11" s="11">
        <v>0</v>
      </c>
      <c r="P11" s="9">
        <f t="shared" si="0"/>
        <v>2.7211108728993847E-4</v>
      </c>
      <c r="Q11" s="2">
        <v>1</v>
      </c>
      <c r="R11" s="2">
        <v>10386</v>
      </c>
      <c r="S11" s="2">
        <v>0</v>
      </c>
      <c r="T11" s="2">
        <v>0</v>
      </c>
      <c r="U11" s="2">
        <v>8650</v>
      </c>
      <c r="V11" s="2">
        <v>0</v>
      </c>
      <c r="W11" s="2">
        <v>30</v>
      </c>
      <c r="X11" s="2">
        <v>66658</v>
      </c>
      <c r="Y11" s="2">
        <v>0</v>
      </c>
      <c r="Z11" s="2">
        <v>0</v>
      </c>
      <c r="AA11" s="2">
        <v>6602</v>
      </c>
      <c r="AB11" s="2">
        <v>0</v>
      </c>
      <c r="AC11" s="2">
        <v>1</v>
      </c>
      <c r="AD11" s="2">
        <v>11560</v>
      </c>
      <c r="AE11" s="2">
        <v>0</v>
      </c>
      <c r="AF11" s="2">
        <v>0</v>
      </c>
      <c r="AG11" s="2">
        <v>908</v>
      </c>
      <c r="AH11" s="2">
        <v>0</v>
      </c>
      <c r="AI11" s="2">
        <v>1</v>
      </c>
      <c r="AJ11" s="2">
        <v>16510</v>
      </c>
      <c r="AK11" s="2">
        <v>0</v>
      </c>
    </row>
    <row r="12" spans="1:37" s="2" customFormat="1" ht="14.4">
      <c r="A12" s="5"/>
      <c r="B12" s="10">
        <v>10801058</v>
      </c>
      <c r="C12" s="8" t="s">
        <v>178</v>
      </c>
      <c r="D12" s="5"/>
      <c r="E12" s="5" t="s">
        <v>169</v>
      </c>
      <c r="F12" s="2">
        <v>16</v>
      </c>
      <c r="G12" s="2">
        <v>8905030</v>
      </c>
      <c r="H12" s="2" t="s">
        <v>60</v>
      </c>
      <c r="I12" s="2" t="s">
        <v>27</v>
      </c>
      <c r="J12" s="2" t="s">
        <v>29</v>
      </c>
      <c r="K12" s="2" t="s">
        <v>61</v>
      </c>
      <c r="L12" s="2" t="s">
        <v>62</v>
      </c>
      <c r="M12" s="2">
        <v>6</v>
      </c>
      <c r="N12" s="2">
        <v>29444</v>
      </c>
      <c r="O12" s="2">
        <v>0</v>
      </c>
      <c r="P12" s="9">
        <f t="shared" si="0"/>
        <v>2.0377666077978535E-4</v>
      </c>
      <c r="Q12" s="2">
        <v>1</v>
      </c>
      <c r="R12" s="2">
        <v>3616</v>
      </c>
      <c r="S12" s="2">
        <v>0</v>
      </c>
      <c r="T12" s="2">
        <v>0</v>
      </c>
      <c r="U12" s="2">
        <v>1324</v>
      </c>
      <c r="V12" s="2">
        <v>0</v>
      </c>
      <c r="W12" s="2">
        <v>4</v>
      </c>
      <c r="X12" s="2">
        <v>14128</v>
      </c>
      <c r="Y12" s="2">
        <v>0</v>
      </c>
      <c r="Z12" s="2">
        <v>0</v>
      </c>
      <c r="AA12" s="2">
        <v>356</v>
      </c>
      <c r="AB12" s="2">
        <v>0</v>
      </c>
      <c r="AC12" s="2">
        <v>0</v>
      </c>
      <c r="AD12" s="2">
        <v>1180</v>
      </c>
      <c r="AE12" s="2">
        <v>0</v>
      </c>
      <c r="AF12" s="2">
        <v>0</v>
      </c>
      <c r="AG12" s="2">
        <v>284</v>
      </c>
      <c r="AH12" s="2">
        <v>0</v>
      </c>
      <c r="AI12" s="2">
        <v>1</v>
      </c>
      <c r="AJ12" s="2">
        <v>8556</v>
      </c>
      <c r="AK12" s="2">
        <v>0</v>
      </c>
    </row>
    <row r="13" spans="1:37" s="2" customFormat="1" ht="14.4">
      <c r="A13" s="5"/>
      <c r="B13" s="5"/>
      <c r="C13" s="5"/>
      <c r="D13" s="5"/>
      <c r="E13" s="5" t="s">
        <v>167</v>
      </c>
      <c r="F13" s="2">
        <v>16</v>
      </c>
      <c r="G13" s="2">
        <v>8905000</v>
      </c>
      <c r="H13" s="2" t="s">
        <v>31</v>
      </c>
      <c r="I13" s="2" t="s">
        <v>30</v>
      </c>
      <c r="J13" s="2" t="s">
        <v>27</v>
      </c>
      <c r="K13" s="2" t="s">
        <v>63</v>
      </c>
      <c r="L13" s="2" t="s">
        <v>64</v>
      </c>
      <c r="M13" s="2">
        <v>5</v>
      </c>
      <c r="N13" s="2">
        <v>32452</v>
      </c>
      <c r="O13" s="11">
        <v>0</v>
      </c>
      <c r="P13" s="9">
        <f t="shared" si="0"/>
        <v>1.5407370886231974E-4</v>
      </c>
      <c r="Q13" s="2">
        <v>0</v>
      </c>
      <c r="R13" s="2">
        <v>3922</v>
      </c>
      <c r="S13" s="2">
        <v>0</v>
      </c>
      <c r="T13" s="2">
        <v>0</v>
      </c>
      <c r="U13" s="2">
        <v>1730</v>
      </c>
      <c r="V13" s="2">
        <v>0</v>
      </c>
      <c r="W13" s="2">
        <v>0</v>
      </c>
      <c r="X13" s="2">
        <v>15584</v>
      </c>
      <c r="Y13" s="2">
        <v>0</v>
      </c>
      <c r="Z13" s="2">
        <v>0</v>
      </c>
      <c r="AA13" s="2">
        <v>500</v>
      </c>
      <c r="AB13" s="2">
        <v>0</v>
      </c>
      <c r="AC13" s="2">
        <v>0</v>
      </c>
      <c r="AD13" s="2">
        <v>1626</v>
      </c>
      <c r="AE13" s="2">
        <v>0</v>
      </c>
      <c r="AF13" s="2">
        <v>0</v>
      </c>
      <c r="AG13" s="2">
        <v>308</v>
      </c>
      <c r="AH13" s="2">
        <v>0</v>
      </c>
      <c r="AI13" s="2">
        <v>5</v>
      </c>
      <c r="AJ13" s="2">
        <v>8782</v>
      </c>
      <c r="AK13" s="2">
        <v>0</v>
      </c>
    </row>
    <row r="14" spans="1:37" s="2" customFormat="1" ht="14.4">
      <c r="A14" s="5"/>
      <c r="B14" s="5"/>
      <c r="C14" s="5"/>
      <c r="D14" s="5"/>
      <c r="E14" s="5" t="s">
        <v>168</v>
      </c>
      <c r="F14" s="2">
        <v>16</v>
      </c>
      <c r="G14" s="2">
        <v>8941651</v>
      </c>
      <c r="H14" s="2" t="s">
        <v>65</v>
      </c>
      <c r="I14" s="2" t="s">
        <v>30</v>
      </c>
      <c r="J14" s="2" t="s">
        <v>27</v>
      </c>
      <c r="K14" s="2" t="s">
        <v>66</v>
      </c>
      <c r="L14" s="2" t="s">
        <v>67</v>
      </c>
      <c r="M14" s="2">
        <v>18</v>
      </c>
      <c r="N14" s="2">
        <v>120616</v>
      </c>
      <c r="O14" s="11">
        <v>0</v>
      </c>
      <c r="P14" s="9">
        <f t="shared" si="0"/>
        <v>1.4923393247993634E-4</v>
      </c>
      <c r="Q14" s="2">
        <v>0</v>
      </c>
      <c r="R14" s="2">
        <v>10302</v>
      </c>
      <c r="S14" s="2">
        <v>0</v>
      </c>
      <c r="T14" s="2">
        <v>0</v>
      </c>
      <c r="U14" s="2">
        <v>8568</v>
      </c>
      <c r="V14" s="2">
        <v>0</v>
      </c>
      <c r="W14" s="2">
        <v>18</v>
      </c>
      <c r="X14" s="2">
        <v>66196</v>
      </c>
      <c r="Y14" s="2">
        <v>0</v>
      </c>
      <c r="Z14" s="2">
        <v>0</v>
      </c>
      <c r="AA14" s="2">
        <v>6596</v>
      </c>
      <c r="AB14" s="2">
        <v>0</v>
      </c>
      <c r="AC14" s="2">
        <v>0</v>
      </c>
      <c r="AD14" s="2">
        <v>11550</v>
      </c>
      <c r="AE14" s="2">
        <v>0</v>
      </c>
      <c r="AF14" s="2">
        <v>0</v>
      </c>
      <c r="AG14" s="2">
        <v>900</v>
      </c>
      <c r="AH14" s="2">
        <v>0</v>
      </c>
      <c r="AI14" s="2">
        <v>0</v>
      </c>
      <c r="AJ14" s="2">
        <v>16504</v>
      </c>
      <c r="AK14" s="2">
        <v>0</v>
      </c>
    </row>
    <row r="15" spans="1:37" s="2" customFormat="1" ht="14.4">
      <c r="A15" s="5"/>
      <c r="B15" s="5"/>
      <c r="C15" s="5"/>
      <c r="D15" s="5"/>
      <c r="E15" s="5" t="s">
        <v>167</v>
      </c>
      <c r="F15" s="2">
        <v>16</v>
      </c>
      <c r="G15" s="2">
        <v>8941598</v>
      </c>
      <c r="H15" s="2" t="s">
        <v>68</v>
      </c>
      <c r="I15" s="2" t="s">
        <v>27</v>
      </c>
      <c r="J15" s="2" t="s">
        <v>30</v>
      </c>
      <c r="K15" s="2" t="s">
        <v>69</v>
      </c>
      <c r="L15" s="2" t="s">
        <v>70</v>
      </c>
      <c r="M15" s="2">
        <v>15</v>
      </c>
      <c r="N15" s="11">
        <v>120732</v>
      </c>
      <c r="O15" s="2">
        <v>0</v>
      </c>
      <c r="P15" s="9">
        <f t="shared" si="0"/>
        <v>1.2424212304939868E-4</v>
      </c>
      <c r="Q15" s="2">
        <v>11</v>
      </c>
      <c r="R15" s="2">
        <v>10322</v>
      </c>
      <c r="S15" s="2">
        <v>0</v>
      </c>
      <c r="T15" s="2">
        <v>0</v>
      </c>
      <c r="U15" s="2">
        <v>8582</v>
      </c>
      <c r="V15" s="2">
        <v>0</v>
      </c>
      <c r="W15" s="2">
        <v>1</v>
      </c>
      <c r="X15" s="2">
        <v>66248</v>
      </c>
      <c r="Y15" s="2">
        <v>0</v>
      </c>
      <c r="Z15" s="2">
        <v>0</v>
      </c>
      <c r="AA15" s="2">
        <v>6606</v>
      </c>
      <c r="AB15" s="2">
        <v>0</v>
      </c>
      <c r="AC15" s="2">
        <v>1</v>
      </c>
      <c r="AD15" s="2">
        <v>11566</v>
      </c>
      <c r="AE15" s="2">
        <v>0</v>
      </c>
      <c r="AF15" s="2">
        <v>2</v>
      </c>
      <c r="AG15" s="2">
        <v>902</v>
      </c>
      <c r="AH15" s="2">
        <v>0</v>
      </c>
      <c r="AI15" s="2">
        <v>0</v>
      </c>
      <c r="AJ15" s="2">
        <v>16506</v>
      </c>
      <c r="AK15" s="2">
        <v>0</v>
      </c>
    </row>
    <row r="16" spans="1:37" s="2" customFormat="1" ht="14.4">
      <c r="A16" s="5"/>
      <c r="B16" s="5"/>
      <c r="C16" s="5"/>
      <c r="D16" s="5"/>
      <c r="E16" s="5" t="s">
        <v>167</v>
      </c>
      <c r="F16" s="2">
        <v>16</v>
      </c>
      <c r="G16" s="2">
        <v>8895738</v>
      </c>
      <c r="H16" s="2" t="s">
        <v>71</v>
      </c>
      <c r="I16" s="2" t="s">
        <v>29</v>
      </c>
      <c r="J16" s="2" t="s">
        <v>28</v>
      </c>
      <c r="K16" s="2" t="s">
        <v>72</v>
      </c>
      <c r="L16" s="2" t="s">
        <v>73</v>
      </c>
      <c r="M16" s="2">
        <v>12</v>
      </c>
      <c r="N16" s="11">
        <v>109770</v>
      </c>
      <c r="O16" s="11">
        <v>0</v>
      </c>
      <c r="P16" s="9">
        <f t="shared" si="0"/>
        <v>1.0931948619841486E-4</v>
      </c>
      <c r="Q16" s="2">
        <v>0</v>
      </c>
      <c r="R16" s="2">
        <v>9218</v>
      </c>
      <c r="S16" s="2">
        <v>0</v>
      </c>
      <c r="T16" s="2">
        <v>0</v>
      </c>
      <c r="U16" s="2">
        <v>7450</v>
      </c>
      <c r="V16" s="2">
        <v>0</v>
      </c>
      <c r="W16" s="2">
        <v>0</v>
      </c>
      <c r="X16" s="2">
        <v>59748</v>
      </c>
      <c r="Y16" s="2">
        <v>0</v>
      </c>
      <c r="Z16" s="2">
        <v>0</v>
      </c>
      <c r="AA16" s="2">
        <v>6342</v>
      </c>
      <c r="AB16" s="2">
        <v>0</v>
      </c>
      <c r="AC16" s="2">
        <v>12</v>
      </c>
      <c r="AD16" s="2">
        <v>11338</v>
      </c>
      <c r="AE16" s="2">
        <v>0</v>
      </c>
      <c r="AF16" s="2">
        <v>0</v>
      </c>
      <c r="AG16" s="2">
        <v>852</v>
      </c>
      <c r="AH16" s="2">
        <v>0</v>
      </c>
      <c r="AI16" s="2">
        <v>0</v>
      </c>
      <c r="AJ16" s="2">
        <v>14822</v>
      </c>
      <c r="AK16" s="2">
        <v>0</v>
      </c>
    </row>
    <row r="17" spans="1:37" s="2" customFormat="1" ht="14.4">
      <c r="A17" s="5"/>
      <c r="B17" s="5"/>
      <c r="C17" s="5"/>
      <c r="D17" s="5"/>
      <c r="E17" s="5" t="s">
        <v>168</v>
      </c>
      <c r="F17" s="2">
        <v>16</v>
      </c>
      <c r="G17" s="2">
        <v>8906926</v>
      </c>
      <c r="H17" s="2" t="s">
        <v>31</v>
      </c>
      <c r="I17" s="2" t="s">
        <v>29</v>
      </c>
      <c r="J17" s="2" t="s">
        <v>27</v>
      </c>
      <c r="K17" s="2" t="s">
        <v>74</v>
      </c>
      <c r="L17" s="2" t="s">
        <v>75</v>
      </c>
      <c r="M17" s="2">
        <v>13</v>
      </c>
      <c r="N17" s="2">
        <v>121412</v>
      </c>
      <c r="O17" s="11">
        <v>0</v>
      </c>
      <c r="P17" s="9">
        <f t="shared" si="0"/>
        <v>1.0707343590419399E-4</v>
      </c>
      <c r="Q17" s="2">
        <v>0</v>
      </c>
      <c r="R17" s="2">
        <v>10406</v>
      </c>
      <c r="S17" s="2">
        <v>0</v>
      </c>
      <c r="T17" s="2">
        <v>0</v>
      </c>
      <c r="U17" s="2">
        <v>8654</v>
      </c>
      <c r="V17" s="2">
        <v>0</v>
      </c>
      <c r="W17" s="2">
        <v>0</v>
      </c>
      <c r="X17" s="2">
        <v>66740</v>
      </c>
      <c r="Y17" s="2">
        <v>0</v>
      </c>
      <c r="Z17" s="2">
        <v>0</v>
      </c>
      <c r="AA17" s="2">
        <v>6614</v>
      </c>
      <c r="AB17" s="2">
        <v>0</v>
      </c>
      <c r="AC17" s="2">
        <v>0</v>
      </c>
      <c r="AD17" s="2">
        <v>11578</v>
      </c>
      <c r="AE17" s="2">
        <v>0</v>
      </c>
      <c r="AF17" s="2">
        <v>0</v>
      </c>
      <c r="AG17" s="2">
        <v>908</v>
      </c>
      <c r="AH17" s="2">
        <v>0</v>
      </c>
      <c r="AI17" s="2">
        <v>13</v>
      </c>
      <c r="AJ17" s="2">
        <v>16512</v>
      </c>
      <c r="AK17" s="2">
        <v>0</v>
      </c>
    </row>
    <row r="18" spans="1:37" s="2" customFormat="1" ht="14.4">
      <c r="A18" s="8" t="s">
        <v>194</v>
      </c>
      <c r="B18" s="10">
        <v>9497260</v>
      </c>
      <c r="C18" s="8" t="s">
        <v>176</v>
      </c>
      <c r="D18" s="5" t="s">
        <v>183</v>
      </c>
      <c r="E18" s="5" t="s">
        <v>168</v>
      </c>
      <c r="F18" s="2">
        <v>16</v>
      </c>
      <c r="G18" s="2">
        <v>8904956</v>
      </c>
      <c r="H18" s="2" t="s">
        <v>76</v>
      </c>
      <c r="I18" s="2" t="s">
        <v>27</v>
      </c>
      <c r="J18" s="2" t="s">
        <v>29</v>
      </c>
      <c r="K18" s="2" t="s">
        <v>77</v>
      </c>
      <c r="L18" s="2" t="s">
        <v>78</v>
      </c>
      <c r="M18" s="2">
        <v>3</v>
      </c>
      <c r="N18" s="2">
        <v>28750</v>
      </c>
      <c r="O18" s="2">
        <v>0</v>
      </c>
      <c r="P18" s="9">
        <f t="shared" si="0"/>
        <v>1.0434782608695653E-4</v>
      </c>
      <c r="Q18" s="2">
        <v>0</v>
      </c>
      <c r="R18" s="2">
        <v>3606</v>
      </c>
      <c r="S18" s="2">
        <v>0</v>
      </c>
      <c r="T18" s="2">
        <v>1</v>
      </c>
      <c r="U18" s="2">
        <v>1342</v>
      </c>
      <c r="V18" s="2">
        <v>0</v>
      </c>
      <c r="W18" s="2">
        <v>2</v>
      </c>
      <c r="X18" s="2">
        <v>13558</v>
      </c>
      <c r="Y18" s="2">
        <v>0</v>
      </c>
      <c r="Z18" s="2">
        <v>0</v>
      </c>
      <c r="AA18" s="2">
        <v>314</v>
      </c>
      <c r="AB18" s="2">
        <v>0</v>
      </c>
      <c r="AC18" s="2">
        <v>0</v>
      </c>
      <c r="AD18" s="2">
        <v>1088</v>
      </c>
      <c r="AE18" s="2">
        <v>0</v>
      </c>
      <c r="AF18" s="2">
        <v>0</v>
      </c>
      <c r="AG18" s="2">
        <v>280</v>
      </c>
      <c r="AH18" s="2">
        <v>0</v>
      </c>
      <c r="AI18" s="2">
        <v>0</v>
      </c>
      <c r="AJ18" s="2">
        <v>8562</v>
      </c>
      <c r="AK18" s="2">
        <v>0</v>
      </c>
    </row>
    <row r="19" spans="1:37" s="2" customFormat="1" ht="14.4">
      <c r="A19" s="5"/>
      <c r="B19" s="5"/>
      <c r="C19" s="5"/>
      <c r="D19" s="5"/>
      <c r="E19" s="5" t="s">
        <v>168</v>
      </c>
      <c r="F19" s="2">
        <v>16</v>
      </c>
      <c r="G19" s="2">
        <v>8895680</v>
      </c>
      <c r="H19" s="2" t="s">
        <v>31</v>
      </c>
      <c r="I19" s="2" t="s">
        <v>28</v>
      </c>
      <c r="J19" s="2" t="s">
        <v>30</v>
      </c>
      <c r="K19" s="2" t="s">
        <v>79</v>
      </c>
      <c r="L19" s="2" t="s">
        <v>80</v>
      </c>
      <c r="M19" s="2">
        <v>10</v>
      </c>
      <c r="N19" s="2">
        <v>105300</v>
      </c>
      <c r="O19" s="2">
        <v>0</v>
      </c>
      <c r="P19" s="9">
        <f t="shared" si="0"/>
        <v>9.4966761633428294E-5</v>
      </c>
      <c r="Q19" s="2">
        <v>0</v>
      </c>
      <c r="R19" s="2">
        <v>8640</v>
      </c>
      <c r="S19" s="2">
        <v>0</v>
      </c>
      <c r="T19" s="2">
        <v>0</v>
      </c>
      <c r="U19" s="2">
        <v>6786</v>
      </c>
      <c r="V19" s="2">
        <v>0</v>
      </c>
      <c r="W19" s="2">
        <v>7</v>
      </c>
      <c r="X19" s="2">
        <v>57630</v>
      </c>
      <c r="Y19" s="2">
        <v>0</v>
      </c>
      <c r="Z19" s="2">
        <v>0</v>
      </c>
      <c r="AA19" s="2">
        <v>6246</v>
      </c>
      <c r="AB19" s="2">
        <v>0</v>
      </c>
      <c r="AC19" s="2">
        <v>3</v>
      </c>
      <c r="AD19" s="2">
        <v>11174</v>
      </c>
      <c r="AE19" s="2">
        <v>0</v>
      </c>
      <c r="AF19" s="2">
        <v>0</v>
      </c>
      <c r="AG19" s="2">
        <v>820</v>
      </c>
      <c r="AH19" s="2">
        <v>0</v>
      </c>
      <c r="AI19" s="2">
        <v>0</v>
      </c>
      <c r="AJ19" s="2">
        <v>14004</v>
      </c>
      <c r="AK19" s="2">
        <v>0</v>
      </c>
    </row>
    <row r="20" spans="1:37" s="2" customFormat="1" ht="14.4">
      <c r="A20" s="8" t="s">
        <v>187</v>
      </c>
      <c r="B20" s="10">
        <v>15844218</v>
      </c>
      <c r="C20" s="8" t="s">
        <v>170</v>
      </c>
      <c r="D20" s="5" t="s">
        <v>183</v>
      </c>
      <c r="E20" s="5" t="s">
        <v>168</v>
      </c>
      <c r="F20" s="2">
        <v>16</v>
      </c>
      <c r="G20" s="2">
        <v>8905009</v>
      </c>
      <c r="H20" s="2" t="s">
        <v>31</v>
      </c>
      <c r="I20" s="2" t="s">
        <v>30</v>
      </c>
      <c r="J20" s="2" t="s">
        <v>28</v>
      </c>
      <c r="K20" s="2" t="s">
        <v>81</v>
      </c>
      <c r="L20" s="2" t="s">
        <v>82</v>
      </c>
      <c r="M20" s="2">
        <v>3</v>
      </c>
      <c r="N20" s="2">
        <v>32144</v>
      </c>
      <c r="O20" s="2">
        <v>0</v>
      </c>
      <c r="P20" s="9">
        <f t="shared" si="0"/>
        <v>9.3330014932802393E-5</v>
      </c>
      <c r="Q20" s="2">
        <v>1</v>
      </c>
      <c r="R20" s="2">
        <v>3876</v>
      </c>
      <c r="S20" s="2">
        <v>0</v>
      </c>
      <c r="T20" s="2">
        <v>0</v>
      </c>
      <c r="U20" s="2">
        <v>1702</v>
      </c>
      <c r="V20" s="2">
        <v>0</v>
      </c>
      <c r="W20" s="2">
        <v>1</v>
      </c>
      <c r="X20" s="2">
        <v>15440</v>
      </c>
      <c r="Y20" s="2">
        <v>0</v>
      </c>
      <c r="Z20" s="2">
        <v>0</v>
      </c>
      <c r="AA20" s="2">
        <v>490</v>
      </c>
      <c r="AB20" s="2">
        <v>0</v>
      </c>
      <c r="AC20" s="2">
        <v>0</v>
      </c>
      <c r="AD20" s="2">
        <v>1572</v>
      </c>
      <c r="AE20" s="2">
        <v>0</v>
      </c>
      <c r="AF20" s="2">
        <v>0</v>
      </c>
      <c r="AG20" s="2">
        <v>306</v>
      </c>
      <c r="AH20" s="2">
        <v>0</v>
      </c>
      <c r="AI20" s="2">
        <v>1</v>
      </c>
      <c r="AJ20" s="2">
        <v>8758</v>
      </c>
      <c r="AK20" s="2">
        <v>0</v>
      </c>
    </row>
    <row r="21" spans="1:37" s="2" customFormat="1" ht="14.4">
      <c r="A21" s="8" t="s">
        <v>188</v>
      </c>
      <c r="B21" s="10">
        <v>10527672</v>
      </c>
      <c r="C21" s="8" t="s">
        <v>179</v>
      </c>
      <c r="D21" s="5"/>
      <c r="E21" s="5" t="s">
        <v>168</v>
      </c>
      <c r="F21" s="2">
        <v>16</v>
      </c>
      <c r="G21" s="2">
        <v>8941663</v>
      </c>
      <c r="H21" s="2" t="s">
        <v>83</v>
      </c>
      <c r="I21" s="2" t="s">
        <v>27</v>
      </c>
      <c r="J21" s="2" t="s">
        <v>30</v>
      </c>
      <c r="K21" s="2" t="s">
        <v>84</v>
      </c>
      <c r="L21" s="2" t="s">
        <v>85</v>
      </c>
      <c r="M21" s="2">
        <v>9</v>
      </c>
      <c r="N21" s="11">
        <v>120396</v>
      </c>
      <c r="O21" s="2">
        <v>0</v>
      </c>
      <c r="P21" s="9">
        <f t="shared" si="0"/>
        <v>7.4753314063590151E-5</v>
      </c>
      <c r="Q21" s="2">
        <v>6</v>
      </c>
      <c r="R21" s="2">
        <v>10262</v>
      </c>
      <c r="S21" s="2">
        <v>0</v>
      </c>
      <c r="T21" s="2">
        <v>0</v>
      </c>
      <c r="U21" s="2">
        <v>8546</v>
      </c>
      <c r="V21" s="2">
        <v>0</v>
      </c>
      <c r="W21" s="2">
        <v>2</v>
      </c>
      <c r="X21" s="2">
        <v>66068</v>
      </c>
      <c r="Y21" s="2">
        <v>0</v>
      </c>
      <c r="Z21" s="2">
        <v>0</v>
      </c>
      <c r="AA21" s="2">
        <v>6582</v>
      </c>
      <c r="AB21" s="2">
        <v>0</v>
      </c>
      <c r="AC21" s="2">
        <v>1</v>
      </c>
      <c r="AD21" s="2">
        <v>11542</v>
      </c>
      <c r="AE21" s="2">
        <v>0</v>
      </c>
      <c r="AF21" s="2">
        <v>0</v>
      </c>
      <c r="AG21" s="2">
        <v>898</v>
      </c>
      <c r="AH21" s="2">
        <v>0</v>
      </c>
      <c r="AI21" s="2">
        <v>0</v>
      </c>
      <c r="AJ21" s="2">
        <v>16498</v>
      </c>
      <c r="AK21" s="2">
        <v>0</v>
      </c>
    </row>
    <row r="22" spans="1:37" s="2" customFormat="1" ht="14.4">
      <c r="A22" s="5"/>
      <c r="B22" s="5"/>
      <c r="C22" s="5"/>
      <c r="D22" s="5"/>
      <c r="E22" s="5" t="s">
        <v>167</v>
      </c>
      <c r="F22" s="2">
        <v>16</v>
      </c>
      <c r="G22" s="2">
        <v>8891795</v>
      </c>
      <c r="H22" s="2" t="s">
        <v>31</v>
      </c>
      <c r="I22" s="2" t="s">
        <v>30</v>
      </c>
      <c r="J22" s="2" t="s">
        <v>29</v>
      </c>
      <c r="K22" s="2" t="s">
        <v>86</v>
      </c>
      <c r="L22" s="2" t="s">
        <v>87</v>
      </c>
      <c r="M22" s="2">
        <v>5</v>
      </c>
      <c r="N22" s="2">
        <v>67818</v>
      </c>
      <c r="O22" s="11">
        <v>0</v>
      </c>
      <c r="P22" s="9">
        <f t="shared" si="0"/>
        <v>7.3726739213778058E-5</v>
      </c>
      <c r="Q22" s="2">
        <v>0</v>
      </c>
      <c r="R22" s="2">
        <v>5372</v>
      </c>
      <c r="S22" s="2">
        <v>0</v>
      </c>
      <c r="T22" s="2">
        <v>0</v>
      </c>
      <c r="U22" s="2">
        <v>5280</v>
      </c>
      <c r="V22" s="2">
        <v>0</v>
      </c>
      <c r="W22" s="2">
        <v>4</v>
      </c>
      <c r="X22" s="2">
        <v>37268</v>
      </c>
      <c r="Y22" s="2">
        <v>0</v>
      </c>
      <c r="Z22" s="2">
        <v>0</v>
      </c>
      <c r="AA22" s="2">
        <v>2032</v>
      </c>
      <c r="AB22" s="2">
        <v>0</v>
      </c>
      <c r="AC22" s="2">
        <v>1</v>
      </c>
      <c r="AD22" s="2">
        <v>5788</v>
      </c>
      <c r="AE22" s="2">
        <v>0</v>
      </c>
      <c r="AF22" s="2">
        <v>0</v>
      </c>
      <c r="AG22" s="2">
        <v>452</v>
      </c>
      <c r="AH22" s="2">
        <v>0</v>
      </c>
      <c r="AI22" s="2">
        <v>0</v>
      </c>
      <c r="AJ22" s="2">
        <v>11626</v>
      </c>
      <c r="AK22" s="2">
        <v>0</v>
      </c>
    </row>
    <row r="23" spans="1:37" s="2" customFormat="1" ht="14.4">
      <c r="A23" s="5"/>
      <c r="B23" s="5"/>
      <c r="C23" s="5"/>
      <c r="D23" s="5"/>
      <c r="E23" s="5" t="s">
        <v>168</v>
      </c>
      <c r="F23" s="2">
        <v>16</v>
      </c>
      <c r="G23" s="2">
        <v>8906910</v>
      </c>
      <c r="H23" s="2" t="s">
        <v>31</v>
      </c>
      <c r="I23" s="2" t="s">
        <v>27</v>
      </c>
      <c r="J23" s="2" t="s">
        <v>29</v>
      </c>
      <c r="K23" s="2" t="s">
        <v>88</v>
      </c>
      <c r="L23" s="2" t="s">
        <v>89</v>
      </c>
      <c r="M23" s="2">
        <v>8</v>
      </c>
      <c r="N23" s="2">
        <v>121412</v>
      </c>
      <c r="O23" s="2">
        <v>0</v>
      </c>
      <c r="P23" s="9">
        <f t="shared" si="0"/>
        <v>6.5891345171811689E-5</v>
      </c>
      <c r="Q23" s="2">
        <v>0</v>
      </c>
      <c r="R23" s="2">
        <v>10406</v>
      </c>
      <c r="S23" s="2">
        <v>0</v>
      </c>
      <c r="T23" s="2">
        <v>0</v>
      </c>
      <c r="U23" s="2">
        <v>8654</v>
      </c>
      <c r="V23" s="2">
        <v>0</v>
      </c>
      <c r="W23" s="2">
        <v>0</v>
      </c>
      <c r="X23" s="2">
        <v>66740</v>
      </c>
      <c r="Y23" s="2">
        <v>0</v>
      </c>
      <c r="Z23" s="2">
        <v>0</v>
      </c>
      <c r="AA23" s="2">
        <v>6614</v>
      </c>
      <c r="AB23" s="2">
        <v>0</v>
      </c>
      <c r="AC23" s="2">
        <v>0</v>
      </c>
      <c r="AD23" s="2">
        <v>11578</v>
      </c>
      <c r="AE23" s="2">
        <v>0</v>
      </c>
      <c r="AF23" s="2">
        <v>0</v>
      </c>
      <c r="AG23" s="2">
        <v>908</v>
      </c>
      <c r="AH23" s="2">
        <v>0</v>
      </c>
      <c r="AI23" s="2">
        <v>8</v>
      </c>
      <c r="AJ23" s="2">
        <v>16512</v>
      </c>
      <c r="AK23" s="2">
        <v>0</v>
      </c>
    </row>
    <row r="24" spans="1:37" s="2" customFormat="1" ht="14.4">
      <c r="A24" s="5"/>
      <c r="B24" s="5"/>
      <c r="C24" s="5"/>
      <c r="D24" s="5"/>
      <c r="E24" s="5" t="s">
        <v>168</v>
      </c>
      <c r="F24" s="2">
        <v>16</v>
      </c>
      <c r="G24" s="2">
        <v>8905024</v>
      </c>
      <c r="H24" s="2" t="s">
        <v>90</v>
      </c>
      <c r="I24" s="2" t="s">
        <v>27</v>
      </c>
      <c r="J24" s="2" t="s">
        <v>29</v>
      </c>
      <c r="K24" s="2" t="s">
        <v>91</v>
      </c>
      <c r="L24" s="2" t="s">
        <v>92</v>
      </c>
      <c r="M24" s="2">
        <v>2</v>
      </c>
      <c r="N24" s="2">
        <v>30778</v>
      </c>
      <c r="O24" s="2">
        <v>0</v>
      </c>
      <c r="P24" s="9">
        <f t="shared" si="0"/>
        <v>6.4981480278120734E-5</v>
      </c>
      <c r="Q24" s="2">
        <v>0</v>
      </c>
      <c r="R24" s="2">
        <v>3742</v>
      </c>
      <c r="S24" s="2">
        <v>0</v>
      </c>
      <c r="T24" s="2">
        <v>1</v>
      </c>
      <c r="U24" s="2">
        <v>1490</v>
      </c>
      <c r="V24" s="2">
        <v>0</v>
      </c>
      <c r="W24" s="2">
        <v>1</v>
      </c>
      <c r="X24" s="2">
        <v>14764</v>
      </c>
      <c r="Y24" s="2">
        <v>0</v>
      </c>
      <c r="Z24" s="2">
        <v>0</v>
      </c>
      <c r="AA24" s="2">
        <v>448</v>
      </c>
      <c r="AB24" s="2">
        <v>0</v>
      </c>
      <c r="AC24" s="2">
        <v>0</v>
      </c>
      <c r="AD24" s="2">
        <v>1384</v>
      </c>
      <c r="AE24" s="2">
        <v>0</v>
      </c>
      <c r="AF24" s="2">
        <v>0</v>
      </c>
      <c r="AG24" s="2">
        <v>292</v>
      </c>
      <c r="AH24" s="2">
        <v>0</v>
      </c>
      <c r="AI24" s="2">
        <v>0</v>
      </c>
      <c r="AJ24" s="2">
        <v>8658</v>
      </c>
      <c r="AK24" s="2">
        <v>0</v>
      </c>
    </row>
    <row r="25" spans="1:37" s="2" customFormat="1" ht="14.4">
      <c r="A25" s="5"/>
      <c r="B25" s="5"/>
      <c r="C25" s="5"/>
      <c r="D25" s="5"/>
      <c r="E25" s="5" t="s">
        <v>167</v>
      </c>
      <c r="F25" s="2">
        <v>16</v>
      </c>
      <c r="G25" s="2">
        <v>8905014</v>
      </c>
      <c r="H25" s="2" t="s">
        <v>31</v>
      </c>
      <c r="I25" s="2" t="s">
        <v>28</v>
      </c>
      <c r="J25" s="2" t="s">
        <v>27</v>
      </c>
      <c r="K25" s="2" t="s">
        <v>93</v>
      </c>
      <c r="L25" s="2" t="s">
        <v>94</v>
      </c>
      <c r="M25" s="2">
        <v>2</v>
      </c>
      <c r="N25" s="2">
        <v>31948</v>
      </c>
      <c r="O25" s="2">
        <v>0</v>
      </c>
      <c r="P25" s="9">
        <f t="shared" si="0"/>
        <v>6.2601727807687496E-5</v>
      </c>
      <c r="Q25" s="2">
        <v>0</v>
      </c>
      <c r="R25" s="2">
        <v>3828</v>
      </c>
      <c r="S25" s="2">
        <v>0</v>
      </c>
      <c r="T25" s="2">
        <v>0</v>
      </c>
      <c r="U25" s="2">
        <v>1690</v>
      </c>
      <c r="V25" s="2">
        <v>0</v>
      </c>
      <c r="W25" s="2">
        <v>2</v>
      </c>
      <c r="X25" s="2">
        <v>15342</v>
      </c>
      <c r="Y25" s="2">
        <v>0</v>
      </c>
      <c r="Z25" s="2">
        <v>0</v>
      </c>
      <c r="AA25" s="2">
        <v>488</v>
      </c>
      <c r="AB25" s="2">
        <v>0</v>
      </c>
      <c r="AC25" s="2">
        <v>0</v>
      </c>
      <c r="AD25" s="2">
        <v>1534</v>
      </c>
      <c r="AE25" s="2">
        <v>0</v>
      </c>
      <c r="AF25" s="2">
        <v>0</v>
      </c>
      <c r="AG25" s="2">
        <v>304</v>
      </c>
      <c r="AH25" s="2">
        <v>0</v>
      </c>
      <c r="AI25" s="2">
        <v>0</v>
      </c>
      <c r="AJ25" s="2">
        <v>8762</v>
      </c>
      <c r="AK25" s="2">
        <v>0</v>
      </c>
    </row>
    <row r="26" spans="1:37" s="2" customFormat="1" ht="14.4">
      <c r="A26" s="8" t="s">
        <v>189</v>
      </c>
      <c r="B26" s="10">
        <v>11156536</v>
      </c>
      <c r="C26" s="8" t="s">
        <v>181</v>
      </c>
      <c r="D26" s="5"/>
      <c r="E26" s="5" t="s">
        <v>167</v>
      </c>
      <c r="F26" s="2">
        <v>16</v>
      </c>
      <c r="G26" s="2">
        <v>8941658</v>
      </c>
      <c r="H26" s="2" t="s">
        <v>31</v>
      </c>
      <c r="I26" s="2" t="s">
        <v>27</v>
      </c>
      <c r="J26" s="2" t="s">
        <v>28</v>
      </c>
      <c r="K26" s="2" t="s">
        <v>95</v>
      </c>
      <c r="L26" s="2" t="s">
        <v>96</v>
      </c>
      <c r="M26" s="2">
        <v>7</v>
      </c>
      <c r="N26" s="2">
        <v>120508</v>
      </c>
      <c r="O26" s="2">
        <v>0</v>
      </c>
      <c r="P26" s="9">
        <f t="shared" si="0"/>
        <v>5.8087429880173933E-5</v>
      </c>
      <c r="Q26" s="2">
        <v>0</v>
      </c>
      <c r="R26" s="2">
        <v>10274</v>
      </c>
      <c r="S26" s="2">
        <v>0</v>
      </c>
      <c r="T26" s="2">
        <v>0</v>
      </c>
      <c r="U26" s="2">
        <v>8560</v>
      </c>
      <c r="V26" s="2">
        <v>0</v>
      </c>
      <c r="W26" s="2">
        <v>2</v>
      </c>
      <c r="X26" s="2">
        <v>66138</v>
      </c>
      <c r="Y26" s="2">
        <v>0</v>
      </c>
      <c r="Z26" s="2">
        <v>0</v>
      </c>
      <c r="AA26" s="2">
        <v>6590</v>
      </c>
      <c r="AB26" s="2">
        <v>0</v>
      </c>
      <c r="AC26" s="2">
        <v>5</v>
      </c>
      <c r="AD26" s="2">
        <v>11548</v>
      </c>
      <c r="AE26" s="2">
        <v>0</v>
      </c>
      <c r="AF26" s="2">
        <v>0</v>
      </c>
      <c r="AG26" s="2">
        <v>898</v>
      </c>
      <c r="AH26" s="2">
        <v>0</v>
      </c>
      <c r="AI26" s="2">
        <v>0</v>
      </c>
      <c r="AJ26" s="2">
        <v>16500</v>
      </c>
      <c r="AK26" s="2">
        <v>0</v>
      </c>
    </row>
    <row r="27" spans="1:37" s="2" customFormat="1" ht="14.4">
      <c r="A27" s="8" t="s">
        <v>190</v>
      </c>
      <c r="B27" s="10">
        <v>9140401</v>
      </c>
      <c r="C27" s="8" t="s">
        <v>175</v>
      </c>
      <c r="D27" s="5"/>
      <c r="E27" s="5" t="s">
        <v>168</v>
      </c>
      <c r="F27" s="2">
        <v>16</v>
      </c>
      <c r="G27" s="2">
        <v>8941632</v>
      </c>
      <c r="H27" s="2" t="s">
        <v>97</v>
      </c>
      <c r="I27" s="2" t="s">
        <v>27</v>
      </c>
      <c r="J27" s="2" t="s">
        <v>29</v>
      </c>
      <c r="K27" s="2" t="s">
        <v>98</v>
      </c>
      <c r="L27" s="2" t="s">
        <v>99</v>
      </c>
      <c r="M27" s="2">
        <v>7</v>
      </c>
      <c r="N27" s="2">
        <v>120796</v>
      </c>
      <c r="O27" s="2">
        <v>0</v>
      </c>
      <c r="P27" s="9">
        <f t="shared" si="0"/>
        <v>5.7948938706579686E-5</v>
      </c>
      <c r="Q27" s="2">
        <v>0</v>
      </c>
      <c r="R27" s="2">
        <v>10330</v>
      </c>
      <c r="S27" s="2">
        <v>0</v>
      </c>
      <c r="T27" s="2">
        <v>1</v>
      </c>
      <c r="U27" s="2">
        <v>8588</v>
      </c>
      <c r="V27" s="2">
        <v>0</v>
      </c>
      <c r="W27" s="2">
        <v>5</v>
      </c>
      <c r="X27" s="2">
        <v>66306</v>
      </c>
      <c r="Y27" s="2">
        <v>0</v>
      </c>
      <c r="Z27" s="2">
        <v>0</v>
      </c>
      <c r="AA27" s="2">
        <v>6602</v>
      </c>
      <c r="AB27" s="2">
        <v>0</v>
      </c>
      <c r="AC27" s="2">
        <v>0</v>
      </c>
      <c r="AD27" s="2">
        <v>11562</v>
      </c>
      <c r="AE27" s="2">
        <v>0</v>
      </c>
      <c r="AF27" s="2">
        <v>0</v>
      </c>
      <c r="AG27" s="2">
        <v>902</v>
      </c>
      <c r="AH27" s="2">
        <v>0</v>
      </c>
      <c r="AI27" s="2">
        <v>1</v>
      </c>
      <c r="AJ27" s="2">
        <v>16506</v>
      </c>
      <c r="AK27" s="2">
        <v>0</v>
      </c>
    </row>
    <row r="28" spans="1:37" s="2" customFormat="1" ht="14.4">
      <c r="A28" s="5"/>
      <c r="B28" s="5"/>
      <c r="C28" s="5"/>
      <c r="D28" s="5"/>
      <c r="E28" s="5" t="s">
        <v>167</v>
      </c>
      <c r="F28" s="2">
        <v>16</v>
      </c>
      <c r="G28" s="2">
        <v>8905555</v>
      </c>
      <c r="H28" s="2" t="s">
        <v>100</v>
      </c>
      <c r="I28" s="2" t="s">
        <v>30</v>
      </c>
      <c r="J28" s="2" t="s">
        <v>27</v>
      </c>
      <c r="K28" s="2" t="s">
        <v>101</v>
      </c>
      <c r="L28" s="2" t="s">
        <v>102</v>
      </c>
      <c r="M28" s="2">
        <v>7</v>
      </c>
      <c r="N28" s="11">
        <v>121326</v>
      </c>
      <c r="O28" s="2">
        <v>0</v>
      </c>
      <c r="P28" s="9">
        <f t="shared" si="0"/>
        <v>5.7695794800784665E-5</v>
      </c>
      <c r="Q28" s="2">
        <v>0</v>
      </c>
      <c r="R28" s="2">
        <v>10400</v>
      </c>
      <c r="S28" s="2">
        <v>0</v>
      </c>
      <c r="T28" s="2">
        <v>7</v>
      </c>
      <c r="U28" s="2">
        <v>8650</v>
      </c>
      <c r="V28" s="2">
        <v>0</v>
      </c>
      <c r="W28" s="2">
        <v>0</v>
      </c>
      <c r="X28" s="2">
        <v>66692</v>
      </c>
      <c r="Y28" s="2">
        <v>0</v>
      </c>
      <c r="Z28" s="2">
        <v>0</v>
      </c>
      <c r="AA28" s="2">
        <v>6606</v>
      </c>
      <c r="AB28" s="2">
        <v>0</v>
      </c>
      <c r="AC28" s="2">
        <v>0</v>
      </c>
      <c r="AD28" s="2">
        <v>11564</v>
      </c>
      <c r="AE28" s="2">
        <v>0</v>
      </c>
      <c r="AF28" s="2">
        <v>0</v>
      </c>
      <c r="AG28" s="2">
        <v>906</v>
      </c>
      <c r="AH28" s="2">
        <v>0</v>
      </c>
      <c r="AI28" s="2">
        <v>0</v>
      </c>
      <c r="AJ28" s="2">
        <v>16508</v>
      </c>
      <c r="AK28" s="2">
        <v>0</v>
      </c>
    </row>
    <row r="29" spans="1:37" s="2" customFormat="1" ht="14.4">
      <c r="A29" s="5"/>
      <c r="B29" s="5"/>
      <c r="C29" s="5"/>
      <c r="D29" s="5"/>
      <c r="E29" s="5" t="s">
        <v>167</v>
      </c>
      <c r="F29" s="2">
        <v>16</v>
      </c>
      <c r="G29" s="2">
        <v>8941649</v>
      </c>
      <c r="H29" s="2" t="s">
        <v>31</v>
      </c>
      <c r="I29" s="2" t="s">
        <v>30</v>
      </c>
      <c r="J29" s="2" t="s">
        <v>27</v>
      </c>
      <c r="K29" s="2" t="s">
        <v>103</v>
      </c>
      <c r="L29" s="2" t="s">
        <v>104</v>
      </c>
      <c r="M29" s="2">
        <v>6</v>
      </c>
      <c r="N29" s="2">
        <v>120626</v>
      </c>
      <c r="O29" s="2">
        <v>0</v>
      </c>
      <c r="P29" s="9">
        <f t="shared" si="0"/>
        <v>4.9740520285842189E-5</v>
      </c>
      <c r="Q29" s="2">
        <v>0</v>
      </c>
      <c r="R29" s="2">
        <v>10304</v>
      </c>
      <c r="S29" s="2">
        <v>0</v>
      </c>
      <c r="T29" s="2">
        <v>0</v>
      </c>
      <c r="U29" s="2">
        <v>8570</v>
      </c>
      <c r="V29" s="2">
        <v>0</v>
      </c>
      <c r="W29" s="2">
        <v>0</v>
      </c>
      <c r="X29" s="2">
        <v>66198</v>
      </c>
      <c r="Y29" s="2">
        <v>0</v>
      </c>
      <c r="Z29" s="2">
        <v>0</v>
      </c>
      <c r="AA29" s="2">
        <v>6596</v>
      </c>
      <c r="AB29" s="2">
        <v>0</v>
      </c>
      <c r="AC29" s="2">
        <v>6</v>
      </c>
      <c r="AD29" s="2">
        <v>11552</v>
      </c>
      <c r="AE29" s="2">
        <v>0</v>
      </c>
      <c r="AF29" s="2">
        <v>0</v>
      </c>
      <c r="AG29" s="2">
        <v>902</v>
      </c>
      <c r="AH29" s="2">
        <v>0</v>
      </c>
      <c r="AI29" s="2">
        <v>0</v>
      </c>
      <c r="AJ29" s="2">
        <v>16504</v>
      </c>
      <c r="AK29" s="2">
        <v>0</v>
      </c>
    </row>
    <row r="30" spans="1:37" s="2" customFormat="1" ht="14.4">
      <c r="A30" s="8" t="s">
        <v>191</v>
      </c>
      <c r="B30" s="10">
        <v>11058896</v>
      </c>
      <c r="C30" s="8" t="s">
        <v>173</v>
      </c>
      <c r="D30" s="5"/>
      <c r="E30" s="5" t="s">
        <v>168</v>
      </c>
      <c r="F30" s="2">
        <v>16</v>
      </c>
      <c r="G30" s="2">
        <v>8941588</v>
      </c>
      <c r="H30" s="2" t="s">
        <v>105</v>
      </c>
      <c r="I30" s="2" t="s">
        <v>29</v>
      </c>
      <c r="J30" s="2" t="s">
        <v>27</v>
      </c>
      <c r="K30" s="2" t="s">
        <v>106</v>
      </c>
      <c r="L30" s="2" t="s">
        <v>107</v>
      </c>
      <c r="M30" s="2">
        <v>6</v>
      </c>
      <c r="N30" s="2">
        <v>120658</v>
      </c>
      <c r="O30" s="2">
        <v>0</v>
      </c>
      <c r="P30" s="9">
        <f t="shared" si="0"/>
        <v>4.9727328482156176E-5</v>
      </c>
      <c r="Q30" s="2">
        <v>1</v>
      </c>
      <c r="R30" s="2">
        <v>10316</v>
      </c>
      <c r="S30" s="2">
        <v>0</v>
      </c>
      <c r="T30" s="2">
        <v>0</v>
      </c>
      <c r="U30" s="2">
        <v>8582</v>
      </c>
      <c r="V30" s="2">
        <v>0</v>
      </c>
      <c r="W30" s="2">
        <v>3</v>
      </c>
      <c r="X30" s="2">
        <v>66180</v>
      </c>
      <c r="Y30" s="2">
        <v>0</v>
      </c>
      <c r="Z30" s="2">
        <v>0</v>
      </c>
      <c r="AA30" s="2">
        <v>6604</v>
      </c>
      <c r="AB30" s="2">
        <v>0</v>
      </c>
      <c r="AC30" s="2">
        <v>1</v>
      </c>
      <c r="AD30" s="2">
        <v>11566</v>
      </c>
      <c r="AE30" s="2">
        <v>0</v>
      </c>
      <c r="AF30" s="2">
        <v>0</v>
      </c>
      <c r="AG30" s="2">
        <v>904</v>
      </c>
      <c r="AH30" s="2">
        <v>0</v>
      </c>
      <c r="AI30" s="2">
        <v>1</v>
      </c>
      <c r="AJ30" s="2">
        <v>16506</v>
      </c>
      <c r="AK30" s="2">
        <v>0</v>
      </c>
    </row>
    <row r="31" spans="1:37" s="2" customFormat="1" ht="14.4">
      <c r="A31" s="8" t="s">
        <v>192</v>
      </c>
      <c r="B31" s="10">
        <v>19862844</v>
      </c>
      <c r="C31" s="8" t="s">
        <v>172</v>
      </c>
      <c r="D31" s="5" t="s">
        <v>183</v>
      </c>
      <c r="E31" s="5" t="s">
        <v>168</v>
      </c>
      <c r="F31" s="2">
        <v>16</v>
      </c>
      <c r="G31" s="2">
        <v>8895729</v>
      </c>
      <c r="H31" s="2" t="s">
        <v>108</v>
      </c>
      <c r="I31" s="2" t="s">
        <v>30</v>
      </c>
      <c r="J31" s="2" t="s">
        <v>28</v>
      </c>
      <c r="K31" s="2" t="s">
        <v>109</v>
      </c>
      <c r="L31" s="2" t="s">
        <v>32</v>
      </c>
      <c r="M31" s="2">
        <v>5</v>
      </c>
      <c r="N31" s="11">
        <v>110404</v>
      </c>
      <c r="O31" s="11">
        <v>0</v>
      </c>
      <c r="P31" s="9">
        <f t="shared" si="0"/>
        <v>4.5288214195137854E-5</v>
      </c>
      <c r="Q31" s="2">
        <v>0</v>
      </c>
      <c r="R31" s="2">
        <v>9304</v>
      </c>
      <c r="S31" s="2">
        <v>0</v>
      </c>
      <c r="T31" s="2">
        <v>0</v>
      </c>
      <c r="U31" s="2">
        <v>7564</v>
      </c>
      <c r="V31" s="2">
        <v>0</v>
      </c>
      <c r="W31" s="2">
        <v>5</v>
      </c>
      <c r="X31" s="2">
        <v>59980</v>
      </c>
      <c r="Y31" s="2">
        <v>0</v>
      </c>
      <c r="Z31" s="2">
        <v>0</v>
      </c>
      <c r="AA31" s="2">
        <v>6370</v>
      </c>
      <c r="AB31" s="2">
        <v>0</v>
      </c>
      <c r="AC31" s="2">
        <v>0</v>
      </c>
      <c r="AD31" s="2">
        <v>11370</v>
      </c>
      <c r="AE31" s="2">
        <v>0</v>
      </c>
      <c r="AF31" s="2">
        <v>0</v>
      </c>
      <c r="AG31" s="2">
        <v>854</v>
      </c>
      <c r="AH31" s="2">
        <v>0</v>
      </c>
      <c r="AI31" s="2">
        <v>0</v>
      </c>
      <c r="AJ31" s="2">
        <v>14962</v>
      </c>
      <c r="AK31" s="2">
        <v>0</v>
      </c>
    </row>
    <row r="32" spans="1:37" s="2" customFormat="1" ht="14.4">
      <c r="A32" s="5"/>
      <c r="B32" s="5"/>
      <c r="C32" s="5"/>
      <c r="D32" s="5" t="s">
        <v>183</v>
      </c>
      <c r="E32" s="5" t="s">
        <v>168</v>
      </c>
      <c r="F32" s="2">
        <v>16</v>
      </c>
      <c r="G32" s="2">
        <v>8895725</v>
      </c>
      <c r="H32" s="2" t="s">
        <v>110</v>
      </c>
      <c r="I32" s="2" t="s">
        <v>27</v>
      </c>
      <c r="J32" s="2" t="s">
        <v>29</v>
      </c>
      <c r="K32" s="2" t="s">
        <v>111</v>
      </c>
      <c r="L32" s="2" t="s">
        <v>112</v>
      </c>
      <c r="M32" s="2">
        <v>5</v>
      </c>
      <c r="N32" s="11">
        <v>110632</v>
      </c>
      <c r="O32" s="11">
        <v>0</v>
      </c>
      <c r="P32" s="9">
        <f t="shared" si="0"/>
        <v>4.5194880323956901E-5</v>
      </c>
      <c r="Q32" s="2">
        <v>2</v>
      </c>
      <c r="R32" s="2">
        <v>9336</v>
      </c>
      <c r="S32" s="2">
        <v>0</v>
      </c>
      <c r="T32" s="2">
        <v>0</v>
      </c>
      <c r="U32" s="2">
        <v>7620</v>
      </c>
      <c r="V32" s="2">
        <v>0</v>
      </c>
      <c r="W32" s="2">
        <v>2</v>
      </c>
      <c r="X32" s="2">
        <v>60036</v>
      </c>
      <c r="Y32" s="2">
        <v>0</v>
      </c>
      <c r="Z32" s="2">
        <v>0</v>
      </c>
      <c r="AA32" s="2">
        <v>6382</v>
      </c>
      <c r="AB32" s="2">
        <v>0</v>
      </c>
      <c r="AC32" s="2">
        <v>1</v>
      </c>
      <c r="AD32" s="2">
        <v>11380</v>
      </c>
      <c r="AE32" s="2">
        <v>0</v>
      </c>
      <c r="AF32" s="2">
        <v>0</v>
      </c>
      <c r="AG32" s="2">
        <v>852</v>
      </c>
      <c r="AH32" s="2">
        <v>0</v>
      </c>
      <c r="AI32" s="2">
        <v>0</v>
      </c>
      <c r="AJ32" s="2">
        <v>15026</v>
      </c>
      <c r="AK32" s="2">
        <v>0</v>
      </c>
    </row>
    <row r="33" spans="1:37" s="2" customFormat="1" ht="14.4">
      <c r="A33" s="8" t="s">
        <v>187</v>
      </c>
      <c r="B33" s="10">
        <v>15844218</v>
      </c>
      <c r="C33" s="8" t="s">
        <v>170</v>
      </c>
      <c r="D33" s="5"/>
      <c r="E33" s="5" t="s">
        <v>168</v>
      </c>
      <c r="F33" s="2">
        <v>16</v>
      </c>
      <c r="G33" s="2">
        <v>8891792</v>
      </c>
      <c r="H33" s="2" t="s">
        <v>31</v>
      </c>
      <c r="I33" s="2" t="s">
        <v>30</v>
      </c>
      <c r="J33" s="2" t="s">
        <v>27</v>
      </c>
      <c r="K33" s="2" t="s">
        <v>113</v>
      </c>
      <c r="L33" s="2" t="s">
        <v>114</v>
      </c>
      <c r="M33" s="2">
        <v>3</v>
      </c>
      <c r="N33" s="2">
        <v>69596</v>
      </c>
      <c r="O33" s="2">
        <v>0</v>
      </c>
      <c r="P33" s="9">
        <f t="shared" si="0"/>
        <v>4.3105925627909649E-5</v>
      </c>
      <c r="Q33" s="2">
        <v>0</v>
      </c>
      <c r="R33" s="2">
        <v>5492</v>
      </c>
      <c r="S33" s="2">
        <v>0</v>
      </c>
      <c r="T33" s="2">
        <v>0</v>
      </c>
      <c r="U33" s="2">
        <v>5414</v>
      </c>
      <c r="V33" s="2">
        <v>0</v>
      </c>
      <c r="W33" s="2">
        <v>3</v>
      </c>
      <c r="X33" s="2">
        <v>38376</v>
      </c>
      <c r="Y33" s="2">
        <v>0</v>
      </c>
      <c r="Z33" s="2">
        <v>0</v>
      </c>
      <c r="AA33" s="2">
        <v>2124</v>
      </c>
      <c r="AB33" s="2">
        <v>0</v>
      </c>
      <c r="AC33" s="2">
        <v>0</v>
      </c>
      <c r="AD33" s="2">
        <v>5990</v>
      </c>
      <c r="AE33" s="2">
        <v>0</v>
      </c>
      <c r="AF33" s="2">
        <v>0</v>
      </c>
      <c r="AG33" s="2">
        <v>470</v>
      </c>
      <c r="AH33" s="2">
        <v>0</v>
      </c>
      <c r="AI33" s="2">
        <v>0</v>
      </c>
      <c r="AJ33" s="2">
        <v>11730</v>
      </c>
      <c r="AK33" s="2">
        <v>0</v>
      </c>
    </row>
    <row r="34" spans="1:37" s="2" customFormat="1" ht="14.4">
      <c r="A34" s="8" t="s">
        <v>193</v>
      </c>
      <c r="B34" s="10">
        <v>9497260</v>
      </c>
      <c r="C34" s="8" t="s">
        <v>176</v>
      </c>
      <c r="D34" s="5"/>
      <c r="E34" s="5" t="s">
        <v>167</v>
      </c>
      <c r="F34" s="2">
        <v>16</v>
      </c>
      <c r="G34" s="2">
        <v>8941639</v>
      </c>
      <c r="H34" s="2" t="s">
        <v>31</v>
      </c>
      <c r="I34" s="2" t="s">
        <v>30</v>
      </c>
      <c r="J34" s="2" t="s">
        <v>28</v>
      </c>
      <c r="K34" s="2" t="s">
        <v>115</v>
      </c>
      <c r="L34" s="2" t="s">
        <v>116</v>
      </c>
      <c r="M34" s="2">
        <v>5</v>
      </c>
      <c r="N34" s="2">
        <v>120722</v>
      </c>
      <c r="O34" s="2">
        <v>0</v>
      </c>
      <c r="P34" s="9">
        <f t="shared" si="0"/>
        <v>4.1417471546197048E-5</v>
      </c>
      <c r="Q34" s="2">
        <v>0</v>
      </c>
      <c r="R34" s="2">
        <v>10318</v>
      </c>
      <c r="S34" s="2">
        <v>0</v>
      </c>
      <c r="T34" s="2">
        <v>2</v>
      </c>
      <c r="U34" s="2">
        <v>8582</v>
      </c>
      <c r="V34" s="2">
        <v>0</v>
      </c>
      <c r="W34" s="2">
        <v>2</v>
      </c>
      <c r="X34" s="2">
        <v>66262</v>
      </c>
      <c r="Y34" s="2">
        <v>0</v>
      </c>
      <c r="Z34" s="2">
        <v>0</v>
      </c>
      <c r="AA34" s="2">
        <v>6598</v>
      </c>
      <c r="AB34" s="2">
        <v>0</v>
      </c>
      <c r="AC34" s="2">
        <v>0</v>
      </c>
      <c r="AD34" s="2">
        <v>11554</v>
      </c>
      <c r="AE34" s="2">
        <v>0</v>
      </c>
      <c r="AF34" s="2">
        <v>0</v>
      </c>
      <c r="AG34" s="2">
        <v>902</v>
      </c>
      <c r="AH34" s="2">
        <v>0</v>
      </c>
      <c r="AI34" s="2">
        <v>1</v>
      </c>
      <c r="AJ34" s="2">
        <v>16506</v>
      </c>
      <c r="AK34" s="2">
        <v>0</v>
      </c>
    </row>
    <row r="35" spans="1:37" s="2" customFormat="1" ht="14.4">
      <c r="A35" s="8" t="s">
        <v>190</v>
      </c>
      <c r="B35" s="10">
        <v>9140401</v>
      </c>
      <c r="C35" s="8" t="s">
        <v>175</v>
      </c>
      <c r="D35" s="5"/>
      <c r="E35" s="5" t="s">
        <v>168</v>
      </c>
      <c r="F35" s="2">
        <v>16</v>
      </c>
      <c r="G35" s="2">
        <v>8900255</v>
      </c>
      <c r="H35" s="2" t="s">
        <v>31</v>
      </c>
      <c r="I35" s="2" t="s">
        <v>30</v>
      </c>
      <c r="J35" s="2" t="s">
        <v>28</v>
      </c>
      <c r="K35" s="2" t="s">
        <v>117</v>
      </c>
      <c r="L35" s="2" t="s">
        <v>118</v>
      </c>
      <c r="M35" s="2">
        <v>5</v>
      </c>
      <c r="N35" s="11">
        <v>121168</v>
      </c>
      <c r="O35" s="2">
        <v>0</v>
      </c>
      <c r="P35" s="9">
        <f t="shared" ref="P35:P58" si="1">M35/N35</f>
        <v>4.1265020467450155E-5</v>
      </c>
      <c r="Q35" s="2">
        <v>0</v>
      </c>
      <c r="R35" s="2">
        <v>10352</v>
      </c>
      <c r="S35" s="2">
        <v>0</v>
      </c>
      <c r="T35" s="2">
        <v>0</v>
      </c>
      <c r="U35" s="2">
        <v>8644</v>
      </c>
      <c r="V35" s="2">
        <v>0</v>
      </c>
      <c r="W35" s="2">
        <v>3</v>
      </c>
      <c r="X35" s="2">
        <v>66636</v>
      </c>
      <c r="Y35" s="2">
        <v>0</v>
      </c>
      <c r="Z35" s="2">
        <v>0</v>
      </c>
      <c r="AA35" s="2">
        <v>6608</v>
      </c>
      <c r="AB35" s="2">
        <v>0</v>
      </c>
      <c r="AC35" s="2">
        <v>0</v>
      </c>
      <c r="AD35" s="2">
        <v>11528</v>
      </c>
      <c r="AE35" s="2">
        <v>0</v>
      </c>
      <c r="AF35" s="2">
        <v>0</v>
      </c>
      <c r="AG35" s="2">
        <v>906</v>
      </c>
      <c r="AH35" s="2">
        <v>0</v>
      </c>
      <c r="AI35" s="2">
        <v>2</v>
      </c>
      <c r="AJ35" s="2">
        <v>16494</v>
      </c>
      <c r="AK35" s="2">
        <v>0</v>
      </c>
    </row>
    <row r="36" spans="1:37" s="2" customFormat="1" ht="14.4">
      <c r="A36" s="5"/>
      <c r="B36" s="5"/>
      <c r="C36" s="5"/>
      <c r="D36" s="5"/>
      <c r="E36" s="5" t="s">
        <v>168</v>
      </c>
      <c r="F36" s="2">
        <v>16</v>
      </c>
      <c r="G36" s="2">
        <v>8900178</v>
      </c>
      <c r="H36" s="2" t="s">
        <v>31</v>
      </c>
      <c r="I36" s="2" t="s">
        <v>28</v>
      </c>
      <c r="J36" s="2" t="s">
        <v>27</v>
      </c>
      <c r="K36" s="2" t="s">
        <v>119</v>
      </c>
      <c r="L36" s="2" t="s">
        <v>120</v>
      </c>
      <c r="M36" s="2">
        <v>5</v>
      </c>
      <c r="N36" s="2">
        <v>121290</v>
      </c>
      <c r="O36" s="2">
        <v>0</v>
      </c>
      <c r="P36" s="9">
        <f t="shared" si="1"/>
        <v>4.1223513892324183E-5</v>
      </c>
      <c r="Q36" s="2">
        <v>0</v>
      </c>
      <c r="R36" s="2">
        <v>10354</v>
      </c>
      <c r="S36" s="2">
        <v>0</v>
      </c>
      <c r="T36" s="2">
        <v>0</v>
      </c>
      <c r="U36" s="2">
        <v>8640</v>
      </c>
      <c r="V36" s="2">
        <v>0</v>
      </c>
      <c r="W36" s="2">
        <v>5</v>
      </c>
      <c r="X36" s="2">
        <v>66706</v>
      </c>
      <c r="Y36" s="2">
        <v>0</v>
      </c>
      <c r="Z36" s="2">
        <v>0</v>
      </c>
      <c r="AA36" s="2">
        <v>6610</v>
      </c>
      <c r="AB36" s="2">
        <v>0</v>
      </c>
      <c r="AC36" s="2">
        <v>0</v>
      </c>
      <c r="AD36" s="2">
        <v>11566</v>
      </c>
      <c r="AE36" s="2">
        <v>0</v>
      </c>
      <c r="AF36" s="2">
        <v>0</v>
      </c>
      <c r="AG36" s="2">
        <v>908</v>
      </c>
      <c r="AH36" s="2">
        <v>0</v>
      </c>
      <c r="AI36" s="2">
        <v>0</v>
      </c>
      <c r="AJ36" s="2">
        <v>16506</v>
      </c>
      <c r="AK36" s="2">
        <v>0</v>
      </c>
    </row>
    <row r="37" spans="1:37" s="2" customFormat="1" ht="14.4">
      <c r="A37" s="5"/>
      <c r="B37" s="5"/>
      <c r="C37" s="5"/>
      <c r="D37" s="5"/>
      <c r="E37" s="5" t="s">
        <v>167</v>
      </c>
      <c r="F37" s="2">
        <v>16</v>
      </c>
      <c r="G37" s="2">
        <v>8906868</v>
      </c>
      <c r="H37" s="2" t="s">
        <v>31</v>
      </c>
      <c r="I37" s="2" t="s">
        <v>27</v>
      </c>
      <c r="J37" s="2" t="s">
        <v>29</v>
      </c>
      <c r="K37" s="2" t="s">
        <v>121</v>
      </c>
      <c r="L37" s="2" t="s">
        <v>33</v>
      </c>
      <c r="M37" s="2">
        <v>4</v>
      </c>
      <c r="N37" s="2">
        <v>121410</v>
      </c>
      <c r="O37" s="2">
        <v>1</v>
      </c>
      <c r="P37" s="9">
        <f t="shared" si="1"/>
        <v>3.2946215303517012E-5</v>
      </c>
      <c r="Q37" s="2">
        <v>0</v>
      </c>
      <c r="R37" s="2">
        <v>10406</v>
      </c>
      <c r="S37" s="2">
        <v>0</v>
      </c>
      <c r="T37" s="2">
        <v>1</v>
      </c>
      <c r="U37" s="2">
        <v>8654</v>
      </c>
      <c r="V37" s="2">
        <v>0</v>
      </c>
      <c r="W37" s="2">
        <v>1</v>
      </c>
      <c r="X37" s="2">
        <v>66738</v>
      </c>
      <c r="Y37" s="2">
        <v>0</v>
      </c>
      <c r="Z37" s="2">
        <v>0</v>
      </c>
      <c r="AA37" s="2">
        <v>6614</v>
      </c>
      <c r="AB37" s="2">
        <v>0</v>
      </c>
      <c r="AC37" s="2">
        <v>0</v>
      </c>
      <c r="AD37" s="2">
        <v>11578</v>
      </c>
      <c r="AE37" s="2">
        <v>0</v>
      </c>
      <c r="AF37" s="2">
        <v>0</v>
      </c>
      <c r="AG37" s="2">
        <v>908</v>
      </c>
      <c r="AH37" s="2">
        <v>0</v>
      </c>
      <c r="AI37" s="2">
        <v>2</v>
      </c>
      <c r="AJ37" s="2">
        <v>16512</v>
      </c>
      <c r="AK37" s="2">
        <v>1</v>
      </c>
    </row>
    <row r="38" spans="1:37" s="2" customFormat="1" ht="14.4">
      <c r="A38" s="5"/>
      <c r="B38" s="5"/>
      <c r="C38" s="5"/>
      <c r="D38" s="5"/>
      <c r="E38" s="5" t="s">
        <v>167</v>
      </c>
      <c r="F38" s="2">
        <v>16</v>
      </c>
      <c r="G38" s="2">
        <v>8906922</v>
      </c>
      <c r="H38" s="2" t="s">
        <v>31</v>
      </c>
      <c r="I38" s="2" t="s">
        <v>27</v>
      </c>
      <c r="J38" s="2" t="s">
        <v>29</v>
      </c>
      <c r="K38" s="2" t="s">
        <v>122</v>
      </c>
      <c r="L38" s="2" t="s">
        <v>123</v>
      </c>
      <c r="M38" s="2">
        <v>4</v>
      </c>
      <c r="N38" s="2">
        <v>121412</v>
      </c>
      <c r="O38" s="2">
        <v>0</v>
      </c>
      <c r="P38" s="9">
        <f t="shared" si="1"/>
        <v>3.2945672585905844E-5</v>
      </c>
      <c r="Q38" s="2">
        <v>0</v>
      </c>
      <c r="R38" s="2">
        <v>10406</v>
      </c>
      <c r="S38" s="2">
        <v>0</v>
      </c>
      <c r="T38" s="2">
        <v>0</v>
      </c>
      <c r="U38" s="2">
        <v>8654</v>
      </c>
      <c r="V38" s="2">
        <v>0</v>
      </c>
      <c r="W38" s="2">
        <v>2</v>
      </c>
      <c r="X38" s="2">
        <v>66740</v>
      </c>
      <c r="Y38" s="2">
        <v>0</v>
      </c>
      <c r="Z38" s="2">
        <v>0</v>
      </c>
      <c r="AA38" s="2">
        <v>6614</v>
      </c>
      <c r="AB38" s="2">
        <v>0</v>
      </c>
      <c r="AC38" s="2">
        <v>2</v>
      </c>
      <c r="AD38" s="2">
        <v>11578</v>
      </c>
      <c r="AE38" s="2">
        <v>0</v>
      </c>
      <c r="AF38" s="2">
        <v>0</v>
      </c>
      <c r="AG38" s="2">
        <v>908</v>
      </c>
      <c r="AH38" s="2">
        <v>0</v>
      </c>
      <c r="AI38" s="2">
        <v>0</v>
      </c>
      <c r="AJ38" s="2">
        <v>16512</v>
      </c>
      <c r="AK38" s="2">
        <v>0</v>
      </c>
    </row>
    <row r="39" spans="1:37" s="2" customFormat="1" ht="14.4">
      <c r="A39" s="5"/>
      <c r="B39" s="5"/>
      <c r="C39" s="5"/>
      <c r="D39" s="5"/>
      <c r="E39" s="5" t="s">
        <v>168</v>
      </c>
      <c r="F39" s="2">
        <v>16</v>
      </c>
      <c r="G39" s="2">
        <v>8895716</v>
      </c>
      <c r="H39" s="2" t="s">
        <v>31</v>
      </c>
      <c r="I39" s="2" t="s">
        <v>27</v>
      </c>
      <c r="J39" s="2" t="s">
        <v>30</v>
      </c>
      <c r="K39" s="2" t="s">
        <v>124</v>
      </c>
      <c r="L39" s="2" t="s">
        <v>125</v>
      </c>
      <c r="M39" s="2">
        <v>3</v>
      </c>
      <c r="N39" s="2">
        <v>110734</v>
      </c>
      <c r="O39" s="2">
        <v>0</v>
      </c>
      <c r="P39" s="9">
        <f t="shared" si="1"/>
        <v>2.7091950078566654E-5</v>
      </c>
      <c r="Q39" s="2">
        <v>0</v>
      </c>
      <c r="R39" s="2">
        <v>9358</v>
      </c>
      <c r="S39" s="2">
        <v>0</v>
      </c>
      <c r="T39" s="2">
        <v>0</v>
      </c>
      <c r="U39" s="2">
        <v>7656</v>
      </c>
      <c r="V39" s="2">
        <v>0</v>
      </c>
      <c r="W39" s="2">
        <v>3</v>
      </c>
      <c r="X39" s="2">
        <v>60028</v>
      </c>
      <c r="Y39" s="2">
        <v>0</v>
      </c>
      <c r="Z39" s="2">
        <v>0</v>
      </c>
      <c r="AA39" s="2">
        <v>6390</v>
      </c>
      <c r="AB39" s="2">
        <v>0</v>
      </c>
      <c r="AC39" s="2">
        <v>0</v>
      </c>
      <c r="AD39" s="2">
        <v>11374</v>
      </c>
      <c r="AE39" s="2">
        <v>0</v>
      </c>
      <c r="AF39" s="2">
        <v>0</v>
      </c>
      <c r="AG39" s="2">
        <v>858</v>
      </c>
      <c r="AH39" s="2">
        <v>0</v>
      </c>
      <c r="AI39" s="2">
        <v>0</v>
      </c>
      <c r="AJ39" s="2">
        <v>15070</v>
      </c>
      <c r="AK39" s="2">
        <v>0</v>
      </c>
    </row>
    <row r="40" spans="1:37" s="2" customFormat="1" ht="14.4">
      <c r="A40" s="5"/>
      <c r="B40" s="10">
        <v>10801058</v>
      </c>
      <c r="C40" s="8" t="s">
        <v>178</v>
      </c>
      <c r="D40" s="5"/>
      <c r="E40" s="5" t="s">
        <v>168</v>
      </c>
      <c r="F40" s="2">
        <v>16</v>
      </c>
      <c r="G40" s="2">
        <v>8906872</v>
      </c>
      <c r="H40" s="2" t="s">
        <v>31</v>
      </c>
      <c r="I40" s="2" t="s">
        <v>28</v>
      </c>
      <c r="J40" s="2" t="s">
        <v>30</v>
      </c>
      <c r="K40" s="2" t="s">
        <v>126</v>
      </c>
      <c r="L40" s="2" t="s">
        <v>127</v>
      </c>
      <c r="M40" s="2">
        <v>3</v>
      </c>
      <c r="N40" s="2">
        <v>121410</v>
      </c>
      <c r="O40" s="2">
        <v>0</v>
      </c>
      <c r="P40" s="9">
        <f t="shared" si="1"/>
        <v>2.4709661477637757E-5</v>
      </c>
      <c r="Q40" s="2">
        <v>0</v>
      </c>
      <c r="R40" s="2">
        <v>10406</v>
      </c>
      <c r="S40" s="2">
        <v>0</v>
      </c>
      <c r="T40" s="2">
        <v>0</v>
      </c>
      <c r="U40" s="2">
        <v>8654</v>
      </c>
      <c r="V40" s="2">
        <v>0</v>
      </c>
      <c r="W40" s="2">
        <v>3</v>
      </c>
      <c r="X40" s="2">
        <v>66738</v>
      </c>
      <c r="Y40" s="2">
        <v>0</v>
      </c>
      <c r="Z40" s="2">
        <v>0</v>
      </c>
      <c r="AA40" s="2">
        <v>6614</v>
      </c>
      <c r="AB40" s="2">
        <v>0</v>
      </c>
      <c r="AC40" s="2">
        <v>0</v>
      </c>
      <c r="AD40" s="2">
        <v>11578</v>
      </c>
      <c r="AE40" s="2">
        <v>0</v>
      </c>
      <c r="AF40" s="2">
        <v>0</v>
      </c>
      <c r="AG40" s="2">
        <v>908</v>
      </c>
      <c r="AH40" s="2">
        <v>0</v>
      </c>
      <c r="AI40" s="2">
        <v>0</v>
      </c>
      <c r="AJ40" s="2">
        <v>16512</v>
      </c>
      <c r="AK40" s="2">
        <v>0</v>
      </c>
    </row>
    <row r="41" spans="1:37" s="2" customFormat="1" ht="14.4">
      <c r="A41" s="5"/>
      <c r="B41" s="5"/>
      <c r="C41" s="5"/>
      <c r="D41" s="5"/>
      <c r="E41" s="5" t="s">
        <v>167</v>
      </c>
      <c r="F41" s="2">
        <v>16</v>
      </c>
      <c r="G41" s="2">
        <v>8895677</v>
      </c>
      <c r="H41" s="2" t="s">
        <v>31</v>
      </c>
      <c r="I41" s="2" t="s">
        <v>27</v>
      </c>
      <c r="J41" s="2" t="s">
        <v>29</v>
      </c>
      <c r="K41" s="2" t="s">
        <v>128</v>
      </c>
      <c r="L41" s="2" t="s">
        <v>129</v>
      </c>
      <c r="M41" s="2">
        <v>2</v>
      </c>
      <c r="N41" s="2">
        <v>104120</v>
      </c>
      <c r="O41" s="2">
        <v>0</v>
      </c>
      <c r="P41" s="9">
        <f t="shared" si="1"/>
        <v>1.9208605455243951E-5</v>
      </c>
      <c r="Q41" s="2">
        <v>0</v>
      </c>
      <c r="R41" s="2">
        <v>8502</v>
      </c>
      <c r="S41" s="2">
        <v>0</v>
      </c>
      <c r="T41" s="2">
        <v>0</v>
      </c>
      <c r="U41" s="2">
        <v>6610</v>
      </c>
      <c r="V41" s="2">
        <v>0</v>
      </c>
      <c r="W41" s="2">
        <v>0</v>
      </c>
      <c r="X41" s="2">
        <v>57092</v>
      </c>
      <c r="Y41" s="2">
        <v>0</v>
      </c>
      <c r="Z41" s="2">
        <v>0</v>
      </c>
      <c r="AA41" s="2">
        <v>6212</v>
      </c>
      <c r="AB41" s="2">
        <v>0</v>
      </c>
      <c r="AC41" s="2">
        <v>0</v>
      </c>
      <c r="AD41" s="2">
        <v>11080</v>
      </c>
      <c r="AE41" s="2">
        <v>0</v>
      </c>
      <c r="AF41" s="2">
        <v>0</v>
      </c>
      <c r="AG41" s="2">
        <v>816</v>
      </c>
      <c r="AH41" s="2">
        <v>0</v>
      </c>
      <c r="AI41" s="2">
        <v>2</v>
      </c>
      <c r="AJ41" s="2">
        <v>13808</v>
      </c>
      <c r="AK41" s="2">
        <v>0</v>
      </c>
    </row>
    <row r="42" spans="1:37" s="2" customFormat="1" ht="14.4">
      <c r="A42" s="5"/>
      <c r="B42" s="5"/>
      <c r="C42" s="5"/>
      <c r="D42" s="5"/>
      <c r="E42" s="5" t="s">
        <v>167</v>
      </c>
      <c r="F42" s="2">
        <v>16</v>
      </c>
      <c r="G42" s="2">
        <v>8895734</v>
      </c>
      <c r="H42" s="2" t="s">
        <v>31</v>
      </c>
      <c r="I42" s="2" t="s">
        <v>28</v>
      </c>
      <c r="J42" s="2" t="s">
        <v>30</v>
      </c>
      <c r="K42" s="2" t="s">
        <v>130</v>
      </c>
      <c r="L42" s="2" t="s">
        <v>131</v>
      </c>
      <c r="M42" s="2">
        <v>2</v>
      </c>
      <c r="N42" s="2">
        <v>110058</v>
      </c>
      <c r="O42" s="2">
        <v>0</v>
      </c>
      <c r="P42" s="9">
        <f t="shared" si="1"/>
        <v>1.8172236457140782E-5</v>
      </c>
      <c r="Q42" s="2">
        <v>0</v>
      </c>
      <c r="R42" s="2">
        <v>9254</v>
      </c>
      <c r="S42" s="2">
        <v>0</v>
      </c>
      <c r="T42" s="2">
        <v>0</v>
      </c>
      <c r="U42" s="2">
        <v>7492</v>
      </c>
      <c r="V42" s="2">
        <v>0</v>
      </c>
      <c r="W42" s="2">
        <v>0</v>
      </c>
      <c r="X42" s="2">
        <v>59874</v>
      </c>
      <c r="Y42" s="2">
        <v>0</v>
      </c>
      <c r="Z42" s="2">
        <v>0</v>
      </c>
      <c r="AA42" s="2">
        <v>6350</v>
      </c>
      <c r="AB42" s="2">
        <v>0</v>
      </c>
      <c r="AC42" s="2">
        <v>0</v>
      </c>
      <c r="AD42" s="2">
        <v>11356</v>
      </c>
      <c r="AE42" s="2">
        <v>0</v>
      </c>
      <c r="AF42" s="2">
        <v>0</v>
      </c>
      <c r="AG42" s="2">
        <v>852</v>
      </c>
      <c r="AH42" s="2">
        <v>0</v>
      </c>
      <c r="AI42" s="2">
        <v>2</v>
      </c>
      <c r="AJ42" s="2">
        <v>14880</v>
      </c>
      <c r="AK42" s="2">
        <v>0</v>
      </c>
    </row>
    <row r="43" spans="1:37" s="2" customFormat="1" ht="14.4">
      <c r="A43" s="8" t="s">
        <v>195</v>
      </c>
      <c r="B43" s="10">
        <v>12357336</v>
      </c>
      <c r="C43" s="8" t="s">
        <v>171</v>
      </c>
      <c r="D43" s="5"/>
      <c r="E43" s="5" t="s">
        <v>168</v>
      </c>
      <c r="F43" s="2">
        <v>16</v>
      </c>
      <c r="G43" s="2">
        <v>8895713</v>
      </c>
      <c r="H43" s="2" t="s">
        <v>31</v>
      </c>
      <c r="I43" s="2" t="s">
        <v>27</v>
      </c>
      <c r="J43" s="2" t="s">
        <v>29</v>
      </c>
      <c r="K43" s="2" t="s">
        <v>132</v>
      </c>
      <c r="L43" s="2" t="s">
        <v>133</v>
      </c>
      <c r="M43" s="2">
        <v>2</v>
      </c>
      <c r="N43" s="11">
        <v>110760</v>
      </c>
      <c r="O43" s="2">
        <v>0</v>
      </c>
      <c r="P43" s="9">
        <f t="shared" si="1"/>
        <v>1.8057060310581436E-5</v>
      </c>
      <c r="Q43" s="2">
        <v>0</v>
      </c>
      <c r="R43" s="2">
        <v>9356</v>
      </c>
      <c r="S43" s="2">
        <v>0</v>
      </c>
      <c r="T43" s="2">
        <v>0</v>
      </c>
      <c r="U43" s="2">
        <v>7692</v>
      </c>
      <c r="V43" s="2">
        <v>0</v>
      </c>
      <c r="W43" s="2">
        <v>1</v>
      </c>
      <c r="X43" s="2">
        <v>60032</v>
      </c>
      <c r="Y43" s="2">
        <v>0</v>
      </c>
      <c r="Z43" s="2">
        <v>0</v>
      </c>
      <c r="AA43" s="2">
        <v>6388</v>
      </c>
      <c r="AB43" s="2">
        <v>0</v>
      </c>
      <c r="AC43" s="2">
        <v>0</v>
      </c>
      <c r="AD43" s="2">
        <v>11386</v>
      </c>
      <c r="AE43" s="2">
        <v>0</v>
      </c>
      <c r="AF43" s="2">
        <v>0</v>
      </c>
      <c r="AG43" s="2">
        <v>856</v>
      </c>
      <c r="AH43" s="2">
        <v>0</v>
      </c>
      <c r="AI43" s="2">
        <v>1</v>
      </c>
      <c r="AJ43" s="2">
        <v>15050</v>
      </c>
      <c r="AK43" s="2">
        <v>0</v>
      </c>
    </row>
    <row r="44" spans="1:37" s="2" customFormat="1" ht="14.4">
      <c r="A44" s="8" t="s">
        <v>194</v>
      </c>
      <c r="B44" s="10">
        <v>9497260</v>
      </c>
      <c r="C44" s="8" t="s">
        <v>176</v>
      </c>
      <c r="D44" s="5"/>
      <c r="E44" s="5" t="s">
        <v>168</v>
      </c>
      <c r="F44" s="2">
        <v>16</v>
      </c>
      <c r="G44" s="2">
        <v>8941654</v>
      </c>
      <c r="H44" s="2" t="s">
        <v>51</v>
      </c>
      <c r="I44" s="2" t="s">
        <v>27</v>
      </c>
      <c r="J44" s="2" t="s">
        <v>30</v>
      </c>
      <c r="K44" s="2" t="s">
        <v>134</v>
      </c>
      <c r="L44" s="2" t="s">
        <v>135</v>
      </c>
      <c r="M44" s="2">
        <v>2</v>
      </c>
      <c r="N44" s="2">
        <v>120552</v>
      </c>
      <c r="O44" s="2">
        <v>0</v>
      </c>
      <c r="P44" s="9">
        <f t="shared" si="1"/>
        <v>1.6590351051828258E-5</v>
      </c>
      <c r="Q44" s="2">
        <v>0</v>
      </c>
      <c r="R44" s="2">
        <v>10292</v>
      </c>
      <c r="S44" s="2">
        <v>0</v>
      </c>
      <c r="T44" s="2">
        <v>1</v>
      </c>
      <c r="U44" s="2">
        <v>8564</v>
      </c>
      <c r="V44" s="2">
        <v>0</v>
      </c>
      <c r="W44" s="2">
        <v>1</v>
      </c>
      <c r="X44" s="2">
        <v>66152</v>
      </c>
      <c r="Y44" s="2">
        <v>0</v>
      </c>
      <c r="Z44" s="2">
        <v>0</v>
      </c>
      <c r="AA44" s="2">
        <v>6594</v>
      </c>
      <c r="AB44" s="2">
        <v>0</v>
      </c>
      <c r="AC44" s="2">
        <v>0</v>
      </c>
      <c r="AD44" s="2">
        <v>11552</v>
      </c>
      <c r="AE44" s="2">
        <v>0</v>
      </c>
      <c r="AF44" s="2">
        <v>0</v>
      </c>
      <c r="AG44" s="2">
        <v>900</v>
      </c>
      <c r="AH44" s="2">
        <v>0</v>
      </c>
      <c r="AI44" s="2">
        <v>0</v>
      </c>
      <c r="AJ44" s="2">
        <v>16498</v>
      </c>
      <c r="AK44" s="2">
        <v>0</v>
      </c>
    </row>
    <row r="45" spans="1:37" s="2" customFormat="1" ht="14.4">
      <c r="A45" s="8" t="s">
        <v>190</v>
      </c>
      <c r="B45" s="10">
        <v>9140401</v>
      </c>
      <c r="C45" s="8" t="s">
        <v>175</v>
      </c>
      <c r="D45" s="5"/>
      <c r="E45" s="5" t="s">
        <v>168</v>
      </c>
      <c r="F45" s="2">
        <v>16</v>
      </c>
      <c r="G45" s="2">
        <v>8941651</v>
      </c>
      <c r="H45" s="2" t="s">
        <v>65</v>
      </c>
      <c r="I45" s="2" t="s">
        <v>30</v>
      </c>
      <c r="J45" s="2" t="s">
        <v>28</v>
      </c>
      <c r="K45" s="2" t="s">
        <v>136</v>
      </c>
      <c r="L45" s="2" t="s">
        <v>137</v>
      </c>
      <c r="M45" s="2">
        <v>2</v>
      </c>
      <c r="N45" s="2">
        <v>120616</v>
      </c>
      <c r="O45" s="11">
        <v>0</v>
      </c>
      <c r="P45" s="9">
        <f t="shared" si="1"/>
        <v>1.6581548053326259E-5</v>
      </c>
      <c r="Q45" s="2">
        <v>1</v>
      </c>
      <c r="R45" s="2">
        <v>10302</v>
      </c>
      <c r="S45" s="2">
        <v>0</v>
      </c>
      <c r="T45" s="2">
        <v>0</v>
      </c>
      <c r="U45" s="2">
        <v>8568</v>
      </c>
      <c r="V45" s="2">
        <v>0</v>
      </c>
      <c r="W45" s="2">
        <v>0</v>
      </c>
      <c r="X45" s="2">
        <v>66196</v>
      </c>
      <c r="Y45" s="2">
        <v>0</v>
      </c>
      <c r="Z45" s="2">
        <v>0</v>
      </c>
      <c r="AA45" s="2">
        <v>6596</v>
      </c>
      <c r="AB45" s="2">
        <v>0</v>
      </c>
      <c r="AC45" s="2">
        <v>0</v>
      </c>
      <c r="AD45" s="2">
        <v>11550</v>
      </c>
      <c r="AE45" s="2">
        <v>0</v>
      </c>
      <c r="AF45" s="2">
        <v>0</v>
      </c>
      <c r="AG45" s="2">
        <v>900</v>
      </c>
      <c r="AH45" s="2">
        <v>0</v>
      </c>
      <c r="AI45" s="2">
        <v>1</v>
      </c>
      <c r="AJ45" s="2">
        <v>16504</v>
      </c>
      <c r="AK45" s="2">
        <v>0</v>
      </c>
    </row>
    <row r="46" spans="1:37" s="2" customFormat="1" ht="14.4">
      <c r="A46" s="5"/>
      <c r="B46" s="5"/>
      <c r="C46" s="5"/>
      <c r="D46" s="5"/>
      <c r="E46" s="5" t="s">
        <v>167</v>
      </c>
      <c r="F46" s="2">
        <v>16</v>
      </c>
      <c r="G46" s="2">
        <v>8941644</v>
      </c>
      <c r="H46" s="2" t="s">
        <v>31</v>
      </c>
      <c r="I46" s="2" t="s">
        <v>27</v>
      </c>
      <c r="J46" s="2" t="s">
        <v>29</v>
      </c>
      <c r="K46" s="2" t="s">
        <v>138</v>
      </c>
      <c r="L46" s="2" t="s">
        <v>139</v>
      </c>
      <c r="M46" s="2">
        <v>2</v>
      </c>
      <c r="N46" s="11">
        <v>120684</v>
      </c>
      <c r="O46" s="11">
        <v>0</v>
      </c>
      <c r="P46" s="9">
        <f t="shared" si="1"/>
        <v>1.6572205097610289E-5</v>
      </c>
      <c r="Q46" s="2">
        <v>0</v>
      </c>
      <c r="R46" s="2">
        <v>10316</v>
      </c>
      <c r="S46" s="2">
        <v>0</v>
      </c>
      <c r="T46" s="2">
        <v>0</v>
      </c>
      <c r="U46" s="2">
        <v>8574</v>
      </c>
      <c r="V46" s="2">
        <v>0</v>
      </c>
      <c r="W46" s="2">
        <v>0</v>
      </c>
      <c r="X46" s="2">
        <v>66238</v>
      </c>
      <c r="Y46" s="2">
        <v>0</v>
      </c>
      <c r="Z46" s="2">
        <v>0</v>
      </c>
      <c r="AA46" s="2">
        <v>6596</v>
      </c>
      <c r="AB46" s="2">
        <v>0</v>
      </c>
      <c r="AC46" s="2">
        <v>0</v>
      </c>
      <c r="AD46" s="2">
        <v>11554</v>
      </c>
      <c r="AE46" s="2">
        <v>0</v>
      </c>
      <c r="AF46" s="2">
        <v>0</v>
      </c>
      <c r="AG46" s="2">
        <v>902</v>
      </c>
      <c r="AH46" s="2">
        <v>0</v>
      </c>
      <c r="AI46" s="2">
        <v>2</v>
      </c>
      <c r="AJ46" s="2">
        <v>16504</v>
      </c>
      <c r="AK46" s="2">
        <v>0</v>
      </c>
    </row>
    <row r="47" spans="1:37" s="2" customFormat="1" ht="14.4">
      <c r="A47" s="5"/>
      <c r="B47" s="5"/>
      <c r="C47" s="5"/>
      <c r="D47" s="5"/>
      <c r="E47" s="5" t="s">
        <v>168</v>
      </c>
      <c r="F47" s="2">
        <v>16</v>
      </c>
      <c r="G47" s="2">
        <v>8941601</v>
      </c>
      <c r="H47" s="2" t="s">
        <v>31</v>
      </c>
      <c r="I47" s="2" t="s">
        <v>30</v>
      </c>
      <c r="J47" s="2" t="s">
        <v>27</v>
      </c>
      <c r="K47" s="2" t="s">
        <v>140</v>
      </c>
      <c r="L47" s="2" t="s">
        <v>141</v>
      </c>
      <c r="M47" s="2">
        <v>2</v>
      </c>
      <c r="N47" s="2">
        <v>120768</v>
      </c>
      <c r="O47" s="2">
        <v>0</v>
      </c>
      <c r="P47" s="9">
        <f t="shared" si="1"/>
        <v>1.6560678325384209E-5</v>
      </c>
      <c r="Q47" s="2">
        <v>0</v>
      </c>
      <c r="R47" s="2">
        <v>10326</v>
      </c>
      <c r="S47" s="2">
        <v>0</v>
      </c>
      <c r="T47" s="2">
        <v>0</v>
      </c>
      <c r="U47" s="2">
        <v>8588</v>
      </c>
      <c r="V47" s="2">
        <v>0</v>
      </c>
      <c r="W47" s="2">
        <v>1</v>
      </c>
      <c r="X47" s="2">
        <v>66274</v>
      </c>
      <c r="Y47" s="2">
        <v>0</v>
      </c>
      <c r="Z47" s="2">
        <v>0</v>
      </c>
      <c r="AA47" s="2">
        <v>6606</v>
      </c>
      <c r="AB47" s="2">
        <v>0</v>
      </c>
      <c r="AC47" s="2">
        <v>1</v>
      </c>
      <c r="AD47" s="2">
        <v>11566</v>
      </c>
      <c r="AE47" s="2">
        <v>0</v>
      </c>
      <c r="AF47" s="2">
        <v>0</v>
      </c>
      <c r="AG47" s="2">
        <v>902</v>
      </c>
      <c r="AH47" s="2">
        <v>0</v>
      </c>
      <c r="AI47" s="2">
        <v>0</v>
      </c>
      <c r="AJ47" s="2">
        <v>16506</v>
      </c>
      <c r="AK47" s="2">
        <v>0</v>
      </c>
    </row>
    <row r="48" spans="1:37" s="2" customFormat="1" ht="14.4">
      <c r="A48" s="5"/>
      <c r="B48" s="5"/>
      <c r="C48" s="5"/>
      <c r="D48" s="5"/>
      <c r="E48" s="5" t="s">
        <v>168</v>
      </c>
      <c r="F48" s="2">
        <v>16</v>
      </c>
      <c r="G48" s="2">
        <v>8941612</v>
      </c>
      <c r="H48" s="2" t="s">
        <v>31</v>
      </c>
      <c r="I48" s="2" t="s">
        <v>30</v>
      </c>
      <c r="J48" s="2" t="s">
        <v>27</v>
      </c>
      <c r="K48" s="2" t="s">
        <v>142</v>
      </c>
      <c r="L48" s="2" t="s">
        <v>143</v>
      </c>
      <c r="M48" s="2">
        <v>2</v>
      </c>
      <c r="N48" s="2">
        <v>120826</v>
      </c>
      <c r="O48" s="11">
        <v>0</v>
      </c>
      <c r="P48" s="9">
        <f t="shared" si="1"/>
        <v>1.655272871732905E-5</v>
      </c>
      <c r="Q48" s="2">
        <v>0</v>
      </c>
      <c r="R48" s="2">
        <v>10336</v>
      </c>
      <c r="S48" s="2">
        <v>0</v>
      </c>
      <c r="T48" s="2">
        <v>0</v>
      </c>
      <c r="U48" s="2">
        <v>8590</v>
      </c>
      <c r="V48" s="2">
        <v>0</v>
      </c>
      <c r="W48" s="2">
        <v>2</v>
      </c>
      <c r="X48" s="2">
        <v>66322</v>
      </c>
      <c r="Y48" s="2">
        <v>0</v>
      </c>
      <c r="Z48" s="2">
        <v>0</v>
      </c>
      <c r="AA48" s="2">
        <v>6606</v>
      </c>
      <c r="AB48" s="2">
        <v>0</v>
      </c>
      <c r="AC48" s="2">
        <v>0</v>
      </c>
      <c r="AD48" s="2">
        <v>11564</v>
      </c>
      <c r="AE48" s="2">
        <v>0</v>
      </c>
      <c r="AF48" s="2">
        <v>0</v>
      </c>
      <c r="AG48" s="2">
        <v>902</v>
      </c>
      <c r="AH48" s="2">
        <v>0</v>
      </c>
      <c r="AI48" s="2">
        <v>0</v>
      </c>
      <c r="AJ48" s="2">
        <v>16506</v>
      </c>
      <c r="AK48" s="2">
        <v>0</v>
      </c>
    </row>
    <row r="49" spans="1:37" s="2" customFormat="1" ht="14.4">
      <c r="A49" s="5"/>
      <c r="B49" s="5"/>
      <c r="C49" s="5"/>
      <c r="D49" s="5"/>
      <c r="E49" s="5" t="s">
        <v>168</v>
      </c>
      <c r="F49" s="2">
        <v>16</v>
      </c>
      <c r="G49" s="2">
        <v>8898690</v>
      </c>
      <c r="H49" s="2" t="s">
        <v>31</v>
      </c>
      <c r="I49" s="2" t="s">
        <v>28</v>
      </c>
      <c r="J49" s="2" t="s">
        <v>30</v>
      </c>
      <c r="K49" s="2" t="s">
        <v>146</v>
      </c>
      <c r="L49" s="2" t="s">
        <v>147</v>
      </c>
      <c r="M49" s="2">
        <v>2</v>
      </c>
      <c r="N49" s="11">
        <v>121190</v>
      </c>
      <c r="O49" s="11">
        <v>0</v>
      </c>
      <c r="P49" s="9">
        <f t="shared" si="1"/>
        <v>1.6503011799653435E-5</v>
      </c>
      <c r="Q49" s="2">
        <v>1</v>
      </c>
      <c r="R49" s="2">
        <v>10392</v>
      </c>
      <c r="S49" s="2">
        <v>0</v>
      </c>
      <c r="T49" s="2">
        <v>0</v>
      </c>
      <c r="U49" s="2">
        <v>8650</v>
      </c>
      <c r="V49" s="2">
        <v>0</v>
      </c>
      <c r="W49" s="2">
        <v>1</v>
      </c>
      <c r="X49" s="2">
        <v>66592</v>
      </c>
      <c r="Y49" s="2">
        <v>0</v>
      </c>
      <c r="Z49" s="2">
        <v>0</v>
      </c>
      <c r="AA49" s="2">
        <v>6610</v>
      </c>
      <c r="AB49" s="2">
        <v>0</v>
      </c>
      <c r="AC49" s="2">
        <v>0</v>
      </c>
      <c r="AD49" s="2">
        <v>11550</v>
      </c>
      <c r="AE49" s="2">
        <v>0</v>
      </c>
      <c r="AF49" s="2">
        <v>0</v>
      </c>
      <c r="AG49" s="2">
        <v>906</v>
      </c>
      <c r="AH49" s="2">
        <v>0</v>
      </c>
      <c r="AI49" s="2">
        <v>0</v>
      </c>
      <c r="AJ49" s="2">
        <v>16490</v>
      </c>
      <c r="AK49" s="2">
        <v>0</v>
      </c>
    </row>
    <row r="50" spans="1:37" s="2" customFormat="1" ht="14.4">
      <c r="A50" s="8" t="s">
        <v>196</v>
      </c>
      <c r="B50" s="10">
        <v>16435227</v>
      </c>
      <c r="C50" s="8" t="s">
        <v>174</v>
      </c>
      <c r="D50" s="5"/>
      <c r="E50" s="5" t="s">
        <v>168</v>
      </c>
      <c r="F50" s="2">
        <v>16</v>
      </c>
      <c r="G50" s="2">
        <v>8898645</v>
      </c>
      <c r="H50" s="2" t="s">
        <v>31</v>
      </c>
      <c r="I50" s="2" t="s">
        <v>28</v>
      </c>
      <c r="J50" s="2" t="s">
        <v>27</v>
      </c>
      <c r="K50" s="2" t="s">
        <v>144</v>
      </c>
      <c r="L50" s="2" t="s">
        <v>145</v>
      </c>
      <c r="M50" s="2">
        <v>2</v>
      </c>
      <c r="N50" s="2">
        <v>121212</v>
      </c>
      <c r="O50" s="2">
        <v>0</v>
      </c>
      <c r="P50" s="9">
        <f t="shared" si="1"/>
        <v>1.65000165000165E-5</v>
      </c>
      <c r="Q50" s="2">
        <v>0</v>
      </c>
      <c r="R50" s="2">
        <v>10396</v>
      </c>
      <c r="S50" s="2">
        <v>0</v>
      </c>
      <c r="T50" s="2">
        <v>0</v>
      </c>
      <c r="U50" s="2">
        <v>8644</v>
      </c>
      <c r="V50" s="2">
        <v>0</v>
      </c>
      <c r="W50" s="2">
        <v>2</v>
      </c>
      <c r="X50" s="2">
        <v>66612</v>
      </c>
      <c r="Y50" s="2">
        <v>0</v>
      </c>
      <c r="Z50" s="2">
        <v>0</v>
      </c>
      <c r="AA50" s="2">
        <v>6612</v>
      </c>
      <c r="AB50" s="2">
        <v>0</v>
      </c>
      <c r="AC50" s="2">
        <v>0</v>
      </c>
      <c r="AD50" s="2">
        <v>11550</v>
      </c>
      <c r="AE50" s="2">
        <v>0</v>
      </c>
      <c r="AF50" s="2">
        <v>0</v>
      </c>
      <c r="AG50" s="2">
        <v>906</v>
      </c>
      <c r="AH50" s="2">
        <v>0</v>
      </c>
      <c r="AI50" s="2">
        <v>0</v>
      </c>
      <c r="AJ50" s="2">
        <v>16492</v>
      </c>
      <c r="AK50" s="2">
        <v>0</v>
      </c>
    </row>
    <row r="51" spans="1:37" s="2" customFormat="1" ht="14.4">
      <c r="A51" s="8" t="s">
        <v>190</v>
      </c>
      <c r="B51" s="10">
        <v>9140401</v>
      </c>
      <c r="C51" s="8" t="s">
        <v>175</v>
      </c>
      <c r="D51" s="5"/>
      <c r="E51" s="5" t="s">
        <v>168</v>
      </c>
      <c r="F51" s="2">
        <v>16</v>
      </c>
      <c r="G51" s="2">
        <v>8900240</v>
      </c>
      <c r="H51" s="2" t="s">
        <v>31</v>
      </c>
      <c r="I51" s="2" t="s">
        <v>30</v>
      </c>
      <c r="J51" s="2" t="s">
        <v>28</v>
      </c>
      <c r="K51" s="2" t="s">
        <v>152</v>
      </c>
      <c r="L51" s="2" t="s">
        <v>153</v>
      </c>
      <c r="M51" s="2">
        <v>2</v>
      </c>
      <c r="N51" s="2">
        <v>121290</v>
      </c>
      <c r="O51" s="2">
        <v>0</v>
      </c>
      <c r="P51" s="9">
        <f t="shared" si="1"/>
        <v>1.6489405556929674E-5</v>
      </c>
      <c r="Q51" s="2">
        <v>0</v>
      </c>
      <c r="R51" s="2">
        <v>10380</v>
      </c>
      <c r="S51" s="2">
        <v>0</v>
      </c>
      <c r="T51" s="2">
        <v>0</v>
      </c>
      <c r="U51" s="2">
        <v>8648</v>
      </c>
      <c r="V51" s="2">
        <v>0</v>
      </c>
      <c r="W51" s="2">
        <v>2</v>
      </c>
      <c r="X51" s="2">
        <v>66688</v>
      </c>
      <c r="Y51" s="2">
        <v>0</v>
      </c>
      <c r="Z51" s="2">
        <v>0</v>
      </c>
      <c r="AA51" s="2">
        <v>6612</v>
      </c>
      <c r="AB51" s="2">
        <v>0</v>
      </c>
      <c r="AC51" s="2">
        <v>0</v>
      </c>
      <c r="AD51" s="2">
        <v>11554</v>
      </c>
      <c r="AE51" s="2">
        <v>0</v>
      </c>
      <c r="AF51" s="2">
        <v>0</v>
      </c>
      <c r="AG51" s="2">
        <v>908</v>
      </c>
      <c r="AH51" s="2">
        <v>0</v>
      </c>
      <c r="AI51" s="2">
        <v>0</v>
      </c>
      <c r="AJ51" s="2">
        <v>16500</v>
      </c>
      <c r="AK51" s="2">
        <v>0</v>
      </c>
    </row>
    <row r="52" spans="1:37" s="2" customFormat="1" ht="14.4">
      <c r="A52" s="5"/>
      <c r="B52" s="5"/>
      <c r="C52" s="5"/>
      <c r="D52" s="5"/>
      <c r="E52" s="5" t="s">
        <v>168</v>
      </c>
      <c r="F52" s="2">
        <v>16</v>
      </c>
      <c r="G52" s="2">
        <v>8905569</v>
      </c>
      <c r="H52" s="2" t="s">
        <v>31</v>
      </c>
      <c r="I52" s="2" t="s">
        <v>29</v>
      </c>
      <c r="J52" s="2" t="s">
        <v>27</v>
      </c>
      <c r="K52" s="2" t="s">
        <v>156</v>
      </c>
      <c r="L52" s="2" t="s">
        <v>157</v>
      </c>
      <c r="M52" s="2">
        <v>2</v>
      </c>
      <c r="N52" s="2">
        <v>121294</v>
      </c>
      <c r="O52" s="2">
        <v>0</v>
      </c>
      <c r="P52" s="9">
        <f t="shared" si="1"/>
        <v>1.6488861773871751E-5</v>
      </c>
      <c r="Q52" s="2">
        <v>0</v>
      </c>
      <c r="R52" s="2">
        <v>10396</v>
      </c>
      <c r="S52" s="2">
        <v>0</v>
      </c>
      <c r="T52" s="2">
        <v>0</v>
      </c>
      <c r="U52" s="2">
        <v>8650</v>
      </c>
      <c r="V52" s="2">
        <v>0</v>
      </c>
      <c r="W52" s="2">
        <v>2</v>
      </c>
      <c r="X52" s="2">
        <v>66670</v>
      </c>
      <c r="Y52" s="2">
        <v>0</v>
      </c>
      <c r="Z52" s="2">
        <v>0</v>
      </c>
      <c r="AA52" s="2">
        <v>6606</v>
      </c>
      <c r="AB52" s="2">
        <v>0</v>
      </c>
      <c r="AC52" s="2">
        <v>0</v>
      </c>
      <c r="AD52" s="2">
        <v>11560</v>
      </c>
      <c r="AE52" s="2">
        <v>0</v>
      </c>
      <c r="AF52" s="2">
        <v>0</v>
      </c>
      <c r="AG52" s="2">
        <v>906</v>
      </c>
      <c r="AH52" s="2">
        <v>0</v>
      </c>
      <c r="AI52" s="2">
        <v>0</v>
      </c>
      <c r="AJ52" s="2">
        <v>16506</v>
      </c>
      <c r="AK52" s="2">
        <v>0</v>
      </c>
    </row>
    <row r="53" spans="1:37" s="2" customFormat="1" ht="14.4">
      <c r="A53" s="5"/>
      <c r="B53" s="5"/>
      <c r="C53" s="5"/>
      <c r="D53" s="5"/>
      <c r="E53" s="5" t="s">
        <v>167</v>
      </c>
      <c r="F53" s="2">
        <v>16</v>
      </c>
      <c r="G53" s="2">
        <v>8900236</v>
      </c>
      <c r="H53" s="2" t="s">
        <v>31</v>
      </c>
      <c r="I53" s="2" t="s">
        <v>29</v>
      </c>
      <c r="J53" s="2" t="s">
        <v>27</v>
      </c>
      <c r="K53" s="2" t="s">
        <v>150</v>
      </c>
      <c r="L53" s="2" t="s">
        <v>151</v>
      </c>
      <c r="M53" s="2">
        <v>2</v>
      </c>
      <c r="N53" s="11">
        <v>121308</v>
      </c>
      <c r="O53" s="2">
        <v>0</v>
      </c>
      <c r="P53" s="9">
        <f t="shared" si="1"/>
        <v>1.6486958815576879E-5</v>
      </c>
      <c r="Q53" s="2">
        <v>0</v>
      </c>
      <c r="R53" s="2">
        <v>10386</v>
      </c>
      <c r="S53" s="2">
        <v>0</v>
      </c>
      <c r="T53" s="2">
        <v>0</v>
      </c>
      <c r="U53" s="2">
        <v>8650</v>
      </c>
      <c r="V53" s="2">
        <v>0</v>
      </c>
      <c r="W53" s="2">
        <v>1</v>
      </c>
      <c r="X53" s="2">
        <v>66694</v>
      </c>
      <c r="Y53" s="2">
        <v>0</v>
      </c>
      <c r="Z53" s="2">
        <v>0</v>
      </c>
      <c r="AA53" s="2">
        <v>6612</v>
      </c>
      <c r="AB53" s="2">
        <v>0</v>
      </c>
      <c r="AC53" s="2">
        <v>1</v>
      </c>
      <c r="AD53" s="2">
        <v>11556</v>
      </c>
      <c r="AE53" s="2">
        <v>0</v>
      </c>
      <c r="AF53" s="2">
        <v>0</v>
      </c>
      <c r="AG53" s="2">
        <v>908</v>
      </c>
      <c r="AH53" s="2">
        <v>0</v>
      </c>
      <c r="AI53" s="2">
        <v>0</v>
      </c>
      <c r="AJ53" s="2">
        <v>16502</v>
      </c>
      <c r="AK53" s="2">
        <v>0</v>
      </c>
    </row>
    <row r="54" spans="1:37" s="2" customFormat="1" ht="14.4">
      <c r="A54" s="5"/>
      <c r="B54" s="5"/>
      <c r="C54" s="5"/>
      <c r="D54" s="5"/>
      <c r="E54" s="5" t="s">
        <v>167</v>
      </c>
      <c r="F54" s="2">
        <v>16</v>
      </c>
      <c r="G54" s="2">
        <v>8900181</v>
      </c>
      <c r="H54" s="2" t="s">
        <v>31</v>
      </c>
      <c r="I54" s="2" t="s">
        <v>29</v>
      </c>
      <c r="J54" s="2" t="s">
        <v>30</v>
      </c>
      <c r="K54" s="2" t="s">
        <v>148</v>
      </c>
      <c r="L54" s="2" t="s">
        <v>149</v>
      </c>
      <c r="M54" s="2">
        <v>2</v>
      </c>
      <c r="N54" s="2">
        <v>121316</v>
      </c>
      <c r="O54" s="2">
        <v>0</v>
      </c>
      <c r="P54" s="9">
        <f t="shared" si="1"/>
        <v>1.6485871608031917E-5</v>
      </c>
      <c r="Q54" s="2">
        <v>0</v>
      </c>
      <c r="R54" s="2">
        <v>10368</v>
      </c>
      <c r="S54" s="2">
        <v>0</v>
      </c>
      <c r="T54" s="2">
        <v>0</v>
      </c>
      <c r="U54" s="2">
        <v>8642</v>
      </c>
      <c r="V54" s="2">
        <v>0</v>
      </c>
      <c r="W54" s="2">
        <v>2</v>
      </c>
      <c r="X54" s="2">
        <v>66716</v>
      </c>
      <c r="Y54" s="2">
        <v>0</v>
      </c>
      <c r="Z54" s="2">
        <v>0</v>
      </c>
      <c r="AA54" s="2">
        <v>6610</v>
      </c>
      <c r="AB54" s="2">
        <v>0</v>
      </c>
      <c r="AC54" s="2">
        <v>0</v>
      </c>
      <c r="AD54" s="2">
        <v>11566</v>
      </c>
      <c r="AE54" s="2">
        <v>0</v>
      </c>
      <c r="AF54" s="2">
        <v>0</v>
      </c>
      <c r="AG54" s="2">
        <v>908</v>
      </c>
      <c r="AH54" s="2">
        <v>0</v>
      </c>
      <c r="AI54" s="2">
        <v>0</v>
      </c>
      <c r="AJ54" s="2">
        <v>16506</v>
      </c>
      <c r="AK54" s="2">
        <v>0</v>
      </c>
    </row>
    <row r="55" spans="1:37" s="2" customFormat="1" ht="14.4">
      <c r="A55" s="5"/>
      <c r="B55" s="5"/>
      <c r="C55" s="5"/>
      <c r="D55" s="5"/>
      <c r="E55" s="5" t="s">
        <v>167</v>
      </c>
      <c r="F55" s="2">
        <v>16</v>
      </c>
      <c r="G55" s="2">
        <v>8905559</v>
      </c>
      <c r="H55" s="2" t="s">
        <v>31</v>
      </c>
      <c r="I55" s="2" t="s">
        <v>30</v>
      </c>
      <c r="J55" s="2" t="s">
        <v>27</v>
      </c>
      <c r="K55" s="2" t="s">
        <v>154</v>
      </c>
      <c r="L55" s="2" t="s">
        <v>155</v>
      </c>
      <c r="M55" s="2">
        <v>2</v>
      </c>
      <c r="N55" s="2">
        <v>121316</v>
      </c>
      <c r="O55" s="2">
        <v>0</v>
      </c>
      <c r="P55" s="9">
        <f t="shared" si="1"/>
        <v>1.6485871608031917E-5</v>
      </c>
      <c r="Q55" s="2">
        <v>0</v>
      </c>
      <c r="R55" s="2">
        <v>10400</v>
      </c>
      <c r="S55" s="2">
        <v>0</v>
      </c>
      <c r="T55" s="2">
        <v>0</v>
      </c>
      <c r="U55" s="2">
        <v>8650</v>
      </c>
      <c r="V55" s="2">
        <v>0</v>
      </c>
      <c r="W55" s="2">
        <v>0</v>
      </c>
      <c r="X55" s="2">
        <v>66682</v>
      </c>
      <c r="Y55" s="2">
        <v>0</v>
      </c>
      <c r="Z55" s="2">
        <v>0</v>
      </c>
      <c r="AA55" s="2">
        <v>6606</v>
      </c>
      <c r="AB55" s="2">
        <v>0</v>
      </c>
      <c r="AC55" s="2">
        <v>0</v>
      </c>
      <c r="AD55" s="2">
        <v>11564</v>
      </c>
      <c r="AE55" s="2">
        <v>0</v>
      </c>
      <c r="AF55" s="2">
        <v>0</v>
      </c>
      <c r="AG55" s="2">
        <v>906</v>
      </c>
      <c r="AH55" s="2">
        <v>0</v>
      </c>
      <c r="AI55" s="2">
        <v>2</v>
      </c>
      <c r="AJ55" s="2">
        <v>16508</v>
      </c>
      <c r="AK55" s="2">
        <v>0</v>
      </c>
    </row>
    <row r="56" spans="1:37" s="2" customFormat="1" ht="14.4">
      <c r="A56" s="5"/>
      <c r="B56" s="5"/>
      <c r="C56" s="5"/>
      <c r="D56" s="5"/>
      <c r="E56" s="5" t="s">
        <v>167</v>
      </c>
      <c r="F56" s="2">
        <v>16</v>
      </c>
      <c r="G56" s="2">
        <v>8905534</v>
      </c>
      <c r="H56" s="2" t="s">
        <v>158</v>
      </c>
      <c r="I56" s="2" t="s">
        <v>29</v>
      </c>
      <c r="J56" s="2" t="s">
        <v>30</v>
      </c>
      <c r="K56" s="2" t="s">
        <v>159</v>
      </c>
      <c r="L56" s="2" t="s">
        <v>160</v>
      </c>
      <c r="M56" s="2">
        <v>2</v>
      </c>
      <c r="N56" s="11">
        <v>121330</v>
      </c>
      <c r="O56" s="2">
        <v>0</v>
      </c>
      <c r="P56" s="9">
        <f t="shared" si="1"/>
        <v>1.6483969339817027E-5</v>
      </c>
      <c r="Q56" s="2">
        <v>2</v>
      </c>
      <c r="R56" s="2">
        <v>10394</v>
      </c>
      <c r="S56" s="2">
        <v>0</v>
      </c>
      <c r="T56" s="2">
        <v>0</v>
      </c>
      <c r="U56" s="2">
        <v>8652</v>
      </c>
      <c r="V56" s="2">
        <v>0</v>
      </c>
      <c r="W56" s="2">
        <v>0</v>
      </c>
      <c r="X56" s="2">
        <v>66694</v>
      </c>
      <c r="Y56" s="2">
        <v>0</v>
      </c>
      <c r="Z56" s="2">
        <v>0</v>
      </c>
      <c r="AA56" s="2">
        <v>6606</v>
      </c>
      <c r="AB56" s="2">
        <v>0</v>
      </c>
      <c r="AC56" s="2">
        <v>0</v>
      </c>
      <c r="AD56" s="2">
        <v>11566</v>
      </c>
      <c r="AE56" s="2">
        <v>0</v>
      </c>
      <c r="AF56" s="2">
        <v>0</v>
      </c>
      <c r="AG56" s="2">
        <v>908</v>
      </c>
      <c r="AH56" s="2">
        <v>0</v>
      </c>
      <c r="AI56" s="2">
        <v>0</v>
      </c>
      <c r="AJ56" s="2">
        <v>16510</v>
      </c>
      <c r="AK56" s="2">
        <v>0</v>
      </c>
    </row>
    <row r="57" spans="1:37" s="2" customFormat="1" ht="14.4">
      <c r="A57" s="5"/>
      <c r="B57" s="5"/>
      <c r="C57" s="5"/>
      <c r="D57" s="5"/>
      <c r="E57" s="5" t="s">
        <v>167</v>
      </c>
      <c r="F57" s="2">
        <v>16</v>
      </c>
      <c r="G57" s="2">
        <v>8906959</v>
      </c>
      <c r="H57" s="2" t="s">
        <v>31</v>
      </c>
      <c r="I57" s="2" t="s">
        <v>28</v>
      </c>
      <c r="J57" s="2" t="s">
        <v>27</v>
      </c>
      <c r="K57" s="2" t="s">
        <v>163</v>
      </c>
      <c r="L57" s="2" t="s">
        <v>164</v>
      </c>
      <c r="M57" s="2">
        <v>2</v>
      </c>
      <c r="N57" s="2">
        <v>121410</v>
      </c>
      <c r="O57" s="11">
        <v>0</v>
      </c>
      <c r="P57" s="9">
        <f t="shared" si="1"/>
        <v>1.6473107651758506E-5</v>
      </c>
      <c r="Q57" s="2">
        <v>0</v>
      </c>
      <c r="R57" s="2">
        <v>10406</v>
      </c>
      <c r="S57" s="2">
        <v>0</v>
      </c>
      <c r="T57" s="2">
        <v>0</v>
      </c>
      <c r="U57" s="2">
        <v>8654</v>
      </c>
      <c r="V57" s="2">
        <v>0</v>
      </c>
      <c r="W57" s="2">
        <v>0</v>
      </c>
      <c r="X57" s="2">
        <v>66738</v>
      </c>
      <c r="Y57" s="2">
        <v>0</v>
      </c>
      <c r="Z57" s="2">
        <v>0</v>
      </c>
      <c r="AA57" s="2">
        <v>6614</v>
      </c>
      <c r="AB57" s="2">
        <v>0</v>
      </c>
      <c r="AC57" s="2">
        <v>2</v>
      </c>
      <c r="AD57" s="2">
        <v>11578</v>
      </c>
      <c r="AE57" s="2">
        <v>0</v>
      </c>
      <c r="AF57" s="2">
        <v>0</v>
      </c>
      <c r="AG57" s="2">
        <v>908</v>
      </c>
      <c r="AH57" s="2">
        <v>0</v>
      </c>
      <c r="AI57" s="2">
        <v>0</v>
      </c>
      <c r="AJ57" s="2">
        <v>16512</v>
      </c>
      <c r="AK57" s="2">
        <v>0</v>
      </c>
    </row>
    <row r="58" spans="1:37" s="2" customFormat="1" ht="14.4">
      <c r="A58" s="5"/>
      <c r="B58" s="5"/>
      <c r="C58" s="5"/>
      <c r="D58" s="5"/>
      <c r="E58" s="5" t="s">
        <v>167</v>
      </c>
      <c r="F58" s="2">
        <v>16</v>
      </c>
      <c r="G58" s="2">
        <v>8906917</v>
      </c>
      <c r="H58" s="2" t="s">
        <v>31</v>
      </c>
      <c r="I58" s="2" t="s">
        <v>29</v>
      </c>
      <c r="J58" s="2" t="s">
        <v>27</v>
      </c>
      <c r="K58" s="2" t="s">
        <v>161</v>
      </c>
      <c r="L58" s="2" t="s">
        <v>162</v>
      </c>
      <c r="M58" s="2">
        <v>2</v>
      </c>
      <c r="N58" s="2">
        <v>121412</v>
      </c>
      <c r="O58" s="11">
        <v>0</v>
      </c>
      <c r="P58" s="9">
        <f t="shared" si="1"/>
        <v>1.6472836292952922E-5</v>
      </c>
      <c r="Q58" s="2">
        <v>0</v>
      </c>
      <c r="R58" s="2">
        <v>10406</v>
      </c>
      <c r="S58" s="2">
        <v>0</v>
      </c>
      <c r="T58" s="2">
        <v>0</v>
      </c>
      <c r="U58" s="2">
        <v>8654</v>
      </c>
      <c r="V58" s="2">
        <v>0</v>
      </c>
      <c r="W58" s="2">
        <v>0</v>
      </c>
      <c r="X58" s="2">
        <v>66740</v>
      </c>
      <c r="Y58" s="2">
        <v>0</v>
      </c>
      <c r="Z58" s="2">
        <v>0</v>
      </c>
      <c r="AA58" s="2">
        <v>6614</v>
      </c>
      <c r="AB58" s="2">
        <v>0</v>
      </c>
      <c r="AC58" s="2">
        <v>2</v>
      </c>
      <c r="AD58" s="2">
        <v>11578</v>
      </c>
      <c r="AE58" s="2">
        <v>0</v>
      </c>
      <c r="AF58" s="2">
        <v>0</v>
      </c>
      <c r="AG58" s="2">
        <v>908</v>
      </c>
      <c r="AH58" s="2">
        <v>0</v>
      </c>
      <c r="AI58" s="2">
        <v>0</v>
      </c>
      <c r="AJ58" s="2">
        <v>16512</v>
      </c>
      <c r="AK58" s="2">
        <v>0</v>
      </c>
    </row>
  </sheetData>
  <sortState ref="A3:AK58">
    <sortCondition descending="1" ref="P3:P58"/>
  </sortState>
  <mergeCells count="1">
    <mergeCell ref="F1:M1"/>
  </mergeCells>
  <hyperlinks>
    <hyperlink ref="C33" r:id="rId1" display="http://www.ncbi.nlm.nih.gov/sites/entrez?cmd=Retrieve&amp;db=PubMed&amp;list_uids=15844218&amp;dopt=Abstract"/>
    <hyperlink ref="C5" r:id="rId2" display="http://www.ncbi.nlm.nih.gov/sites/entrez?cmd=Retrieve&amp;db=PubMed&amp;list_uids=15844218&amp;dopt=Abstract"/>
    <hyperlink ref="C43" r:id="rId3" display="http://www.ncbi.nlm.nih.gov/sites/entrez?cmd=Retrieve&amp;db=PubMed&amp;list_uids=12357336&amp;dopt=Abstract"/>
    <hyperlink ref="C31" r:id="rId4" display="http://www.ncbi.nlm.nih.gov/sites/entrez?cmd=Retrieve&amp;db=PubMed&amp;list_uids=19862844&amp;dopt=Abstract"/>
    <hyperlink ref="C50" r:id="rId5" display="http://www.ncbi.nlm.nih.gov/sites/entrez?cmd=Retrieve&amp;db=PubMed&amp;list_uids=16435227&amp;dopt=Abstract"/>
    <hyperlink ref="C51" r:id="rId6" display="http://www.ncbi.nlm.nih.gov/sites/entrez?cmd=Retrieve&amp;db=PubMed&amp;list_uids=9140401&amp;dopt=Abstract"/>
    <hyperlink ref="C35" r:id="rId7" display="http://www.ncbi.nlm.nih.gov/sites/entrez?cmd=Retrieve&amp;db=PubMed&amp;list_uids=9140401&amp;dopt=Abstract"/>
    <hyperlink ref="C18" r:id="rId8" display="http://www.ncbi.nlm.nih.gov/sites/entrez?cmd=Retrieve&amp;db=PubMed&amp;list_uids=9497260&amp;dopt=Abstract"/>
    <hyperlink ref="C20" r:id="rId9" display="http://www.ncbi.nlm.nih.gov/sites/entrez?cmd=Retrieve&amp;db=PubMed&amp;list_uids=15844218&amp;dopt=Abstract"/>
    <hyperlink ref="C10" r:id="rId10" display="http://www.ncbi.nlm.nih.gov/sites/entrez?cmd=Retrieve&amp;db=PubMed&amp;list_uids=10066032&amp;dopt=Abstract"/>
    <hyperlink ref="C12" r:id="rId11" display="http://www.ncbi.nlm.nih.gov/sites/entrez?cmd=Retrieve&amp;db=PubMed&amp;list_uids=10801058&amp;dopt=Abstract"/>
    <hyperlink ref="C11" r:id="rId12" display="http://www.ncbi.nlm.nih.gov/sites/entrez?cmd=Retrieve&amp;db=PubMed&amp;list_uids=10527672&amp;dopt=Abstract"/>
    <hyperlink ref="C40" r:id="rId13" display="http://www.ncbi.nlm.nih.gov/sites/entrez?cmd=Retrieve&amp;db=PubMed&amp;list_uids=10801058&amp;dopt=Abstract"/>
    <hyperlink ref="C3" r:id="rId14" display="http://www.ncbi.nlm.nih.gov/sites/entrez?cmd=Retrieve&amp;db=PubMed&amp;list_uids=11058895&amp;dopt=Abstract"/>
    <hyperlink ref="C30" r:id="rId15" display="http://www.ncbi.nlm.nih.gov/sites/entrez?cmd=Retrieve&amp;db=PubMed&amp;list_uids=11058896&amp;dopt=Abstract"/>
    <hyperlink ref="C27" r:id="rId16" display="http://www.ncbi.nlm.nih.gov/sites/entrez?cmd=Retrieve&amp;db=PubMed&amp;list_uids=9140401&amp;dopt=Abstract"/>
    <hyperlink ref="C34" r:id="rId17" display="http://www.ncbi.nlm.nih.gov/sites/entrez?cmd=Retrieve&amp;db=PubMed&amp;list_uids=9497260&amp;dopt=Abstract"/>
    <hyperlink ref="C45" r:id="rId18" display="http://www.ncbi.nlm.nih.gov/sites/entrez?cmd=Retrieve&amp;db=PubMed&amp;list_uids=9497260&amp;dopt=Abstract"/>
    <hyperlink ref="C44" r:id="rId19" display="http://www.ncbi.nlm.nih.gov/sites/entrez?cmd=Retrieve&amp;db=PubMed&amp;list_uids=9497260&amp;dopt=Abstract"/>
    <hyperlink ref="C26" r:id="rId20" display="http://www.ncbi.nlm.nih.gov/sites/entrez?cmd=Retrieve&amp;db=PubMed&amp;list_uids=11156536&amp;dopt=Abstract"/>
    <hyperlink ref="C21" r:id="rId21" display="http://www.ncbi.nlm.nih.gov/sites/entrez?cmd=Retrieve&amp;db=PubMed&amp;list_uids=10527672&amp;dopt=Abstract"/>
    <hyperlink ref="A3" r:id="rId22" display="https://doi.org/10.1002/1098-1004(200011)16:5%3C386::AID-HUMU2%3E3.0.CO;2-Y"/>
    <hyperlink ref="A5" r:id="rId23" display="https://doi.org/10.1002/humu.9336"/>
    <hyperlink ref="A11" r:id="rId24" display="https://doi.org/10.1006/mgme.1999.2914"/>
    <hyperlink ref="A21" r:id="rId25" display="https://doi.org/10.1006/mgme.1999.2914"/>
    <hyperlink ref="A26" r:id="rId26" display="https://doi.org/10.1086/318199"/>
    <hyperlink ref="A27" r:id="rId27" display="https://doi.org/10.1038/ng0597-88"/>
    <hyperlink ref="A30" r:id="rId28" display="https://doi.org/10.1002/1098-1004(200011)16:5%3C395::AID-HUMU3%3E3.0.CO;2-T"/>
    <hyperlink ref="A31" r:id="rId29" display="https://doi.org/10.1002/humu.21126"/>
    <hyperlink ref="A34" r:id="rId30" display="https://doi.org/10.1086/301763"/>
    <hyperlink ref="A35" r:id="rId31" display="https://doi.org/10.1038/ng0597-88"/>
    <hyperlink ref="A18" r:id="rId32" display="https://doi.org/10.1086/301763"/>
    <hyperlink ref="A20" r:id="rId33" display="https://doi.org/10.1002/humu.9336"/>
    <hyperlink ref="A33" r:id="rId34" display="https://doi.org/10.1002/humu.9336"/>
    <hyperlink ref="A43" r:id="rId35" display="https://doi.org/10.1038/sj.ejhg.5200858"/>
    <hyperlink ref="A44" r:id="rId36" display="https://doi.org/10.1086/301763"/>
    <hyperlink ref="A45" r:id="rId37" display="https://doi.org/10.1038/ng0597-88"/>
    <hyperlink ref="A50" r:id="rId38" display="https://doi.org/10.1007/s10545-005-0166-y"/>
    <hyperlink ref="A51" r:id="rId39" display="https://doi.org/10.1038/ng0597-88"/>
    <hyperlink ref="F1" r:id="rId40" display="http://www.uniprot.org/diseases/DI-00333"/>
  </hyperlinks>
  <pageMargins left="0.7" right="0.7" top="0.75" bottom="0.75" header="0.3" footer="0.3"/>
  <pageSetup paperSize="9" orientation="portrait" horizontalDpi="0" verticalDpi="0" r:id="rId4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Foglio1!PMM2_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</dc:creator>
  <cp:lastModifiedBy>Vittoria</cp:lastModifiedBy>
  <dcterms:created xsi:type="dcterms:W3CDTF">2018-03-12T17:42:43Z</dcterms:created>
  <dcterms:modified xsi:type="dcterms:W3CDTF">2018-04-26T14:39:56Z</dcterms:modified>
</cp:coreProperties>
</file>