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1515" windowWidth="18195" windowHeight="4620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B43" i="1" l="1"/>
  <c r="C43" i="1"/>
  <c r="D43" i="1"/>
  <c r="E43" i="1"/>
  <c r="B37" i="1"/>
  <c r="C37" i="1"/>
  <c r="D37" i="1"/>
  <c r="E37" i="1"/>
  <c r="B5" i="1"/>
  <c r="C5" i="1"/>
  <c r="D5" i="1"/>
  <c r="E5" i="1"/>
  <c r="B16" i="1"/>
  <c r="C16" i="1"/>
  <c r="D16" i="1"/>
  <c r="E16" i="1"/>
  <c r="B13" i="1"/>
  <c r="C13" i="1"/>
  <c r="D13" i="1"/>
  <c r="E13" i="1"/>
  <c r="B63" i="1"/>
  <c r="C63" i="1"/>
  <c r="D63" i="1"/>
  <c r="E63" i="1"/>
  <c r="B17" i="1"/>
  <c r="C17" i="1"/>
  <c r="D17" i="1"/>
  <c r="E17" i="1"/>
  <c r="B22" i="1"/>
  <c r="C22" i="1"/>
  <c r="D22" i="1"/>
  <c r="E22" i="1"/>
  <c r="B7" i="1"/>
  <c r="C7" i="1"/>
  <c r="D7" i="1"/>
  <c r="E7" i="1"/>
  <c r="B34" i="1"/>
  <c r="C34" i="1"/>
  <c r="D34" i="1"/>
  <c r="E34" i="1"/>
  <c r="B30" i="1"/>
  <c r="C30" i="1"/>
  <c r="D30" i="1"/>
  <c r="E30" i="1"/>
  <c r="B45" i="1"/>
  <c r="C45" i="1"/>
  <c r="D45" i="1"/>
  <c r="E45" i="1"/>
  <c r="B35" i="1"/>
  <c r="C35" i="1"/>
  <c r="D35" i="1"/>
  <c r="E35" i="1"/>
  <c r="B42" i="1"/>
  <c r="C42" i="1"/>
  <c r="D42" i="1"/>
  <c r="E42" i="1"/>
  <c r="B15" i="1"/>
  <c r="C15" i="1"/>
  <c r="D15" i="1"/>
  <c r="E15" i="1"/>
  <c r="B29" i="1"/>
  <c r="C29" i="1"/>
  <c r="D29" i="1"/>
  <c r="E29" i="1"/>
  <c r="B61" i="1"/>
  <c r="C61" i="1"/>
  <c r="D61" i="1"/>
  <c r="E61" i="1"/>
  <c r="B2" i="1"/>
  <c r="C2" i="1"/>
  <c r="D2" i="1"/>
  <c r="E2" i="1"/>
  <c r="B6" i="1"/>
  <c r="C6" i="1"/>
  <c r="D6" i="1"/>
  <c r="E6" i="1"/>
  <c r="B12" i="1"/>
  <c r="C12" i="1"/>
  <c r="D12" i="1"/>
  <c r="E12" i="1"/>
  <c r="B76" i="1"/>
  <c r="C76" i="1"/>
  <c r="D76" i="1"/>
  <c r="E76" i="1"/>
  <c r="B27" i="1"/>
  <c r="C27" i="1"/>
  <c r="D27" i="1"/>
  <c r="E27" i="1"/>
  <c r="B50" i="1"/>
  <c r="C50" i="1"/>
  <c r="D50" i="1"/>
  <c r="E50" i="1"/>
  <c r="B28" i="1"/>
  <c r="C28" i="1"/>
  <c r="D28" i="1"/>
  <c r="E28" i="1"/>
  <c r="B49" i="1"/>
  <c r="C49" i="1"/>
  <c r="D49" i="1"/>
  <c r="E49" i="1"/>
  <c r="B56" i="1"/>
  <c r="C56" i="1"/>
  <c r="D56" i="1"/>
  <c r="E56" i="1"/>
  <c r="B78" i="1"/>
  <c r="C78" i="1"/>
  <c r="D78" i="1"/>
  <c r="E78" i="1"/>
  <c r="B66" i="1"/>
  <c r="C66" i="1"/>
  <c r="D66" i="1"/>
  <c r="E66" i="1"/>
  <c r="B32" i="1"/>
  <c r="C32" i="1"/>
  <c r="D32" i="1"/>
  <c r="E32" i="1"/>
  <c r="B8" i="1"/>
  <c r="C8" i="1"/>
  <c r="D8" i="1"/>
  <c r="E8" i="1"/>
  <c r="B53" i="1"/>
  <c r="C53" i="1"/>
  <c r="D53" i="1"/>
  <c r="E53" i="1"/>
  <c r="B11" i="1"/>
  <c r="C11" i="1"/>
  <c r="D11" i="1"/>
  <c r="E11" i="1"/>
  <c r="B51" i="1"/>
  <c r="C51" i="1"/>
  <c r="D51" i="1"/>
  <c r="E51" i="1"/>
  <c r="B33" i="1"/>
  <c r="C33" i="1"/>
  <c r="D33" i="1"/>
  <c r="E33" i="1"/>
  <c r="B62" i="1"/>
  <c r="C62" i="1"/>
  <c r="D62" i="1"/>
  <c r="E62" i="1"/>
  <c r="B19" i="1"/>
  <c r="C19" i="1"/>
  <c r="D19" i="1"/>
  <c r="E19" i="1"/>
  <c r="B14" i="1"/>
  <c r="C14" i="1"/>
  <c r="D14" i="1"/>
  <c r="E14" i="1"/>
  <c r="B48" i="1"/>
  <c r="C48" i="1"/>
  <c r="D48" i="1"/>
  <c r="E48" i="1"/>
  <c r="B26" i="1"/>
  <c r="C26" i="1"/>
  <c r="D26" i="1"/>
  <c r="E26" i="1"/>
  <c r="B55" i="1"/>
  <c r="C55" i="1"/>
  <c r="D55" i="1"/>
  <c r="E55" i="1"/>
  <c r="B4" i="1"/>
  <c r="C4" i="1"/>
  <c r="D4" i="1"/>
  <c r="E4" i="1"/>
  <c r="B20" i="1"/>
  <c r="C20" i="1"/>
  <c r="D20" i="1"/>
  <c r="E20" i="1"/>
  <c r="B46" i="1"/>
  <c r="C46" i="1"/>
  <c r="D46" i="1"/>
  <c r="E46" i="1"/>
  <c r="B60" i="1"/>
  <c r="C60" i="1"/>
  <c r="D60" i="1"/>
  <c r="E60" i="1"/>
  <c r="B67" i="1"/>
  <c r="C67" i="1"/>
  <c r="D67" i="1"/>
  <c r="E67" i="1"/>
  <c r="B44" i="1"/>
  <c r="C44" i="1"/>
  <c r="D44" i="1"/>
  <c r="E44" i="1"/>
  <c r="B36" i="1"/>
  <c r="C36" i="1"/>
  <c r="D36" i="1"/>
  <c r="E36" i="1"/>
  <c r="B68" i="1"/>
  <c r="C68" i="1"/>
  <c r="D68" i="1"/>
  <c r="E68" i="1"/>
  <c r="B9" i="1"/>
  <c r="C9" i="1"/>
  <c r="D9" i="1"/>
  <c r="E9" i="1"/>
  <c r="B21" i="1"/>
  <c r="C21" i="1"/>
  <c r="D21" i="1"/>
  <c r="E21" i="1"/>
  <c r="B74" i="1"/>
  <c r="C74" i="1"/>
  <c r="D74" i="1"/>
  <c r="E74" i="1"/>
  <c r="B70" i="1"/>
  <c r="C70" i="1"/>
  <c r="D70" i="1"/>
  <c r="E70" i="1"/>
  <c r="B57" i="1"/>
  <c r="C57" i="1"/>
  <c r="D57" i="1"/>
  <c r="E57" i="1"/>
  <c r="B24" i="1"/>
  <c r="C24" i="1"/>
  <c r="D24" i="1"/>
  <c r="E24" i="1"/>
  <c r="B3" i="1"/>
  <c r="C3" i="1"/>
  <c r="D3" i="1"/>
  <c r="E3" i="1"/>
  <c r="B18" i="1"/>
  <c r="C18" i="1"/>
  <c r="D18" i="1"/>
  <c r="E18" i="1"/>
  <c r="B31" i="1"/>
  <c r="C31" i="1"/>
  <c r="D31" i="1"/>
  <c r="E31" i="1"/>
  <c r="B58" i="1"/>
  <c r="C58" i="1"/>
  <c r="D58" i="1"/>
  <c r="E58" i="1"/>
  <c r="B52" i="1"/>
  <c r="C52" i="1"/>
  <c r="D52" i="1"/>
  <c r="E52" i="1"/>
  <c r="B38" i="1"/>
  <c r="C38" i="1"/>
  <c r="D38" i="1"/>
  <c r="E38" i="1"/>
  <c r="B77" i="1"/>
  <c r="C77" i="1"/>
  <c r="D77" i="1"/>
  <c r="E77" i="1"/>
  <c r="B39" i="1"/>
  <c r="C39" i="1"/>
  <c r="D39" i="1"/>
  <c r="E39" i="1"/>
  <c r="B65" i="1"/>
  <c r="C65" i="1"/>
  <c r="D65" i="1"/>
  <c r="E65" i="1"/>
  <c r="B25" i="1"/>
  <c r="C25" i="1"/>
  <c r="D25" i="1"/>
  <c r="E25" i="1"/>
  <c r="B80" i="1"/>
  <c r="C80" i="1"/>
  <c r="D80" i="1"/>
  <c r="E80" i="1"/>
  <c r="B71" i="1"/>
  <c r="C71" i="1"/>
  <c r="D71" i="1"/>
  <c r="E71" i="1"/>
  <c r="B59" i="1"/>
  <c r="C59" i="1"/>
  <c r="D59" i="1"/>
  <c r="E59" i="1"/>
  <c r="B23" i="1"/>
  <c r="C23" i="1"/>
  <c r="D23" i="1"/>
  <c r="E23" i="1"/>
  <c r="B40" i="1"/>
  <c r="C40" i="1"/>
  <c r="D40" i="1"/>
  <c r="E40" i="1"/>
  <c r="B72" i="1"/>
  <c r="C72" i="1"/>
  <c r="D72" i="1"/>
  <c r="E72" i="1"/>
  <c r="B69" i="1"/>
  <c r="C69" i="1"/>
  <c r="D69" i="1"/>
  <c r="E69" i="1"/>
  <c r="B41" i="1"/>
  <c r="C41" i="1"/>
  <c r="D41" i="1"/>
  <c r="E41" i="1"/>
  <c r="B81" i="1"/>
  <c r="C81" i="1"/>
  <c r="D81" i="1"/>
  <c r="E81" i="1"/>
  <c r="B73" i="1"/>
  <c r="C73" i="1"/>
  <c r="D73" i="1"/>
  <c r="E73" i="1"/>
  <c r="B79" i="1"/>
  <c r="C79" i="1"/>
  <c r="D79" i="1"/>
  <c r="E79" i="1"/>
  <c r="B75" i="1"/>
  <c r="C75" i="1"/>
  <c r="D75" i="1"/>
  <c r="E75" i="1"/>
  <c r="B54" i="1"/>
  <c r="C54" i="1"/>
  <c r="D54" i="1"/>
  <c r="E54" i="1"/>
  <c r="B64" i="1"/>
  <c r="C64" i="1"/>
  <c r="D64" i="1"/>
  <c r="E64" i="1"/>
  <c r="B47" i="1"/>
  <c r="C47" i="1"/>
  <c r="D47" i="1"/>
  <c r="E47" i="1"/>
  <c r="E10" i="1"/>
  <c r="D10" i="1"/>
  <c r="C10" i="1"/>
  <c r="B10" i="1"/>
  <c r="S77" i="1"/>
</calcChain>
</file>

<file path=xl/sharedStrings.xml><?xml version="1.0" encoding="utf-8"?>
<sst xmlns="http://schemas.openxmlformats.org/spreadsheetml/2006/main" count="1409" uniqueCount="441">
  <si>
    <t>#ID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</si>
  <si>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</si>
  <si>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</si>
  <si>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</si>
  <si>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</si>
  <si>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</si>
  <si>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</si>
  <si>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</si>
  <si>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</si>
  <si>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</si>
  <si>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</si>
  <si>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</si>
  <si>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</si>
  <si>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T01_T02_T03_vs_T04_T05_T06_DESeq_FDR</t>
  </si>
  <si>
    <t>T01_T02_T03_vs_T04_T05_T06_DESeq_log2FC</t>
  </si>
  <si>
    <t>T01_T02_T03_vs_T04_T05_T06_DESeq_(FDR_0.01_FC_2)_regulated</t>
  </si>
  <si>
    <t>T01_T02_T03_vs_T07_T08_T09_DESeq_FDR</t>
  </si>
  <si>
    <t>T01_T02_T03_vs_T07_T08_T09_DESeq_log2FC</t>
  </si>
  <si>
    <t>T01_T02_T03_vs_T07_T08_T09_DESeq_(FDR_0.01_FC_2)_regulated</t>
  </si>
  <si>
    <t>T01_T02_T03_vs_T10_T11_T12_DESeq_FDR</t>
  </si>
  <si>
    <t>T01_T02_T03_vs_T10_T11_T12_DESeq_log2FC</t>
  </si>
  <si>
    <t>T01_T02_T03_vs_T10_T11_T12_DESeq_(FDR_0.01_FC_2)_regulated</t>
  </si>
  <si>
    <t>COG_class</t>
  </si>
  <si>
    <t>COG_class_annotation</t>
  </si>
  <si>
    <t>GO_annotation</t>
  </si>
  <si>
    <t>KEGG_annotation</t>
  </si>
  <si>
    <t>KEGG_pathway_annotation</t>
  </si>
  <si>
    <t>KOG_class</t>
  </si>
  <si>
    <t>KOG_class_annotation</t>
  </si>
  <si>
    <t>Pfam_annotation</t>
  </si>
  <si>
    <t>Swiss_Prot_annotation</t>
  </si>
  <si>
    <t>eggNOG_class</t>
  </si>
  <si>
    <t>eggNOG_class_annotation</t>
  </si>
  <si>
    <t>NR_annotation</t>
  </si>
  <si>
    <t>GO_second_level_annotation</t>
  </si>
  <si>
    <t>BnaA01g01360D</t>
  </si>
  <si>
    <t>normal</t>
  </si>
  <si>
    <t>up</t>
  </si>
  <si>
    <t>[C]</t>
  </si>
  <si>
    <t>Energy production and conversion</t>
  </si>
  <si>
    <t xml:space="preserve">Molecular Function: 3-chloroallyl aldehyde dehydrogenase activity (GO:0004028);; Molecular Function: aldehyde dehydrogenase (NAD) activity (GO:0004029);; Molecular Function: aldehyde dehydrogenase [NAD(P)+] activity (GO:0004030);; Cellular Component: endoplasmic reticulum (GO:0005783);; Biological Process: cellular aldehyde metabolic process (GO:0006081);; Biological Process: response to mechanical stimulus (GO:0009612);; Cellular Component: membrane (GO:0016020);; Biological Process: calcium-mediated signaling (GO:0019722);; Biological Process: cellular response to water deprivation (GO:0042631);; Biological Process: oxidation-reduction process (GO:0055114);; </t>
  </si>
  <si>
    <t>K00128|0|brp:103869258|aldehyde dehydrogenase family 3 member F1; K00128 aldehyde dehydrogenase (NAD+) [EC:1.2.1.3] (A)</t>
  </si>
  <si>
    <t>Glycolysis / Gluconeogenesis (ko00010);; Pentose and glucuronate interconversions (ko00040);; Ascorbate and aldarate metabolism (ko00053);; Fatty acid degradation (ko00071);; Valine, leucine and isoleucine degradation (ko00280);; Lysine degradation (ko00310);; Arginine and proline metabolism (ko00330);; Histidine metabolism (ko00340);; Tryptophan metabolism (ko00380);; beta-Alanine metabolism (ko00410);; Glycerolipid metabolism (ko00561);; Pyruvate metabolism (ko00620);; Limonene and pinene degradation (ko00903)</t>
  </si>
  <si>
    <t>Aldehyde dehydrogenase family</t>
  </si>
  <si>
    <t>Aldehyde dehydrogenase family 3 member F1 GN=ALDH3F1 OS=Arabidopsis thaliana (Mouse-ear cress) PE=2 SV=2</t>
  </si>
  <si>
    <t>C</t>
  </si>
  <si>
    <t>BnaA01g01360D [Brassica napus]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</si>
  <si>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cell part (GO:0044464);; biological process: cellular process (GO:0009987);; biological process: response to stimulus (GO:0050896);; cellular component: membrane (GO:0016020);; biological process: signaling (GO:0023052);; biological process: biological regulation (GO:0065007)</t>
  </si>
  <si>
    <t>BnaA01g06610D</t>
  </si>
  <si>
    <t>[MG]</t>
  </si>
  <si>
    <t>Cell wall/membrane/envelope biogenesis;; Carbohydrate transport and metabolism</t>
  </si>
  <si>
    <t xml:space="preserve">Molecular Function: nucleotide binding (GO:0000166);; Cellular Component: endosome (GO:0005768);; Cellular Component: Golgi apparatus (GO:0005794);; Cellular Component: trans-Golgi network (GO:0005802);; Biological Process: carbohydrate metabolic process (GO:0005975);; Biological Process: nucleotide-sugar metabolic process (GO:0009225);; Molecular Function: UDP-glucuronate 4-epimerase activity (GO:0050378);; Molecular Function: coenzyme binding (GO:0050662);; </t>
  </si>
  <si>
    <t>K08679|0|brp:103852660|UDP-glucuronate 4-epimerase 1; K08679 UDP-glucuronate 4-epimerase [EC:5.1.3.6] (A)</t>
  </si>
  <si>
    <t>Starch and sucrose metabolism (ko00500);; Amino sugar and nucleotide sugar metabolism (ko00520)</t>
  </si>
  <si>
    <t>[M]</t>
  </si>
  <si>
    <t>Cell wall/membrane/envelope biogenesis</t>
  </si>
  <si>
    <t>NAD dependent epimerase/dehydratase family;; 3-beta hydroxysteroid dehydrogenase/isomerase family;; RmlD substrate binding domain;; Male sterility protein;; Polysaccharide biosynthesis protein;; NADH(P)-binding;; short chain dehydrogenase</t>
  </si>
  <si>
    <t>UDP-glucuronate 4-epimerase 1 GN=F17I23.220 OS=Arabidopsis thaliana (Mouse-ear cress) PE=1 SV=1</t>
  </si>
  <si>
    <t>G</t>
  </si>
  <si>
    <t>Carbohydrate transport and metabolism</t>
  </si>
  <si>
    <t xml:space="preserve">BnaCnng70410D [Brassica napus] </t>
  </si>
  <si>
    <t>molecular function: binding (GO:0005488);; cellular component: cell (GO:0005623);; cellular component: organelle (GO:0043226);; cellular component: cell part (GO:0044464);; cellular component: organelle part (GO:0044422);; biological process: metabolic process (GO:0008152);; biological process: cellular process (GO:0009987);; biological process: single-organism process (GO:0044699);; molecular function: catalytic activity (GO:0003824)</t>
  </si>
  <si>
    <t>BnaA01g12320D</t>
  </si>
  <si>
    <t>[G]</t>
  </si>
  <si>
    <t xml:space="preserve">Molecular Function: trehalose-phosphatase activity (GO:0004805);; Cellular Component: cytoplasm (GO:0005737);; Biological Process: trehalose biosynthetic process (GO:0005992);; </t>
  </si>
  <si>
    <t>K01087|0|brp:103860163|probable trehalose-phosphate phosphatase G; K01087 trehalose 6-phosphate phosphatase [EC:3.1.3.12] (A)</t>
  </si>
  <si>
    <t>Starch and sucrose metabolism (ko00500)</t>
  </si>
  <si>
    <t>Trehalose-phosphatase</t>
  </si>
  <si>
    <t>Probable trehalose-phosphate phosphatase G GN=F7K2.170 OS=Arabidopsis thaliana (Mouse-ear cress) PE=2 SV=1</t>
  </si>
  <si>
    <t xml:space="preserve">PREDICTED: probable trehalose-phosphate phosphatase G [Brassica rapa] </t>
  </si>
  <si>
    <t>biological process: metabolic process (GO:0008152);; biological process: cellular process (GO:0009987);; molecular function: catalytic activity (GO:0003824);; cellular component: cell (GO:0005623);; cellular component: cell part (GO:0044464);; biological process: single-organism process (GO:0044699)</t>
  </si>
  <si>
    <t>BnaA01g14130D</t>
  </si>
  <si>
    <t>--</t>
  </si>
  <si>
    <t xml:space="preserve">Cellular Component: extracellular region (GO:0005576);; Biological Process: syncytium formation (GO:0006949);; Cellular Component: membrane (GO:0016020);; Molecular Function: pectate lyase activity (GO:0030570);; </t>
  </si>
  <si>
    <t>K01728|0|brp:103862557|probable pectate lyase 18; K01728 pectate lyase [EC:4.2.2.2] (A)</t>
  </si>
  <si>
    <t>Pentose and glucuronate interconversions (ko00040)</t>
  </si>
  <si>
    <t>Pectate lyase</t>
  </si>
  <si>
    <t>Probable pectate lyase 18 (Precursor) GN=At4g24780 OS=Arabidopsis thaliana (Mouse-ear cress) PE=2 SV=2</t>
  </si>
  <si>
    <t>BnaC01g16630D [Brassica napus]</t>
  </si>
  <si>
    <t>cellular component: extracellular region (GO:0005576);; biological process: cellular process (GO:0009987);; biological process: developmental process (GO:0032502);; biological process: single-organism process (GO:0044699);; cellular component: membrane (GO:0016020);; biological process: metabolic process (GO:0008152);; molecular function: catalytic activity (GO:0003824)</t>
  </si>
  <si>
    <t>BnaA01g17940D</t>
  </si>
  <si>
    <t xml:space="preserve">Biological Process: maltose biosynthetic process (GO:0000024);; Biological Process: starch catabolic process (GO:0005983);; Biological Process: response to cold (GO:0009409);; Cellular Component: chloroplast stroma (GO:0009570);; Molecular Function: beta-amylase activity (GO:0016161);; Molecular Function: cation binding (GO:0043169);; </t>
  </si>
  <si>
    <t>K01177|0|brp:103868361|beta-amylase 3, chloroplastic-like; K01177 beta-amylase [EC:3.2.1.2] (A)</t>
  </si>
  <si>
    <t>Glycosyl hydrolase family 14</t>
  </si>
  <si>
    <t>Beta-amylase 3, chloroplastic (Precursor) OS=Arabidopsis thaliana (Mouse-ear cress) PE=1 SV=3</t>
  </si>
  <si>
    <t>biological process: metabolic process (GO:0008152);; biological process: cellular process (GO:0009987);; biological process: single-organism process (GO:0044699);; biological process: response to stimulus (GO:0050896);; cellular component: cell (GO:0005623);; cellular component: organelle (GO:0043226);; cellular component: organelle part (GO:0044422);; cellular component: cell part (GO:0044464);; molecular function: catalytic activity (GO:0003824);; molecular function: binding (GO:0005488)</t>
  </si>
  <si>
    <t>BnaA01g31480D</t>
  </si>
  <si>
    <t xml:space="preserve">Molecular Function: enzyme inhibitor activity (GO:0004857);; Cellular Component: extracellular region (GO:0005576);; Cellular Component: plant-type cell wall (GO:0009505);; Biological Process: sterol biosynthetic process (GO:0016126);;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</si>
  <si>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K01051|0|brp:103847348|probable pectinesterase/pectinesterase inhibitor 25; K01051 pectinesterase [EC:3.1.1.11] (A)</t>
  </si>
  <si>
    <t>Pentose and glucuronate interconversions (ko00040);; Starch and sucrose metabolism (ko00500)</t>
  </si>
  <si>
    <t>Pectinesterase;; Plant invertase/pectin methylesterase inhibitor</t>
  </si>
  <si>
    <t>Pectinesterase 25 (Precursor) GN=T7M13.20 OS=Arabidopsis thaliana (Mouse-ear cress) PE=2 SV=1</t>
  </si>
  <si>
    <t>BnaA01g31480D [Brassica napus]</t>
  </si>
  <si>
    <t>biological process: biological regulation (GO:0065007);; molecular function: enzyme regulator activity (GO:0030234);; cellular component: extracellular region (GO:0005576);; cellular component: cell (GO:0005623);; cellular component: cell part (GO:0044464);; biological process: metabolic process (GO:0008152);; biological process: single-organism process (GO:0044699);; molecular function: catalytic activity (GO:0003824);; biological process: cellular process (GO:0009987);; biological process: cellular component organization or biogenesis (GO:0071840)</t>
  </si>
  <si>
    <t>BnaA02g13340D</t>
  </si>
  <si>
    <t xml:space="preserve">Cellular Component: extracellular region (GO:0005576);; Molecular Function: pectate lyase activity (GO:0030570);; </t>
  </si>
  <si>
    <t>K01728|0|brp:103852424|probable pectate lyase 5; K01728 pectate lyase [EC:4.2.2.2] (A)</t>
  </si>
  <si>
    <t>Probable pectate lyase 5 (Precursor) GN=At1g67750 OS=Arabidopsis thaliana (Mouse-ear cress) PE=2 SV=2</t>
  </si>
  <si>
    <t>BnaA02g13340D [Brassica napus]</t>
  </si>
  <si>
    <t>cellular component: extracellular region (GO:0005576);; biological process: metabolic process (GO:0008152);; molecular function: catalytic activity (GO:0003824)</t>
  </si>
  <si>
    <t>BnaA02g29680D</t>
  </si>
  <si>
    <t>down</t>
  </si>
  <si>
    <t xml:space="preserve">Cellular Component: nucleus (GO:0005634);; Cellular Component: plant-type cell wall (GO:0009505);; Molecular Function: pectinesterase activity (GO:0030599);; Biological Process: cell wall modification (GO:0042545);; Molecular Function: aspartyl esterase activity (GO:0045330);; Biological Process: pectin metabolic process (GO:0045488);; </t>
  </si>
  <si>
    <t>K01051|0|brp:103854159|pectinesterase 31-like; K01051 pectinesterase [EC:3.1.1.11] (A)</t>
  </si>
  <si>
    <t>Pectinesterase</t>
  </si>
  <si>
    <t>Pectinesterase 31 GN=MXE2.5 OS=Arabidopsis thaliana (Mouse-ear cress) PE=1 SV=1</t>
  </si>
  <si>
    <t>BnaA02g29680D [Brassica napus]</t>
  </si>
  <si>
    <t>cellular component: cell (GO:0005623);; cellular component: organelle (GO:0043226);; cellular component: cell part (GO:0044464);; biological process: metabolic process (GO:0008152);; molecular function: catalytic activity (GO:0003824);; biological process: cellular process (GO:0009987);; biological process: cellular component organization or biogenesis (GO:0071840)</t>
  </si>
  <si>
    <t>BnaA02g30490D</t>
  </si>
  <si>
    <t xml:space="preserve">Cellular Component: extracellular region (GO:0005576);; Biological Process: pattern specification process (GO:0007389);; Biological Process: regulation of cell size (GO:0008361);; Biological Process: auxin polar transport (GO:0009926);; Biological Process: root morphogenesis (GO:0010015);; Molecular Function: pectate lyase activity (GO:0030570);; Biological Process: growth (GO:0040007);; </t>
  </si>
  <si>
    <t>K01728|0|brp:103854567|probable pectate lyase 20; K01728 pectate lyase [EC:4.2.2.2] (A)</t>
  </si>
  <si>
    <t>Pectate lyase;; Right handed beta helix region;; Periplasmic copper-binding protein (NosD)</t>
  </si>
  <si>
    <t>Probable pectate lyase 20 (Precursor) GN=At5g48900 OS=Arabidopsis thaliana (Mouse-ear cress) PE=2 SV=1</t>
  </si>
  <si>
    <t>BnaA02g30490D [Brassica napus]</t>
  </si>
  <si>
    <t>cellular component: extracellular region (GO:0005576);; biological process: multicellular organismal process (GO:0032501);; biological process: developmental process (GO:0032502);; biological process: single-organism process (GO:0044699);; biological process: cellular process (GO:0009987);; biological process: biological regulation (GO:0065007);; biological process: cellular component organization or biogenesis (GO:0071840);; biological process: localization (GO:0051179);; biological process: metabolic process (GO:0008152);; molecular function: catalytic activity (GO:0003824);; biological process: growth (GO:0040007)</t>
  </si>
  <si>
    <t>BnaA03g03230D</t>
  </si>
  <si>
    <t xml:space="preserve">Biological Process: response to hypoxia (GO:0001666);; Cellular Component: nucleus (GO:0005634);; Cellular Component: cytosol (GO:0005829);; Cellular Component: plasma membrane (GO:0005886);; Biological Process: sucrose metabolic process (GO:0005985);; Biological Process: pollen wall assembly (GO:0010208);; Biological Process: galactolipid biosynthetic process (GO:0019375);; Molecular Function: sucrose-phosphate synthase activity (GO:0046524);; </t>
  </si>
  <si>
    <t>K00696|0|brp:103855902|probable sucrose-phosphate synthase 2; K00696 sucrose-phosphate synthase [EC:2.4.1.14] (A)</t>
  </si>
  <si>
    <t>Glycosyl transferases group 1;; Sucrose-6F-phosphate phosphohydrolase;; Glycosyl transferase 4-like domain;; Glycosyl transferases group 1;; Sucrose synthase</t>
  </si>
  <si>
    <t>Probable sucrose-phosphate synthase 2 GN=T5K6.100 OS=Arabidopsis thaliana (Mouse-ear cress) PE=1 SV=1</t>
  </si>
  <si>
    <t>M</t>
  </si>
  <si>
    <t>BnaA03g03230D [Brassica napus]</t>
  </si>
  <si>
    <t>biological process: response to stimulus (GO:0050896);; cellular component: cell (GO:0005623);; cellular component: organelle (GO:0043226);; cellular component: cell part (GO:0044464);; cellular component: membrane (GO:0016020);; biological process: metabolic process (GO:0008152);; biological process: cellular process (GO:0009987);; biological process: single-organism process (GO:0044699);; biological process: developmental process (GO:0032502);; biological process: cellular component organization or biogenesis (GO:0071840);; molecular function: catalytic activity (GO:0003824)</t>
  </si>
  <si>
    <t>BnaA03g08110D</t>
  </si>
  <si>
    <t xml:space="preserve">Biological Process: microtubule cytoskeleton organization (GO:0000226);; Biological Process: mitotic cell cycle (GO:0000278);; Biological Process: cytokinesis by cell plate formation (GO:0000911);; Biological Process: response to hypoxia (GO:0001666);; Molecular Function: double-stranded RNA binding (GO:0003725);; Molecular Function: ribonuclease III activity (GO:0004525);; Molecular Function: protein binding (GO:0005515);; Cellular Component: vacuole (GO:0005773);; Cellular Component: cytosol (GO:0005829);; Cellular Component: plasma membrane (GO:0005886);; Biological Process: sucrose biosynthetic process (GO:0005986);; Biological Process: DNA methylation (GO:0006306);; Biological Process: chromatin silencing (GO:0006342);; Biological Process: response to osmotic stress (GO:0006970);; Biological Process: cell-cell signaling (GO:0007267);; Molecular Function: ATP-dependent helicase activity (GO:0008026);; Biological Process: response to cold (GO:0009409);; Biological Process: response to flooding (GO:0009413);; Biological Process: response to water deprivation (GO:0009414);; Cellular Component: plasmodesma (GO:0009506);; Biological Process: virus induced gene silencing (GO:0009616);; Biological Process: gravitropism (GO:0009630);; Biological Process: response to sucrose (GO:0009744);; Biological Process: response to glucose (GO:0009749);; Biological Process: systemic acquired resistance, salicylic acid mediated signaling pathway (GO:0009862);; Biological Process: embryonic pattern specification (GO:0009880);; Biological Process: flower development (GO:0009908);; Biological Process: vegetative phase change (GO:0010050);; Biological Process: suspensor development (GO:0010098);; Biological Process: vegetative to reproductive phase transition of meristem (GO:0010228);; Biological Process: production of ta-siRNAs involved in RNA interference (GO:0010267);; Biological Process: regulation of hydrogen peroxide metabolic process (GO:0010310);; Cellular Component: nuclear dicing body (GO:0010445);; Biological Process: response to mannitol (GO:0010555);; Biological Process: production of lsiRNA involved in RNA interference (GO:0010599);; Molecular Function: sucrose synthase activity (GO:0016157);; Biological Process: covalent chromatin modification (GO:0016569);; Biological Process: galactolipid biosynthetic process (GO:0019375);; Biological Process: primary miRNA processing (GO:0031053);; Biological Process: mRNA cleavage involved in gene silencing by miRNA (GO:0035279);; Biological Process: response to cadmium ion (GO:0046686);; Biological Process: response to sorbitol (GO:0072708);; Biological Process: regulation of seed maturation (GO:2000034);; </t>
  </si>
  <si>
    <t>K00695|0|brp:103856465|sucrose synthase 1; K00695 sucrose synthase [EC:2.4.1.13] (A)</t>
  </si>
  <si>
    <t>Sucrose synthase;; Glycosyl transferases group 1;; Glycosyl transferases group 1</t>
  </si>
  <si>
    <t>Sucrose synthase 1 GN=SUS1 OS=Arabidopsis thaliana (Mouse-ear cress) PE=1 SV=3</t>
  </si>
  <si>
    <t>BnaA03g08110D [Brassica napus]</t>
  </si>
  <si>
    <t>biological process: cellular process (GO:0009987);; biological process: single-organism process (GO:0044699);; biological process: cellular component organization or biogenesis (GO:0071840);; biological process: response to stimulus (GO:0050896);; molecular function: binding (GO:0005488);; biological process: metabolic process (GO:0008152);; molecular function: catalytic activity (GO:0003824);; cellular component: cell (GO:0005623);; cellular component: organelle (GO:0043226);; cellular component: cell part (GO:0044464);; cellular component: membrane (GO:0016020);; biological process: biological regulation (GO:0065007);; biological process: signaling (GO:0023052);; cellular component: cell junction (GO:0030054);; biological process: immune system process (GO:0002376);; biological process: multi-organism process (GO:0051704);; biological process: multicellular organismal process (GO:0032501);; biological process: developmental process (GO:0032502);; biological process: reproductive process (GO:0022414);; cellular component: membrane-enclosed lumen (GO:0031974);; cellular component: organelle part (GO:0044422)</t>
  </si>
  <si>
    <t>BnaA03g17410D</t>
  </si>
  <si>
    <t>[R]</t>
  </si>
  <si>
    <t>General function prediction only</t>
  </si>
  <si>
    <t xml:space="preserve">Molecular Function: alcohol dehydrogenase (NADP+) activity (GO:0008106);; Biological Process: response to cold (GO:0009409);; Biological Process: response to water deprivation (GO:0009414);; Cellular Component: chloroplast (GO:0009507);; Biological Process: response to salt stress (GO:0009651);; Molecular Function: steroid dehydrogenase activity (GO:0016229);; Biological Process: oxidation-reduction process (GO:0055114);; Molecular Function: NADP+ binding (GO:0070401);; </t>
  </si>
  <si>
    <t>K00011|0|brp:103857735|aldo-keto reductase family 4 member C9-like; K00011 aldehyde reductase [EC:1.1.1.21] (A)</t>
  </si>
  <si>
    <t>Pentose and glucuronate interconversions (ko00040);; Fructose and mannose metabolism (ko00051);; Galactose metabolism (ko00052);; Glycerolipid metabolism (ko00561)</t>
  </si>
  <si>
    <t>Aldo/keto reductase family</t>
  </si>
  <si>
    <t>Aldo-keto reductase family 4 member C9 GN=AKR4C9 OS=Arabidopsis thaliana (Mouse-ear cress) PE=1 SV=1</t>
  </si>
  <si>
    <t>R</t>
  </si>
  <si>
    <t>BnaA03g17410D [Brassica napus]</t>
  </si>
  <si>
    <t>biological process: metabolic process (GO:0008152);; biological process: single-organism process (GO:0044699);; molecular function: catalytic activity (GO:0003824);; biological process: response to stimulus (GO:0050896);; cellular component: cell (GO:0005623);; cellular component: organelle (GO:0043226);; cellular component: cell part (GO:0044464);; molecular function: binding (GO:0005488)</t>
  </si>
  <si>
    <t>BnaA03g37120D</t>
  </si>
  <si>
    <t xml:space="preserve">Molecular Function: nucleotide binding (GO:0000166);; Molecular Function: protein binding (GO:0005515);; Cellular Component: endosome (GO:0005768);; Cellular Component: Golgi apparatus (GO:0005794);; Cellular Component: trans-Golgi network (GO:0005802);; Biological Process: carbohydrate metabolic process (GO:0005975);; Biological Process: tryptophan catabolic process (GO:0006569);; Biological Process: nucleotide-sugar metabolic process (GO:0009225);; Biological Process: indoleacetic acid biosynthetic process (GO:0009684);; Molecular Function: UDP-glucuronate 4-epimerase activity (GO:0050378);; Molecular Function: coenzyme binding (GO:0050662);; </t>
  </si>
  <si>
    <t>K08679|0|brp:103860010|UDP-glucuronate 4-epimerase 6-like; K08679 UDP-glucuronate 4-epimerase [EC:5.1.3.6] (A)</t>
  </si>
  <si>
    <t>NAD dependent epimerase/dehydratase family;; 3-beta hydroxysteroid dehydrogenase/isomerase family;; RmlD substrate binding domain;; Male sterility protein;; Polysaccharide biosynthesis protein;; NADH(P)-binding</t>
  </si>
  <si>
    <t>UDP-glucuronate 4-epimerase 6 GN=F14O13.1 OS=Arabidopsis thaliana (Mouse-ear cress) PE=1 SV=1</t>
  </si>
  <si>
    <t>BnaA03g37120D [Brassica napus]</t>
  </si>
  <si>
    <t>molecular function: binding (GO:0005488);; cellular component: cell (GO:0005623);; cellular component: organelle (GO:0043226);; cellular component: cell part (GO:0044464);; cellular component: organelle part (GO:0044422);; biological process: metabolic process (GO:0008152);; biological process: cellular process (GO:0009987);; biological process: single-organism process (GO:0044699);; biological process: biological regulation (GO:0065007);; molecular function: catalytic activity (GO:0003824)</t>
  </si>
  <si>
    <t>BnaA03g42940D</t>
  </si>
  <si>
    <t>K01177|0|brp:103860895|beta-amylase 3, chloroplastic; K01177 beta-amylase [EC:3.2.1.2] (A)</t>
  </si>
  <si>
    <t>BnaA03g42940D [Brassica napus]</t>
  </si>
  <si>
    <t>BnaA03g43320D</t>
  </si>
  <si>
    <t xml:space="preserve">Biological Process: maltose metabolic process (GO:0000023);; Molecular Function: alpha,alpha-trehalose-phosphate synthase (UDP-forming) activity (GO:0003825);; Molecular Function: trehalose-phosphatase activity (GO:0004805);; Biological Process: trehalose biosynthetic process (GO:0005992);; Biological Process: starch biosynthetic process (GO:0019252);; Biological Process: positive regulation of catalytic activity (GO:0043085);; </t>
  </si>
  <si>
    <t>K16055|0|brp:103860941|alpha,alpha-trehalose-phosphate synthase [UDP-forming] 5; K16055 trehalose 6-phosphate synthase/phosphatase [EC:2.4.1.15 3.1.3.12] (A)</t>
  </si>
  <si>
    <t>Glycosyltransferase family 20;; Trehalose-phosphatase;; haloacid dehalogenase-like hydrolase</t>
  </si>
  <si>
    <t>Alpha,alpha-trehalose-phosphate synthase [UDP-forming] 5 GN=TPS5 OS=Arabidopsis thaliana (Mouse-ear cress) PE=1 SV=2</t>
  </si>
  <si>
    <t>BnaA03g43320D [Brassica napus]</t>
  </si>
  <si>
    <t>biological process: metabolic process (GO:0008152);; biological process: cellular process (GO:0009987);; biological process: single-organism process (GO:0044699);; molecular function: catalytic activity (GO:0003824);; biological process: biological regulation (GO:0065007)</t>
  </si>
  <si>
    <t>BnaA03g59170D</t>
  </si>
  <si>
    <t>K00128|0|brp:103862462|aldehyde dehydrogenase family 3 member F1-like; K00128 aldehyde dehydrogenase (NAD+) [EC:1.2.1.3] (A)</t>
  </si>
  <si>
    <t>BnaA03g59170D [Brassica napus]</t>
  </si>
  <si>
    <t>BnaA04g25720D</t>
  </si>
  <si>
    <t xml:space="preserve">Molecular Function: hydrolase activity, hydrolyzing O-glycosyl compounds (GO:0004553);; Cellular Component: extracellular region (GO:0005576);; Cellular Component: Golgi apparatus (GO:0005794);; Cellular Component: cytosol (GO:0005829);; Biological Process: carbohydrate metabolic process (GO:0005975);; Cellular Component: plant-type cell wall (GO:0009505);; Cellular Component: plasmodesma (GO:0009506);; Biological Process: regulation of anion channel activity (GO:0010359);; Molecular Function: cation binding (GO:0043169);; </t>
  </si>
  <si>
    <t>K01188|0|brp:103866139|beta-glucosidase 15; K01188 beta-glucosidase [EC:3.2.1.21] (A)</t>
  </si>
  <si>
    <t>Cyanoamino acid metabolism (ko00460);; Starch and sucrose metabolism (ko00500);; Phenylpropanoid biosynthesis (ko00940)</t>
  </si>
  <si>
    <t>Glycosyl hydrolase family 1</t>
  </si>
  <si>
    <t>Beta-glucosidase 15 (Precursor) GN=BGLU15 OS=Arabidopsis thaliana (Mouse-ear cress) PE=2 SV=1</t>
  </si>
  <si>
    <t>BnaA04g25720D [Brassica napus]</t>
  </si>
  <si>
    <t>biological process: metabolic process (GO:0008152);; molecular function: catalytic activity (GO:0003824);; cellular component: extracellular region (GO:0005576);; cellular component: cell (GO:0005623);; cellular component: organelle (GO:0043226);; cellular component: cell part (GO:0044464);; cellular component: cell junction (GO:0030054);; biological process: biological regulation (GO:0065007);; molecular function: binding (GO:0005488)</t>
  </si>
  <si>
    <t>BnaA05g04020D</t>
  </si>
  <si>
    <t>K01188|0|brp:103866799|beta-glucosidase 15-like; K01188 beta-glucosidase [EC:3.2.1.21] (A)</t>
  </si>
  <si>
    <t>BnaA05g04020D [Brassica napus]</t>
  </si>
  <si>
    <t>BnaA05g14130D</t>
  </si>
  <si>
    <t xml:space="preserve">Molecular Function: enzyme inhibitor activity (GO:0004857);; Cellular Component: cytoplasm (GO:0005737);; Cellular Component: plasma membrane (GO:0005886);; Biological Process: glycine catabolic process (GO:0006546);; Biological Process: tryptophan catabolic process (GO:0006569);; Cellular Component: plant-type cell wall (GO:0009505);; Biological Process: response to nematode (GO:0009624);; Biological Process: indoleacetic acid biosynthetic process (GO:0009684);;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Cellular Component: apoplast (GO:0048046);; </t>
  </si>
  <si>
    <t>K01051|0|brp:103848519|pectinesterase 2; K01051 pectinesterase [EC:3.1.1.11] (A)</t>
  </si>
  <si>
    <t>Pectinesterase 2 (Precursor) GN=T18A20.6 OS=Arabidopsis thaliana (Mouse-ear cress) PE=2 SV=2</t>
  </si>
  <si>
    <t>BnaA05g14130D [Brassica napus]</t>
  </si>
  <si>
    <t>biological process: biological regulation (GO:0065007);; molecular function: enzyme regulator activity (GO:0030234);; cellular component: cell (GO:0005623);; cellular component: cell part (GO:0044464);; cellular component: membrane (GO:0016020);; biological process: metabolic process (GO:0008152);; biological process: cellular process (GO:0009987);; biological process: single-organism process (GO:0044699);; biological process: response to stimulus (GO:0050896);; biological process: multi-organism process (GO:0051704);; molecular function: catalytic activity (GO:0003824);; biological process: cellular component organization or biogenesis (GO:0071840);; cellular component: extracellular region (GO:0005576)</t>
  </si>
  <si>
    <t>BnaA05g25150D</t>
  </si>
  <si>
    <t>K01051|0|brp:103870041|pectinesterase/pectinesterase inhibitor 3; K01051 pectinesterase [EC:3.1.1.11] (A)</t>
  </si>
  <si>
    <t>Pectinesterase 3 (Precursor) GN=MLN21.10 OS=Arabidopsis thaliana (Mouse-ear cress) PE=2 SV=2</t>
  </si>
  <si>
    <t>BnaA05g25150D [Brassica napus]</t>
  </si>
  <si>
    <t>BnaA05g30530D</t>
  </si>
  <si>
    <t>K01728|0|brp:103870710|probable pectate lyase 8; K01728 pectate lyase [EC:4.2.2.2] (A)</t>
  </si>
  <si>
    <t>Probable pectate lyase 8 (Precursor) GN=At3g07010 OS=Arabidopsis thaliana (Mouse-ear cress) PE=2 SV=1</t>
  </si>
  <si>
    <t>BnaA05g30530D [Brassica napus]</t>
  </si>
  <si>
    <t>BnaA06g22590D</t>
  </si>
  <si>
    <t xml:space="preserve">Cellular Component: extracellular region (GO:0005576);; Cellular Component: membrane (GO:0016020);; Molecular Function: pectate lyase activity (GO:0030570);; </t>
  </si>
  <si>
    <t>K01728|0|brp:103873738|probable pectate lyase 22; K01728 pectate lyase [EC:4.2.2.2] (A)</t>
  </si>
  <si>
    <t>Probable pectate lyase 22 (Precursor) GN=At5g63180 OS=Arabidopsis thaliana (Mouse-ear cress) PE=2 SV=1</t>
  </si>
  <si>
    <t>BnaA06g22590D [Brassica napus]</t>
  </si>
  <si>
    <t>cellular component: extracellular region (GO:0005576);; cellular component: membrane (GO:0016020);; biological process: metabolic process (GO:0008152);; molecular function: catalytic activity (GO:0003824)</t>
  </si>
  <si>
    <t>BnaA06g24090D</t>
  </si>
  <si>
    <t xml:space="preserve">Molecular Function: trehalose-phosphatase activity (GO:0004805);; Cellular Component: nucleus (GO:0005634);; Cellular Component: cytoplasm (GO:0005737);; Biological Process: trehalose biosynthetic process (GO:0005992);; Biological Process: response to cadmium ion (GO:0046686);; </t>
  </si>
  <si>
    <t>K01087|0|brp:103873941|probable trehalose-phosphate phosphatase J; K01087 trehalose 6-phosphate phosphatase [EC:3.1.3.12] (A)</t>
  </si>
  <si>
    <t>Probable trehalose-phosphate phosphatase J GN=TPPJ OS=Arabidopsis thaliana (Mouse-ear cress) PE=1 SV=1</t>
  </si>
  <si>
    <t>BnaA06g24090D [Brassica napus]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</si>
  <si>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single-organism process (GO:0044699);; biological process: response to stimulus (GO:0050896)</t>
  </si>
  <si>
    <t>BnaA06g27590D</t>
  </si>
  <si>
    <t xml:space="preserve">Biological Process: response to hypoxia (GO:0001666);; Cellular Component: plasma membrane (GO:0005886);; Biological Process: sucrose metabolic process (GO:0005985);; Biological Process: pollen wall assembly (GO:0010208);; Biological Process: galactolipid biosynthetic process (GO:0019375);; Molecular Function: sucrose-phosphate synthase activity (GO:0046524);; </t>
  </si>
  <si>
    <t>K00696|0|brp:103874391|probable sucrose-phosphate synthase 2; K00696 sucrose-phosphate synthase [EC:2.4.1.14] (A)</t>
  </si>
  <si>
    <t>Glycosyl transferases group 1;; Sucrose-6F-phosphate phosphohydrolase;; Glycosyl transferases group 1</t>
  </si>
  <si>
    <t>Probable sucrose-phosphate synthase 2 OS=Oryza sativa subsp. japonica (Rice) PE=2 SV=2</t>
  </si>
  <si>
    <t>BnaA06g27590D [Brassica napus]</t>
  </si>
  <si>
    <t>biological process: response to stimulus (GO:0050896);; cellular component: cell (GO:0005623);; cellular component: membrane (GO:0016020);; cellular component: cell part (GO:0044464);; biological process: metabolic process (GO:0008152);; biological process: cellular process (GO:0009987);; biological process: single-organism process (GO:0044699);; biological process: developmental process (GO:0032502);; biological process: cellular component organization or biogenesis (GO:0071840);; molecular function: catalytic activity (GO:0003824)</t>
  </si>
  <si>
    <t>BnaA06g40730D</t>
  </si>
  <si>
    <t xml:space="preserve">Biological Process: glycogen biosynthetic process (GO:0005978);; Molecular Function: glucose-1-phosphate adenylyltransferase activity (GO:0008878);; Cellular Component: chloroplast (GO:0009507);; Biological Process: photorespiration (GO:0009853);; Cellular Component: glucose-1-phosphate adenylyltransferase complex (GO:0010170);; Biological Process: starch biosynthetic process (GO:0019252);; </t>
  </si>
  <si>
    <t>K00975|0|brp:103828058|glucose-1-phosphate adenylyltransferase large subunit 3, chloroplastic; K00975 glucose-1-phosphate adenylyltransferase [EC:2.7.7.27] (A)</t>
  </si>
  <si>
    <t>Nucleotidyl transferase</t>
  </si>
  <si>
    <t>Glucose-1-phosphate adenylyltransferase large subunit 3, chloroplastic (Precursor) GN=APL3 OS=Arabidopsis thaliana (Mouse-ear cress) PE=2 SV=2</t>
  </si>
  <si>
    <t>BnaA06g40730D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</si>
  <si>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cellular component: macromolecular complex (GO:0032991)</t>
  </si>
  <si>
    <t>BnaA07g05140D</t>
  </si>
  <si>
    <t>K01188|0|eus:EUTSA_v10002493mg|hypothetical protein; K01188 beta-glucosidase [EC:3.2.1.21] (A)</t>
  </si>
  <si>
    <t>Beta-glucosidase 10 (Precursor) GN=BGLU10 OS=Arabidopsis thaliana (Mouse-ear cress) PE=2 SV=1</t>
  </si>
  <si>
    <t>BnaA07g05140D [Brassica napus]</t>
  </si>
  <si>
    <t>BnaA07g05790D</t>
  </si>
  <si>
    <t xml:space="preserve">Biological Process: polysaccharide biosynthetic process (GO:0000271);; Molecular Function: protein serine/threonine kinase activity (GO:0004674);; Molecular Function: ATP binding (GO:0005524);; Cellular Component: nucleus (GO:0005634);; Cellular Component: cytosol (GO:0005829);; Cellular Component: plasma membrane (GO:0005886);; Biological Process: starch catabolic process (GO:0005983);; Biological Process: protein phosphorylation (GO:0006468);; Biological Process: microtubule nucleation (GO:0007020);; Biological Process: transmembrane receptor protein tyrosine kinase signaling pathway (GO:0007169);; Biological Process: response to water deprivation (GO:0009414);; Cellular Component: chloroplast (GO:0009507);; Biological Process: multidimensional cell growth (GO:0009825);; Biological Process: cell tip growth (GO:0009932);; Biological Process: regulation of meristem structural organization (GO:0009934);; Biological Process: regulation of meristem growth (GO:0010075);; Biological Process: microsporocyte differentiation (GO:0010480);; Biological Process: regulation of hormone levels (GO:0010817);; Molecular Function: beta-amylase activity (GO:0016161);; Molecular Function: receptor serine/threonine kinase binding (GO:0033612);; Molecular Function: cation binding (GO:0043169);; Biological Process: anthocyanin accumulation in tissues in response to UV light (GO:0043481);; Molecular Function: protein self-association (GO:0043621);; Biological Process: gametophyte development (GO:0048229);; Biological Process: root hair elongation (GO:0048767);; Biological Process: cell wall organization (GO:0071555);; </t>
  </si>
  <si>
    <t>K01177|0|brp:103828653|beta-amylase 1, chloroplastic; K01177 beta-amylase [EC:3.2.1.2] (A)</t>
  </si>
  <si>
    <t>Beta-amylase 1, chloroplastic (Precursor) GN=F14O13.12 OS=Arabidopsis thaliana (Mouse-ear cress) PE=1 SV=1</t>
  </si>
  <si>
    <t>PREDICTED: beta-amylase 1, chloroplastic [Brassica rapa]</t>
  </si>
  <si>
    <t>biological process: metabolic process (GO:0008152);; biological process: single-organism process (GO:0044699);;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cellular component: membrane (GO:0016020);; biological process: cellular component organization or biogenesis (GO:0071840);; biological process: signaling (GO:0023052);; biological process: response to stimulus (GO:0050896);; biological process: biological regulation (GO:0065007);; biological process: growth (GO:0040007);; biological process: developmental process (GO:0032502);; biological process: reproductive process (GO:0022414);; biological process: multicellular organismal process (GO:0032501)</t>
  </si>
  <si>
    <t>BnaA07g08740D</t>
  </si>
  <si>
    <t>K01188|0|brp:103829043|beta-glucosidase 9-like; K01188 beta-glucosidase [EC:3.2.1.21] (A)</t>
  </si>
  <si>
    <t>Beta-glucosidase 3 (Precursor) GN=BGLU3 OS=Arabidopsis thaliana (Mouse-ear cress) PE=3 SV=2</t>
  </si>
  <si>
    <t>BnaA07g08740D [Brassica napus]</t>
  </si>
  <si>
    <t>BnaA07g18060D</t>
  </si>
  <si>
    <t xml:space="preserve">Cellular Component: Golgi apparatus (GO:0005794);; Biological Process: carbohydrate biosynthetic process (GO:0016051);; Molecular Function: polygalacturonate 4-alpha-galacturonosyltransferase activity (GO:0047262);; </t>
  </si>
  <si>
    <t>K13648|0|brp:103830184|probable galacturonosyltransferase 15; K13648 alpha-1,4-galacturonosyltransferase [EC:2.4.1.43] (A)</t>
  </si>
  <si>
    <t>Glycosyl transferase family 8</t>
  </si>
  <si>
    <t>Probable galacturonosyltransferase 15 GN=GAUT15 OS=Arabidopsis thaliana (Mouse-ear cress) PE=2 SV=1</t>
  </si>
  <si>
    <t>BnaA07g18060D [Brassica napus]</t>
  </si>
  <si>
    <t>cellular component: cell (GO:0005623);; cellular component: organelle (GO:0043226);; cellular component: cell part (GO:0044464);; biological process: metabolic process (GO:0008152);; biological process: single-organism process (GO:0044699);; molecular function: catalytic activity (GO:0003824)</t>
  </si>
  <si>
    <t>BnaA07g22680D</t>
  </si>
  <si>
    <t xml:space="preserve">Biological Process: response to hypoxia (GO:0001666);; Cellular Component: cell wall (GO:0005618);; Biological Process: sucrose biosynthetic process (GO:0005986);; Cellular Component: chloroplast (GO:0009507);; Molecular Function: sucrose synthase activity (GO:0016157);; Biological Process: galactolipid biosynthetic process (GO:0019375);; Biological Process: callose deposition in phloem sieve plate (GO:0080165);; </t>
  </si>
  <si>
    <t>K00695|0|brp:103830752|sucrose synthase 6-like; K00695 sucrose synthase [EC:2.4.1.13] (A)</t>
  </si>
  <si>
    <t>Sucrose synthase;; Glycosyl transferases group 1</t>
  </si>
  <si>
    <t>Sucrose synthase 6 GN=SUS6 OS=Arabidopsis thaliana (Mouse-ear cress) PE=1 SV=1</t>
  </si>
  <si>
    <t>BnaA07g22680D [Brassica napus]</t>
  </si>
  <si>
    <t>biological process: response to stimulus (GO:0050896);; cellular component: cell (GO:0005623);; cellular component: cell part (GO:0044464);; biological process: metabolic process (GO:0008152);; biological process: cellular process (GO:0009987);; biological process: single-organism process (GO:0044699);; cellular component: organelle (GO:0043226);; molecular function: catalytic activity (GO:0003824);; biological process: localization (GO:0051179)</t>
  </si>
  <si>
    <t>BnaA07g30830D</t>
  </si>
  <si>
    <t>K00695|0|brp:103831821|sucrose synthase 6; K00695 sucrose synthase [EC:2.4.1.13] (A)</t>
  </si>
  <si>
    <t>BnaA07g30830D [Brassica napus]</t>
  </si>
  <si>
    <t>BnaA08g11860D</t>
  </si>
  <si>
    <t xml:space="preserve">Molecular Function: enzyme inhibitor activity (GO:0004857);; Cellular Component: extracellular region (GO:0005576);; Cellular Component: plant-type cell wall (GO:0009505);;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</si>
  <si>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K01051|0|brp:103834493|probable pectinesterase/pectinesterase inhibitor 44; K01051 pectinesterase [EC:3.1.1.11] (A)</t>
  </si>
  <si>
    <t>Pectinesterase 44 (Precursor) GN=F4I10.150 OS=Arabidopsis thaliana (Mouse-ear cress) PE=2 SV=2</t>
  </si>
  <si>
    <t>BnaA08g11860D [Brassica napus]</t>
  </si>
  <si>
    <t>biological process: biological regulation (GO:0065007);; molecular function: enzyme regulator activity (GO:0030234);; cellular component: extracellular region (GO:0005576);; cellular component: cell (GO:0005623);; cellular component: cell part (GO:0044464);; biological process: metabolic process (GO:0008152);; molecular function: catalytic activity (GO:0003824);; biological process: cellular process (GO:0009987);; biological process: cellular component organization or biogenesis (GO:0071840)</t>
  </si>
  <si>
    <t>BnaA08g14630D</t>
  </si>
  <si>
    <t>K01728|0|brp:103834896|probable pectate lyase 18; K01728 pectate lyase [EC:4.2.2.2] (A)</t>
  </si>
  <si>
    <t>BnaA08g14630D [Brassica napus]</t>
  </si>
  <si>
    <t>BnaA08g28010D</t>
  </si>
  <si>
    <t xml:space="preserve">Biological Process: polysaccharide biosynthetic process (GO:0000271);; Cellular Component: extracellular region (GO:0005576);; Biological Process: pattern specification process (GO:0007389);; Biological Process: regulation of cell size (GO:0008361);; Biological Process: plant-type cell wall organization (GO:0009664);; Biological Process: multidimensional cell growth (GO:0009825);; Biological Process: plant-type cell wall biogenesis (GO:0009832);; Biological Process: auxin polar transport (GO:0009926);; Biological Process: cell tip growth (GO:0009932);; Biological Process: regulation of meristem growth (GO:0010075);; Cellular Component: membrane (GO:0016020);; Molecular Function: pectate lyase activity (GO:0030570);; Biological Process: anthocyanin accumulation in tissues in response to UV light (GO:0043481);; Biological Process: root hair elongation (GO:0048767);; </t>
  </si>
  <si>
    <t>K01728|0|brp:103836561|probable pectate lyase 1; K01728 pectate lyase [EC:4.2.2.2] (A)</t>
  </si>
  <si>
    <t>Pectate lyase;; Right handed beta helix region</t>
  </si>
  <si>
    <t>Probable pectate lyase 1 (Precursor) GN=At1g04680 OS=Arabidopsis thaliana (Mouse-ear cress) PE=2 SV=2</t>
  </si>
  <si>
    <t xml:space="preserve">PREDICTED: probable pectate lyase 1 [Brassica rapa] </t>
  </si>
  <si>
    <t>biological process: metabolic process (GO:0008152);; biological process: single-organism process (GO:0044699);; cellular component: extracellular region (GO:0005576);; biological process: multicellular organismal process (GO:0032501);; biological process: developmental process (GO:0032502);; biological process: cellular process (GO:0009987);; biological process: biological regulation (GO:0065007);; biological process: cellular component organization or biogenesis (GO:0071840);; biological process: growth (GO:0040007);; biological process: localization (GO:0051179);; cellular component: membrane (GO:0016020);; molecular function: catalytic activity (GO:0003824);; biological process: response to stimulus (GO:0050896)</t>
  </si>
  <si>
    <t>BnaA09g00710D</t>
  </si>
  <si>
    <t xml:space="preserve">Biological Process: response to hypoxia (GO:0001666);; Biological Process: starch metabolic process (GO:0005982);; Biological Process: sucrose biosynthetic process (GO:0005986);; Biological Process: response to water deprivation (GO:0009414);; Cellular Component: chloroplast (GO:0009507);; Biological Process: suspensor development (GO:0010098);; Biological Process: seed maturation (GO:0010431);; Biological Process: response to mannitol (GO:0010555);; Molecular Function: sucrose synthase activity (GO:0016157);; Biological Process: galactolipid biosynthetic process (GO:0019375);; </t>
  </si>
  <si>
    <t>K00695|0|brp:103836763|sucrose synthase 3; K00695 sucrose synthase [EC:2.4.1.13] (A)</t>
  </si>
  <si>
    <t>Sucrose synthase 3 GN=SUS3 OS=Arabidopsis thaliana (Mouse-ear cress) PE=1 SV=1</t>
  </si>
  <si>
    <t>BnaA09g00710D [Brassica napus]</t>
  </si>
  <si>
    <t>biological process: response to stimulus (GO:0050896);; biological process: metabolic process (GO:0008152);; biological process: cellular process (GO:0009987);; biological process: single-organism process (GO:0044699);; cellular component: cell (GO:0005623);; cellular component: organelle (GO:0043226);; cellular component: cell part (GO:0044464);; biological process: developmental process (GO:0032502);; biological process: reproduction (GO:0000003);; biological process: reproductive process (GO:0022414);; biological process: multicellular organismal process (GO:0032501);; molecular function: catalytic activity (GO:0003824)</t>
  </si>
  <si>
    <t>BnaA09g03190D</t>
  </si>
  <si>
    <t>K01728|0|brp:103837270|probable pectate lyase 20; K01728 pectate lyase [EC:4.2.2.2] (A)</t>
  </si>
  <si>
    <t>BnaA09g03190D [Brassica napus]</t>
  </si>
  <si>
    <t>BnaA09g06500D</t>
  </si>
  <si>
    <t>K01728|0|brp:103837461|probable pectate lyase 22; K01728 pectate lyase [EC:4.2.2.2] (A)</t>
  </si>
  <si>
    <t>BnaA09g06500D [Brassica napus]</t>
  </si>
  <si>
    <t>BnaA09g55050D</t>
  </si>
  <si>
    <t xml:space="preserve">Biological Process: polysaccharide biosynthetic process (GO:0000271);; Biological Process: defense response, incompatible interaction (GO:0009814);; Biological Process: cell tip growth (GO:0009932);; Biological Process: regulation of hormone levels (GO:0010817);; Molecular Function: pectate lyase activity (GO:0030570);; Biological Process: cell wall modification involved in multidimensional cell growth (GO:0042547);; Biological Process: anthocyanin accumulation in tissues in response to UV light (GO:0043481);; Cellular Component: anchored component of plasma membrane (GO:0046658);; Biological Process: root hair elongation (GO:0048767);; </t>
  </si>
  <si>
    <t>K01728|0|brp:103841403|probable pectate lyase 13; K01728 pectate lyase [EC:4.2.2.2] (A)</t>
  </si>
  <si>
    <t>Probable pectate lyase 13 (Precursor) GN=PMR6 OS=Arabidopsis thaliana (Mouse-ear cress) PE=1 SV=1</t>
  </si>
  <si>
    <t>BnaA09g55050D [Brassica napus]</t>
  </si>
  <si>
    <t>biological process: metabolic process (GO:0008152);; biological process: single-organism process (GO:0044699);; biological process: immune system process (GO:0002376);; biological process: response to stimulus (GO:0050896);; biological process: multi-organism process (GO:0051704);; biological process: cellular process (GO:0009987);; biological process: developmental process (GO:0032502);; biological process: growth (GO:0040007);; biological process: cellular component organization or biogenesis (GO:0071840);; biological process: biological regulation (GO:0065007);; molecular function: catalytic activity (GO:0003824);; biological process: multicellular organismal process (GO:0032501);; cellular component: cell (GO:0005623);; cellular component: membrane (GO:0016020);; cellular component: membrane part (GO:0044425);; cellular component: cell part (GO:0044464)</t>
  </si>
  <si>
    <t>BnaA10g01400D</t>
  </si>
  <si>
    <t xml:space="preserve">Molecular Function: enzyme inhibitor activity (GO:0004857);; Cellular Component: extracellular region (GO:0005576);; Biological Process: response to cold (GO:0009409);; Cellular Component: plant-type cell wall (GO:0009505);; Biological Process: response to brassinosteroid (GO:0009741);; Biological Process: proline transport (GO:0015824);;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</si>
  <si>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K01051|0|brp:103844561|probable pectinesterase/pectinesterase inhibitor 7; K01051 pectinesterase [EC:3.1.1.11] (A)</t>
  </si>
  <si>
    <t>Pectinesterase;; Protein of unknown function, DUF538;; Plant invertase/pectin methylesterase inhibitor</t>
  </si>
  <si>
    <t>Pectinesterase 7 (Precursor) GN=F22D16.20 OS=Arabidopsis thaliana (Mouse-ear cress) PE=2 SV=1</t>
  </si>
  <si>
    <t>BnaA10g01400D [Brassica napus]</t>
  </si>
  <si>
    <t>biological process: biological regulation (GO:0065007);; molecular function: enzyme regulator activity (GO:0030234);; cellular component: extracellular region (GO:0005576);; biological process: response to stimulus (GO:0050896);; cellular component: cell (GO:0005623);; cellular component: cell part (GO:0044464);; biological process: single-organism process (GO:0044699);; biological process: localization (GO:0051179);; biological process: metabolic process (GO:0008152);; molecular function: catalytic activity (GO:0003824);; biological process: cellular process (GO:0009987);; biological process: cellular component organization or biogenesis (GO:0071840)</t>
  </si>
  <si>
    <t>BnaA10g02830D</t>
  </si>
  <si>
    <t>K01728|0|brp:103844229|probable pectate lyase 1; K01728 pectate lyase [EC:4.2.2.2] (A)</t>
  </si>
  <si>
    <t>BnaA10g02830D [Brassica napus]</t>
  </si>
  <si>
    <t>BnaA10g14610D</t>
  </si>
  <si>
    <t xml:space="preserve">Molecular Function: hydrolase activity, hydrolyzing O-glycosyl compounds (GO:0004553);; Cellular Component: extracellular region (GO:0005576);; Cellular Component: cytosol (GO:0005829);; Biological Process: carbohydrate metabolic process (GO:0005975);; Cellular Component: plant-type cell wall (GO:0009505);; Cellular Component: plasmodesma (GO:0009506);; Biological Process: systemic acquired resistance (GO:0009627);; Cellular Component: membrane (GO:0016020);; Biological Process: response to endoplasmic reticulum stress (GO:0034976);; </t>
  </si>
  <si>
    <t>K05349|0|brp:103845624|lysosomal beta glucosidase-like; K05349 beta-glucosidase [EC:3.2.1.21] (A)</t>
  </si>
  <si>
    <t>Glycosyl hydrolase family 3 N terminal domain;; Glycosyl hydrolase family 3 C-terminal domain</t>
  </si>
  <si>
    <t>Alpha-L-arabinofuranosidase (Precursor) OS=Medicago sativa subsp. varia (Alfalfa) PE=2 SV=1</t>
  </si>
  <si>
    <t>BnaA10g14610D [Brassica napus]</t>
  </si>
  <si>
    <t>biological process: metabolic process (GO:0008152);; molecular function: catalytic activity (GO:0003824);; cellular component: extracellular region (GO:0005576);; cellular component: cell (GO:0005623);; cellular component: cell part (GO:0044464);; cellular component: cell junction (GO:0030054);; biological process: immune system process (GO:0002376);; biological process: response to stimulus (GO:0050896);; biological process: multi-organism process (GO:0051704);; cellular component: membrane (GO:0016020);; biological process: cellular process (GO:0009987)</t>
  </si>
  <si>
    <t>BnaA10g25380D</t>
  </si>
  <si>
    <t xml:space="preserve">Molecular Function: hydrolase activity, hydrolyzing O-glycosyl compounds (GO:0004553);; Cellular Component: extracellular region (GO:0005576);; Cellular Component: plasma membrane (GO:0005886);; Biological Process: carbohydrate metabolic process (GO:0005975);; Cellular Component: anchored component of membrane (GO:0031225);; </t>
  </si>
  <si>
    <t>K05349|0|eus:EUTSA_v10012900mg|hypothetical protein; K05349 beta-glucosidase [EC:3.2.1.21] (A)</t>
  </si>
  <si>
    <t>BnaA10g25380D [Brassica napus]</t>
  </si>
  <si>
    <t>biological process: metabolic process (GO:0008152);; molecular function: catalytic activity (GO:0003824);; cellular component: extracellular region (GO:0005576);; cellular component: cell (GO:0005623);; cellular component: membrane (GO:0016020);; cellular component: cell part (GO:0044464);; cellular component: membrane part (GO:0044425)</t>
  </si>
  <si>
    <t>BnaA10g26450D</t>
  </si>
  <si>
    <t xml:space="preserve">Biological Process: maltose metabolic process (GO:0000023);; Molecular Function: 1,4-alpha-glucan branching enzyme activity (GO:0003844);; Molecular Function: hydrolase activity, hydrolyzing O-glycosyl compounds (GO:0004553);; Biological Process: glycogen biosynthetic process (GO:0005978);; Biological Process: pentose-phosphate shunt (GO:0006098);; Cellular Component: chloroplast stroma (GO:0009570);; Biological Process: amylopectin biosynthetic process (GO:0010021);; Biological Process: starch biosynthetic process (GO:0019252);; Biological Process: isopentenyl diphosphate biosynthetic process, methylerythritol 4-phosphate pathway (GO:0019288);; Biological Process: glucosinolate metabolic process (GO:0019760);; Biological Process: positive regulation of catalytic activity (GO:0043085);; Molecular Function: cation binding (GO:0043169);; </t>
  </si>
  <si>
    <t>K00700|0|brp:103847372|1,4-alpha-glucan-branching enzyme 2-2, chloroplastic/amyloplastic; K00700 1,4-alpha-glucan branching enzyme [EC:2.4.1.18] (A)</t>
  </si>
  <si>
    <t>Alpha amylase, C-terminal all-beta domain;; Carbohydrate-binding module 48 (Isoamylase N-terminal domain);; Alpha amylase, catalytic domain</t>
  </si>
  <si>
    <t>1,4-alpha-glucan-branching enzyme 2-2, chloroplastic/amyloplastic (Precursor) GN=F17C15.70 OS=Arabidopsis thaliana (Mouse-ear cress) PE=2 SV=1</t>
  </si>
  <si>
    <t>BnaA10g26450D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</si>
  <si>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organelle part (GO:0044422);; cellular component: cell part (GO:0044464);; biological process: biological regulation (GO:0065007);; molecular function: binding (GO:0005488)</t>
  </si>
  <si>
    <t>BnaAnng20820D</t>
  </si>
  <si>
    <t>K01051|0|brp:103836758|probable pectinesterase/pectinesterase inhibitor 41; K01051 pectinesterase [EC:3.1.1.11] (A)</t>
  </si>
  <si>
    <t>Pectinesterase 41 (Precursor) GN=T14P8.14 OS=Arabidopsis thaliana (Mouse-ear cress) PE=2 SV=2</t>
  </si>
  <si>
    <t>BnaAnng20820D [Brassica napus]</t>
  </si>
  <si>
    <t>BnaC01g04140D</t>
  </si>
  <si>
    <t xml:space="preserve">Molecular Function: 3-chloroallyl aldehyde dehydrogenase activity (GO:0004028);; Molecular Function: aldehyde dehydrogenase (NAD) activity (GO:0004029);; Molecular Function: aldehyde dehydrogenase [NAD(P)+] activity (GO:0004030);; Cellular Component: mitochondrion (GO:0005739);; Biological Process: cellular aldehyde metabolic process (GO:0006081);; Biological Process: response to water deprivation (GO:0009414);; Biological Process: response to abscisic acid (GO:0009737);; Cellular Component: chloroplast envelope (GO:0009941);; Molecular Function: aldehyde dehydrogenase (NADP+) activity (GO:0033721);; Biological Process: oxidation-reduction process (GO:0055114);; </t>
  </si>
  <si>
    <t>K00128|0|brp:103840237|aldehyde dehydrogenase family 3 member I1, chloroplastic; K00128 aldehyde dehydrogenase (NAD+) [EC:1.2.1.3] (A)</t>
  </si>
  <si>
    <t>Aldehyde dehydrogenase family 3 member I1, chloroplastic (Precursor) GN=F10M10.10 OS=Arabidopsis thaliana (Mouse-ear cress) PE=1 SV=2</t>
  </si>
  <si>
    <t>BnaC01g04140D [Brassica napus]</t>
  </si>
  <si>
    <t>biological process: metabolic process (GO:0008152);; biological process: single-organism process (GO:0044699);; molecular function: catalytic activity (GO:0003824);; cellular component: cell (GO:0005623);; cellular component: organelle (GO:0043226);; cellular component: cell part (GO:0044464);; biological process: cellular process (GO:0009987);; biological process: response to stimulus (GO:0050896);; cellular component: organelle part (GO:0044422)</t>
  </si>
  <si>
    <t>BnaC01g14030D</t>
  </si>
  <si>
    <t>BnaC01g14030D [Brassica napus]</t>
  </si>
  <si>
    <t>BnaC01g16630D</t>
  </si>
  <si>
    <t>BnaC02g06070D</t>
  </si>
  <si>
    <t xml:space="preserve">Cellular Component: Golgi apparatus (GO:0005794);; Biological Process: pollen development (GO:0009555);; Biological Process: pollen tube growth (GO:0009860);; Molecular Function: polygalacturonate 4-alpha-galacturonosyltransferase activity (GO:0047262);; Biological Process: cell wall pectin biosynthetic process (GO:0052325);; Cellular Component: pollen tube (GO:0090406);; </t>
  </si>
  <si>
    <t>K13648|0|brp:103850984|probable galacturonosyltransferase 14; K13648 alpha-1,4-galacturonosyltransferase [EC:2.4.1.43] (A)</t>
  </si>
  <si>
    <t>Probable galacturonosyltransferase 14 GN=GAUT14 OS=Arabidopsis thaliana (Mouse-ear cress) PE=2 SV=1</t>
  </si>
  <si>
    <t>BnaC02g06070D [Brassica napus]</t>
  </si>
  <si>
    <t>cellular component: cell (GO:0005623);; cellular component: organelle (GO:0043226);; cellular component: cell part (GO:0044464);; biological process: multicellular organismal process (GO:0032501);; biological process: developmental process (GO:0032502);; biological process: single-organism process (GO:0044699);; biological process: cellular process (GO:0009987);; biological process: reproductive process (GO:0022414);; biological process: growth (GO:0040007);; biological process: cellular component organization or biogenesis (GO:0071840);; biological process: metabolic process (GO:0008152);; molecular function: catalytic activity (GO:0003824)</t>
  </si>
  <si>
    <t>BnaC03g10290D</t>
  </si>
  <si>
    <t>BnaC03g10290D [Brassica napus]</t>
  </si>
  <si>
    <t>BnaC03g49150D</t>
  </si>
  <si>
    <t>BnaC03g49150D [Brassica napus]</t>
  </si>
  <si>
    <t>BnaC03g53360D</t>
  </si>
  <si>
    <t xml:space="preserve">Molecular Function: 3-chloroallyl aldehyde dehydrogenase activity (GO:0004028);; Molecular Function: aldehyde dehydrogenase (NAD) activity (GO:0004029);; Molecular Function: ATP binding (GO:0005524);; Cellular Component: mitochondrion (GO:0005739);; Cellular Component: chloroplast (GO:0009507);; Biological Process: response to cadmium ion (GO:0046686);; Biological Process: oxidation-reduction process (GO:0055114);; </t>
  </si>
  <si>
    <t>K00128|0|brp:103873557|aldehyde dehydrogenase family 2 member B4, mitochondrial-like; K00128 aldehyde dehydrogenase (NAD+) [EC:1.2.1.3] (A)</t>
  </si>
  <si>
    <t>Aldehyde dehydrogenase family 2 member B4, mitochondrial (Precursor) GN=T17F15.130 OS=Arabidopsis thaliana (Mouse-ear cress) PE=2 SV=1</t>
  </si>
  <si>
    <t>BnaC03g53360D [Brassica napus]</t>
  </si>
  <si>
    <t>biological process: metabolic process (GO:0008152);; biological process: single-organism process (GO:0044699);; molecular function: catalytic activity (GO:0003824);; molecular function: binding (GO:0005488);; cellular component: cell (GO:0005623);; cellular component: organelle (GO:0043226);; cellular component: cell part (GO:0044464);; biological process: response to stimulus (GO:0050896)</t>
  </si>
  <si>
    <t>BnaC03g66720D</t>
  </si>
  <si>
    <t>BnaC03g66720D [Brassica napus]</t>
  </si>
  <si>
    <t>BnaC03g74010D</t>
  </si>
  <si>
    <t>BnaC03g74010D [Brassica napus]</t>
  </si>
  <si>
    <t>BnaC03g74840D</t>
  </si>
  <si>
    <t>BnaC03g74840D [Brassica napus]</t>
  </si>
  <si>
    <t>BnaC05g01440D</t>
  </si>
  <si>
    <t>BnaC05g01440D [Brassica napus]</t>
  </si>
  <si>
    <t>BnaC05g02930D</t>
  </si>
  <si>
    <t xml:space="preserve">Biological Process: response to hypoxia (GO:0001666);; Cellular Component: nucleus (GO:0005634);; Biological Process: sucrose metabolic process (GO:0005985);; Biological Process: galactolipid biosynthetic process (GO:0019375);; Molecular Function: sucrose-phosphate synthase activity (GO:0046524);; </t>
  </si>
  <si>
    <t>K00696|0|brp:103844199|probable sucrose-phosphate synthase 3; K00696 sucrose-phosphate synthase [EC:2.4.1.14] (A)</t>
  </si>
  <si>
    <t>Probable sucrose-phosphate synthase 3 GN=F13M7.9 OS=Arabidopsis thaliana (Mouse-ear cress) PE=2 SV=1</t>
  </si>
  <si>
    <t>BnaC05g02930D [Brassica napus]</t>
  </si>
  <si>
    <t>biological process: response to stimulus (GO:0050896);; 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molecular function: catalytic activity (GO:0003824)</t>
  </si>
  <si>
    <t>BnaC05g09640D</t>
  </si>
  <si>
    <t xml:space="preserve">Cellular Component: plant-type vacuole (GO:0000325);; Molecular Function: sucrose alpha-glucosidase activity (GO:0004575);; Biological Process: carbohydrate metabolic process (GO:0005975);; Biological Process: polyamine catabolic process (GO:0006598);; Biological Process: calcium ion transport (GO:0006816);; Biological Process: iron ion transport (GO:0006826);; Biological Process: Golgi organization (GO:0007030);; Cellular Component: plant-type cell wall (GO:0009505);; Biological Process: response to wounding (GO:0009611);; Biological Process: response to bacterium (GO:0009617);; Biological Process: response to salt stress (GO:0009651);; Biological Process: coumarin biosynthetic process (GO:0009805);; Biological Process: cellular response to iron ion starvation (GO:0010106);; Biological Process: response to nitrate (GO:0010167);; Biological Process: nitrate transport (GO:0015706);; Biological Process: brassinosteroid biosynthetic process (GO:0016132);; Biological Process: cellular modified amino acid biosynthetic process (GO:0042398);; Biological Process: cellular response to gibberellin stimulus (GO:0071370);; Biological Process: primary root development (GO:0080022);; </t>
  </si>
  <si>
    <t>K01193|0|brp:103872021|acid beta-fructofuranosidase 4, vacuolar-like; K01193 beta-fructofuranosidase [EC:3.2.1.26] (A)</t>
  </si>
  <si>
    <t>Galactose metabolism (ko00052);; Starch and sucrose metabolism (ko00500)</t>
  </si>
  <si>
    <t>Glycosyl hydrolases family 32 N-terminal domain;; Domain of unknown function (DUF3357);; Glycosyl hydrolases family 32 C terminal</t>
  </si>
  <si>
    <t>Acid beta-fructofuranosidase 4, vacuolar (Precursor) GN=T28K15.3 OS=Arabidopsis thaliana (Mouse-ear cress) PE=2 SV=2</t>
  </si>
  <si>
    <t>BnaC05g09640D [Brassica napus]</t>
  </si>
  <si>
    <t>cellular component: cell (GO:0005623);; cellular component: organelle (GO:0043226);; cellular component: cell part (GO:0044464);; biological process: metabolic process (GO:0008152);; molecular function: catalytic activity (GO:0003824);; biological process: cellular process (GO:0009987);; biological process: single-organism process (GO:0044699);; biological process: localization (GO:0051179);; biological process: cellular component organization or biogenesis (GO:0071840);; biological process: response to stimulus (GO:0050896);; biological process: multi-organism process (GO:0051704);; biological process: biological regulation (GO:0065007);; biological process: multicellular organismal process (GO:0032501);; biological process: developmental process (GO:0032502)</t>
  </si>
  <si>
    <t>BnaC05g20280D</t>
  </si>
  <si>
    <t xml:space="preserve">Molecular Function: hydrolase activity, hydrolyzing O-glycosyl compounds (GO:0004553);; Biological Process: carbohydrate metabolic process (GO:0005975);; Cellular Component: chloroplast (GO:0009507);; Molecular Function: cation binding (GO:0043169);; Cellular Component: apoplast (GO:0048046);; </t>
  </si>
  <si>
    <t>K01188|0|brp:103840622|beta-glucosidase 40; K01188 beta-glucosidase [EC:3.2.1.21] (A)</t>
  </si>
  <si>
    <t>Beta-glucosidase 40 (Precursor) GN=BGLU40 OS=Arabidopsis thaliana (Mouse-ear cress) PE=2 SV=1</t>
  </si>
  <si>
    <t>BnaC05g20280D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</si>
  <si>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molecular function: binding (GO:0005488);; cellular component: extracellular region (GO:0005576)</t>
  </si>
  <si>
    <t>BnaC05g39340D</t>
  </si>
  <si>
    <t xml:space="preserve">Molecular Function: enzyme inhibitor activity (GO:0004857);; Cellular Component: cell wall (GO:0005618);; Cellular Component: cytoplasm (GO:0005737);; Cellular Component: plasma membrane (GO:0005886);; Biological Process: glycine catabolic process (GO:0006546);; Biological Process: tryptophan catabolic process (GO:0006569);; Biological Process: response to nematode (GO:0009624);; Biological Process: indoleacetic acid biosynthetic process (GO:0009684);;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Cellular Component: apoplast (GO:0048046);; </t>
  </si>
  <si>
    <t>BnaC05g39340D [Brassica napus]</t>
  </si>
  <si>
    <t>BnaC05g44980D</t>
  </si>
  <si>
    <t>BnaC05g44980D [Brassica napus]</t>
  </si>
  <si>
    <t>BnaC05g48970D</t>
  </si>
  <si>
    <t>BnaC05g48970D [Brassica napus]</t>
  </si>
  <si>
    <t>BnaC06g12120D</t>
  </si>
  <si>
    <t>K00695|0|brp:103868315|sucrose synthase 5; K00695 sucrose synthase [EC:2.4.1.13] (A)</t>
  </si>
  <si>
    <t>Sucrose synthase 5 GN=SUS5 OS=Arabidopsis thaliana (Mouse-ear cress) PE=2 SV=1</t>
  </si>
  <si>
    <t>BnaC06g12120D [Brassica napus]</t>
  </si>
  <si>
    <t>BnaC06g34330D</t>
  </si>
  <si>
    <t>BnaC06g34330D [Brassica napus]</t>
  </si>
  <si>
    <t>BnaC07g03950D</t>
  </si>
  <si>
    <t>K01728|0|brp:103828610|probable pectate lyase 10; K01728 pectate lyase [EC:4.2.2.2] (A)</t>
  </si>
  <si>
    <t>Probable pectate lyase 10 (Precursor) GN=At3g24670 OS=Arabidopsis thaliana (Mouse-ear cress) PE=2 SV=2</t>
  </si>
  <si>
    <t>BnaC07g03950D [Brassica napus]</t>
  </si>
  <si>
    <t>BnaC07g22990D</t>
  </si>
  <si>
    <t xml:space="preserve">Molecular Function: hydrolase activity, hydrolyzing O-glycosyl compounds (GO:0004553);; Cellular Component: extracellular region (GO:0005576);; Biological Process: carbohydrate metabolic process (GO:0005975);; Biological Process: purine nucleobase transport (GO:0006863);; Molecular Function: cation binding (GO:0043169);; </t>
  </si>
  <si>
    <t>K01188|0|ath:AT4G22100|BGLU3; beta-glucosidase 3; K01188 beta-glucosidase [EC:3.2.1.21] (A)</t>
  </si>
  <si>
    <t>BnaC07g22990D [Brassica napus]</t>
  </si>
  <si>
    <t>biological process: metabolic process (GO:0008152);; molecular function: catalytic activity (GO:0003824);; cellular component: extracellular region (GO:0005576);; biological process: single-organism process (GO:0044699);; biological process: localization (GO:0051179);; molecular function: binding (GO:0005488)</t>
  </si>
  <si>
    <t>BnaC07g34180D</t>
  </si>
  <si>
    <t>BnaC07g46060D</t>
  </si>
  <si>
    <t>BnaC07g46060D [Brassica napus]</t>
  </si>
  <si>
    <t>BnaC07g47330D</t>
  </si>
  <si>
    <t>BnaC07g47330D [Brassica napus]</t>
  </si>
  <si>
    <t>BnaC08g00880D</t>
  </si>
  <si>
    <t>BnaC08g00880D [Brassica napus]</t>
  </si>
  <si>
    <t>BnaC08g25770D</t>
  </si>
  <si>
    <t>BnaC08g25770D [Brassica napus]</t>
  </si>
  <si>
    <t>BnaC09g21440D</t>
  </si>
  <si>
    <t>BnaCnng00020D</t>
  </si>
  <si>
    <t>K01188|9.12203e-172|eus:EUTSA_v10002493mg|hypothetical protein; K01188 beta-glucosidase [EC:3.2.1.21] (A)</t>
  </si>
  <si>
    <t>BnaCnng00020D [Brassica napus]</t>
  </si>
  <si>
    <t>BnaCnng15740D</t>
  </si>
  <si>
    <t>BnaCnng15740D [Brassica napus]</t>
  </si>
  <si>
    <t>BnaCnng23260D</t>
  </si>
  <si>
    <t>BnaCnng23260D [Brassica napus]</t>
  </si>
  <si>
    <t>BnaCnng30870D</t>
  </si>
  <si>
    <t>BnaCnng30870D [Brassica napus]</t>
  </si>
  <si>
    <t>BnaCnng60750D</t>
  </si>
  <si>
    <t>BnaCnng60750D, partial [Brassica napus]</t>
  </si>
  <si>
    <t>BnaCnng70410D</t>
  </si>
  <si>
    <t>BnaCnng74430D</t>
  </si>
  <si>
    <t>Sucrose synthase</t>
  </si>
  <si>
    <t>Brassica_napus_newGene_2311</t>
  </si>
  <si>
    <t xml:space="preserve">Biological Process: carbohydrate metabolic process (GO:0005975);; Molecular Function: racemase and epimerase activity, acting on carbohydrates and derivatives (GO:0016857);; </t>
  </si>
  <si>
    <t>K01783|1.41582e-46|atr:s00078p00063510|AMTR_s00078p00063510; hypothetical protein; K01783 ribulose-phosphate 3-epimerase [EC:5.1.3.1] (A)</t>
  </si>
  <si>
    <t>Pentose phosphate pathway (ko00030);; Pentose and glucuronate interconversions (ko00040);; Carbon fixation in photosynthetic organisms (ko00710);; Carbon metabolism (ko01200);; Biosynthesis of amino acids (ko01230)</t>
  </si>
  <si>
    <t>Ribulose-phosphate 3 epimerase family</t>
  </si>
  <si>
    <t>Ribulose-phosphate 3-epimerase, chloroplastic (Precursor) GN=OSJNBa0091P11.10 OS=Oryza sativa subsp. japonica (Rice) PE=1 SV=2</t>
  </si>
  <si>
    <t xml:space="preserve">hypothetical protein AMTR_s00078p00063510 [Amborella trichopoda] </t>
  </si>
  <si>
    <t>biological process: metabolic process (GO:0008152);; molecular function: catalytic activity (GO:0003824)</t>
  </si>
  <si>
    <t>Brassica_napus_newGene_4506</t>
  </si>
  <si>
    <t xml:space="preserve">Molecular Function: trehalose-phosphatase activity (GO:0004805);; Biological Process: trehalose biosynthetic process (GO:0005992);; Cellular Component: chloroplast (GO:0009507);; </t>
  </si>
  <si>
    <t>K01087|1.35798e-175|brp:103846836|probable trehalose-phosphate phosphatase I; K01087 trehalose 6-phosphate phosphatase [EC:3.1.3.12] (A)</t>
  </si>
  <si>
    <t>Trehalose-phosphatase;; Trehalose-phosphatase</t>
  </si>
  <si>
    <t>Probable trehalose-phosphate phosphatase I GN=TPPI OS=Arabidopsis thaliana (Mouse-ear cress) PE=2 SV=1</t>
  </si>
  <si>
    <t>J</t>
  </si>
  <si>
    <t>Translation, ribosomal structure and biogenesis</t>
  </si>
  <si>
    <t>PREDICTED: probable trehalose-phosphate phosphatase I isoform X1 [Brassica rapa]</t>
  </si>
  <si>
    <t>biological process: metabolic process (GO:0008152);; biological process: cellular process (GO:0009987);; molecular function: catalytic activity (GO:0003824);; biological process: single-organism process (GO:0044699);; cellular component: cell (GO:0005623);; cellular component: organelle (GO:0043226);; cellular component: cell part (GO:0044464)</t>
  </si>
  <si>
    <t>0h</t>
    <phoneticPr fontId="18" type="noConversion"/>
  </si>
  <si>
    <t>1h</t>
    <phoneticPr fontId="18" type="noConversion"/>
  </si>
  <si>
    <t>3h</t>
    <phoneticPr fontId="18" type="noConversion"/>
  </si>
  <si>
    <t>24h</t>
    <phoneticPr fontId="18" type="noConversion"/>
  </si>
  <si>
    <t xml:space="preserve">Biological Process: microtubule cytoskeleton organization (GO:0000226);; Biological Process: mitotic cell cycle (GO:0000278);; Biological Process: cytokinesis by cell plate formation (GO:0000911);; Biological Process: response to hypoxia (GO:0001666);; Molecular Function: double-stranded RNA binding (GO:0003725);; Molecular Function: ribonuclease III activity (GO:0004525);; Molecular Function: protein binding (GO:0005515);; Cellular Component: vacuole (GO:0005773);; Cellular Component: cytosol (GO:0005829);; Cellular Component: plasma membrane (GO:0005886);; Biological Process: sucrose biosynthetic process (GO:0005986);; Biological Process: DNA methylation (GO:0006306);; Biological Process: chromatin silencing (GO:0006342);; Biological Process: response to osmotic stress (GO:0006970);; Biological Process: cell-cell signaling (GO:0007267);; Molecular Function: ATP-dependent helicase activity (GO:0008026);; Biological Process: response to cold (GO:0009409);; Biological Process: response to flooding (GO:0009413);; Biological Process: response to water deprivation (GO:0009414);; Cellular Component: plasmodesma (GO:0009506);; Biological Process: virus induced gene silencing (GO:0009616);; Biological Process: gravitropism (GO:0009630);; Biological Process: response to sucrose (GO:0009744);; Biological Process: response to glucose (GO:0009749);; Biological Process: systemic acquired resistance, salicylic acid mediated signaling pathway (GO:0009862);; Biological Process: embryonic pattern specification (GO:0009880);; Biological Process: flower development (GO:0009908);; Biological Process: vegetative phase change (GO:0010050);; Biological Process: suspensor development (GO:0010098);; Biological Process: vegetative to reproductive phase transition of meristem (GO:0010228);; Biological Process: production of ta-siRNAs involved in RNA interference (GO:0010267);; Biological Process: regulation of hydrogen peroxide metabolic process (GO:0010310);; Cellular Component: nuclear dicing body (GO:0010445);; Biological Process: response to mannitol (GO:0010555);; Biological Process: production of lsiRNA involved in RNA interference (GO:0010599);; Molecular Function: sucrose synthase activity (GO:0016157);; Biological Process: covalent chromatin modification (GO:0016569);; Biological Process: galactolipid biosynthetic process (GO:0019375);; Biological Process: primary miRNA processing (GO:0031053);; Biological Process: mRNA cleavage involved in gene silencing by miRNA (GO:0035279);; Biological Process: response to cadmium ion (GO:0046686);; Biological Process: response to sorbitol (GO:0072708);; Biological Process: regulation of seed maturation (GO:2000034);; </t>
    <phoneticPr fontId="18" type="noConversion"/>
  </si>
  <si>
    <t>Sucrose synthase 1 GN=SUS1 OS=Arabidopsis thaliana (Mouse-ear cress) PE=1 SV=3</t>
    <phoneticPr fontId="18" type="noConversion"/>
  </si>
  <si>
    <t>Pectinesterase 3 (Precursor) GN=MLN21.10 OS=Arabidopsis thaliana (Mouse-ear cress) PE=2 SV=2</t>
    <phoneticPr fontId="18" type="noConversion"/>
  </si>
  <si>
    <t>Aldehyde dehydrogenase family 3 member F1 GN=ALDH3F1 OS=Arabidopsis thaliana (Mouse-ear cress) PE=2 SV=2</t>
    <phoneticPr fontId="18" type="noConversion"/>
  </si>
  <si>
    <t>UDP-glucuronate 4-epimerase 6 GN=F14O13.1 OS=Arabidopsis thaliana (Mouse-ear cress) PE=1 SV=1</t>
    <phoneticPr fontId="18" type="noConversion"/>
  </si>
  <si>
    <t>Beta-amylase 3, chloroplastic (Precursor) OS=Arabidopsis thaliana (Mouse-ear cress) PE=1 SV=3</t>
    <phoneticPr fontId="18" type="noConversion"/>
  </si>
  <si>
    <t>Beta-amylase 3, chloroplastic (Precursor) OS=Arabidopsis thaliana (Mouse-ear cress) PE=1 SV=3</t>
    <phoneticPr fontId="18" type="noConversion"/>
  </si>
  <si>
    <t>BnaC07g34180D [Brassica napus]</t>
    <phoneticPr fontId="18" type="noConversion"/>
  </si>
  <si>
    <t>BnaA01g17940D [Brassica napus]</t>
    <phoneticPr fontId="18" type="noConversion"/>
  </si>
  <si>
    <t>BnaC09g21440D [Brassica napus]</t>
    <phoneticPr fontId="18" type="noConversion"/>
  </si>
  <si>
    <t>Pentose and glucuronate interconversions (ko00040);; Starch and sucrose metabolism (ko00500)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</si>
</sst>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33" borderId="0" xfId="0" applyFill="1">
      <alignment vertical="center"/>
    </xf>
    <xf numFmtId="0" fontId="19" fillId="0" borderId="0" xfId="0" applyFont="1">
      <alignment vertical="center"/>
    </xf>
    <xf numFmtId="0" fontId="14" fillId="0" borderId="0" xfId="0" applyFont="1">
      <alignment vertical="center"/>
    </xf>
    <xf numFmtId="11" fontId="20" fillId="0" borderId="0" xfId="0" applyNumberFormat="1" applyFont="1">
      <alignment vertical="center"/>
    </xf>
    <xf numFmtId="0" fontId="20" fillId="33" borderId="0" xfId="0" applyFont="1" applyFill="1">
      <alignment vertical="center"/>
    </xf>
    <xf numFmtId="0" fontId="19" fillId="34" borderId="0" xfId="0" applyFont="1" applyFill="1">
      <alignment vertical="center"/>
    </xf>
    <xf numFmtId="0" fontId="20" fillId="0" borderId="0" xfId="0" applyFon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1"/>
  <sheetViews>
    <sheetView tabSelected="1" workbookViewId="0">
      <pane ySplit="1" topLeftCell="A2" activePane="bottomLeft" state="frozen"/>
      <selection activeCell="V1" sqref="V1"/>
      <selection pane="bottomLeft" activeCell="AE3" sqref="AE3"/>
    </sheetView>
  </sheetViews>
  <sheetFormatPr defaultRowHeight="13.5"/>
  <cols>
    <col min="1" max="1" width="14.375" customWidth="1"/>
    <col min="2" max="19" width="9.125" bestFit="1" customWidth="1"/>
    <col min="21" max="21" width="9.5" bestFit="1" customWidth="1"/>
    <col min="22" max="22" width="9.125" bestFit="1" customWidth="1"/>
    <col min="24" max="24" width="9.5" bestFit="1" customWidth="1"/>
    <col min="25" max="25" width="9.125" bestFit="1" customWidth="1"/>
    <col min="35" max="35" width="17.375" customWidth="1"/>
  </cols>
  <sheetData>
    <row r="1" spans="1:39">
      <c r="A1" t="s">
        <v>0</v>
      </c>
      <c r="B1" t="s">
        <v>426</v>
      </c>
      <c r="C1" t="s">
        <v>427</v>
      </c>
      <c r="D1" t="s">
        <v>428</v>
      </c>
      <c r="E1" t="s">
        <v>429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</row>
    <row r="2" spans="1:39" s="4" customFormat="1" ht="15" customHeight="1">
      <c r="A2" s="4" t="s">
        <v>385</v>
      </c>
      <c r="B2" s="4">
        <f t="shared" ref="B2:B33" si="0">AVERAGE(F2:H2)</f>
        <v>82.207599999999999</v>
      </c>
      <c r="C2" s="4">
        <f t="shared" ref="C2:C33" si="1">AVERAGE(I2:K2)</f>
        <v>141.53583333333333</v>
      </c>
      <c r="D2" s="4">
        <f t="shared" ref="D2:D33" si="2">AVERAGE(L2:N2)</f>
        <v>310.59032000000002</v>
      </c>
      <c r="E2" s="4">
        <f t="shared" ref="E2:E33" si="3">AVERAGE(O2:Q2)</f>
        <v>371.61899999999997</v>
      </c>
      <c r="F2" s="4">
        <v>64.316100000000006</v>
      </c>
      <c r="G2" s="4">
        <v>86.3202</v>
      </c>
      <c r="H2" s="4">
        <v>95.986500000000007</v>
      </c>
      <c r="I2" s="4">
        <v>112.0975</v>
      </c>
      <c r="J2" s="4">
        <v>119.8651</v>
      </c>
      <c r="K2" s="4">
        <v>192.64490000000001</v>
      </c>
      <c r="L2" s="4">
        <v>309.95909999999998</v>
      </c>
      <c r="M2" s="4">
        <v>307.99549999999999</v>
      </c>
      <c r="N2" s="4">
        <v>313.81635999999997</v>
      </c>
      <c r="O2" s="4">
        <v>312.58019999999999</v>
      </c>
      <c r="P2" s="4">
        <v>304.60070000000002</v>
      </c>
      <c r="Q2" s="4">
        <v>497.67610000000002</v>
      </c>
      <c r="R2" s="4">
        <v>0.178132914578819</v>
      </c>
      <c r="S2" s="4">
        <v>0.80137346686614497</v>
      </c>
      <c r="T2" s="4" t="s">
        <v>36</v>
      </c>
      <c r="U2" s="5">
        <v>5.2175387587528001E-18</v>
      </c>
      <c r="V2" s="4">
        <v>1.88870473979839</v>
      </c>
      <c r="W2" s="6" t="s">
        <v>37</v>
      </c>
      <c r="X2" s="5">
        <v>1.4094771926314599E-5</v>
      </c>
      <c r="Y2" s="6">
        <v>2.1347948973822501</v>
      </c>
      <c r="Z2" s="6" t="s">
        <v>37</v>
      </c>
      <c r="AA2" s="4" t="s">
        <v>72</v>
      </c>
      <c r="AB2" s="4" t="s">
        <v>72</v>
      </c>
      <c r="AC2" s="4" t="s">
        <v>81</v>
      </c>
      <c r="AD2" s="4" t="s">
        <v>149</v>
      </c>
      <c r="AE2" s="4" t="s">
        <v>66</v>
      </c>
      <c r="AF2" s="4" t="s">
        <v>72</v>
      </c>
      <c r="AG2" s="4" t="s">
        <v>72</v>
      </c>
      <c r="AH2" s="4" t="s">
        <v>83</v>
      </c>
      <c r="AI2" s="4" t="s">
        <v>435</v>
      </c>
      <c r="AJ2" s="4" t="s">
        <v>58</v>
      </c>
      <c r="AK2" s="4" t="s">
        <v>59</v>
      </c>
      <c r="AL2" s="4" t="s">
        <v>437</v>
      </c>
      <c r="AM2" s="4" t="s">
        <v>85</v>
      </c>
    </row>
    <row r="3" spans="1:39">
      <c r="A3" t="s">
        <v>363</v>
      </c>
      <c r="B3">
        <f t="shared" si="0"/>
        <v>184.90459999999999</v>
      </c>
      <c r="C3">
        <f t="shared" si="1"/>
        <v>268.44866666666667</v>
      </c>
      <c r="D3">
        <f t="shared" si="2"/>
        <v>329.83766666666662</v>
      </c>
      <c r="E3">
        <f t="shared" si="3"/>
        <v>268.38866666666667</v>
      </c>
      <c r="F3">
        <v>191.20310000000001</v>
      </c>
      <c r="G3">
        <v>166.452</v>
      </c>
      <c r="H3">
        <v>197.05869999999999</v>
      </c>
      <c r="I3">
        <v>260.59300000000002</v>
      </c>
      <c r="J3">
        <v>271.67700000000002</v>
      </c>
      <c r="K3">
        <v>273.07600000000002</v>
      </c>
      <c r="L3">
        <v>329.774</v>
      </c>
      <c r="M3">
        <v>271.11099999999999</v>
      </c>
      <c r="N3">
        <v>388.62799999999999</v>
      </c>
      <c r="O3">
        <v>270.375</v>
      </c>
      <c r="P3">
        <v>281.61500000000001</v>
      </c>
      <c r="Q3">
        <v>253.17599999999999</v>
      </c>
      <c r="R3">
        <v>0.175977404142484</v>
      </c>
      <c r="S3">
        <v>0.50869789975568402</v>
      </c>
      <c r="T3" t="s">
        <v>36</v>
      </c>
      <c r="U3" s="1">
        <v>6.0239854772107902E-5</v>
      </c>
      <c r="V3">
        <v>1.0263620005179299</v>
      </c>
      <c r="W3" s="2" t="s">
        <v>37</v>
      </c>
      <c r="X3">
        <v>1.7473710267974601E-2</v>
      </c>
      <c r="Y3" s="2">
        <v>0.64455151781730402</v>
      </c>
      <c r="Z3" s="2" t="s">
        <v>36</v>
      </c>
      <c r="AA3" t="s">
        <v>72</v>
      </c>
      <c r="AB3" t="s">
        <v>72</v>
      </c>
      <c r="AC3" t="s">
        <v>364</v>
      </c>
      <c r="AD3" t="s">
        <v>179</v>
      </c>
      <c r="AE3" t="s">
        <v>440</v>
      </c>
      <c r="AF3" t="s">
        <v>72</v>
      </c>
      <c r="AG3" t="s">
        <v>72</v>
      </c>
      <c r="AH3" t="s">
        <v>90</v>
      </c>
      <c r="AI3" t="s">
        <v>432</v>
      </c>
      <c r="AJ3" t="s">
        <v>58</v>
      </c>
      <c r="AK3" t="s">
        <v>59</v>
      </c>
      <c r="AL3" t="s">
        <v>365</v>
      </c>
      <c r="AM3" t="s">
        <v>177</v>
      </c>
    </row>
    <row r="4" spans="1:39">
      <c r="A4" t="s">
        <v>386</v>
      </c>
      <c r="B4">
        <f t="shared" si="0"/>
        <v>74.049333333333337</v>
      </c>
      <c r="C4">
        <f t="shared" si="1"/>
        <v>88.096666666666678</v>
      </c>
      <c r="D4">
        <f t="shared" si="2"/>
        <v>134.35166666666666</v>
      </c>
      <c r="E4">
        <f t="shared" si="3"/>
        <v>173.90666666666667</v>
      </c>
      <c r="F4">
        <v>58.463999999999999</v>
      </c>
      <c r="G4">
        <v>66.190899999999999</v>
      </c>
      <c r="H4">
        <v>97.493099999999998</v>
      </c>
      <c r="I4">
        <v>109.76900000000001</v>
      </c>
      <c r="J4">
        <v>71.589100000000002</v>
      </c>
      <c r="K4">
        <v>82.931899999999999</v>
      </c>
      <c r="L4">
        <v>119.88500000000001</v>
      </c>
      <c r="M4">
        <v>157.71199999999999</v>
      </c>
      <c r="N4">
        <v>125.458</v>
      </c>
      <c r="O4">
        <v>169.744</v>
      </c>
      <c r="P4">
        <v>176.21600000000001</v>
      </c>
      <c r="Q4">
        <v>175.76</v>
      </c>
      <c r="R4">
        <v>0.84479206090506098</v>
      </c>
      <c r="S4">
        <v>0.24981898367505201</v>
      </c>
      <c r="T4" t="s">
        <v>36</v>
      </c>
      <c r="U4">
        <v>4.9379940523693903E-3</v>
      </c>
      <c r="V4">
        <v>0.82725717599333604</v>
      </c>
      <c r="W4" t="s">
        <v>36</v>
      </c>
      <c r="X4" s="1">
        <v>3.9311583333555601E-7</v>
      </c>
      <c r="Y4" s="2">
        <v>1.2132210546370199</v>
      </c>
      <c r="Z4" s="2" t="s">
        <v>37</v>
      </c>
      <c r="AA4" t="s">
        <v>38</v>
      </c>
      <c r="AB4" t="s">
        <v>39</v>
      </c>
      <c r="AC4" t="s">
        <v>40</v>
      </c>
      <c r="AD4" t="s">
        <v>159</v>
      </c>
      <c r="AE4" t="s">
        <v>42</v>
      </c>
      <c r="AF4" t="s">
        <v>38</v>
      </c>
      <c r="AG4" t="s">
        <v>39</v>
      </c>
      <c r="AH4" t="s">
        <v>43</v>
      </c>
      <c r="AI4" t="s">
        <v>433</v>
      </c>
      <c r="AJ4" t="s">
        <v>45</v>
      </c>
      <c r="AK4" t="s">
        <v>39</v>
      </c>
      <c r="AL4" t="s">
        <v>387</v>
      </c>
      <c r="AM4" t="s">
        <v>47</v>
      </c>
    </row>
    <row r="5" spans="1:39" s="4" customFormat="1">
      <c r="A5" s="4" t="s">
        <v>148</v>
      </c>
      <c r="B5" s="4">
        <f t="shared" si="0"/>
        <v>18.978120667907234</v>
      </c>
      <c r="C5" s="4">
        <f t="shared" si="1"/>
        <v>42.3348424912</v>
      </c>
      <c r="D5" s="4">
        <f t="shared" si="2"/>
        <v>111.16021133942333</v>
      </c>
      <c r="E5" s="4">
        <f t="shared" si="3"/>
        <v>125.43678033333333</v>
      </c>
      <c r="F5" s="4">
        <v>13.386039999999999</v>
      </c>
      <c r="G5" s="4">
        <v>20.418392000000001</v>
      </c>
      <c r="H5" s="4">
        <v>23.1299300037217</v>
      </c>
      <c r="I5" s="4">
        <v>29.536385276000001</v>
      </c>
      <c r="J5" s="4">
        <v>37.451589819200002</v>
      </c>
      <c r="K5" s="4">
        <v>60.0165523784</v>
      </c>
      <c r="L5" s="4">
        <v>109.00440999327</v>
      </c>
      <c r="M5" s="4">
        <v>106.555598</v>
      </c>
      <c r="N5" s="4">
        <v>117.920626025</v>
      </c>
      <c r="O5" s="4">
        <v>85.275692000000006</v>
      </c>
      <c r="P5" s="4">
        <v>95.776658999999995</v>
      </c>
      <c r="Q5" s="4">
        <v>195.25799000000001</v>
      </c>
      <c r="R5" s="4">
        <v>4.1186137419997999E-2</v>
      </c>
      <c r="S5" s="4">
        <v>1.18116406756123</v>
      </c>
      <c r="T5" s="4" t="s">
        <v>36</v>
      </c>
      <c r="U5" s="5">
        <v>1.0941144640345099E-35</v>
      </c>
      <c r="V5" s="4">
        <v>2.5279354732846202</v>
      </c>
      <c r="W5" s="6" t="s">
        <v>37</v>
      </c>
      <c r="X5" s="4">
        <v>4.1660779546847902E-3</v>
      </c>
      <c r="Y5" s="6">
        <v>2.7662570250023002</v>
      </c>
      <c r="Z5" s="6" t="s">
        <v>37</v>
      </c>
      <c r="AA5" s="4" t="s">
        <v>72</v>
      </c>
      <c r="AB5" s="4" t="s">
        <v>72</v>
      </c>
      <c r="AC5" s="4" t="s">
        <v>81</v>
      </c>
      <c r="AD5" s="4" t="s">
        <v>149</v>
      </c>
      <c r="AE5" s="4" t="s">
        <v>66</v>
      </c>
      <c r="AF5" s="4" t="s">
        <v>72</v>
      </c>
      <c r="AG5" s="4" t="s">
        <v>72</v>
      </c>
      <c r="AH5" s="4" t="s">
        <v>83</v>
      </c>
      <c r="AI5" s="4" t="s">
        <v>84</v>
      </c>
      <c r="AJ5" s="4" t="s">
        <v>58</v>
      </c>
      <c r="AK5" s="4" t="s">
        <v>59</v>
      </c>
      <c r="AL5" s="4" t="s">
        <v>150</v>
      </c>
      <c r="AM5" s="4" t="s">
        <v>85</v>
      </c>
    </row>
    <row r="6" spans="1:39" s="4" customFormat="1">
      <c r="A6" s="4" t="s">
        <v>394</v>
      </c>
      <c r="B6" s="4">
        <f t="shared" si="0"/>
        <v>32.861883333333331</v>
      </c>
      <c r="C6" s="4">
        <f t="shared" si="1"/>
        <v>19.171653333333335</v>
      </c>
      <c r="D6" s="4">
        <f t="shared" si="2"/>
        <v>81.29482999999999</v>
      </c>
      <c r="E6" s="4">
        <f t="shared" si="3"/>
        <v>119.3288</v>
      </c>
      <c r="F6" s="4">
        <v>27.403970000000001</v>
      </c>
      <c r="G6" s="4">
        <v>42.597679999999997</v>
      </c>
      <c r="H6" s="4">
        <v>28.584</v>
      </c>
      <c r="I6" s="4">
        <v>17.157640000000001</v>
      </c>
      <c r="J6" s="4">
        <v>13.10047</v>
      </c>
      <c r="K6" s="4">
        <v>27.25685</v>
      </c>
      <c r="L6" s="4">
        <v>68.807599999999994</v>
      </c>
      <c r="M6" s="4">
        <v>95.162599999999998</v>
      </c>
      <c r="N6" s="4">
        <v>79.914289999999994</v>
      </c>
      <c r="O6" s="4">
        <v>82.938299999999998</v>
      </c>
      <c r="P6" s="4">
        <v>129.53620000000001</v>
      </c>
      <c r="Q6" s="4">
        <v>145.5119</v>
      </c>
      <c r="R6" s="4">
        <v>0.51484381982897398</v>
      </c>
      <c r="S6" s="4">
        <v>-0.57110379572666703</v>
      </c>
      <c r="T6" s="4" t="s">
        <v>36</v>
      </c>
      <c r="U6" s="5">
        <v>2.5401838679073E-8</v>
      </c>
      <c r="V6" s="4">
        <v>1.2676320508616301</v>
      </c>
      <c r="W6" s="6" t="s">
        <v>37</v>
      </c>
      <c r="X6" s="5">
        <v>5.1709923654574802E-6</v>
      </c>
      <c r="Y6" s="6">
        <v>1.7876063478723401</v>
      </c>
      <c r="Z6" s="6" t="s">
        <v>37</v>
      </c>
      <c r="AA6" s="4" t="s">
        <v>72</v>
      </c>
      <c r="AB6" s="4" t="s">
        <v>72</v>
      </c>
      <c r="AC6" s="4" t="s">
        <v>217</v>
      </c>
      <c r="AD6" s="4" t="s">
        <v>218</v>
      </c>
      <c r="AE6" s="4" t="s">
        <v>66</v>
      </c>
      <c r="AF6" s="4" t="s">
        <v>72</v>
      </c>
      <c r="AG6" s="4" t="s">
        <v>72</v>
      </c>
      <c r="AH6" s="4" t="s">
        <v>83</v>
      </c>
      <c r="AI6" s="7" t="s">
        <v>219</v>
      </c>
      <c r="AJ6" s="4" t="s">
        <v>58</v>
      </c>
      <c r="AK6" s="4" t="s">
        <v>59</v>
      </c>
      <c r="AL6" s="4" t="s">
        <v>439</v>
      </c>
      <c r="AM6" s="4" t="s">
        <v>221</v>
      </c>
    </row>
    <row r="7" spans="1:39">
      <c r="A7" t="s">
        <v>268</v>
      </c>
      <c r="B7">
        <f t="shared" si="0"/>
        <v>25.60636666666667</v>
      </c>
      <c r="C7">
        <f t="shared" si="1"/>
        <v>70.946133333333322</v>
      </c>
      <c r="D7">
        <f t="shared" si="2"/>
        <v>116.404</v>
      </c>
      <c r="E7">
        <f t="shared" si="3"/>
        <v>96.925466666666679</v>
      </c>
      <c r="F7">
        <v>23.664200000000001</v>
      </c>
      <c r="G7">
        <v>22.913900000000002</v>
      </c>
      <c r="H7">
        <v>30.241</v>
      </c>
      <c r="I7">
        <v>78.142499999999998</v>
      </c>
      <c r="J7">
        <v>85.090100000000007</v>
      </c>
      <c r="K7">
        <v>49.605800000000002</v>
      </c>
      <c r="L7">
        <v>106.367</v>
      </c>
      <c r="M7">
        <v>87.167000000000002</v>
      </c>
      <c r="N7">
        <v>155.678</v>
      </c>
      <c r="O7">
        <v>93.708500000000001</v>
      </c>
      <c r="P7">
        <v>111.255</v>
      </c>
      <c r="Q7">
        <v>85.812899999999999</v>
      </c>
      <c r="R7">
        <v>1.76028723680296E-3</v>
      </c>
      <c r="S7">
        <v>1.4843340961045799</v>
      </c>
      <c r="T7" t="s">
        <v>37</v>
      </c>
      <c r="U7" s="1">
        <v>3.0431664145886501E-5</v>
      </c>
      <c r="V7">
        <v>2.16449363594828</v>
      </c>
      <c r="W7" s="2" t="s">
        <v>37</v>
      </c>
      <c r="X7" s="1">
        <v>6.75386468048125E-17</v>
      </c>
      <c r="Y7" s="2">
        <v>1.90644119123462</v>
      </c>
      <c r="Z7" s="2" t="s">
        <v>37</v>
      </c>
      <c r="AA7" t="s">
        <v>72</v>
      </c>
      <c r="AB7" t="s">
        <v>72</v>
      </c>
      <c r="AC7" t="s">
        <v>95</v>
      </c>
      <c r="AD7" t="s">
        <v>269</v>
      </c>
      <c r="AE7" t="s">
        <v>75</v>
      </c>
      <c r="AF7" t="s">
        <v>72</v>
      </c>
      <c r="AG7" t="s">
        <v>72</v>
      </c>
      <c r="AH7" t="s">
        <v>76</v>
      </c>
      <c r="AI7" t="s">
        <v>189</v>
      </c>
      <c r="AJ7" t="s">
        <v>58</v>
      </c>
      <c r="AK7" t="s">
        <v>59</v>
      </c>
      <c r="AL7" t="s">
        <v>270</v>
      </c>
      <c r="AM7" t="s">
        <v>99</v>
      </c>
    </row>
    <row r="8" spans="1:39">
      <c r="A8" t="s">
        <v>158</v>
      </c>
      <c r="B8">
        <f t="shared" si="0"/>
        <v>36.198499999999996</v>
      </c>
      <c r="C8">
        <f t="shared" si="1"/>
        <v>39.173189999999998</v>
      </c>
      <c r="D8">
        <f t="shared" si="2"/>
        <v>65.913133333333334</v>
      </c>
      <c r="E8">
        <f t="shared" si="3"/>
        <v>86.708233333333339</v>
      </c>
      <c r="F8">
        <v>28.057500000000001</v>
      </c>
      <c r="G8">
        <v>31.557099999999998</v>
      </c>
      <c r="H8">
        <v>48.980899999999998</v>
      </c>
      <c r="I8">
        <v>53.213200000000001</v>
      </c>
      <c r="J8">
        <v>29.93647</v>
      </c>
      <c r="K8">
        <v>34.369900000000001</v>
      </c>
      <c r="L8">
        <v>60.429299999999998</v>
      </c>
      <c r="M8">
        <v>84.988799999999998</v>
      </c>
      <c r="N8">
        <v>52.321300000000001</v>
      </c>
      <c r="O8">
        <v>89.367900000000006</v>
      </c>
      <c r="P8">
        <v>90.011300000000006</v>
      </c>
      <c r="Q8">
        <v>80.745500000000007</v>
      </c>
      <c r="R8">
        <v>0.95134345667926901</v>
      </c>
      <c r="S8">
        <v>0.14143927373486401</v>
      </c>
      <c r="T8" t="s">
        <v>36</v>
      </c>
      <c r="U8">
        <v>8.8280323708794295E-2</v>
      </c>
      <c r="V8">
        <v>0.72880310785143798</v>
      </c>
      <c r="W8" t="s">
        <v>36</v>
      </c>
      <c r="X8" s="1">
        <v>9.5356911595423296E-7</v>
      </c>
      <c r="Y8" s="2">
        <v>1.1745685649009701</v>
      </c>
      <c r="Z8" s="2" t="s">
        <v>37</v>
      </c>
      <c r="AA8" t="s">
        <v>38</v>
      </c>
      <c r="AB8" t="s">
        <v>39</v>
      </c>
      <c r="AC8" t="s">
        <v>40</v>
      </c>
      <c r="AD8" t="s">
        <v>159</v>
      </c>
      <c r="AE8" t="s">
        <v>42</v>
      </c>
      <c r="AF8" t="s">
        <v>38</v>
      </c>
      <c r="AG8" t="s">
        <v>39</v>
      </c>
      <c r="AH8" t="s">
        <v>43</v>
      </c>
      <c r="AI8" t="s">
        <v>44</v>
      </c>
      <c r="AJ8" t="s">
        <v>45</v>
      </c>
      <c r="AK8" t="s">
        <v>39</v>
      </c>
      <c r="AL8" t="s">
        <v>160</v>
      </c>
      <c r="AM8" t="s">
        <v>47</v>
      </c>
    </row>
    <row r="9" spans="1:39">
      <c r="A9" t="s">
        <v>178</v>
      </c>
      <c r="B9">
        <f t="shared" si="0"/>
        <v>45.940200442166663</v>
      </c>
      <c r="C9">
        <f t="shared" si="1"/>
        <v>81.029463667400009</v>
      </c>
      <c r="D9">
        <f t="shared" si="2"/>
        <v>114.03105000000001</v>
      </c>
      <c r="E9">
        <f t="shared" si="3"/>
        <v>86.683449263666674</v>
      </c>
      <c r="F9">
        <v>39.502879481000001</v>
      </c>
      <c r="G9">
        <v>45.461469845499998</v>
      </c>
      <c r="H9">
        <v>52.856251999999998</v>
      </c>
      <c r="I9">
        <v>70.346958002199997</v>
      </c>
      <c r="J9">
        <v>101.53362</v>
      </c>
      <c r="K9">
        <v>71.207813000000002</v>
      </c>
      <c r="L9">
        <v>103.42453</v>
      </c>
      <c r="M9">
        <v>86.05959</v>
      </c>
      <c r="N9">
        <v>152.60902999999999</v>
      </c>
      <c r="O9">
        <v>84.432253068999998</v>
      </c>
      <c r="P9">
        <v>94.772670000000005</v>
      </c>
      <c r="Q9">
        <v>80.845424722000004</v>
      </c>
      <c r="R9">
        <v>2.41828026547584E-2</v>
      </c>
      <c r="S9">
        <v>0.69100542226308403</v>
      </c>
      <c r="T9" t="s">
        <v>36</v>
      </c>
      <c r="U9">
        <v>6.7491221032695199E-4</v>
      </c>
      <c r="V9">
        <v>1.5247549593774801</v>
      </c>
      <c r="W9" s="2" t="s">
        <v>37</v>
      </c>
      <c r="X9" s="1">
        <v>8.7895955475661005E-5</v>
      </c>
      <c r="Y9" s="2">
        <v>0.96687887406908102</v>
      </c>
      <c r="Z9" s="2" t="s">
        <v>36</v>
      </c>
      <c r="AA9" t="s">
        <v>72</v>
      </c>
      <c r="AB9" t="s">
        <v>72</v>
      </c>
      <c r="AC9" t="s">
        <v>173</v>
      </c>
      <c r="AD9" t="s">
        <v>179</v>
      </c>
      <c r="AE9" t="s">
        <v>89</v>
      </c>
      <c r="AF9" t="s">
        <v>72</v>
      </c>
      <c r="AG9" t="s">
        <v>72</v>
      </c>
      <c r="AH9" t="s">
        <v>90</v>
      </c>
      <c r="AI9" t="s">
        <v>180</v>
      </c>
      <c r="AJ9" t="s">
        <v>58</v>
      </c>
      <c r="AK9" t="s">
        <v>59</v>
      </c>
      <c r="AL9" t="s">
        <v>181</v>
      </c>
      <c r="AM9" t="s">
        <v>177</v>
      </c>
    </row>
    <row r="10" spans="1:39">
      <c r="A10" t="s">
        <v>48</v>
      </c>
      <c r="B10">
        <f t="shared" si="0"/>
        <v>36.555066666666669</v>
      </c>
      <c r="C10">
        <f t="shared" si="1"/>
        <v>69.752233333333336</v>
      </c>
      <c r="D10">
        <f t="shared" si="2"/>
        <v>82.656533333333343</v>
      </c>
      <c r="E10">
        <f t="shared" si="3"/>
        <v>76.82686666666666</v>
      </c>
      <c r="F10">
        <v>33.971299999999999</v>
      </c>
      <c r="G10">
        <v>31.029599999999999</v>
      </c>
      <c r="H10">
        <v>44.664299999999997</v>
      </c>
      <c r="I10">
        <v>50.529699999999998</v>
      </c>
      <c r="J10">
        <v>66.316500000000005</v>
      </c>
      <c r="K10">
        <v>92.410499999999999</v>
      </c>
      <c r="L10">
        <v>87.799199999999999</v>
      </c>
      <c r="M10">
        <v>87.676500000000004</v>
      </c>
      <c r="N10">
        <v>72.493899999999996</v>
      </c>
      <c r="O10">
        <v>79.910399999999996</v>
      </c>
      <c r="P10">
        <v>67.274000000000001</v>
      </c>
      <c r="Q10">
        <v>83.296199999999999</v>
      </c>
      <c r="R10">
        <v>0.108289720352387</v>
      </c>
      <c r="S10">
        <v>0.94510606603104097</v>
      </c>
      <c r="T10" t="s">
        <v>36</v>
      </c>
      <c r="U10" s="1">
        <v>3.1435410975689799E-10</v>
      </c>
      <c r="V10">
        <v>1.25101735423673</v>
      </c>
      <c r="W10" s="2" t="s">
        <v>37</v>
      </c>
      <c r="X10" s="1">
        <v>3.37333858256283E-6</v>
      </c>
      <c r="Y10" s="2">
        <v>1.1131510599604499</v>
      </c>
      <c r="Z10" s="2" t="s">
        <v>37</v>
      </c>
      <c r="AA10" t="s">
        <v>49</v>
      </c>
      <c r="AB10" t="s">
        <v>50</v>
      </c>
      <c r="AC10" t="s">
        <v>51</v>
      </c>
      <c r="AD10" t="s">
        <v>52</v>
      </c>
      <c r="AE10" t="s">
        <v>53</v>
      </c>
      <c r="AF10" t="s">
        <v>54</v>
      </c>
      <c r="AG10" t="s">
        <v>55</v>
      </c>
      <c r="AH10" t="s">
        <v>56</v>
      </c>
      <c r="AI10" t="s">
        <v>57</v>
      </c>
      <c r="AJ10" t="s">
        <v>58</v>
      </c>
      <c r="AK10" t="s">
        <v>59</v>
      </c>
      <c r="AL10" t="s">
        <v>60</v>
      </c>
      <c r="AM10" t="s">
        <v>61</v>
      </c>
    </row>
    <row r="11" spans="1:39">
      <c r="A11" t="s">
        <v>265</v>
      </c>
      <c r="B11">
        <f t="shared" si="0"/>
        <v>32.649785055194002</v>
      </c>
      <c r="C11">
        <f t="shared" si="1"/>
        <v>41.753914405172367</v>
      </c>
      <c r="D11">
        <f t="shared" si="2"/>
        <v>58.795999495067157</v>
      </c>
      <c r="E11">
        <f t="shared" si="3"/>
        <v>72.641070251450003</v>
      </c>
      <c r="F11">
        <v>30.945913856000001</v>
      </c>
      <c r="G11">
        <v>28.806680309581999</v>
      </c>
      <c r="H11">
        <v>38.196761000000002</v>
      </c>
      <c r="I11">
        <v>50.1249754070001</v>
      </c>
      <c r="J11">
        <v>40.827444834273003</v>
      </c>
      <c r="K11">
        <v>34.309322974243997</v>
      </c>
      <c r="L11">
        <v>59.527783585200098</v>
      </c>
      <c r="M11">
        <v>50.039684899999997</v>
      </c>
      <c r="N11">
        <v>66.820530000001398</v>
      </c>
      <c r="O11">
        <v>68.250164990599998</v>
      </c>
      <c r="P11">
        <v>70.4913555479</v>
      </c>
      <c r="Q11">
        <v>79.181690215849997</v>
      </c>
      <c r="R11">
        <v>0.48093617864582899</v>
      </c>
      <c r="S11">
        <v>0.37834064684081098</v>
      </c>
      <c r="T11" t="s">
        <v>36</v>
      </c>
      <c r="U11" s="1">
        <v>2.46192347857891E-5</v>
      </c>
      <c r="V11">
        <v>0.87955453097730096</v>
      </c>
      <c r="W11" t="s">
        <v>36</v>
      </c>
      <c r="X11" s="1">
        <v>5.3359674604602503E-7</v>
      </c>
      <c r="Y11" s="2">
        <v>1.19182134267499</v>
      </c>
      <c r="Z11" s="2" t="s">
        <v>37</v>
      </c>
      <c r="AA11" t="s">
        <v>63</v>
      </c>
      <c r="AB11" t="s">
        <v>59</v>
      </c>
      <c r="AC11" t="s">
        <v>109</v>
      </c>
      <c r="AD11" t="s">
        <v>266</v>
      </c>
      <c r="AE11" t="s">
        <v>75</v>
      </c>
      <c r="AF11" t="s">
        <v>72</v>
      </c>
      <c r="AG11" t="s">
        <v>72</v>
      </c>
      <c r="AH11" t="s">
        <v>111</v>
      </c>
      <c r="AI11" t="s">
        <v>112</v>
      </c>
      <c r="AJ11" t="s">
        <v>58</v>
      </c>
      <c r="AK11" t="s">
        <v>59</v>
      </c>
      <c r="AL11" t="s">
        <v>267</v>
      </c>
      <c r="AM11" t="s">
        <v>114</v>
      </c>
    </row>
    <row r="12" spans="1:39">
      <c r="A12" t="s">
        <v>398</v>
      </c>
      <c r="B12">
        <f t="shared" si="0"/>
        <v>12.759436666666668</v>
      </c>
      <c r="C12">
        <f t="shared" si="1"/>
        <v>34.928133333333328</v>
      </c>
      <c r="D12">
        <f t="shared" si="2"/>
        <v>63.331449999999997</v>
      </c>
      <c r="E12">
        <f t="shared" si="3"/>
        <v>52.311036666666666</v>
      </c>
      <c r="F12">
        <v>11.71857</v>
      </c>
      <c r="G12">
        <v>11.179959999999999</v>
      </c>
      <c r="H12">
        <v>15.37978</v>
      </c>
      <c r="I12">
        <v>35.826369999999997</v>
      </c>
      <c r="J12">
        <v>43.046990000000001</v>
      </c>
      <c r="K12">
        <v>25.91104</v>
      </c>
      <c r="L12">
        <v>65.883200000000002</v>
      </c>
      <c r="M12">
        <v>42.376289999999997</v>
      </c>
      <c r="N12">
        <v>81.734859999999998</v>
      </c>
      <c r="O12">
        <v>49.008209999999998</v>
      </c>
      <c r="P12">
        <v>61.798319999999997</v>
      </c>
      <c r="Q12">
        <v>46.126579999999997</v>
      </c>
      <c r="R12">
        <v>8.0559915856504396E-4</v>
      </c>
      <c r="S12">
        <v>1.4651892690708701</v>
      </c>
      <c r="T12" t="s">
        <v>37</v>
      </c>
      <c r="U12" s="1">
        <v>2.7776412195453202E-5</v>
      </c>
      <c r="V12">
        <v>2.2922332019615199</v>
      </c>
      <c r="W12" s="2" t="s">
        <v>37</v>
      </c>
      <c r="X12" s="1">
        <v>7.7924064208047401E-17</v>
      </c>
      <c r="Y12" s="2">
        <v>2.0251212864429</v>
      </c>
      <c r="Z12" s="2" t="s">
        <v>37</v>
      </c>
      <c r="AA12" t="s">
        <v>72</v>
      </c>
      <c r="AB12" t="s">
        <v>72</v>
      </c>
      <c r="AC12" t="s">
        <v>95</v>
      </c>
      <c r="AD12" t="s">
        <v>269</v>
      </c>
      <c r="AE12" t="s">
        <v>75</v>
      </c>
      <c r="AF12" t="s">
        <v>72</v>
      </c>
      <c r="AG12" t="s">
        <v>72</v>
      </c>
      <c r="AH12" t="s">
        <v>76</v>
      </c>
      <c r="AI12" t="s">
        <v>189</v>
      </c>
      <c r="AJ12" t="s">
        <v>58</v>
      </c>
      <c r="AK12" t="s">
        <v>59</v>
      </c>
      <c r="AL12" t="s">
        <v>399</v>
      </c>
      <c r="AM12" t="s">
        <v>99</v>
      </c>
    </row>
    <row r="13" spans="1:39" s="4" customFormat="1">
      <c r="A13" s="4" t="s">
        <v>216</v>
      </c>
      <c r="B13" s="4">
        <f t="shared" si="0"/>
        <v>18.145199999999999</v>
      </c>
      <c r="C13" s="4">
        <f t="shared" si="1"/>
        <v>11.426809999999998</v>
      </c>
      <c r="D13" s="4">
        <f t="shared" si="2"/>
        <v>38.059199999999997</v>
      </c>
      <c r="E13" s="4">
        <f t="shared" si="3"/>
        <v>51.263399999999997</v>
      </c>
      <c r="F13" s="4">
        <v>18.402999999999999</v>
      </c>
      <c r="G13" s="4">
        <v>19.579000000000001</v>
      </c>
      <c r="H13" s="4">
        <v>16.453600000000002</v>
      </c>
      <c r="I13" s="4">
        <v>9.7733000000000008</v>
      </c>
      <c r="J13" s="4">
        <v>9.6476299999999995</v>
      </c>
      <c r="K13" s="4">
        <v>14.859500000000001</v>
      </c>
      <c r="L13" s="4">
        <v>35.882300000000001</v>
      </c>
      <c r="M13" s="4">
        <v>44.800899999999999</v>
      </c>
      <c r="N13" s="4">
        <v>33.494399999999999</v>
      </c>
      <c r="O13" s="4">
        <v>41.295299999999997</v>
      </c>
      <c r="P13" s="4">
        <v>52.322899999999997</v>
      </c>
      <c r="Q13" s="4">
        <v>60.171999999999997</v>
      </c>
      <c r="R13" s="4">
        <v>5.2290281156450499E-2</v>
      </c>
      <c r="S13" s="4">
        <v>-0.62383542380202195</v>
      </c>
      <c r="T13" s="4" t="s">
        <v>36</v>
      </c>
      <c r="U13" s="5">
        <v>3.0826253367010202E-7</v>
      </c>
      <c r="V13" s="4">
        <v>1.04226226400458</v>
      </c>
      <c r="W13" s="6" t="s">
        <v>37</v>
      </c>
      <c r="X13" s="5">
        <v>2.37770885171274E-9</v>
      </c>
      <c r="Y13" s="6">
        <v>1.49159446398058</v>
      </c>
      <c r="Z13" s="6" t="s">
        <v>37</v>
      </c>
      <c r="AA13" s="4" t="s">
        <v>72</v>
      </c>
      <c r="AB13" s="4" t="s">
        <v>72</v>
      </c>
      <c r="AC13" s="4" t="s">
        <v>217</v>
      </c>
      <c r="AD13" s="4" t="s">
        <v>218</v>
      </c>
      <c r="AE13" s="4" t="s">
        <v>66</v>
      </c>
      <c r="AF13" s="4" t="s">
        <v>72</v>
      </c>
      <c r="AG13" s="4" t="s">
        <v>72</v>
      </c>
      <c r="AH13" s="4" t="s">
        <v>83</v>
      </c>
      <c r="AI13" s="7" t="s">
        <v>219</v>
      </c>
      <c r="AJ13" s="4" t="s">
        <v>58</v>
      </c>
      <c r="AK13" s="4" t="s">
        <v>59</v>
      </c>
      <c r="AL13" s="4" t="s">
        <v>220</v>
      </c>
      <c r="AM13" s="4" t="s">
        <v>221</v>
      </c>
    </row>
    <row r="14" spans="1:39">
      <c r="A14" t="s">
        <v>337</v>
      </c>
      <c r="B14">
        <f t="shared" si="0"/>
        <v>21.909333333333336</v>
      </c>
      <c r="C14">
        <f t="shared" si="1"/>
        <v>29.276133333333334</v>
      </c>
      <c r="D14">
        <f t="shared" si="2"/>
        <v>46.926619999999993</v>
      </c>
      <c r="E14">
        <f t="shared" si="3"/>
        <v>49.196933333333334</v>
      </c>
      <c r="F14">
        <v>17.107150000000001</v>
      </c>
      <c r="G14">
        <v>22.204560000000001</v>
      </c>
      <c r="H14">
        <v>26.41629</v>
      </c>
      <c r="I14">
        <v>33.982700000000001</v>
      </c>
      <c r="J14">
        <v>28.7484</v>
      </c>
      <c r="K14">
        <v>25.097300000000001</v>
      </c>
      <c r="L14">
        <v>40.559800000000003</v>
      </c>
      <c r="M14">
        <v>34.270060000000001</v>
      </c>
      <c r="N14">
        <v>65.95</v>
      </c>
      <c r="O14">
        <v>44.963099999999997</v>
      </c>
      <c r="P14">
        <v>49.717300000000002</v>
      </c>
      <c r="Q14">
        <v>52.910400000000003</v>
      </c>
      <c r="R14">
        <v>0.204152543580326</v>
      </c>
      <c r="S14">
        <v>0.47727269155862001</v>
      </c>
      <c r="T14" t="s">
        <v>36</v>
      </c>
      <c r="U14">
        <v>9.7008653559702798E-2</v>
      </c>
      <c r="V14">
        <v>0.93560253989267095</v>
      </c>
      <c r="W14" t="s">
        <v>36</v>
      </c>
      <c r="X14" s="1">
        <v>6.8069608956901501E-6</v>
      </c>
      <c r="Y14" s="2">
        <v>1.08304817544073</v>
      </c>
      <c r="Z14" s="2" t="s">
        <v>37</v>
      </c>
      <c r="AA14" t="s">
        <v>49</v>
      </c>
      <c r="AB14" t="s">
        <v>50</v>
      </c>
      <c r="AC14" t="s">
        <v>142</v>
      </c>
      <c r="AD14" t="s">
        <v>143</v>
      </c>
      <c r="AE14" t="s">
        <v>53</v>
      </c>
      <c r="AF14" t="s">
        <v>54</v>
      </c>
      <c r="AG14" t="s">
        <v>55</v>
      </c>
      <c r="AH14" t="s">
        <v>144</v>
      </c>
      <c r="AI14" t="s">
        <v>434</v>
      </c>
      <c r="AJ14" t="s">
        <v>120</v>
      </c>
      <c r="AK14" t="s">
        <v>55</v>
      </c>
      <c r="AL14" t="s">
        <v>338</v>
      </c>
      <c r="AM14" t="s">
        <v>147</v>
      </c>
    </row>
    <row r="15" spans="1:39">
      <c r="A15" t="s">
        <v>339</v>
      </c>
      <c r="B15">
        <f t="shared" si="0"/>
        <v>13.962433333333331</v>
      </c>
      <c r="C15">
        <f t="shared" si="1"/>
        <v>31.820600000000002</v>
      </c>
      <c r="D15">
        <f t="shared" si="2"/>
        <v>56.61966666666666</v>
      </c>
      <c r="E15">
        <f t="shared" si="3"/>
        <v>44.946833333333331</v>
      </c>
      <c r="F15">
        <v>10.4556</v>
      </c>
      <c r="G15">
        <v>12.727399999999999</v>
      </c>
      <c r="H15">
        <v>18.7043</v>
      </c>
      <c r="I15">
        <v>37.603999999999999</v>
      </c>
      <c r="J15">
        <v>38.879899999999999</v>
      </c>
      <c r="K15">
        <v>18.977900000000002</v>
      </c>
      <c r="L15">
        <v>52.518599999999999</v>
      </c>
      <c r="M15">
        <v>50.489899999999999</v>
      </c>
      <c r="N15">
        <v>66.850499999999997</v>
      </c>
      <c r="O15">
        <v>47.766100000000002</v>
      </c>
      <c r="P15">
        <v>48.536499999999997</v>
      </c>
      <c r="Q15">
        <v>38.5379</v>
      </c>
      <c r="R15">
        <v>0.12095894224022199</v>
      </c>
      <c r="S15">
        <v>1.2036099498278101</v>
      </c>
      <c r="T15" t="s">
        <v>36</v>
      </c>
      <c r="U15" s="1">
        <v>8.9758911361174501E-14</v>
      </c>
      <c r="V15">
        <v>2.0057424702347801</v>
      </c>
      <c r="W15" s="2" t="s">
        <v>37</v>
      </c>
      <c r="X15" s="1">
        <v>2.4766789188581999E-13</v>
      </c>
      <c r="Y15" s="2">
        <v>1.6759021572634301</v>
      </c>
      <c r="Z15" s="2" t="s">
        <v>37</v>
      </c>
      <c r="AA15" t="s">
        <v>72</v>
      </c>
      <c r="AB15" t="s">
        <v>72</v>
      </c>
      <c r="AC15" t="s">
        <v>95</v>
      </c>
      <c r="AD15" t="s">
        <v>188</v>
      </c>
      <c r="AE15" t="s">
        <v>75</v>
      </c>
      <c r="AF15" t="s">
        <v>72</v>
      </c>
      <c r="AG15" t="s">
        <v>72</v>
      </c>
      <c r="AH15" t="s">
        <v>76</v>
      </c>
      <c r="AI15" t="s">
        <v>189</v>
      </c>
      <c r="AJ15" t="s">
        <v>58</v>
      </c>
      <c r="AK15" t="s">
        <v>59</v>
      </c>
      <c r="AL15" t="s">
        <v>340</v>
      </c>
      <c r="AM15" t="s">
        <v>99</v>
      </c>
    </row>
    <row r="16" spans="1:39">
      <c r="A16" t="s">
        <v>186</v>
      </c>
      <c r="B16">
        <f t="shared" si="0"/>
        <v>15.258233333333331</v>
      </c>
      <c r="C16">
        <f t="shared" si="1"/>
        <v>30.393433333333334</v>
      </c>
      <c r="D16">
        <f t="shared" si="2"/>
        <v>60.12063333333333</v>
      </c>
      <c r="E16">
        <f t="shared" si="3"/>
        <v>44.578066666666665</v>
      </c>
      <c r="F16">
        <v>13.3256</v>
      </c>
      <c r="G16">
        <v>12.582599999999999</v>
      </c>
      <c r="H16">
        <v>19.866499999999998</v>
      </c>
      <c r="I16">
        <v>34.087600000000002</v>
      </c>
      <c r="J16">
        <v>35.475299999999997</v>
      </c>
      <c r="K16">
        <v>21.6174</v>
      </c>
      <c r="L16">
        <v>55.632800000000003</v>
      </c>
      <c r="M16">
        <v>55.1419</v>
      </c>
      <c r="N16">
        <v>69.587199999999996</v>
      </c>
      <c r="O16">
        <v>41.575099999999999</v>
      </c>
      <c r="P16">
        <v>53.046100000000003</v>
      </c>
      <c r="Q16">
        <v>39.113</v>
      </c>
      <c r="R16">
        <v>4.9397881717931101E-2</v>
      </c>
      <c r="S16">
        <v>1.0132156213182399</v>
      </c>
      <c r="T16" t="s">
        <v>36</v>
      </c>
      <c r="U16" s="1">
        <v>4.20292718806815E-18</v>
      </c>
      <c r="V16">
        <v>1.9643170063717901</v>
      </c>
      <c r="W16" s="2" t="s">
        <v>37</v>
      </c>
      <c r="X16" s="1">
        <v>1.7886310359387899E-8</v>
      </c>
      <c r="Y16" s="2">
        <v>1.5384267373090099</v>
      </c>
      <c r="Z16" s="2" t="s">
        <v>37</v>
      </c>
      <c r="AA16" t="s">
        <v>72</v>
      </c>
      <c r="AB16" t="s">
        <v>72</v>
      </c>
      <c r="AC16" t="s">
        <v>187</v>
      </c>
      <c r="AD16" t="s">
        <v>188</v>
      </c>
      <c r="AE16" t="s">
        <v>75</v>
      </c>
      <c r="AF16" t="s">
        <v>72</v>
      </c>
      <c r="AG16" t="s">
        <v>72</v>
      </c>
      <c r="AH16" t="s">
        <v>76</v>
      </c>
      <c r="AI16" t="s">
        <v>189</v>
      </c>
      <c r="AJ16" t="s">
        <v>58</v>
      </c>
      <c r="AK16" t="s">
        <v>59</v>
      </c>
      <c r="AL16" t="s">
        <v>190</v>
      </c>
      <c r="AM16" t="s">
        <v>191</v>
      </c>
    </row>
    <row r="17" spans="1:39">
      <c r="A17" t="s">
        <v>243</v>
      </c>
      <c r="B17">
        <f t="shared" si="0"/>
        <v>15.00737696</v>
      </c>
      <c r="C17">
        <f t="shared" si="1"/>
        <v>22.809890175051269</v>
      </c>
      <c r="D17">
        <f t="shared" si="2"/>
        <v>43.190435694456731</v>
      </c>
      <c r="E17">
        <f t="shared" si="3"/>
        <v>42.963842666846539</v>
      </c>
      <c r="F17">
        <v>13.40629008</v>
      </c>
      <c r="G17">
        <v>14.362498799999999</v>
      </c>
      <c r="H17">
        <v>17.253342</v>
      </c>
      <c r="I17">
        <v>22.619964683292402</v>
      </c>
      <c r="J17">
        <v>28.070673978687299</v>
      </c>
      <c r="K17">
        <v>17.739031863174102</v>
      </c>
      <c r="L17">
        <v>35.725028083360399</v>
      </c>
      <c r="M17">
        <v>34.316262000000002</v>
      </c>
      <c r="N17">
        <v>59.530017000009799</v>
      </c>
      <c r="O17">
        <v>36.4828099005396</v>
      </c>
      <c r="P17">
        <v>42.047378000000002</v>
      </c>
      <c r="Q17">
        <v>50.3613401</v>
      </c>
      <c r="R17">
        <v>0.19795554832015499</v>
      </c>
      <c r="S17">
        <v>0.61025532548498296</v>
      </c>
      <c r="T17" t="s">
        <v>36</v>
      </c>
      <c r="U17">
        <v>2.96506978886744E-3</v>
      </c>
      <c r="V17">
        <v>1.49268469244681</v>
      </c>
      <c r="W17" s="2" t="s">
        <v>37</v>
      </c>
      <c r="X17" s="1">
        <v>7.0049279684352402E-9</v>
      </c>
      <c r="Y17" s="2">
        <v>1.4904960036202199</v>
      </c>
      <c r="Z17" s="2" t="s">
        <v>37</v>
      </c>
      <c r="AA17" t="s">
        <v>72</v>
      </c>
      <c r="AB17" t="s">
        <v>72</v>
      </c>
      <c r="AC17" t="s">
        <v>244</v>
      </c>
      <c r="AD17" t="s">
        <v>245</v>
      </c>
      <c r="AE17" t="s">
        <v>89</v>
      </c>
      <c r="AF17" t="s">
        <v>72</v>
      </c>
      <c r="AG17" t="s">
        <v>72</v>
      </c>
      <c r="AH17" t="s">
        <v>90</v>
      </c>
      <c r="AI17" t="s">
        <v>246</v>
      </c>
      <c r="AJ17" t="s">
        <v>58</v>
      </c>
      <c r="AK17" t="s">
        <v>59</v>
      </c>
      <c r="AL17" t="s">
        <v>247</v>
      </c>
      <c r="AM17" t="s">
        <v>248</v>
      </c>
    </row>
    <row r="18" spans="1:39">
      <c r="A18" t="s">
        <v>366</v>
      </c>
      <c r="B18">
        <f t="shared" si="0"/>
        <v>22.863256666666668</v>
      </c>
      <c r="C18">
        <f t="shared" si="1"/>
        <v>41.515413333333335</v>
      </c>
      <c r="D18">
        <f t="shared" si="2"/>
        <v>46.197096666666674</v>
      </c>
      <c r="E18">
        <f t="shared" si="3"/>
        <v>41.123930000000001</v>
      </c>
      <c r="F18">
        <v>20.111139999999999</v>
      </c>
      <c r="G18">
        <v>16.992470000000001</v>
      </c>
      <c r="H18">
        <v>31.486160000000002</v>
      </c>
      <c r="I18">
        <v>44.970230000000001</v>
      </c>
      <c r="J18">
        <v>57.965890000000002</v>
      </c>
      <c r="K18">
        <v>21.610119999999998</v>
      </c>
      <c r="L18">
        <v>43.093899999999998</v>
      </c>
      <c r="M18">
        <v>38.416119999999999</v>
      </c>
      <c r="N18">
        <v>57.081270000000004</v>
      </c>
      <c r="O18">
        <v>39.61112</v>
      </c>
      <c r="P18">
        <v>43.264679999999998</v>
      </c>
      <c r="Q18">
        <v>40.495989999999999</v>
      </c>
      <c r="R18">
        <v>0.42937825404149299</v>
      </c>
      <c r="S18">
        <v>0.92067288061862096</v>
      </c>
      <c r="T18" t="s">
        <v>36</v>
      </c>
      <c r="U18">
        <v>8.5681994441069494E-3</v>
      </c>
      <c r="V18">
        <v>1.01355939866894</v>
      </c>
      <c r="W18" s="2" t="s">
        <v>37</v>
      </c>
      <c r="X18">
        <v>2.32043204189847E-4</v>
      </c>
      <c r="Y18" s="2">
        <v>0.90643752617798201</v>
      </c>
      <c r="Z18" s="2" t="s">
        <v>36</v>
      </c>
      <c r="AA18" t="s">
        <v>63</v>
      </c>
      <c r="AB18" t="s">
        <v>59</v>
      </c>
      <c r="AC18" t="s">
        <v>109</v>
      </c>
      <c r="AD18" t="s">
        <v>183</v>
      </c>
      <c r="AE18" t="s">
        <v>75</v>
      </c>
      <c r="AF18" t="s">
        <v>72</v>
      </c>
      <c r="AG18" t="s">
        <v>72</v>
      </c>
      <c r="AH18" t="s">
        <v>76</v>
      </c>
      <c r="AI18" t="s">
        <v>184</v>
      </c>
      <c r="AJ18" t="s">
        <v>58</v>
      </c>
      <c r="AK18" t="s">
        <v>59</v>
      </c>
      <c r="AL18" t="s">
        <v>367</v>
      </c>
      <c r="AM18" t="s">
        <v>114</v>
      </c>
    </row>
    <row r="19" spans="1:39">
      <c r="A19" t="s">
        <v>335</v>
      </c>
      <c r="B19">
        <f t="shared" si="0"/>
        <v>17.578208237333332</v>
      </c>
      <c r="C19">
        <f t="shared" si="1"/>
        <v>22.898780638000002</v>
      </c>
      <c r="D19">
        <f t="shared" si="2"/>
        <v>43.693183139666665</v>
      </c>
      <c r="E19">
        <f t="shared" si="3"/>
        <v>40.585221667619699</v>
      </c>
      <c r="F19">
        <v>15.908960348999999</v>
      </c>
      <c r="G19">
        <v>18.115244362999999</v>
      </c>
      <c r="H19">
        <v>18.710419999999999</v>
      </c>
      <c r="I19">
        <v>21.580530914000001</v>
      </c>
      <c r="J19">
        <v>27.860171999999999</v>
      </c>
      <c r="K19">
        <v>19.255638999999999</v>
      </c>
      <c r="L19">
        <v>37.392556419000002</v>
      </c>
      <c r="M19">
        <v>34.264192999999999</v>
      </c>
      <c r="N19">
        <v>59.422800000000002</v>
      </c>
      <c r="O19">
        <v>35.600909999999999</v>
      </c>
      <c r="P19">
        <v>35.428055000000001</v>
      </c>
      <c r="Q19">
        <v>50.726700002859097</v>
      </c>
      <c r="R19">
        <v>0.301932314103871</v>
      </c>
      <c r="S19">
        <v>0.42652283433961802</v>
      </c>
      <c r="T19" t="s">
        <v>36</v>
      </c>
      <c r="U19">
        <v>1.0589563387457E-2</v>
      </c>
      <c r="V19">
        <v>1.3065748485797199</v>
      </c>
      <c r="W19" t="s">
        <v>36</v>
      </c>
      <c r="X19">
        <v>2.0053426406570901E-4</v>
      </c>
      <c r="Y19" s="2">
        <v>1.2062533083762701</v>
      </c>
      <c r="Z19" s="2" t="s">
        <v>37</v>
      </c>
      <c r="AA19" t="s">
        <v>72</v>
      </c>
      <c r="AB19" t="s">
        <v>72</v>
      </c>
      <c r="AC19" t="s">
        <v>244</v>
      </c>
      <c r="AD19" t="s">
        <v>245</v>
      </c>
      <c r="AE19" t="s">
        <v>89</v>
      </c>
      <c r="AF19" t="s">
        <v>72</v>
      </c>
      <c r="AG19" t="s">
        <v>72</v>
      </c>
      <c r="AH19" t="s">
        <v>90</v>
      </c>
      <c r="AI19" t="s">
        <v>246</v>
      </c>
      <c r="AJ19" t="s">
        <v>58</v>
      </c>
      <c r="AK19" t="s">
        <v>59</v>
      </c>
      <c r="AL19" t="s">
        <v>336</v>
      </c>
      <c r="AM19" t="s">
        <v>248</v>
      </c>
    </row>
    <row r="20" spans="1:39">
      <c r="A20" t="s">
        <v>402</v>
      </c>
      <c r="B20">
        <f t="shared" si="0"/>
        <v>20.210866075933332</v>
      </c>
      <c r="C20">
        <f t="shared" si="1"/>
        <v>22.885647081666665</v>
      </c>
      <c r="D20">
        <f t="shared" si="2"/>
        <v>34.485890000000005</v>
      </c>
      <c r="E20">
        <f t="shared" si="3"/>
        <v>40.227986666666659</v>
      </c>
      <c r="F20">
        <v>18.730114</v>
      </c>
      <c r="G20">
        <v>18.977634227799999</v>
      </c>
      <c r="H20">
        <v>22.924849999999999</v>
      </c>
      <c r="I20">
        <v>27.485289999999999</v>
      </c>
      <c r="J20">
        <v>22.640771245</v>
      </c>
      <c r="K20">
        <v>18.53088</v>
      </c>
      <c r="L20">
        <v>32.86439</v>
      </c>
      <c r="M20">
        <v>36.200200000000002</v>
      </c>
      <c r="N20">
        <v>34.393079999999998</v>
      </c>
      <c r="O20">
        <v>39.246989999999997</v>
      </c>
      <c r="P20">
        <v>40.235520000000001</v>
      </c>
      <c r="Q20">
        <v>41.201450000000001</v>
      </c>
      <c r="R20">
        <v>0.77296386502300296</v>
      </c>
      <c r="S20">
        <v>0.22695908207952001</v>
      </c>
      <c r="T20" t="s">
        <v>36</v>
      </c>
      <c r="U20">
        <v>7.2612272541599295E-4</v>
      </c>
      <c r="V20">
        <v>0.73388193325774298</v>
      </c>
      <c r="W20" t="s">
        <v>36</v>
      </c>
      <c r="X20" s="1">
        <v>3.2542847130028697E-5</v>
      </c>
      <c r="Y20" s="2">
        <v>1.00540500848937</v>
      </c>
      <c r="Z20" s="2" t="s">
        <v>37</v>
      </c>
      <c r="AA20" t="s">
        <v>63</v>
      </c>
      <c r="AB20" t="s">
        <v>59</v>
      </c>
      <c r="AC20" t="s">
        <v>109</v>
      </c>
      <c r="AD20" t="s">
        <v>266</v>
      </c>
      <c r="AE20" t="s">
        <v>75</v>
      </c>
      <c r="AF20" t="s">
        <v>72</v>
      </c>
      <c r="AG20" t="s">
        <v>72</v>
      </c>
      <c r="AH20" t="s">
        <v>111</v>
      </c>
      <c r="AI20" t="s">
        <v>112</v>
      </c>
      <c r="AJ20" t="s">
        <v>58</v>
      </c>
      <c r="AK20" t="s">
        <v>59</v>
      </c>
      <c r="AL20" t="s">
        <v>403</v>
      </c>
      <c r="AM20" t="s">
        <v>114</v>
      </c>
    </row>
    <row r="21" spans="1:39">
      <c r="A21" t="s">
        <v>182</v>
      </c>
      <c r="B21">
        <f t="shared" si="0"/>
        <v>23.437943333333333</v>
      </c>
      <c r="C21">
        <f t="shared" si="1"/>
        <v>43.049886666666659</v>
      </c>
      <c r="D21">
        <f t="shared" si="2"/>
        <v>47.301866666666662</v>
      </c>
      <c r="E21">
        <f t="shared" si="3"/>
        <v>37.848060000000004</v>
      </c>
      <c r="F21">
        <v>23.2073</v>
      </c>
      <c r="G21">
        <v>17.902650000000001</v>
      </c>
      <c r="H21">
        <v>29.203880000000002</v>
      </c>
      <c r="I21">
        <v>43.529640000000001</v>
      </c>
      <c r="J21">
        <v>56.060229999999997</v>
      </c>
      <c r="K21">
        <v>29.55979</v>
      </c>
      <c r="L21">
        <v>47.673389999999998</v>
      </c>
      <c r="M21">
        <v>40.34863</v>
      </c>
      <c r="N21">
        <v>53.883580000000002</v>
      </c>
      <c r="O21">
        <v>38.40287</v>
      </c>
      <c r="P21">
        <v>34.125630000000001</v>
      </c>
      <c r="Q21">
        <v>41.015680000000003</v>
      </c>
      <c r="R21">
        <v>0.2289389105638</v>
      </c>
      <c r="S21">
        <v>0.92481197798349402</v>
      </c>
      <c r="T21" t="s">
        <v>36</v>
      </c>
      <c r="U21" s="1">
        <v>3.2487392746074299E-5</v>
      </c>
      <c r="V21">
        <v>1.06531969741263</v>
      </c>
      <c r="W21" s="2" t="s">
        <v>37</v>
      </c>
      <c r="X21">
        <v>4.45393982347998E-3</v>
      </c>
      <c r="Y21" s="2">
        <v>0.733288334475653</v>
      </c>
      <c r="Z21" s="2" t="s">
        <v>36</v>
      </c>
      <c r="AA21" t="s">
        <v>63</v>
      </c>
      <c r="AB21" t="s">
        <v>59</v>
      </c>
      <c r="AC21" t="s">
        <v>109</v>
      </c>
      <c r="AD21" t="s">
        <v>183</v>
      </c>
      <c r="AE21" t="s">
        <v>75</v>
      </c>
      <c r="AF21" t="s">
        <v>72</v>
      </c>
      <c r="AG21" t="s">
        <v>72</v>
      </c>
      <c r="AH21" t="s">
        <v>76</v>
      </c>
      <c r="AI21" t="s">
        <v>184</v>
      </c>
      <c r="AJ21" t="s">
        <v>58</v>
      </c>
      <c r="AK21" t="s">
        <v>59</v>
      </c>
      <c r="AL21" t="s">
        <v>185</v>
      </c>
      <c r="AM21" t="s">
        <v>114</v>
      </c>
    </row>
    <row r="22" spans="1:39">
      <c r="A22" t="s">
        <v>249</v>
      </c>
      <c r="B22">
        <f t="shared" si="0"/>
        <v>17.560769156199999</v>
      </c>
      <c r="C22">
        <f t="shared" si="1"/>
        <v>42.9957596733</v>
      </c>
      <c r="D22">
        <f t="shared" si="2"/>
        <v>59.417986666666671</v>
      </c>
      <c r="E22">
        <f t="shared" si="3"/>
        <v>37.032325207</v>
      </c>
      <c r="F22">
        <v>13.6402530686</v>
      </c>
      <c r="G22">
        <v>13.234534399999999</v>
      </c>
      <c r="H22">
        <v>25.80752</v>
      </c>
      <c r="I22">
        <v>41.63277961</v>
      </c>
      <c r="J22">
        <v>61.673643409900002</v>
      </c>
      <c r="K22">
        <v>25.680855999999999</v>
      </c>
      <c r="L22">
        <v>53.26829</v>
      </c>
      <c r="M22">
        <v>43.45261</v>
      </c>
      <c r="N22">
        <v>81.533060000000006</v>
      </c>
      <c r="O22">
        <v>38.118870000000001</v>
      </c>
      <c r="P22">
        <v>35.500445620999997</v>
      </c>
      <c r="Q22">
        <v>37.47766</v>
      </c>
      <c r="R22">
        <v>0.204152543580326</v>
      </c>
      <c r="S22">
        <v>1.3174940282715999</v>
      </c>
      <c r="T22" t="s">
        <v>36</v>
      </c>
      <c r="U22">
        <v>3.7285325531236299E-3</v>
      </c>
      <c r="V22">
        <v>1.6974243597149401</v>
      </c>
      <c r="W22" s="2" t="s">
        <v>37</v>
      </c>
      <c r="X22" s="1">
        <v>7.0726505780990007E-5</v>
      </c>
      <c r="Y22" s="2">
        <v>1.04526500273876</v>
      </c>
      <c r="Z22" s="2" t="s">
        <v>37</v>
      </c>
      <c r="AA22" t="s">
        <v>72</v>
      </c>
      <c r="AB22" t="s">
        <v>72</v>
      </c>
      <c r="AC22" t="s">
        <v>73</v>
      </c>
      <c r="AD22" t="s">
        <v>250</v>
      </c>
      <c r="AE22" t="s">
        <v>75</v>
      </c>
      <c r="AF22" t="s">
        <v>72</v>
      </c>
      <c r="AG22" t="s">
        <v>72</v>
      </c>
      <c r="AH22" t="s">
        <v>76</v>
      </c>
      <c r="AI22" t="s">
        <v>77</v>
      </c>
      <c r="AJ22" t="s">
        <v>58</v>
      </c>
      <c r="AK22" t="s">
        <v>59</v>
      </c>
      <c r="AL22" t="s">
        <v>251</v>
      </c>
      <c r="AM22" t="s">
        <v>79</v>
      </c>
    </row>
    <row r="23" spans="1:39">
      <c r="A23" t="s">
        <v>388</v>
      </c>
      <c r="B23">
        <f t="shared" si="0"/>
        <v>42.733652290900601</v>
      </c>
      <c r="C23">
        <f t="shared" si="1"/>
        <v>24.532058072150999</v>
      </c>
      <c r="D23">
        <f t="shared" si="2"/>
        <v>18.532218397183733</v>
      </c>
      <c r="E23">
        <f t="shared" si="3"/>
        <v>33.893594476928868</v>
      </c>
      <c r="F23">
        <v>46.5809630867018</v>
      </c>
      <c r="G23">
        <v>44.585934889999997</v>
      </c>
      <c r="H23">
        <v>37.034058895999998</v>
      </c>
      <c r="I23">
        <v>15.99207126464</v>
      </c>
      <c r="J23">
        <v>20.777021904049999</v>
      </c>
      <c r="K23">
        <v>36.827081047763002</v>
      </c>
      <c r="L23">
        <v>20.2800668475724</v>
      </c>
      <c r="M23">
        <v>17.659535970423001</v>
      </c>
      <c r="N23">
        <v>17.6570523735558</v>
      </c>
      <c r="O23">
        <v>32.450181944000001</v>
      </c>
      <c r="P23">
        <v>35.050251346892601</v>
      </c>
      <c r="Q23">
        <v>34.180350139894003</v>
      </c>
      <c r="R23">
        <v>0.32490061018055399</v>
      </c>
      <c r="S23">
        <v>-0.62958474633420802</v>
      </c>
      <c r="T23" t="s">
        <v>36</v>
      </c>
      <c r="U23" s="1">
        <v>2.1881759465065601E-7</v>
      </c>
      <c r="V23">
        <v>-1.2659184281057401</v>
      </c>
      <c r="W23" t="s">
        <v>101</v>
      </c>
      <c r="X23">
        <v>0.325822227019402</v>
      </c>
      <c r="Y23">
        <v>-0.32369141794948197</v>
      </c>
      <c r="Z23" t="s">
        <v>36</v>
      </c>
      <c r="AA23" t="s">
        <v>63</v>
      </c>
      <c r="AB23" t="s">
        <v>59</v>
      </c>
      <c r="AC23" t="s">
        <v>206</v>
      </c>
      <c r="AD23" t="s">
        <v>207</v>
      </c>
      <c r="AE23" t="s">
        <v>53</v>
      </c>
      <c r="AF23" t="s">
        <v>54</v>
      </c>
      <c r="AG23" t="s">
        <v>55</v>
      </c>
      <c r="AH23" t="s">
        <v>208</v>
      </c>
      <c r="AI23" t="s">
        <v>209</v>
      </c>
      <c r="AJ23" t="s">
        <v>120</v>
      </c>
      <c r="AK23" t="s">
        <v>55</v>
      </c>
      <c r="AL23" t="s">
        <v>389</v>
      </c>
      <c r="AM23" t="s">
        <v>211</v>
      </c>
    </row>
    <row r="24" spans="1:39">
      <c r="A24" t="s">
        <v>299</v>
      </c>
      <c r="B24">
        <f t="shared" si="0"/>
        <v>13.486774844091938</v>
      </c>
      <c r="C24">
        <f t="shared" si="1"/>
        <v>27.103385606</v>
      </c>
      <c r="D24">
        <f t="shared" si="2"/>
        <v>47.076456288546673</v>
      </c>
      <c r="E24">
        <f t="shared" si="3"/>
        <v>31.847471146666667</v>
      </c>
      <c r="F24">
        <v>9.0994150000000094</v>
      </c>
      <c r="G24">
        <v>21.050395332275802</v>
      </c>
      <c r="H24">
        <v>10.3105142</v>
      </c>
      <c r="I24">
        <v>32.130429427000003</v>
      </c>
      <c r="J24">
        <v>21.742495999999999</v>
      </c>
      <c r="K24">
        <v>27.437231391000001</v>
      </c>
      <c r="L24">
        <v>44.873451928640002</v>
      </c>
      <c r="M24">
        <v>45.453050910000002</v>
      </c>
      <c r="N24">
        <v>50.902866027000002</v>
      </c>
      <c r="O24">
        <v>32.901978849999999</v>
      </c>
      <c r="P24">
        <v>38.726781590000002</v>
      </c>
      <c r="Q24">
        <v>23.913653</v>
      </c>
      <c r="R24">
        <v>7.9591418375980494E-2</v>
      </c>
      <c r="S24">
        <v>1.01774128148163</v>
      </c>
      <c r="T24" t="s">
        <v>36</v>
      </c>
      <c r="U24" s="1">
        <v>6.5290352912658101E-13</v>
      </c>
      <c r="V24">
        <v>1.73561275166051</v>
      </c>
      <c r="W24" s="2" t="s">
        <v>37</v>
      </c>
      <c r="X24">
        <v>1.45130857264496E-2</v>
      </c>
      <c r="Y24" s="2">
        <v>1.20786398811574</v>
      </c>
      <c r="Z24" s="2" t="s">
        <v>36</v>
      </c>
      <c r="AA24" t="s">
        <v>63</v>
      </c>
      <c r="AB24" t="s">
        <v>59</v>
      </c>
      <c r="AC24" t="s">
        <v>300</v>
      </c>
      <c r="AD24" t="s">
        <v>301</v>
      </c>
      <c r="AE24" t="s">
        <v>66</v>
      </c>
      <c r="AF24" t="s">
        <v>63</v>
      </c>
      <c r="AG24" t="s">
        <v>59</v>
      </c>
      <c r="AH24" t="s">
        <v>302</v>
      </c>
      <c r="AI24" t="s">
        <v>303</v>
      </c>
      <c r="AJ24" t="s">
        <v>58</v>
      </c>
      <c r="AK24" t="s">
        <v>59</v>
      </c>
      <c r="AL24" t="s">
        <v>304</v>
      </c>
      <c r="AM24" t="s">
        <v>305</v>
      </c>
    </row>
    <row r="25" spans="1:39">
      <c r="A25" t="s">
        <v>205</v>
      </c>
      <c r="B25">
        <f t="shared" si="0"/>
        <v>33.620832317596665</v>
      </c>
      <c r="C25">
        <f t="shared" si="1"/>
        <v>21.476926666666667</v>
      </c>
      <c r="D25">
        <f t="shared" si="2"/>
        <v>13.404755531466668</v>
      </c>
      <c r="E25">
        <f t="shared" si="3"/>
        <v>27.222533333333335</v>
      </c>
      <c r="F25">
        <v>39.069899999999997</v>
      </c>
      <c r="G25">
        <v>33.239596650000003</v>
      </c>
      <c r="H25">
        <v>28.55300030279</v>
      </c>
      <c r="I25">
        <v>16.033380000000001</v>
      </c>
      <c r="J25">
        <v>19.389900000000001</v>
      </c>
      <c r="K25">
        <v>29.0075</v>
      </c>
      <c r="L25">
        <v>19.367139999999999</v>
      </c>
      <c r="M25">
        <v>9.0499056753999998</v>
      </c>
      <c r="N25">
        <v>11.797220919000001</v>
      </c>
      <c r="O25">
        <v>24.586600000000001</v>
      </c>
      <c r="P25">
        <v>31.029499999999999</v>
      </c>
      <c r="Q25">
        <v>26.051500000000001</v>
      </c>
      <c r="R25">
        <v>0.26219611280069799</v>
      </c>
      <c r="S25">
        <v>-0.59681462747824898</v>
      </c>
      <c r="T25" t="s">
        <v>36</v>
      </c>
      <c r="U25" s="1">
        <v>1.8933422563452599E-5</v>
      </c>
      <c r="V25">
        <v>-1.41091764200231</v>
      </c>
      <c r="W25" t="s">
        <v>101</v>
      </c>
      <c r="X25">
        <v>0.22319958888178101</v>
      </c>
      <c r="Y25">
        <v>-0.37981591716347501</v>
      </c>
      <c r="Z25" t="s">
        <v>36</v>
      </c>
      <c r="AA25" t="s">
        <v>63</v>
      </c>
      <c r="AB25" t="s">
        <v>59</v>
      </c>
      <c r="AC25" t="s">
        <v>206</v>
      </c>
      <c r="AD25" t="s">
        <v>207</v>
      </c>
      <c r="AE25" t="s">
        <v>53</v>
      </c>
      <c r="AF25" t="s">
        <v>54</v>
      </c>
      <c r="AG25" t="s">
        <v>55</v>
      </c>
      <c r="AH25" t="s">
        <v>208</v>
      </c>
      <c r="AI25" t="s">
        <v>209</v>
      </c>
      <c r="AJ25" t="s">
        <v>120</v>
      </c>
      <c r="AK25" t="s">
        <v>55</v>
      </c>
      <c r="AL25" t="s">
        <v>210</v>
      </c>
      <c r="AM25" t="s">
        <v>211</v>
      </c>
    </row>
    <row r="26" spans="1:39">
      <c r="A26" t="s">
        <v>357</v>
      </c>
      <c r="B26">
        <f t="shared" si="0"/>
        <v>12.025232248833333</v>
      </c>
      <c r="C26">
        <f t="shared" si="1"/>
        <v>20.282706419666667</v>
      </c>
      <c r="D26">
        <f t="shared" si="2"/>
        <v>21.678299389100001</v>
      </c>
      <c r="E26">
        <f t="shared" si="3"/>
        <v>26.123708870733335</v>
      </c>
      <c r="F26">
        <v>11.957117999999999</v>
      </c>
      <c r="G26">
        <v>11.942739746499999</v>
      </c>
      <c r="H26">
        <v>12.175839</v>
      </c>
      <c r="I26">
        <v>18.929544259</v>
      </c>
      <c r="J26">
        <v>23.238911999999999</v>
      </c>
      <c r="K26">
        <v>18.679663000000001</v>
      </c>
      <c r="L26">
        <v>21.255707999999998</v>
      </c>
      <c r="M26">
        <v>20.1891821673</v>
      </c>
      <c r="N26">
        <v>23.590008000000001</v>
      </c>
      <c r="O26">
        <v>28.470502250799999</v>
      </c>
      <c r="P26">
        <v>25.4497008214</v>
      </c>
      <c r="Q26">
        <v>24.450923540000002</v>
      </c>
      <c r="R26">
        <v>7.4835289121439504E-3</v>
      </c>
      <c r="S26">
        <v>0.77692596376684997</v>
      </c>
      <c r="T26" t="s">
        <v>36</v>
      </c>
      <c r="U26">
        <v>1.8346543767659899E-4</v>
      </c>
      <c r="V26">
        <v>0.81644437193511599</v>
      </c>
      <c r="W26" t="s">
        <v>36</v>
      </c>
      <c r="X26" s="1">
        <v>4.5183143514691102E-6</v>
      </c>
      <c r="Y26" s="2">
        <v>1.1054663364355599</v>
      </c>
      <c r="Z26" s="2" t="s">
        <v>37</v>
      </c>
      <c r="AA26" t="s">
        <v>63</v>
      </c>
      <c r="AB26" t="s">
        <v>59</v>
      </c>
      <c r="AC26" t="s">
        <v>358</v>
      </c>
      <c r="AD26" t="s">
        <v>359</v>
      </c>
      <c r="AE26" t="s">
        <v>164</v>
      </c>
      <c r="AF26" t="s">
        <v>63</v>
      </c>
      <c r="AG26" t="s">
        <v>59</v>
      </c>
      <c r="AH26" t="s">
        <v>165</v>
      </c>
      <c r="AI26" t="s">
        <v>360</v>
      </c>
      <c r="AJ26" t="s">
        <v>58</v>
      </c>
      <c r="AK26" t="s">
        <v>59</v>
      </c>
      <c r="AL26" t="s">
        <v>361</v>
      </c>
      <c r="AM26" t="s">
        <v>362</v>
      </c>
    </row>
    <row r="27" spans="1:39">
      <c r="A27" t="s">
        <v>406</v>
      </c>
      <c r="B27">
        <f t="shared" si="0"/>
        <v>10.01413</v>
      </c>
      <c r="C27">
        <f t="shared" si="1"/>
        <v>17.903633333333335</v>
      </c>
      <c r="D27">
        <f t="shared" si="2"/>
        <v>26.360266666666664</v>
      </c>
      <c r="E27">
        <f t="shared" si="3"/>
        <v>23.189599999999999</v>
      </c>
      <c r="F27">
        <v>8.6981300000000008</v>
      </c>
      <c r="G27">
        <v>8.6078600000000005</v>
      </c>
      <c r="H27">
        <v>12.7364</v>
      </c>
      <c r="I27">
        <v>12.7645</v>
      </c>
      <c r="J27">
        <v>14.565200000000001</v>
      </c>
      <c r="K27">
        <v>26.3812</v>
      </c>
      <c r="L27">
        <v>27.516400000000001</v>
      </c>
      <c r="M27">
        <v>29.331600000000002</v>
      </c>
      <c r="N27">
        <v>22.232800000000001</v>
      </c>
      <c r="O27">
        <v>25.7135</v>
      </c>
      <c r="P27">
        <v>21.636900000000001</v>
      </c>
      <c r="Q27">
        <v>22.218399999999999</v>
      </c>
      <c r="R27">
        <v>0.41302239978455402</v>
      </c>
      <c r="S27">
        <v>0.85445863825834101</v>
      </c>
      <c r="T27" t="s">
        <v>36</v>
      </c>
      <c r="U27" s="1">
        <v>1.6647700503642399E-10</v>
      </c>
      <c r="V27">
        <v>1.4741221344440101</v>
      </c>
      <c r="W27" s="2" t="s">
        <v>37</v>
      </c>
      <c r="X27" s="1">
        <v>5.4575451495191203E-7</v>
      </c>
      <c r="Y27" s="2">
        <v>1.25487815581718</v>
      </c>
      <c r="Z27" s="2" t="s">
        <v>37</v>
      </c>
      <c r="AA27" t="s">
        <v>49</v>
      </c>
      <c r="AB27" t="s">
        <v>50</v>
      </c>
      <c r="AC27" t="s">
        <v>51</v>
      </c>
      <c r="AD27" t="s">
        <v>52</v>
      </c>
      <c r="AE27" t="s">
        <v>53</v>
      </c>
      <c r="AF27" t="s">
        <v>54</v>
      </c>
      <c r="AG27" t="s">
        <v>55</v>
      </c>
      <c r="AH27" t="s">
        <v>56</v>
      </c>
      <c r="AI27" t="s">
        <v>57</v>
      </c>
      <c r="AJ27" t="s">
        <v>58</v>
      </c>
      <c r="AK27" t="s">
        <v>59</v>
      </c>
      <c r="AL27" t="s">
        <v>60</v>
      </c>
      <c r="AM27" t="s">
        <v>61</v>
      </c>
    </row>
    <row r="28" spans="1:39">
      <c r="A28" t="s">
        <v>71</v>
      </c>
      <c r="B28">
        <f t="shared" si="0"/>
        <v>6.3412566666666663</v>
      </c>
      <c r="C28">
        <f t="shared" si="1"/>
        <v>10.810653333333335</v>
      </c>
      <c r="D28">
        <f t="shared" si="2"/>
        <v>10.565530000000001</v>
      </c>
      <c r="E28">
        <f t="shared" si="3"/>
        <v>17.153700000000001</v>
      </c>
      <c r="F28">
        <v>5.7066100000000004</v>
      </c>
      <c r="G28">
        <v>5.63042</v>
      </c>
      <c r="H28">
        <v>7.6867400000000004</v>
      </c>
      <c r="I28">
        <v>13.939399999999999</v>
      </c>
      <c r="J28">
        <v>8.4355600000000006</v>
      </c>
      <c r="K28">
        <v>10.057</v>
      </c>
      <c r="L28">
        <v>11.432600000000001</v>
      </c>
      <c r="M28">
        <v>8.32179</v>
      </c>
      <c r="N28">
        <v>11.9422</v>
      </c>
      <c r="O28">
        <v>19.8536</v>
      </c>
      <c r="P28">
        <v>17.647400000000001</v>
      </c>
      <c r="Q28">
        <v>13.960100000000001</v>
      </c>
      <c r="R28">
        <v>0.13630109576819099</v>
      </c>
      <c r="S28">
        <v>0.80126282914944802</v>
      </c>
      <c r="T28" t="s">
        <v>36</v>
      </c>
      <c r="U28">
        <v>1.53858157619932E-2</v>
      </c>
      <c r="V28">
        <v>0.72375928750904595</v>
      </c>
      <c r="W28" t="s">
        <v>36</v>
      </c>
      <c r="X28" s="1">
        <v>4.1545000323148102E-7</v>
      </c>
      <c r="Y28" s="2">
        <v>1.4336244514124501</v>
      </c>
      <c r="Z28" s="2" t="s">
        <v>37</v>
      </c>
      <c r="AA28" t="s">
        <v>72</v>
      </c>
      <c r="AB28" t="s">
        <v>72</v>
      </c>
      <c r="AC28" t="s">
        <v>73</v>
      </c>
      <c r="AD28" t="s">
        <v>74</v>
      </c>
      <c r="AE28" t="s">
        <v>75</v>
      </c>
      <c r="AF28" t="s">
        <v>72</v>
      </c>
      <c r="AG28" t="s">
        <v>72</v>
      </c>
      <c r="AH28" t="s">
        <v>76</v>
      </c>
      <c r="AI28" t="s">
        <v>77</v>
      </c>
      <c r="AJ28" t="s">
        <v>58</v>
      </c>
      <c r="AK28" t="s">
        <v>59</v>
      </c>
      <c r="AL28" t="s">
        <v>78</v>
      </c>
      <c r="AM28" t="s">
        <v>79</v>
      </c>
    </row>
    <row r="29" spans="1:39">
      <c r="A29" t="s">
        <v>349</v>
      </c>
      <c r="B29">
        <f t="shared" si="0"/>
        <v>7.2721246666666675</v>
      </c>
      <c r="C29">
        <f t="shared" si="1"/>
        <v>13.321416666666666</v>
      </c>
      <c r="D29">
        <f t="shared" si="2"/>
        <v>17.125530000000001</v>
      </c>
      <c r="E29">
        <f t="shared" si="3"/>
        <v>17.044033333333335</v>
      </c>
      <c r="F29">
        <v>5.525163</v>
      </c>
      <c r="G29">
        <v>7.4774510000000003</v>
      </c>
      <c r="H29">
        <v>8.8137600000000003</v>
      </c>
      <c r="I29">
        <v>12.625859999999999</v>
      </c>
      <c r="J29">
        <v>12.46284</v>
      </c>
      <c r="K29">
        <v>14.87555</v>
      </c>
      <c r="L29">
        <v>18.04438</v>
      </c>
      <c r="M29">
        <v>14.11411</v>
      </c>
      <c r="N29">
        <v>19.2181</v>
      </c>
      <c r="O29">
        <v>16.176120000000001</v>
      </c>
      <c r="P29">
        <v>18.42484</v>
      </c>
      <c r="Q29">
        <v>16.531140000000001</v>
      </c>
      <c r="R29">
        <v>1.3137962162123201E-3</v>
      </c>
      <c r="S29">
        <v>0.89392252879252898</v>
      </c>
      <c r="T29" t="s">
        <v>36</v>
      </c>
      <c r="U29" s="1">
        <v>3.8439810108819701E-7</v>
      </c>
      <c r="V29">
        <v>1.2365019260037799</v>
      </c>
      <c r="W29" s="2" t="s">
        <v>37</v>
      </c>
      <c r="X29" s="1">
        <v>4.0941472405123098E-7</v>
      </c>
      <c r="Y29" s="2">
        <v>1.21586528892874</v>
      </c>
      <c r="Z29" s="2" t="s">
        <v>37</v>
      </c>
      <c r="AA29" t="s">
        <v>63</v>
      </c>
      <c r="AB29" t="s">
        <v>59</v>
      </c>
      <c r="AC29" t="s">
        <v>350</v>
      </c>
      <c r="AD29" t="s">
        <v>351</v>
      </c>
      <c r="AE29" t="s">
        <v>352</v>
      </c>
      <c r="AF29" t="s">
        <v>63</v>
      </c>
      <c r="AG29" t="s">
        <v>59</v>
      </c>
      <c r="AH29" t="s">
        <v>353</v>
      </c>
      <c r="AI29" t="s">
        <v>354</v>
      </c>
      <c r="AJ29" t="s">
        <v>58</v>
      </c>
      <c r="AK29" t="s">
        <v>59</v>
      </c>
      <c r="AL29" t="s">
        <v>355</v>
      </c>
      <c r="AM29" t="s">
        <v>356</v>
      </c>
    </row>
    <row r="30" spans="1:39">
      <c r="A30" t="s">
        <v>284</v>
      </c>
      <c r="B30">
        <f t="shared" si="0"/>
        <v>7.2372533333333324</v>
      </c>
      <c r="C30">
        <f t="shared" si="1"/>
        <v>9.2277299999999993</v>
      </c>
      <c r="D30">
        <f t="shared" si="2"/>
        <v>19.89991333333333</v>
      </c>
      <c r="E30">
        <f t="shared" si="3"/>
        <v>15.351606666666667</v>
      </c>
      <c r="F30">
        <v>5.2828799999999996</v>
      </c>
      <c r="G30">
        <v>5.3846400000000001</v>
      </c>
      <c r="H30">
        <v>11.04424</v>
      </c>
      <c r="I30">
        <v>10.33325</v>
      </c>
      <c r="J30">
        <v>8.2090599999999991</v>
      </c>
      <c r="K30">
        <v>9.1408799999999992</v>
      </c>
      <c r="L30">
        <v>16.245660000000001</v>
      </c>
      <c r="M30">
        <v>24.299099999999999</v>
      </c>
      <c r="N30">
        <v>19.154979999999998</v>
      </c>
      <c r="O30">
        <v>15.00123</v>
      </c>
      <c r="P30">
        <v>16.48245</v>
      </c>
      <c r="Q30">
        <v>14.57114</v>
      </c>
      <c r="R30">
        <v>0.79025658238422902</v>
      </c>
      <c r="S30">
        <v>0.35277740614908298</v>
      </c>
      <c r="T30" t="s">
        <v>36</v>
      </c>
      <c r="U30">
        <v>4.26951060343657E-4</v>
      </c>
      <c r="V30">
        <v>1.4081732724413001</v>
      </c>
      <c r="W30" s="2" t="s">
        <v>37</v>
      </c>
      <c r="X30">
        <v>1.2812425676649601E-3</v>
      </c>
      <c r="Y30" s="2">
        <v>1.03901699042684</v>
      </c>
      <c r="Z30" s="2" t="s">
        <v>37</v>
      </c>
      <c r="AA30" t="s">
        <v>63</v>
      </c>
      <c r="AB30" t="s">
        <v>59</v>
      </c>
      <c r="AC30" t="s">
        <v>253</v>
      </c>
      <c r="AD30" t="s">
        <v>285</v>
      </c>
      <c r="AE30" t="s">
        <v>75</v>
      </c>
      <c r="AF30" t="s">
        <v>72</v>
      </c>
      <c r="AG30" t="s">
        <v>72</v>
      </c>
      <c r="AH30" t="s">
        <v>255</v>
      </c>
      <c r="AI30" t="s">
        <v>256</v>
      </c>
      <c r="AJ30" t="s">
        <v>58</v>
      </c>
      <c r="AK30" t="s">
        <v>59</v>
      </c>
      <c r="AL30" t="s">
        <v>286</v>
      </c>
      <c r="AM30" t="s">
        <v>258</v>
      </c>
    </row>
    <row r="31" spans="1:39">
      <c r="A31" t="s">
        <v>368</v>
      </c>
      <c r="B31">
        <f t="shared" si="0"/>
        <v>7.5248999999999997</v>
      </c>
      <c r="C31">
        <f t="shared" si="1"/>
        <v>8.204603333333333</v>
      </c>
      <c r="D31">
        <f t="shared" si="2"/>
        <v>20.468630000000001</v>
      </c>
      <c r="E31">
        <f t="shared" si="3"/>
        <v>14.088616666666667</v>
      </c>
      <c r="F31">
        <v>4.2302999999999997</v>
      </c>
      <c r="G31">
        <v>6.3142300000000002</v>
      </c>
      <c r="H31">
        <v>12.03017</v>
      </c>
      <c r="I31">
        <v>10.62162</v>
      </c>
      <c r="J31">
        <v>8.6088100000000001</v>
      </c>
      <c r="K31">
        <v>5.3833799999999998</v>
      </c>
      <c r="L31">
        <v>15.806150000000001</v>
      </c>
      <c r="M31">
        <v>27.524799999999999</v>
      </c>
      <c r="N31">
        <v>18.074940000000002</v>
      </c>
      <c r="O31">
        <v>14.89005</v>
      </c>
      <c r="P31">
        <v>14.90108</v>
      </c>
      <c r="Q31">
        <v>12.47472</v>
      </c>
      <c r="R31">
        <v>0.969937963551325</v>
      </c>
      <c r="S31">
        <v>0.165448385213321</v>
      </c>
      <c r="T31" t="s">
        <v>36</v>
      </c>
      <c r="U31">
        <v>8.7510518393663795E-3</v>
      </c>
      <c r="V31">
        <v>1.4779609009766601</v>
      </c>
      <c r="W31" s="2" t="s">
        <v>37</v>
      </c>
      <c r="X31">
        <v>4.6908520111209301E-2</v>
      </c>
      <c r="Y31" s="2">
        <v>0.90155319871099804</v>
      </c>
      <c r="Z31" s="2" t="s">
        <v>36</v>
      </c>
      <c r="AA31" t="s">
        <v>63</v>
      </c>
      <c r="AB31" t="s">
        <v>59</v>
      </c>
      <c r="AC31" t="s">
        <v>253</v>
      </c>
      <c r="AD31" t="s">
        <v>285</v>
      </c>
      <c r="AE31" t="s">
        <v>75</v>
      </c>
      <c r="AF31" t="s">
        <v>72</v>
      </c>
      <c r="AG31" t="s">
        <v>72</v>
      </c>
      <c r="AH31" t="s">
        <v>255</v>
      </c>
      <c r="AI31" t="s">
        <v>256</v>
      </c>
      <c r="AJ31" t="s">
        <v>58</v>
      </c>
      <c r="AK31" t="s">
        <v>59</v>
      </c>
      <c r="AL31" t="s">
        <v>369</v>
      </c>
      <c r="AM31" t="s">
        <v>258</v>
      </c>
    </row>
    <row r="32" spans="1:39">
      <c r="A32" t="s">
        <v>151</v>
      </c>
      <c r="B32">
        <f t="shared" si="0"/>
        <v>6.3488506276666667</v>
      </c>
      <c r="C32">
        <f t="shared" si="1"/>
        <v>9.1774433799999997</v>
      </c>
      <c r="D32">
        <f t="shared" si="2"/>
        <v>9.8607796089999997</v>
      </c>
      <c r="E32">
        <f t="shared" si="3"/>
        <v>13.995032130699999</v>
      </c>
      <c r="F32">
        <v>5.8675449500000001</v>
      </c>
      <c r="G32">
        <v>6.5029199530000001</v>
      </c>
      <c r="H32">
        <v>6.67608698</v>
      </c>
      <c r="I32">
        <v>9.1022310999999991</v>
      </c>
      <c r="J32">
        <v>8.3464974099999996</v>
      </c>
      <c r="K32">
        <v>10.08360163</v>
      </c>
      <c r="L32">
        <v>9.9557837750000004</v>
      </c>
      <c r="M32">
        <v>8.9351050520000008</v>
      </c>
      <c r="N32">
        <v>10.69145</v>
      </c>
      <c r="O32">
        <v>13.798400000000001</v>
      </c>
      <c r="P32">
        <v>15.541273267999999</v>
      </c>
      <c r="Q32">
        <v>12.645423124100001</v>
      </c>
      <c r="R32">
        <v>0.103690726288953</v>
      </c>
      <c r="S32">
        <v>0.56674488866398598</v>
      </c>
      <c r="T32" t="s">
        <v>36</v>
      </c>
      <c r="U32">
        <v>7.59026576368529E-3</v>
      </c>
      <c r="V32">
        <v>0.63233149485891704</v>
      </c>
      <c r="W32" t="s">
        <v>36</v>
      </c>
      <c r="X32" s="1">
        <v>1.8200233500945E-6</v>
      </c>
      <c r="Y32" s="2">
        <v>1.1483246998146499</v>
      </c>
      <c r="Z32" s="2" t="s">
        <v>37</v>
      </c>
      <c r="AA32" t="s">
        <v>63</v>
      </c>
      <c r="AB32" t="s">
        <v>59</v>
      </c>
      <c r="AC32" t="s">
        <v>152</v>
      </c>
      <c r="AD32" t="s">
        <v>153</v>
      </c>
      <c r="AE32" t="s">
        <v>66</v>
      </c>
      <c r="AF32" t="s">
        <v>63</v>
      </c>
      <c r="AG32" t="s">
        <v>59</v>
      </c>
      <c r="AH32" t="s">
        <v>154</v>
      </c>
      <c r="AI32" t="s">
        <v>155</v>
      </c>
      <c r="AJ32" t="s">
        <v>58</v>
      </c>
      <c r="AK32" t="s">
        <v>59</v>
      </c>
      <c r="AL32" t="s">
        <v>156</v>
      </c>
      <c r="AM32" t="s">
        <v>157</v>
      </c>
    </row>
    <row r="33" spans="1:39">
      <c r="A33" t="s">
        <v>318</v>
      </c>
      <c r="B33">
        <f t="shared" si="0"/>
        <v>6.1680666666666655</v>
      </c>
      <c r="C33">
        <f t="shared" si="1"/>
        <v>10.634826666666667</v>
      </c>
      <c r="D33">
        <f t="shared" si="2"/>
        <v>12.324</v>
      </c>
      <c r="E33">
        <f t="shared" si="3"/>
        <v>13.521999999999998</v>
      </c>
      <c r="F33">
        <v>4.4745999999999997</v>
      </c>
      <c r="G33">
        <v>5.2699600000000002</v>
      </c>
      <c r="H33">
        <v>8.7596399999999992</v>
      </c>
      <c r="I33">
        <v>15.013</v>
      </c>
      <c r="J33">
        <v>9.7831700000000001</v>
      </c>
      <c r="K33">
        <v>7.1083100000000004</v>
      </c>
      <c r="L33">
        <v>10.4648</v>
      </c>
      <c r="M33">
        <v>10.293900000000001</v>
      </c>
      <c r="N33">
        <v>16.2133</v>
      </c>
      <c r="O33">
        <v>14.983599999999999</v>
      </c>
      <c r="P33">
        <v>14.4183</v>
      </c>
      <c r="Q33">
        <v>11.164099999999999</v>
      </c>
      <c r="R33">
        <v>0.470655313555569</v>
      </c>
      <c r="S33">
        <v>0.827914304275704</v>
      </c>
      <c r="T33" t="s">
        <v>36</v>
      </c>
      <c r="U33">
        <v>4.9240136481277098E-2</v>
      </c>
      <c r="V33">
        <v>1.0000504741829099</v>
      </c>
      <c r="W33" t="s">
        <v>36</v>
      </c>
      <c r="X33">
        <v>5.4960811072940605E-4</v>
      </c>
      <c r="Y33" s="2">
        <v>1.13681757195272</v>
      </c>
      <c r="Z33" s="2" t="s">
        <v>37</v>
      </c>
      <c r="AA33" t="s">
        <v>72</v>
      </c>
      <c r="AB33" t="s">
        <v>72</v>
      </c>
      <c r="AC33" t="s">
        <v>73</v>
      </c>
      <c r="AD33" t="s">
        <v>74</v>
      </c>
      <c r="AE33" t="s">
        <v>75</v>
      </c>
      <c r="AF33" t="s">
        <v>72</v>
      </c>
      <c r="AG33" t="s">
        <v>72</v>
      </c>
      <c r="AH33" t="s">
        <v>76</v>
      </c>
      <c r="AI33" t="s">
        <v>77</v>
      </c>
      <c r="AJ33" t="s">
        <v>58</v>
      </c>
      <c r="AK33" t="s">
        <v>59</v>
      </c>
      <c r="AL33" t="s">
        <v>78</v>
      </c>
      <c r="AM33" t="s">
        <v>79</v>
      </c>
    </row>
    <row r="34" spans="1:39">
      <c r="A34" t="s">
        <v>271</v>
      </c>
      <c r="B34">
        <f t="shared" ref="B34:B65" si="4">AVERAGE(F34:H34)</f>
        <v>5.8548359999999997</v>
      </c>
      <c r="C34">
        <f t="shared" ref="C34:C65" si="5">AVERAGE(I34:K34)</f>
        <v>12.417792666666669</v>
      </c>
      <c r="D34">
        <f t="shared" ref="D34:D65" si="6">AVERAGE(L34:N34)</f>
        <v>14.659564184366666</v>
      </c>
      <c r="E34">
        <f t="shared" ref="E34:E65" si="7">AVERAGE(O34:Q34)</f>
        <v>12.422646666666665</v>
      </c>
      <c r="F34">
        <v>3.8669470000000001</v>
      </c>
      <c r="G34">
        <v>5.9065099999999999</v>
      </c>
      <c r="H34">
        <v>7.7910510000000004</v>
      </c>
      <c r="I34">
        <v>15.258290000000001</v>
      </c>
      <c r="J34">
        <v>15.335290000000001</v>
      </c>
      <c r="K34">
        <v>6.6597980000000003</v>
      </c>
      <c r="L34">
        <v>12.111435777100001</v>
      </c>
      <c r="M34">
        <v>18.89105</v>
      </c>
      <c r="N34">
        <v>12.976206776</v>
      </c>
      <c r="O34">
        <v>14.069229999999999</v>
      </c>
      <c r="P34">
        <v>11.74771</v>
      </c>
      <c r="Q34">
        <v>11.451000000000001</v>
      </c>
      <c r="R34">
        <v>0.26523360161833798</v>
      </c>
      <c r="S34">
        <v>1.0752859338591401</v>
      </c>
      <c r="T34" t="s">
        <v>36</v>
      </c>
      <c r="U34">
        <v>5.4269124725146104E-4</v>
      </c>
      <c r="V34">
        <v>1.42321157734526</v>
      </c>
      <c r="W34" s="2" t="s">
        <v>37</v>
      </c>
      <c r="X34" s="1">
        <v>2.4044320712947599E-5</v>
      </c>
      <c r="Y34" s="2">
        <v>1.1289136019516901</v>
      </c>
      <c r="Z34" s="2" t="s">
        <v>37</v>
      </c>
      <c r="AA34" t="s">
        <v>72</v>
      </c>
      <c r="AB34" t="s">
        <v>72</v>
      </c>
      <c r="AC34" t="s">
        <v>272</v>
      </c>
      <c r="AD34" t="s">
        <v>273</v>
      </c>
      <c r="AE34" t="s">
        <v>75</v>
      </c>
      <c r="AF34" t="s">
        <v>72</v>
      </c>
      <c r="AG34" t="s">
        <v>72</v>
      </c>
      <c r="AH34" t="s">
        <v>255</v>
      </c>
      <c r="AI34" t="s">
        <v>274</v>
      </c>
      <c r="AJ34" t="s">
        <v>138</v>
      </c>
      <c r="AK34" t="s">
        <v>132</v>
      </c>
      <c r="AL34" t="s">
        <v>275</v>
      </c>
      <c r="AM34" t="s">
        <v>276</v>
      </c>
    </row>
    <row r="35" spans="1:39">
      <c r="A35" t="s">
        <v>316</v>
      </c>
      <c r="B35">
        <f t="shared" si="4"/>
        <v>1.2106153447369967</v>
      </c>
      <c r="C35">
        <f t="shared" si="5"/>
        <v>3.5262286815952666</v>
      </c>
      <c r="D35">
        <f t="shared" si="6"/>
        <v>3.3681588441067833</v>
      </c>
      <c r="E35">
        <f t="shared" si="7"/>
        <v>11.782961712993334</v>
      </c>
      <c r="F35">
        <v>1.2503183604999999</v>
      </c>
      <c r="G35">
        <v>1.3205344740014699</v>
      </c>
      <c r="H35">
        <v>1.0609931997095201</v>
      </c>
      <c r="I35">
        <v>3.4991111199999998</v>
      </c>
      <c r="J35">
        <v>2.7348446700000002</v>
      </c>
      <c r="K35">
        <v>4.3447302547857998</v>
      </c>
      <c r="L35">
        <v>3.0803926000000001</v>
      </c>
      <c r="M35">
        <v>2.5891111169999999</v>
      </c>
      <c r="N35">
        <v>4.43497281532035</v>
      </c>
      <c r="O35">
        <v>9.0030899072999997</v>
      </c>
      <c r="P35">
        <v>13.937094999999999</v>
      </c>
      <c r="Q35">
        <v>12.408700231679999</v>
      </c>
      <c r="R35">
        <v>1.31696656058792E-2</v>
      </c>
      <c r="S35">
        <v>1.4724493628619399</v>
      </c>
      <c r="T35" t="s">
        <v>36</v>
      </c>
      <c r="U35">
        <v>8.7079851064428304E-4</v>
      </c>
      <c r="V35">
        <v>1.5560906974333</v>
      </c>
      <c r="W35" s="2" t="s">
        <v>37</v>
      </c>
      <c r="X35" s="1">
        <v>5.6759767593400502E-15</v>
      </c>
      <c r="Y35" s="2">
        <v>3.27213255823786</v>
      </c>
      <c r="Z35" s="2" t="s">
        <v>37</v>
      </c>
      <c r="AA35" t="s">
        <v>63</v>
      </c>
      <c r="AB35" t="s">
        <v>59</v>
      </c>
      <c r="AC35" t="s">
        <v>64</v>
      </c>
      <c r="AD35" t="s">
        <v>65</v>
      </c>
      <c r="AE35" t="s">
        <v>66</v>
      </c>
      <c r="AF35" t="s">
        <v>63</v>
      </c>
      <c r="AG35" t="s">
        <v>59</v>
      </c>
      <c r="AH35" t="s">
        <v>67</v>
      </c>
      <c r="AI35" t="s">
        <v>68</v>
      </c>
      <c r="AJ35" t="s">
        <v>58</v>
      </c>
      <c r="AK35" t="s">
        <v>59</v>
      </c>
      <c r="AL35" t="s">
        <v>317</v>
      </c>
      <c r="AM35" t="s">
        <v>70</v>
      </c>
    </row>
    <row r="36" spans="1:39">
      <c r="A36" t="s">
        <v>161</v>
      </c>
      <c r="B36">
        <f t="shared" si="4"/>
        <v>7.7738933333333335</v>
      </c>
      <c r="C36">
        <f t="shared" si="5"/>
        <v>8.2324733333333331</v>
      </c>
      <c r="D36">
        <f t="shared" si="6"/>
        <v>18.433416666666666</v>
      </c>
      <c r="E36">
        <f t="shared" si="7"/>
        <v>10.921640000000002</v>
      </c>
      <c r="F36">
        <v>7.9233000000000002</v>
      </c>
      <c r="G36">
        <v>7.0536199999999996</v>
      </c>
      <c r="H36">
        <v>8.3447600000000008</v>
      </c>
      <c r="I36">
        <v>8.1114599999999992</v>
      </c>
      <c r="J36">
        <v>8.6184700000000003</v>
      </c>
      <c r="K36">
        <v>7.9674899999999997</v>
      </c>
      <c r="L36">
        <v>14.78149</v>
      </c>
      <c r="M36">
        <v>21.46998</v>
      </c>
      <c r="N36">
        <v>19.048780000000001</v>
      </c>
      <c r="O36">
        <v>9.7422900000000006</v>
      </c>
      <c r="P36">
        <v>12.049289999999999</v>
      </c>
      <c r="Q36">
        <v>10.97334</v>
      </c>
      <c r="R36">
        <v>0.96672946775105895</v>
      </c>
      <c r="S36">
        <v>7.6649086343723305E-2</v>
      </c>
      <c r="T36" t="s">
        <v>36</v>
      </c>
      <c r="U36" s="1">
        <v>5.0161553227967097E-6</v>
      </c>
      <c r="V36">
        <v>1.16996361507625</v>
      </c>
      <c r="W36" s="2" t="s">
        <v>37</v>
      </c>
      <c r="X36">
        <v>0.15460441767567801</v>
      </c>
      <c r="Y36" s="2">
        <v>0.457524981738269</v>
      </c>
      <c r="Z36" s="2" t="s">
        <v>36</v>
      </c>
      <c r="AA36" t="s">
        <v>63</v>
      </c>
      <c r="AB36" t="s">
        <v>59</v>
      </c>
      <c r="AC36" t="s">
        <v>162</v>
      </c>
      <c r="AD36" t="s">
        <v>163</v>
      </c>
      <c r="AE36" t="s">
        <v>164</v>
      </c>
      <c r="AF36" t="s">
        <v>63</v>
      </c>
      <c r="AG36" t="s">
        <v>59</v>
      </c>
      <c r="AH36" t="s">
        <v>165</v>
      </c>
      <c r="AI36" t="s">
        <v>166</v>
      </c>
      <c r="AJ36" t="s">
        <v>58</v>
      </c>
      <c r="AK36" t="s">
        <v>59</v>
      </c>
      <c r="AL36" t="s">
        <v>167</v>
      </c>
      <c r="AM36" t="s">
        <v>168</v>
      </c>
    </row>
    <row r="37" spans="1:39" s="4" customFormat="1">
      <c r="A37" s="4" t="s">
        <v>80</v>
      </c>
      <c r="B37" s="4">
        <f t="shared" si="4"/>
        <v>2.803936666666667</v>
      </c>
      <c r="C37" s="4">
        <f t="shared" si="5"/>
        <v>1.7039099999999998</v>
      </c>
      <c r="D37" s="4">
        <f t="shared" si="6"/>
        <v>11.245443333333334</v>
      </c>
      <c r="E37" s="4">
        <f t="shared" si="7"/>
        <v>9.6078500000000009</v>
      </c>
      <c r="F37" s="4">
        <v>2.5573600000000001</v>
      </c>
      <c r="G37" s="4">
        <v>3.2645400000000002</v>
      </c>
      <c r="H37" s="4">
        <v>2.5899100000000002</v>
      </c>
      <c r="I37" s="4">
        <v>1.86094</v>
      </c>
      <c r="J37" s="4">
        <v>1.6905300000000001</v>
      </c>
      <c r="K37" s="4">
        <v>1.56026</v>
      </c>
      <c r="L37" s="4">
        <v>9.6107300000000002</v>
      </c>
      <c r="M37" s="4">
        <v>12.1767</v>
      </c>
      <c r="N37" s="4">
        <v>11.9489</v>
      </c>
      <c r="O37" s="4">
        <v>6.8139500000000002</v>
      </c>
      <c r="P37" s="4">
        <v>8.3648000000000007</v>
      </c>
      <c r="Q37" s="4">
        <v>13.6448</v>
      </c>
      <c r="R37" s="4">
        <v>0.247255030871639</v>
      </c>
      <c r="S37" s="4">
        <v>-0.70947269391763501</v>
      </c>
      <c r="T37" s="4" t="s">
        <v>36</v>
      </c>
      <c r="U37" s="5">
        <v>1.55434894012944E-18</v>
      </c>
      <c r="V37" s="4">
        <v>2.0031166310155899</v>
      </c>
      <c r="W37" s="6" t="s">
        <v>37</v>
      </c>
      <c r="X37" s="4">
        <v>6.1064774587792602E-3</v>
      </c>
      <c r="Y37" s="6">
        <v>1.76878211182939</v>
      </c>
      <c r="Z37" s="6" t="s">
        <v>37</v>
      </c>
      <c r="AA37" s="4" t="s">
        <v>72</v>
      </c>
      <c r="AB37" s="4" t="s">
        <v>72</v>
      </c>
      <c r="AC37" s="4" t="s">
        <v>81</v>
      </c>
      <c r="AD37" s="4" t="s">
        <v>82</v>
      </c>
      <c r="AE37" s="4" t="s">
        <v>66</v>
      </c>
      <c r="AF37" s="4" t="s">
        <v>72</v>
      </c>
      <c r="AG37" s="4" t="s">
        <v>72</v>
      </c>
      <c r="AH37" s="4" t="s">
        <v>83</v>
      </c>
      <c r="AI37" s="8" t="s">
        <v>436</v>
      </c>
      <c r="AJ37" s="4" t="s">
        <v>58</v>
      </c>
      <c r="AK37" s="4" t="s">
        <v>59</v>
      </c>
      <c r="AL37" s="4" t="s">
        <v>438</v>
      </c>
      <c r="AM37" s="4" t="s">
        <v>85</v>
      </c>
    </row>
    <row r="38" spans="1:39">
      <c r="A38" t="s">
        <v>392</v>
      </c>
      <c r="B38">
        <f t="shared" si="4"/>
        <v>6.0496492367493895</v>
      </c>
      <c r="C38">
        <f t="shared" si="5"/>
        <v>12.071239003800001</v>
      </c>
      <c r="D38">
        <f t="shared" si="6"/>
        <v>12.454421278133966</v>
      </c>
      <c r="E38">
        <f t="shared" si="7"/>
        <v>9.3571729921142808</v>
      </c>
      <c r="F38">
        <v>3.2418854003777802</v>
      </c>
      <c r="G38">
        <v>7.0670703500228003</v>
      </c>
      <c r="H38">
        <v>7.8399919598475902</v>
      </c>
      <c r="I38">
        <v>13.436805</v>
      </c>
      <c r="J38">
        <v>15.601406211400001</v>
      </c>
      <c r="K38">
        <v>7.1755057999999998</v>
      </c>
      <c r="L38">
        <v>10.13401148344</v>
      </c>
      <c r="M38">
        <v>15.9187736436919</v>
      </c>
      <c r="N38">
        <v>11.310478707270001</v>
      </c>
      <c r="O38">
        <v>11.906208700000599</v>
      </c>
      <c r="P38">
        <v>9.9389520880002404</v>
      </c>
      <c r="Q38">
        <v>6.2263581883420001</v>
      </c>
      <c r="R38">
        <v>0.17947910797184699</v>
      </c>
      <c r="S38">
        <v>1.0511538579356099</v>
      </c>
      <c r="T38" t="s">
        <v>36</v>
      </c>
      <c r="U38">
        <v>5.8493672684613697E-3</v>
      </c>
      <c r="V38">
        <v>1.1314970199860701</v>
      </c>
      <c r="W38" s="2" t="s">
        <v>37</v>
      </c>
      <c r="X38">
        <v>0.191977351349435</v>
      </c>
      <c r="Y38" s="2">
        <v>0.72132011952938602</v>
      </c>
      <c r="Z38" s="2" t="s">
        <v>36</v>
      </c>
      <c r="AA38" t="s">
        <v>72</v>
      </c>
      <c r="AB38" t="s">
        <v>72</v>
      </c>
      <c r="AC38" t="s">
        <v>272</v>
      </c>
      <c r="AD38" t="s">
        <v>273</v>
      </c>
      <c r="AE38" t="s">
        <v>75</v>
      </c>
      <c r="AF38" t="s">
        <v>72</v>
      </c>
      <c r="AG38" t="s">
        <v>72</v>
      </c>
      <c r="AH38" t="s">
        <v>255</v>
      </c>
      <c r="AI38" t="s">
        <v>274</v>
      </c>
      <c r="AJ38" t="s">
        <v>138</v>
      </c>
      <c r="AK38" t="s">
        <v>132</v>
      </c>
      <c r="AL38" t="s">
        <v>393</v>
      </c>
      <c r="AM38" t="s">
        <v>276</v>
      </c>
    </row>
    <row r="39" spans="1:39">
      <c r="A39" t="s">
        <v>310</v>
      </c>
      <c r="B39">
        <f t="shared" si="4"/>
        <v>10.233464207186934</v>
      </c>
      <c r="C39">
        <f t="shared" si="5"/>
        <v>4.2281039163333327</v>
      </c>
      <c r="D39">
        <f t="shared" si="6"/>
        <v>7.9505058441999994</v>
      </c>
      <c r="E39">
        <f t="shared" si="7"/>
        <v>7.3536725601333695</v>
      </c>
      <c r="F39">
        <v>11.931820581</v>
      </c>
      <c r="G39">
        <v>9.7797640000000001</v>
      </c>
      <c r="H39">
        <v>8.9888080405607997</v>
      </c>
      <c r="I39">
        <v>5.8561117899999999</v>
      </c>
      <c r="J39">
        <v>2.8423449590000001</v>
      </c>
      <c r="K39">
        <v>3.9858549999999999</v>
      </c>
      <c r="L39">
        <v>6.7146822520000002</v>
      </c>
      <c r="M39">
        <v>10.892273945099999</v>
      </c>
      <c r="N39">
        <v>6.2445613355000003</v>
      </c>
      <c r="O39">
        <v>5.0345995630001097</v>
      </c>
      <c r="P39">
        <v>6.8041788217999999</v>
      </c>
      <c r="Q39">
        <v>10.2222392956</v>
      </c>
      <c r="R39" s="1">
        <v>9.5554746467687101E-5</v>
      </c>
      <c r="S39">
        <v>-1.19881121806991</v>
      </c>
      <c r="T39" t="s">
        <v>101</v>
      </c>
      <c r="U39">
        <v>0.71424707978053203</v>
      </c>
      <c r="V39">
        <v>-0.230970420049675</v>
      </c>
      <c r="W39" t="s">
        <v>36</v>
      </c>
      <c r="X39">
        <v>0.47534061893413698</v>
      </c>
      <c r="Y39">
        <v>-0.36888629981168602</v>
      </c>
      <c r="Z39" t="s">
        <v>36</v>
      </c>
      <c r="AA39" t="s">
        <v>38</v>
      </c>
      <c r="AB39" t="s">
        <v>39</v>
      </c>
      <c r="AC39" t="s">
        <v>311</v>
      </c>
      <c r="AD39" t="s">
        <v>312</v>
      </c>
      <c r="AE39" t="s">
        <v>42</v>
      </c>
      <c r="AF39" t="s">
        <v>38</v>
      </c>
      <c r="AG39" t="s">
        <v>39</v>
      </c>
      <c r="AH39" t="s">
        <v>43</v>
      </c>
      <c r="AI39" t="s">
        <v>313</v>
      </c>
      <c r="AJ39" t="s">
        <v>45</v>
      </c>
      <c r="AK39" t="s">
        <v>39</v>
      </c>
      <c r="AL39" t="s">
        <v>314</v>
      </c>
      <c r="AM39" t="s">
        <v>315</v>
      </c>
    </row>
    <row r="40" spans="1:39">
      <c r="A40" t="s">
        <v>409</v>
      </c>
      <c r="B40">
        <f t="shared" si="4"/>
        <v>8.4288928670000001</v>
      </c>
      <c r="C40">
        <f t="shared" si="5"/>
        <v>7.7574271350061705</v>
      </c>
      <c r="D40">
        <f t="shared" si="6"/>
        <v>4.138182743999999</v>
      </c>
      <c r="E40">
        <f t="shared" si="7"/>
        <v>6.8600427376651778</v>
      </c>
      <c r="F40">
        <v>8.7858616010000006</v>
      </c>
      <c r="G40">
        <v>7.8217639999999999</v>
      </c>
      <c r="H40">
        <v>8.6790529999999997</v>
      </c>
      <c r="I40">
        <v>6.4192065789999999</v>
      </c>
      <c r="J40">
        <v>7.9079949000000003</v>
      </c>
      <c r="K40">
        <v>8.9450799260185097</v>
      </c>
      <c r="L40">
        <v>5.5985206669999998</v>
      </c>
      <c r="M40">
        <v>3.6488545999999999</v>
      </c>
      <c r="N40">
        <v>3.1671729649999998</v>
      </c>
      <c r="O40">
        <v>7.1909788155355301</v>
      </c>
      <c r="P40">
        <v>7.1499205870000004</v>
      </c>
      <c r="Q40">
        <v>6.2392288104600002</v>
      </c>
      <c r="R40">
        <v>0.93278972997868104</v>
      </c>
      <c r="S40">
        <v>-0.14832963346074199</v>
      </c>
      <c r="T40" t="s">
        <v>36</v>
      </c>
      <c r="U40">
        <v>4.4501970771232101E-3</v>
      </c>
      <c r="V40">
        <v>-1.05034773642224</v>
      </c>
      <c r="W40" t="s">
        <v>101</v>
      </c>
      <c r="X40">
        <v>0.51998338031294999</v>
      </c>
      <c r="Y40">
        <v>-0.32315412830342</v>
      </c>
      <c r="Z40" t="s">
        <v>36</v>
      </c>
      <c r="AA40" t="s">
        <v>63</v>
      </c>
      <c r="AB40" t="s">
        <v>59</v>
      </c>
      <c r="AC40" t="s">
        <v>410</v>
      </c>
      <c r="AD40" t="s">
        <v>411</v>
      </c>
      <c r="AE40" t="s">
        <v>412</v>
      </c>
      <c r="AF40" t="s">
        <v>72</v>
      </c>
      <c r="AG40" t="s">
        <v>72</v>
      </c>
      <c r="AH40" t="s">
        <v>413</v>
      </c>
      <c r="AI40" t="s">
        <v>414</v>
      </c>
      <c r="AJ40" t="s">
        <v>58</v>
      </c>
      <c r="AK40" t="s">
        <v>59</v>
      </c>
      <c r="AL40" t="s">
        <v>415</v>
      </c>
      <c r="AM40" t="s">
        <v>416</v>
      </c>
    </row>
    <row r="41" spans="1:39">
      <c r="A41" t="s">
        <v>130</v>
      </c>
      <c r="B41">
        <f t="shared" si="4"/>
        <v>15.279866666666669</v>
      </c>
      <c r="C41">
        <f t="shared" si="5"/>
        <v>7.2191233333333331</v>
      </c>
      <c r="D41">
        <f t="shared" si="6"/>
        <v>4.8266300000000006</v>
      </c>
      <c r="E41">
        <f t="shared" si="7"/>
        <v>6.646793333333334</v>
      </c>
      <c r="F41">
        <v>14.4312</v>
      </c>
      <c r="G41">
        <v>18.708200000000001</v>
      </c>
      <c r="H41">
        <v>12.700200000000001</v>
      </c>
      <c r="I41">
        <v>7.4841699999999998</v>
      </c>
      <c r="J41">
        <v>6.4042500000000002</v>
      </c>
      <c r="K41">
        <v>7.7689500000000002</v>
      </c>
      <c r="L41">
        <v>5.1179800000000002</v>
      </c>
      <c r="M41">
        <v>2.9032900000000001</v>
      </c>
      <c r="N41">
        <v>6.4586199999999998</v>
      </c>
      <c r="O41">
        <v>4.8738599999999996</v>
      </c>
      <c r="P41">
        <v>6.2770299999999999</v>
      </c>
      <c r="Q41">
        <v>8.7894900000000007</v>
      </c>
      <c r="R41">
        <v>1.46509302918897E-3</v>
      </c>
      <c r="S41">
        <v>-1.0715713014778301</v>
      </c>
      <c r="T41" t="s">
        <v>101</v>
      </c>
      <c r="U41" s="1">
        <v>6.0273535625550996E-6</v>
      </c>
      <c r="V41">
        <v>-1.6788446961349901</v>
      </c>
      <c r="W41" t="s">
        <v>101</v>
      </c>
      <c r="X41">
        <v>7.2739142543753901E-4</v>
      </c>
      <c r="Y41">
        <v>-1.22301574967594</v>
      </c>
      <c r="Z41" t="s">
        <v>101</v>
      </c>
      <c r="AA41" t="s">
        <v>131</v>
      </c>
      <c r="AB41" t="s">
        <v>132</v>
      </c>
      <c r="AC41" t="s">
        <v>133</v>
      </c>
      <c r="AD41" t="s">
        <v>134</v>
      </c>
      <c r="AE41" t="s">
        <v>135</v>
      </c>
      <c r="AF41" t="s">
        <v>131</v>
      </c>
      <c r="AG41" t="s">
        <v>132</v>
      </c>
      <c r="AH41" t="s">
        <v>136</v>
      </c>
      <c r="AI41" t="s">
        <v>137</v>
      </c>
      <c r="AJ41" t="s">
        <v>138</v>
      </c>
      <c r="AK41" t="s">
        <v>132</v>
      </c>
      <c r="AL41" t="s">
        <v>139</v>
      </c>
      <c r="AM41" t="s">
        <v>140</v>
      </c>
    </row>
    <row r="42" spans="1:39">
      <c r="A42" t="s">
        <v>319</v>
      </c>
      <c r="B42">
        <f t="shared" si="4"/>
        <v>2.7363783333333331</v>
      </c>
      <c r="C42">
        <f t="shared" si="5"/>
        <v>5.5756768369999996</v>
      </c>
      <c r="D42">
        <f t="shared" si="6"/>
        <v>6.3166633333333335</v>
      </c>
      <c r="E42">
        <f t="shared" si="7"/>
        <v>6.4442666666666666</v>
      </c>
      <c r="F42">
        <v>2.4878710000000002</v>
      </c>
      <c r="G42">
        <v>2.2025549999999998</v>
      </c>
      <c r="H42">
        <v>3.5187089999999999</v>
      </c>
      <c r="I42">
        <v>6.3737199999999996</v>
      </c>
      <c r="J42">
        <v>5.792836511</v>
      </c>
      <c r="K42">
        <v>4.5604740000000001</v>
      </c>
      <c r="L42">
        <v>6.8775599999999999</v>
      </c>
      <c r="M42">
        <v>5.9866400000000004</v>
      </c>
      <c r="N42">
        <v>6.0857900000000003</v>
      </c>
      <c r="O42">
        <v>6.8029400000000004</v>
      </c>
      <c r="P42">
        <v>7.1242799999999997</v>
      </c>
      <c r="Q42">
        <v>5.4055799999999996</v>
      </c>
      <c r="R42">
        <v>5.1470343671610998E-2</v>
      </c>
      <c r="S42">
        <v>0.90662333678288698</v>
      </c>
      <c r="T42" t="s">
        <v>36</v>
      </c>
      <c r="U42" s="1">
        <v>8.0614345933856601E-6</v>
      </c>
      <c r="V42">
        <v>1.1609961549727199</v>
      </c>
      <c r="W42" s="2" t="s">
        <v>37</v>
      </c>
      <c r="X42">
        <v>1.06996517684487E-4</v>
      </c>
      <c r="Y42" s="2">
        <v>1.11840652188152</v>
      </c>
      <c r="Z42" s="2" t="s">
        <v>37</v>
      </c>
      <c r="AA42" t="s">
        <v>72</v>
      </c>
      <c r="AB42" t="s">
        <v>72</v>
      </c>
      <c r="AC42" t="s">
        <v>320</v>
      </c>
      <c r="AD42" t="s">
        <v>321</v>
      </c>
      <c r="AE42" t="s">
        <v>53</v>
      </c>
      <c r="AF42" t="s">
        <v>72</v>
      </c>
      <c r="AG42" t="s">
        <v>72</v>
      </c>
      <c r="AH42" t="s">
        <v>229</v>
      </c>
      <c r="AI42" t="s">
        <v>322</v>
      </c>
      <c r="AJ42" t="s">
        <v>58</v>
      </c>
      <c r="AK42" t="s">
        <v>59</v>
      </c>
      <c r="AL42" t="s">
        <v>323</v>
      </c>
      <c r="AM42" t="s">
        <v>324</v>
      </c>
    </row>
    <row r="43" spans="1:39">
      <c r="A43" t="s">
        <v>62</v>
      </c>
      <c r="B43">
        <f t="shared" si="4"/>
        <v>0.84643632221000009</v>
      </c>
      <c r="C43">
        <f t="shared" si="5"/>
        <v>1.86956627098034</v>
      </c>
      <c r="D43">
        <f t="shared" si="6"/>
        <v>2.8508862000000001</v>
      </c>
      <c r="E43">
        <f t="shared" si="7"/>
        <v>6.4107098722333333</v>
      </c>
      <c r="F43">
        <v>0.34778936310000003</v>
      </c>
      <c r="G43">
        <v>0.96559380353000002</v>
      </c>
      <c r="H43">
        <v>1.2259258</v>
      </c>
      <c r="I43">
        <v>1.64991200001732</v>
      </c>
      <c r="J43">
        <v>1.4861980429237001</v>
      </c>
      <c r="K43">
        <v>2.4725887700000002</v>
      </c>
      <c r="L43">
        <v>2.7223999999999999</v>
      </c>
      <c r="M43">
        <v>2.1858966</v>
      </c>
      <c r="N43">
        <v>3.6443620000000001</v>
      </c>
      <c r="O43">
        <v>2.9967570000000001</v>
      </c>
      <c r="P43">
        <v>6.0861576167000004</v>
      </c>
      <c r="Q43">
        <v>10.149215</v>
      </c>
      <c r="R43">
        <v>0.30843045176001099</v>
      </c>
      <c r="S43">
        <v>1.11891461796943</v>
      </c>
      <c r="T43" t="s">
        <v>36</v>
      </c>
      <c r="U43">
        <v>1.6876184267677801E-3</v>
      </c>
      <c r="V43">
        <v>1.7241030842153</v>
      </c>
      <c r="W43" s="2" t="s">
        <v>37</v>
      </c>
      <c r="X43">
        <v>8.5564433865839094E-3</v>
      </c>
      <c r="Y43" s="2">
        <v>2.8611082292968</v>
      </c>
      <c r="Z43" s="2" t="s">
        <v>37</v>
      </c>
      <c r="AA43" t="s">
        <v>63</v>
      </c>
      <c r="AB43" t="s">
        <v>59</v>
      </c>
      <c r="AC43" t="s">
        <v>64</v>
      </c>
      <c r="AD43" t="s">
        <v>65</v>
      </c>
      <c r="AE43" t="s">
        <v>66</v>
      </c>
      <c r="AF43" t="s">
        <v>63</v>
      </c>
      <c r="AG43" t="s">
        <v>59</v>
      </c>
      <c r="AH43" t="s">
        <v>67</v>
      </c>
      <c r="AI43" t="s">
        <v>68</v>
      </c>
      <c r="AJ43" t="s">
        <v>58</v>
      </c>
      <c r="AK43" t="s">
        <v>59</v>
      </c>
      <c r="AL43" t="s">
        <v>69</v>
      </c>
      <c r="AM43" t="s">
        <v>70</v>
      </c>
    </row>
    <row r="44" spans="1:39">
      <c r="A44" t="s">
        <v>86</v>
      </c>
      <c r="B44">
        <f t="shared" si="4"/>
        <v>0.69957133333333343</v>
      </c>
      <c r="C44">
        <f t="shared" si="5"/>
        <v>1.4817309999999999</v>
      </c>
      <c r="D44">
        <f t="shared" si="6"/>
        <v>5.9043266666666661</v>
      </c>
      <c r="E44">
        <f t="shared" si="7"/>
        <v>5.8987533333333344</v>
      </c>
      <c r="F44">
        <v>0.67361300000000002</v>
      </c>
      <c r="G44">
        <v>0.76751999999999998</v>
      </c>
      <c r="H44">
        <v>0.65758099999999997</v>
      </c>
      <c r="I44">
        <v>1.5921700000000001</v>
      </c>
      <c r="J44">
        <v>2.08074</v>
      </c>
      <c r="K44">
        <v>0.77228300000000005</v>
      </c>
      <c r="L44">
        <v>5.6871799999999997</v>
      </c>
      <c r="M44">
        <v>5.8996500000000003</v>
      </c>
      <c r="N44">
        <v>6.12615</v>
      </c>
      <c r="O44">
        <v>3.0182600000000002</v>
      </c>
      <c r="P44">
        <v>4.9094300000000004</v>
      </c>
      <c r="Q44">
        <v>9.7685700000000004</v>
      </c>
      <c r="R44">
        <v>0.33630621427347801</v>
      </c>
      <c r="S44">
        <v>1.0904298027872901</v>
      </c>
      <c r="T44" t="s">
        <v>36</v>
      </c>
      <c r="U44" s="1">
        <v>3.3607205223973001E-22</v>
      </c>
      <c r="V44">
        <v>3.0953714080280101</v>
      </c>
      <c r="W44" s="2" t="s">
        <v>37</v>
      </c>
      <c r="X44">
        <v>1.7347265084492001E-2</v>
      </c>
      <c r="Y44" s="2">
        <v>3.0912349364704999</v>
      </c>
      <c r="Z44" s="2" t="s">
        <v>36</v>
      </c>
      <c r="AA44" t="s">
        <v>72</v>
      </c>
      <c r="AB44" t="s">
        <v>72</v>
      </c>
      <c r="AC44" t="s">
        <v>87</v>
      </c>
      <c r="AD44" t="s">
        <v>88</v>
      </c>
      <c r="AE44" t="s">
        <v>89</v>
      </c>
      <c r="AF44" t="s">
        <v>72</v>
      </c>
      <c r="AG44" t="s">
        <v>72</v>
      </c>
      <c r="AH44" t="s">
        <v>90</v>
      </c>
      <c r="AI44" t="s">
        <v>91</v>
      </c>
      <c r="AJ44" t="s">
        <v>58</v>
      </c>
      <c r="AK44" t="s">
        <v>59</v>
      </c>
      <c r="AL44" t="s">
        <v>92</v>
      </c>
      <c r="AM44" t="s">
        <v>93</v>
      </c>
    </row>
    <row r="45" spans="1:39">
      <c r="A45" t="s">
        <v>306</v>
      </c>
      <c r="B45">
        <f t="shared" si="4"/>
        <v>1.186013</v>
      </c>
      <c r="C45">
        <f t="shared" si="5"/>
        <v>1.0798843333333334</v>
      </c>
      <c r="D45">
        <f t="shared" si="6"/>
        <v>5.8247566666666666</v>
      </c>
      <c r="E45">
        <f t="shared" si="7"/>
        <v>5.4970100000000004</v>
      </c>
      <c r="F45">
        <v>0.69142899999999996</v>
      </c>
      <c r="G45">
        <v>0.78686400000000001</v>
      </c>
      <c r="H45">
        <v>2.0797460000000001</v>
      </c>
      <c r="I45">
        <v>0.98330200000000001</v>
      </c>
      <c r="J45">
        <v>0.94415300000000002</v>
      </c>
      <c r="K45">
        <v>1.312198</v>
      </c>
      <c r="L45">
        <v>4.5451699999999997</v>
      </c>
      <c r="M45">
        <v>8.5480300000000007</v>
      </c>
      <c r="N45">
        <v>4.3810700000000002</v>
      </c>
      <c r="O45">
        <v>5.3066599999999999</v>
      </c>
      <c r="P45">
        <v>6.1206800000000001</v>
      </c>
      <c r="Q45">
        <v>5.0636900000000002</v>
      </c>
      <c r="R45">
        <v>0.98484553208197001</v>
      </c>
      <c r="S45">
        <v>-0.15169539708486801</v>
      </c>
      <c r="T45" t="s">
        <v>36</v>
      </c>
      <c r="U45">
        <v>3.2390910054691199E-3</v>
      </c>
      <c r="V45">
        <v>2.3556654054036499</v>
      </c>
      <c r="W45" s="2" t="s">
        <v>37</v>
      </c>
      <c r="X45" s="1">
        <v>6.3412227030222805E-11</v>
      </c>
      <c r="Y45" s="2">
        <v>2.2430432534295299</v>
      </c>
      <c r="Z45" s="2" t="s">
        <v>37</v>
      </c>
      <c r="AA45" t="s">
        <v>72</v>
      </c>
      <c r="AB45" t="s">
        <v>72</v>
      </c>
      <c r="AC45" t="s">
        <v>278</v>
      </c>
      <c r="AD45" t="s">
        <v>307</v>
      </c>
      <c r="AE45" t="s">
        <v>89</v>
      </c>
      <c r="AF45" t="s">
        <v>72</v>
      </c>
      <c r="AG45" t="s">
        <v>72</v>
      </c>
      <c r="AH45" t="s">
        <v>90</v>
      </c>
      <c r="AI45" t="s">
        <v>308</v>
      </c>
      <c r="AJ45" t="s">
        <v>58</v>
      </c>
      <c r="AK45" t="s">
        <v>59</v>
      </c>
      <c r="AL45" t="s">
        <v>309</v>
      </c>
      <c r="AM45" t="s">
        <v>283</v>
      </c>
    </row>
    <row r="46" spans="1:39">
      <c r="A46" t="s">
        <v>417</v>
      </c>
      <c r="B46">
        <f t="shared" si="4"/>
        <v>2.3943423420333332</v>
      </c>
      <c r="C46">
        <f t="shared" si="5"/>
        <v>2.6144942401766667</v>
      </c>
      <c r="D46">
        <f t="shared" si="6"/>
        <v>2.9270621228643332</v>
      </c>
      <c r="E46">
        <f t="shared" si="7"/>
        <v>5.2216753613866667</v>
      </c>
      <c r="F46">
        <v>2.2811316060000002</v>
      </c>
      <c r="G46">
        <v>2.8566943200999999</v>
      </c>
      <c r="H46">
        <v>2.0452010999999999</v>
      </c>
      <c r="I46">
        <v>2.63413680195</v>
      </c>
      <c r="J46">
        <v>3.061398616</v>
      </c>
      <c r="K46">
        <v>2.14794730258</v>
      </c>
      <c r="L46">
        <v>3.5972167289999999</v>
      </c>
      <c r="M46">
        <v>2.5945019999999999</v>
      </c>
      <c r="N46">
        <v>2.5894676395929999</v>
      </c>
      <c r="O46">
        <v>5.6247617126999998</v>
      </c>
      <c r="P46">
        <v>5.5156264328000004</v>
      </c>
      <c r="Q46">
        <v>4.5246379386599997</v>
      </c>
      <c r="R46">
        <v>0.96646783396138203</v>
      </c>
      <c r="S46">
        <v>0.121297933697028</v>
      </c>
      <c r="T46" t="s">
        <v>36</v>
      </c>
      <c r="U46">
        <v>0.671546164085704</v>
      </c>
      <c r="V46">
        <v>0.26605052777086002</v>
      </c>
      <c r="W46" t="s">
        <v>36</v>
      </c>
      <c r="X46">
        <v>1.56409794250183E-3</v>
      </c>
      <c r="Y46" s="2">
        <v>1.10538257958533</v>
      </c>
      <c r="Z46" s="2" t="s">
        <v>37</v>
      </c>
      <c r="AA46" t="s">
        <v>63</v>
      </c>
      <c r="AB46" t="s">
        <v>59</v>
      </c>
      <c r="AC46" t="s">
        <v>418</v>
      </c>
      <c r="AD46" t="s">
        <v>419</v>
      </c>
      <c r="AE46" t="s">
        <v>66</v>
      </c>
      <c r="AF46" t="s">
        <v>72</v>
      </c>
      <c r="AG46" t="s">
        <v>72</v>
      </c>
      <c r="AH46" t="s">
        <v>420</v>
      </c>
      <c r="AI46" t="s">
        <v>421</v>
      </c>
      <c r="AJ46" t="s">
        <v>422</v>
      </c>
      <c r="AK46" t="s">
        <v>423</v>
      </c>
      <c r="AL46" t="s">
        <v>424</v>
      </c>
      <c r="AM46" t="s">
        <v>425</v>
      </c>
    </row>
    <row r="47" spans="1:39">
      <c r="A47" t="s">
        <v>400</v>
      </c>
      <c r="B47">
        <f t="shared" si="4"/>
        <v>16.661233333333335</v>
      </c>
      <c r="C47">
        <f t="shared" si="5"/>
        <v>4.50617</v>
      </c>
      <c r="D47">
        <f t="shared" si="6"/>
        <v>1.6843675966666669</v>
      </c>
      <c r="E47">
        <f t="shared" si="7"/>
        <v>5.154093333333333</v>
      </c>
      <c r="F47">
        <v>17.790780000000002</v>
      </c>
      <c r="G47">
        <v>20.825949999999999</v>
      </c>
      <c r="H47">
        <v>11.36697</v>
      </c>
      <c r="I47">
        <v>1.1498539999999999</v>
      </c>
      <c r="J47">
        <v>3.1043660000000002</v>
      </c>
      <c r="K47">
        <v>9.2642900000000008</v>
      </c>
      <c r="L47">
        <v>2.4376199999999999</v>
      </c>
      <c r="M47">
        <v>0.77414479000000003</v>
      </c>
      <c r="N47">
        <v>1.8413379999999999</v>
      </c>
      <c r="O47">
        <v>2.5588600000000001</v>
      </c>
      <c r="P47">
        <v>3.3173300000000001</v>
      </c>
      <c r="Q47">
        <v>9.5860900000000004</v>
      </c>
      <c r="R47">
        <v>2.1181801578344799E-2</v>
      </c>
      <c r="S47">
        <v>-1.85103736506028</v>
      </c>
      <c r="T47" t="s">
        <v>36</v>
      </c>
      <c r="U47" s="1">
        <v>8.1394331236017492E-9</v>
      </c>
      <c r="V47">
        <v>-3.2558161502848599</v>
      </c>
      <c r="W47" t="s">
        <v>101</v>
      </c>
      <c r="X47">
        <v>8.5123163878948992E-3</v>
      </c>
      <c r="Y47">
        <v>-1.6910712369933101</v>
      </c>
      <c r="Z47" t="s">
        <v>101</v>
      </c>
      <c r="AA47" t="s">
        <v>54</v>
      </c>
      <c r="AB47" t="s">
        <v>55</v>
      </c>
      <c r="AC47" t="s">
        <v>260</v>
      </c>
      <c r="AD47" t="s">
        <v>261</v>
      </c>
      <c r="AE47" t="s">
        <v>66</v>
      </c>
      <c r="AF47" t="s">
        <v>54</v>
      </c>
      <c r="AG47" t="s">
        <v>55</v>
      </c>
      <c r="AH47" t="s">
        <v>236</v>
      </c>
      <c r="AI47" t="s">
        <v>262</v>
      </c>
      <c r="AJ47" t="s">
        <v>120</v>
      </c>
      <c r="AK47" t="s">
        <v>55</v>
      </c>
      <c r="AL47" t="s">
        <v>401</v>
      </c>
      <c r="AM47" t="s">
        <v>264</v>
      </c>
    </row>
    <row r="48" spans="1:39">
      <c r="A48" t="s">
        <v>343</v>
      </c>
      <c r="B48">
        <f t="shared" si="4"/>
        <v>2.2236728718864098</v>
      </c>
      <c r="C48">
        <f t="shared" si="5"/>
        <v>2.3266725387666667</v>
      </c>
      <c r="D48">
        <f t="shared" si="6"/>
        <v>2.4164797666666669</v>
      </c>
      <c r="E48">
        <f t="shared" si="7"/>
        <v>4.864055333333333</v>
      </c>
      <c r="F48">
        <v>1.7573276156592299</v>
      </c>
      <c r="G48">
        <v>2.3834580000000001</v>
      </c>
      <c r="H48">
        <v>2.530233</v>
      </c>
      <c r="I48">
        <v>2.4680878004000002</v>
      </c>
      <c r="J48">
        <v>1.9808228159000001</v>
      </c>
      <c r="K48">
        <v>2.531107</v>
      </c>
      <c r="L48">
        <v>1.9991053000000001</v>
      </c>
      <c r="M48">
        <v>2.6546280000000002</v>
      </c>
      <c r="N48">
        <v>2.5957059999999998</v>
      </c>
      <c r="O48">
        <v>4.4559509999999998</v>
      </c>
      <c r="P48">
        <v>4.7456959999999997</v>
      </c>
      <c r="Q48">
        <v>5.3905190000000003</v>
      </c>
      <c r="R48">
        <v>0.96040929241015105</v>
      </c>
      <c r="S48">
        <v>9.3077393418167495E-2</v>
      </c>
      <c r="T48" t="s">
        <v>36</v>
      </c>
      <c r="U48">
        <v>0.93194940854721298</v>
      </c>
      <c r="V48">
        <v>5.6652236773161099E-2</v>
      </c>
      <c r="W48" t="s">
        <v>36</v>
      </c>
      <c r="X48" s="1">
        <v>2.8277171366070101E-5</v>
      </c>
      <c r="Y48" s="2">
        <v>1.1003531932352699</v>
      </c>
      <c r="Z48" s="2" t="s">
        <v>37</v>
      </c>
      <c r="AA48" t="s">
        <v>54</v>
      </c>
      <c r="AB48" t="s">
        <v>55</v>
      </c>
      <c r="AC48" t="s">
        <v>344</v>
      </c>
      <c r="AD48" t="s">
        <v>345</v>
      </c>
      <c r="AE48" t="s">
        <v>66</v>
      </c>
      <c r="AF48" t="s">
        <v>54</v>
      </c>
      <c r="AG48" t="s">
        <v>55</v>
      </c>
      <c r="AH48" t="s">
        <v>118</v>
      </c>
      <c r="AI48" t="s">
        <v>346</v>
      </c>
      <c r="AJ48" t="s">
        <v>120</v>
      </c>
      <c r="AK48" t="s">
        <v>55</v>
      </c>
      <c r="AL48" t="s">
        <v>347</v>
      </c>
      <c r="AM48" t="s">
        <v>348</v>
      </c>
    </row>
    <row r="49" spans="1:39">
      <c r="A49" t="s">
        <v>94</v>
      </c>
      <c r="B49">
        <f t="shared" si="4"/>
        <v>1.5482233333333333</v>
      </c>
      <c r="C49">
        <f t="shared" si="5"/>
        <v>3.144136</v>
      </c>
      <c r="D49">
        <f t="shared" si="6"/>
        <v>5.0106166666666665</v>
      </c>
      <c r="E49">
        <f t="shared" si="7"/>
        <v>4.591123333333333</v>
      </c>
      <c r="F49">
        <v>1.2130300000000001</v>
      </c>
      <c r="G49">
        <v>1.03342</v>
      </c>
      <c r="H49">
        <v>2.3982199999999998</v>
      </c>
      <c r="I49">
        <v>3.94232</v>
      </c>
      <c r="J49">
        <v>4.9648099999999999</v>
      </c>
      <c r="K49">
        <v>0.52527800000000002</v>
      </c>
      <c r="L49">
        <v>5.9029299999999996</v>
      </c>
      <c r="M49">
        <v>6.3346099999999996</v>
      </c>
      <c r="N49">
        <v>2.7943099999999998</v>
      </c>
      <c r="O49">
        <v>4.5761500000000002</v>
      </c>
      <c r="P49">
        <v>5.1527700000000003</v>
      </c>
      <c r="Q49">
        <v>4.0444500000000003</v>
      </c>
      <c r="R49">
        <v>0.72978815408211095</v>
      </c>
      <c r="S49">
        <v>1.0781270049448599</v>
      </c>
      <c r="T49" t="s">
        <v>36</v>
      </c>
      <c r="U49">
        <v>1.87312477788374E-2</v>
      </c>
      <c r="V49">
        <v>1.7094558127313499</v>
      </c>
      <c r="W49" t="s">
        <v>36</v>
      </c>
      <c r="X49">
        <v>2.26600974284507E-4</v>
      </c>
      <c r="Y49" s="2">
        <v>1.5834824736706099</v>
      </c>
      <c r="Z49" s="2" t="s">
        <v>37</v>
      </c>
      <c r="AA49" t="s">
        <v>72</v>
      </c>
      <c r="AB49" t="s">
        <v>72</v>
      </c>
      <c r="AC49" t="s">
        <v>95</v>
      </c>
      <c r="AD49" t="s">
        <v>96</v>
      </c>
      <c r="AE49" t="s">
        <v>75</v>
      </c>
      <c r="AF49" t="s">
        <v>72</v>
      </c>
      <c r="AG49" t="s">
        <v>72</v>
      </c>
      <c r="AH49" t="s">
        <v>76</v>
      </c>
      <c r="AI49" t="s">
        <v>97</v>
      </c>
      <c r="AJ49" t="s">
        <v>58</v>
      </c>
      <c r="AK49" t="s">
        <v>59</v>
      </c>
      <c r="AL49" t="s">
        <v>98</v>
      </c>
      <c r="AM49" t="s">
        <v>99</v>
      </c>
    </row>
    <row r="50" spans="1:39">
      <c r="A50" t="s">
        <v>35</v>
      </c>
      <c r="B50">
        <f t="shared" si="4"/>
        <v>1.5851097666666669</v>
      </c>
      <c r="C50">
        <f t="shared" si="5"/>
        <v>3.3896293333333336</v>
      </c>
      <c r="D50">
        <f t="shared" si="6"/>
        <v>3.1138457496766669</v>
      </c>
      <c r="E50">
        <f t="shared" si="7"/>
        <v>3.6695119999999997</v>
      </c>
      <c r="F50">
        <v>1.540837</v>
      </c>
      <c r="G50">
        <v>1.4695543</v>
      </c>
      <c r="H50">
        <v>1.7449380000000001</v>
      </c>
      <c r="I50">
        <v>3.603945</v>
      </c>
      <c r="J50">
        <v>4.4483769999999998</v>
      </c>
      <c r="K50">
        <v>2.1165660000000002</v>
      </c>
      <c r="L50">
        <v>2.81206024903</v>
      </c>
      <c r="M50">
        <v>3.9474140000000002</v>
      </c>
      <c r="N50">
        <v>2.5820630000000002</v>
      </c>
      <c r="O50">
        <v>3.9354420000000001</v>
      </c>
      <c r="P50">
        <v>3.4486059999999998</v>
      </c>
      <c r="Q50">
        <v>3.6244879999999999</v>
      </c>
      <c r="R50">
        <v>0.15272054049445499</v>
      </c>
      <c r="S50">
        <v>1.09658722448876</v>
      </c>
      <c r="T50" t="s">
        <v>36</v>
      </c>
      <c r="U50">
        <v>3.8207877417750502E-2</v>
      </c>
      <c r="V50">
        <v>0.97522353461781996</v>
      </c>
      <c r="W50" t="s">
        <v>36</v>
      </c>
      <c r="X50">
        <v>5.2343876406170196E-3</v>
      </c>
      <c r="Y50" s="2">
        <v>1.19869145728862</v>
      </c>
      <c r="Z50" s="2" t="s">
        <v>37</v>
      </c>
      <c r="AA50" t="s">
        <v>38</v>
      </c>
      <c r="AB50" t="s">
        <v>39</v>
      </c>
      <c r="AC50" t="s">
        <v>40</v>
      </c>
      <c r="AD50" t="s">
        <v>41</v>
      </c>
      <c r="AE50" t="s">
        <v>42</v>
      </c>
      <c r="AF50" t="s">
        <v>38</v>
      </c>
      <c r="AG50" t="s">
        <v>39</v>
      </c>
      <c r="AH50" t="s">
        <v>43</v>
      </c>
      <c r="AI50" t="s">
        <v>44</v>
      </c>
      <c r="AJ50" t="s">
        <v>45</v>
      </c>
      <c r="AK50" t="s">
        <v>39</v>
      </c>
      <c r="AL50" t="s">
        <v>46</v>
      </c>
      <c r="AM50" t="s">
        <v>47</v>
      </c>
    </row>
    <row r="51" spans="1:39">
      <c r="A51" t="s">
        <v>294</v>
      </c>
      <c r="B51">
        <f t="shared" si="4"/>
        <v>1.7331410089999999</v>
      </c>
      <c r="C51">
        <f t="shared" si="5"/>
        <v>2.6457887630000001</v>
      </c>
      <c r="D51">
        <f t="shared" si="6"/>
        <v>2.8196428335715997</v>
      </c>
      <c r="E51">
        <f t="shared" si="7"/>
        <v>3.6023697076483336</v>
      </c>
      <c r="F51">
        <v>1.7632215040000001</v>
      </c>
      <c r="G51">
        <v>1.4592583299999999</v>
      </c>
      <c r="H51">
        <v>1.9769431930000001</v>
      </c>
      <c r="I51">
        <v>2.7367225409999998</v>
      </c>
      <c r="J51">
        <v>2.4652631880000002</v>
      </c>
      <c r="K51">
        <v>2.7353805599999998</v>
      </c>
      <c r="L51">
        <v>2.9444469999999998</v>
      </c>
      <c r="M51">
        <v>3.2804315000000002</v>
      </c>
      <c r="N51">
        <v>2.2340500007148001</v>
      </c>
      <c r="O51">
        <v>4.1410606689450002</v>
      </c>
      <c r="P51">
        <v>4.0500539680000003</v>
      </c>
      <c r="Q51">
        <v>2.615994486</v>
      </c>
      <c r="R51">
        <v>0.28187384437938101</v>
      </c>
      <c r="S51">
        <v>0.62727008118345995</v>
      </c>
      <c r="T51" t="s">
        <v>36</v>
      </c>
      <c r="U51">
        <v>8.1656637418421205E-2</v>
      </c>
      <c r="V51">
        <v>0.676278313071355</v>
      </c>
      <c r="W51" t="s">
        <v>36</v>
      </c>
      <c r="X51">
        <v>6.9620628315819003E-3</v>
      </c>
      <c r="Y51" s="2">
        <v>1.02754808611327</v>
      </c>
      <c r="Z51" s="2" t="s">
        <v>37</v>
      </c>
      <c r="AA51" t="s">
        <v>63</v>
      </c>
      <c r="AB51" t="s">
        <v>59</v>
      </c>
      <c r="AC51" t="s">
        <v>295</v>
      </c>
      <c r="AD51" t="s">
        <v>296</v>
      </c>
      <c r="AE51" t="s">
        <v>164</v>
      </c>
      <c r="AF51" t="s">
        <v>72</v>
      </c>
      <c r="AG51" t="s">
        <v>72</v>
      </c>
      <c r="AH51" t="s">
        <v>290</v>
      </c>
      <c r="AI51" t="s">
        <v>291</v>
      </c>
      <c r="AJ51" t="s">
        <v>58</v>
      </c>
      <c r="AK51" t="s">
        <v>59</v>
      </c>
      <c r="AL51" t="s">
        <v>297</v>
      </c>
      <c r="AM51" t="s">
        <v>298</v>
      </c>
    </row>
    <row r="52" spans="1:39">
      <c r="A52" t="s">
        <v>390</v>
      </c>
      <c r="B52">
        <f t="shared" si="4"/>
        <v>1.9819460495198802</v>
      </c>
      <c r="C52">
        <f t="shared" si="5"/>
        <v>3.6632696169455499</v>
      </c>
      <c r="D52">
        <f t="shared" si="6"/>
        <v>4.30915854282902</v>
      </c>
      <c r="E52">
        <f t="shared" si="7"/>
        <v>3.5481012226904869</v>
      </c>
      <c r="F52">
        <v>2.0815024606999999</v>
      </c>
      <c r="G52">
        <v>1.6415589877000001</v>
      </c>
      <c r="H52">
        <v>2.2227767001596401</v>
      </c>
      <c r="I52">
        <v>1.9379152818366501</v>
      </c>
      <c r="J52">
        <v>3.952321</v>
      </c>
      <c r="K52">
        <v>5.0995725690000002</v>
      </c>
      <c r="L52">
        <v>4.1646165660000003</v>
      </c>
      <c r="M52">
        <v>4.5072205624870598</v>
      </c>
      <c r="N52">
        <v>4.2556384999999999</v>
      </c>
      <c r="O52">
        <v>3.7201412680699999</v>
      </c>
      <c r="P52">
        <v>3.9349579000000001</v>
      </c>
      <c r="Q52">
        <v>2.9892045000014602</v>
      </c>
      <c r="R52">
        <v>0.33161160083985602</v>
      </c>
      <c r="S52">
        <v>0.85477678293074999</v>
      </c>
      <c r="T52" t="s">
        <v>36</v>
      </c>
      <c r="U52">
        <v>1.27245934599794E-3</v>
      </c>
      <c r="V52">
        <v>1.04716699810609</v>
      </c>
      <c r="W52" s="2" t="s">
        <v>37</v>
      </c>
      <c r="X52">
        <v>4.4649308683307E-2</v>
      </c>
      <c r="Y52" s="2">
        <v>0.77668221311228902</v>
      </c>
      <c r="Z52" s="2" t="s">
        <v>36</v>
      </c>
      <c r="AA52" t="s">
        <v>63</v>
      </c>
      <c r="AB52" t="s">
        <v>59</v>
      </c>
      <c r="AC52" t="s">
        <v>253</v>
      </c>
      <c r="AD52" t="s">
        <v>254</v>
      </c>
      <c r="AE52" t="s">
        <v>75</v>
      </c>
      <c r="AF52" t="s">
        <v>72</v>
      </c>
      <c r="AG52" t="s">
        <v>72</v>
      </c>
      <c r="AH52" t="s">
        <v>255</v>
      </c>
      <c r="AI52" t="s">
        <v>256</v>
      </c>
      <c r="AJ52" t="s">
        <v>58</v>
      </c>
      <c r="AK52" t="s">
        <v>59</v>
      </c>
      <c r="AL52" t="s">
        <v>391</v>
      </c>
      <c r="AM52" t="s">
        <v>258</v>
      </c>
    </row>
    <row r="53" spans="1:39">
      <c r="A53" t="s">
        <v>169</v>
      </c>
      <c r="B53">
        <f t="shared" si="4"/>
        <v>1.3384167851666671</v>
      </c>
      <c r="C53">
        <f t="shared" si="5"/>
        <v>0.56419023305219229</v>
      </c>
      <c r="D53">
        <f t="shared" si="6"/>
        <v>4.6756693866239001</v>
      </c>
      <c r="E53">
        <f t="shared" si="7"/>
        <v>3.54219457236796</v>
      </c>
      <c r="F53">
        <v>0.82436900000000102</v>
      </c>
      <c r="G53">
        <v>0.670545583</v>
      </c>
      <c r="H53">
        <v>2.5203357725000002</v>
      </c>
      <c r="I53">
        <v>0.157734337</v>
      </c>
      <c r="J53">
        <v>0.49042972215557701</v>
      </c>
      <c r="K53">
        <v>1.0444066400009999</v>
      </c>
      <c r="L53">
        <v>4.3960349010000002</v>
      </c>
      <c r="M53">
        <v>2.2882490388717001</v>
      </c>
      <c r="N53">
        <v>7.34272422</v>
      </c>
      <c r="O53">
        <v>2.53390499874908</v>
      </c>
      <c r="P53">
        <v>3.3499381711099998</v>
      </c>
      <c r="Q53">
        <v>4.7427405472448001</v>
      </c>
      <c r="R53">
        <v>0.92759818400805505</v>
      </c>
      <c r="S53">
        <v>-0.402358052396315</v>
      </c>
      <c r="T53" t="s">
        <v>36</v>
      </c>
      <c r="U53">
        <v>2.4018174644363201E-2</v>
      </c>
      <c r="V53">
        <v>2.70939296257577</v>
      </c>
      <c r="W53" t="s">
        <v>36</v>
      </c>
      <c r="X53">
        <v>1.1339519387892701E-3</v>
      </c>
      <c r="Y53" s="2">
        <v>1.7011201391184101</v>
      </c>
      <c r="Z53" s="2" t="s">
        <v>37</v>
      </c>
      <c r="AA53" t="s">
        <v>63</v>
      </c>
      <c r="AB53" t="s">
        <v>59</v>
      </c>
      <c r="AC53" t="s">
        <v>162</v>
      </c>
      <c r="AD53" t="s">
        <v>170</v>
      </c>
      <c r="AE53" t="s">
        <v>164</v>
      </c>
      <c r="AF53" t="s">
        <v>63</v>
      </c>
      <c r="AG53" t="s">
        <v>59</v>
      </c>
      <c r="AH53" t="s">
        <v>165</v>
      </c>
      <c r="AI53" t="s">
        <v>166</v>
      </c>
      <c r="AJ53" t="s">
        <v>58</v>
      </c>
      <c r="AK53" t="s">
        <v>59</v>
      </c>
      <c r="AL53" t="s">
        <v>171</v>
      </c>
      <c r="AM53" t="s">
        <v>168</v>
      </c>
    </row>
    <row r="54" spans="1:39">
      <c r="A54" t="s">
        <v>380</v>
      </c>
      <c r="B54">
        <f t="shared" si="4"/>
        <v>8.4957244233603824</v>
      </c>
      <c r="C54">
        <f t="shared" si="5"/>
        <v>3.4966497238592731</v>
      </c>
      <c r="D54">
        <f t="shared" si="6"/>
        <v>2.1370217585130535</v>
      </c>
      <c r="E54">
        <f t="shared" si="7"/>
        <v>2.9027115946322</v>
      </c>
      <c r="F54">
        <v>11.5818488741187</v>
      </c>
      <c r="G54">
        <v>8.2897429398624496</v>
      </c>
      <c r="H54">
        <v>5.6155814561000001</v>
      </c>
      <c r="I54">
        <v>5.1481473587666597</v>
      </c>
      <c r="J54">
        <v>2.7405172040463501</v>
      </c>
      <c r="K54">
        <v>2.6012846087648098</v>
      </c>
      <c r="L54">
        <v>1.5442022967033699</v>
      </c>
      <c r="M54">
        <v>3.2900158688357899</v>
      </c>
      <c r="N54">
        <v>1.5768471100000001</v>
      </c>
      <c r="O54">
        <v>2.0297733</v>
      </c>
      <c r="P54">
        <v>3.51953022340378</v>
      </c>
      <c r="Q54">
        <v>3.1588312604928199</v>
      </c>
      <c r="R54">
        <v>9.4157817654184406E-2</v>
      </c>
      <c r="S54">
        <v>-1.2845782865284601</v>
      </c>
      <c r="T54" t="s">
        <v>36</v>
      </c>
      <c r="U54">
        <v>1.2737902817089601E-3</v>
      </c>
      <c r="V54">
        <v>-2.0433852965163299</v>
      </c>
      <c r="W54" t="s">
        <v>101</v>
      </c>
      <c r="X54">
        <v>5.6768323522308701E-3</v>
      </c>
      <c r="Y54">
        <v>-1.5991487396353601</v>
      </c>
      <c r="Z54" t="s">
        <v>101</v>
      </c>
      <c r="AA54" t="s">
        <v>63</v>
      </c>
      <c r="AB54" t="s">
        <v>59</v>
      </c>
      <c r="AC54" t="s">
        <v>381</v>
      </c>
      <c r="AD54" t="s">
        <v>382</v>
      </c>
      <c r="AE54" t="s">
        <v>164</v>
      </c>
      <c r="AF54" t="s">
        <v>63</v>
      </c>
      <c r="AG54" t="s">
        <v>59</v>
      </c>
      <c r="AH54" t="s">
        <v>165</v>
      </c>
      <c r="AI54" s="3" t="s">
        <v>224</v>
      </c>
      <c r="AJ54" t="s">
        <v>58</v>
      </c>
      <c r="AK54" t="s">
        <v>59</v>
      </c>
      <c r="AL54" t="s">
        <v>383</v>
      </c>
      <c r="AM54" t="s">
        <v>384</v>
      </c>
    </row>
    <row r="55" spans="1:39">
      <c r="A55" t="s">
        <v>376</v>
      </c>
      <c r="B55">
        <f t="shared" si="4"/>
        <v>0.65985666666666665</v>
      </c>
      <c r="C55">
        <f t="shared" si="5"/>
        <v>1.2053413333333334</v>
      </c>
      <c r="D55">
        <f t="shared" si="6"/>
        <v>1.7812600000000003</v>
      </c>
      <c r="E55">
        <f t="shared" si="7"/>
        <v>2.7973700000000004</v>
      </c>
      <c r="F55">
        <v>0.47429100000000002</v>
      </c>
      <c r="G55">
        <v>0.490429</v>
      </c>
      <c r="H55">
        <v>1.01485</v>
      </c>
      <c r="I55">
        <v>1.1670499999999999</v>
      </c>
      <c r="J55">
        <v>1.92177</v>
      </c>
      <c r="K55">
        <v>0.52720400000000001</v>
      </c>
      <c r="L55">
        <v>1.5553600000000001</v>
      </c>
      <c r="M55">
        <v>2.2081900000000001</v>
      </c>
      <c r="N55">
        <v>1.58023</v>
      </c>
      <c r="O55">
        <v>3.2646700000000002</v>
      </c>
      <c r="P55">
        <v>3.5882299999999998</v>
      </c>
      <c r="Q55">
        <v>1.53921</v>
      </c>
      <c r="R55">
        <v>0.674485657510144</v>
      </c>
      <c r="S55">
        <v>0.97838997453445198</v>
      </c>
      <c r="T55" t="s">
        <v>36</v>
      </c>
      <c r="U55">
        <v>3.2742424058463601E-2</v>
      </c>
      <c r="V55">
        <v>1.4858739216511601</v>
      </c>
      <c r="W55" t="s">
        <v>36</v>
      </c>
      <c r="X55">
        <v>7.3310188360927297E-3</v>
      </c>
      <c r="Y55" s="2">
        <v>2.1558033550239202</v>
      </c>
      <c r="Z55" s="2" t="s">
        <v>37</v>
      </c>
      <c r="AA55" t="s">
        <v>63</v>
      </c>
      <c r="AB55" t="s">
        <v>59</v>
      </c>
      <c r="AC55" t="s">
        <v>95</v>
      </c>
      <c r="AD55" t="s">
        <v>377</v>
      </c>
      <c r="AE55" t="s">
        <v>75</v>
      </c>
      <c r="AF55" t="s">
        <v>72</v>
      </c>
      <c r="AG55" t="s">
        <v>72</v>
      </c>
      <c r="AH55" t="s">
        <v>76</v>
      </c>
      <c r="AI55" t="s">
        <v>378</v>
      </c>
      <c r="AJ55" t="s">
        <v>138</v>
      </c>
      <c r="AK55" t="s">
        <v>132</v>
      </c>
      <c r="AL55" t="s">
        <v>379</v>
      </c>
      <c r="AM55" t="s">
        <v>99</v>
      </c>
    </row>
    <row r="56" spans="1:39">
      <c r="A56" t="s">
        <v>108</v>
      </c>
      <c r="B56">
        <f t="shared" si="4"/>
        <v>1.1961136666666665</v>
      </c>
      <c r="C56">
        <f t="shared" si="5"/>
        <v>1.9131063333333334</v>
      </c>
      <c r="D56">
        <f t="shared" si="6"/>
        <v>2.5660643333333333</v>
      </c>
      <c r="E56">
        <f t="shared" si="7"/>
        <v>2.7545223333333335</v>
      </c>
      <c r="F56">
        <v>0.72678200000000004</v>
      </c>
      <c r="G56">
        <v>1.0566720000000001</v>
      </c>
      <c r="H56">
        <v>1.8048869999999999</v>
      </c>
      <c r="I56">
        <v>1.9452609999999999</v>
      </c>
      <c r="J56">
        <v>1.3573900000000001</v>
      </c>
      <c r="K56">
        <v>2.4366680000000001</v>
      </c>
      <c r="L56">
        <v>2.4120089999999998</v>
      </c>
      <c r="M56">
        <v>3.94848</v>
      </c>
      <c r="N56">
        <v>1.337704</v>
      </c>
      <c r="O56">
        <v>2.5232220000000001</v>
      </c>
      <c r="P56">
        <v>3.4832999999999998</v>
      </c>
      <c r="Q56">
        <v>2.2570450000000002</v>
      </c>
      <c r="R56">
        <v>0.39852459825558401</v>
      </c>
      <c r="S56">
        <v>0.81747441896753503</v>
      </c>
      <c r="T56" t="s">
        <v>36</v>
      </c>
      <c r="U56">
        <v>0.27058387549985602</v>
      </c>
      <c r="V56">
        <v>1.0944804315493999</v>
      </c>
      <c r="W56" t="s">
        <v>36</v>
      </c>
      <c r="X56">
        <v>8.0102583556937602E-3</v>
      </c>
      <c r="Y56" s="2">
        <v>1.3007889964191499</v>
      </c>
      <c r="Z56" s="2" t="s">
        <v>37</v>
      </c>
      <c r="AA56" t="s">
        <v>63</v>
      </c>
      <c r="AB56" t="s">
        <v>59</v>
      </c>
      <c r="AC56" t="s">
        <v>109</v>
      </c>
      <c r="AD56" t="s">
        <v>110</v>
      </c>
      <c r="AE56" t="s">
        <v>75</v>
      </c>
      <c r="AF56" t="s">
        <v>72</v>
      </c>
      <c r="AG56" t="s">
        <v>72</v>
      </c>
      <c r="AH56" t="s">
        <v>111</v>
      </c>
      <c r="AI56" t="s">
        <v>112</v>
      </c>
      <c r="AJ56" t="s">
        <v>58</v>
      </c>
      <c r="AK56" t="s">
        <v>59</v>
      </c>
      <c r="AL56" t="s">
        <v>113</v>
      </c>
      <c r="AM56" t="s">
        <v>114</v>
      </c>
    </row>
    <row r="57" spans="1:39">
      <c r="A57" t="s">
        <v>287</v>
      </c>
      <c r="B57">
        <f t="shared" si="4"/>
        <v>1.3038739065958247</v>
      </c>
      <c r="C57">
        <f t="shared" si="5"/>
        <v>1.8200712269373664</v>
      </c>
      <c r="D57">
        <f t="shared" si="6"/>
        <v>3.1522194202920528</v>
      </c>
      <c r="E57">
        <f t="shared" si="7"/>
        <v>2.6111001236558167</v>
      </c>
      <c r="F57">
        <v>1.57939760236556</v>
      </c>
      <c r="G57">
        <v>0.85164016590009395</v>
      </c>
      <c r="H57">
        <v>1.48058395152182</v>
      </c>
      <c r="I57">
        <v>1.8589133310003001</v>
      </c>
      <c r="J57">
        <v>1.8027987741</v>
      </c>
      <c r="K57">
        <v>1.7985015757117999</v>
      </c>
      <c r="L57">
        <v>3.2740450458761599</v>
      </c>
      <c r="M57">
        <v>3.6365848762000001</v>
      </c>
      <c r="N57">
        <v>2.5460283387999998</v>
      </c>
      <c r="O57">
        <v>2.3533951548674499</v>
      </c>
      <c r="P57">
        <v>3.3724056761000001</v>
      </c>
      <c r="Q57">
        <v>2.1074995400000001</v>
      </c>
      <c r="R57">
        <v>0.59913256808801196</v>
      </c>
      <c r="S57">
        <v>0.51660751540403305</v>
      </c>
      <c r="T57" t="s">
        <v>36</v>
      </c>
      <c r="U57">
        <v>5.4701090409434801E-4</v>
      </c>
      <c r="V57">
        <v>1.2509469396487201</v>
      </c>
      <c r="W57" s="2" t="s">
        <v>37</v>
      </c>
      <c r="X57">
        <v>3.1719925920926102E-2</v>
      </c>
      <c r="Y57" s="2">
        <v>0.98671049381266596</v>
      </c>
      <c r="Z57" s="2" t="s">
        <v>36</v>
      </c>
      <c r="AA57" t="s">
        <v>63</v>
      </c>
      <c r="AB57" t="s">
        <v>59</v>
      </c>
      <c r="AC57" t="s">
        <v>288</v>
      </c>
      <c r="AD57" t="s">
        <v>289</v>
      </c>
      <c r="AE57" t="s">
        <v>164</v>
      </c>
      <c r="AF57" t="s">
        <v>72</v>
      </c>
      <c r="AG57" t="s">
        <v>72</v>
      </c>
      <c r="AH57" t="s">
        <v>290</v>
      </c>
      <c r="AI57" t="s">
        <v>291</v>
      </c>
      <c r="AJ57" t="s">
        <v>58</v>
      </c>
      <c r="AK57" t="s">
        <v>59</v>
      </c>
      <c r="AL57" t="s">
        <v>292</v>
      </c>
      <c r="AM57" t="s">
        <v>293</v>
      </c>
    </row>
    <row r="58" spans="1:39">
      <c r="A58" t="s">
        <v>374</v>
      </c>
      <c r="B58">
        <f t="shared" si="4"/>
        <v>0.52124966666666672</v>
      </c>
      <c r="C58">
        <f t="shared" si="5"/>
        <v>0.6426803333333333</v>
      </c>
      <c r="D58">
        <f t="shared" si="6"/>
        <v>1.4385333333333332</v>
      </c>
      <c r="E58">
        <f t="shared" si="7"/>
        <v>2.4635199999999999</v>
      </c>
      <c r="F58">
        <v>0.36330200000000001</v>
      </c>
      <c r="G58">
        <v>0.73260700000000001</v>
      </c>
      <c r="H58">
        <v>0.46783999999999998</v>
      </c>
      <c r="I58">
        <v>0.61282999999999999</v>
      </c>
      <c r="J58">
        <v>0.46314499999999997</v>
      </c>
      <c r="K58">
        <v>0.85206599999999999</v>
      </c>
      <c r="L58">
        <v>1.40019</v>
      </c>
      <c r="M58">
        <v>1.5609500000000001</v>
      </c>
      <c r="N58">
        <v>1.35446</v>
      </c>
      <c r="O58">
        <v>1.5160800000000001</v>
      </c>
      <c r="P58">
        <v>3.8794300000000002</v>
      </c>
      <c r="Q58">
        <v>1.99505</v>
      </c>
      <c r="R58">
        <v>0.91284394012538905</v>
      </c>
      <c r="S58">
        <v>0.29150839129953998</v>
      </c>
      <c r="T58" t="s">
        <v>36</v>
      </c>
      <c r="U58">
        <v>1.5133616622948101E-3</v>
      </c>
      <c r="V58">
        <v>1.42168039160531</v>
      </c>
      <c r="W58" s="2" t="s">
        <v>37</v>
      </c>
      <c r="X58">
        <v>2.3982030311387199E-2</v>
      </c>
      <c r="Y58" s="2">
        <v>2.1981127756460501</v>
      </c>
      <c r="Z58" s="2" t="s">
        <v>36</v>
      </c>
      <c r="AA58" t="s">
        <v>54</v>
      </c>
      <c r="AB58" t="s">
        <v>55</v>
      </c>
      <c r="AC58" t="s">
        <v>234</v>
      </c>
      <c r="AD58" t="s">
        <v>241</v>
      </c>
      <c r="AE58" t="s">
        <v>66</v>
      </c>
      <c r="AF58" t="s">
        <v>54</v>
      </c>
      <c r="AG58" t="s">
        <v>55</v>
      </c>
      <c r="AH58" t="s">
        <v>236</v>
      </c>
      <c r="AI58" t="s">
        <v>237</v>
      </c>
      <c r="AJ58" t="s">
        <v>120</v>
      </c>
      <c r="AK58" t="s">
        <v>55</v>
      </c>
      <c r="AL58" t="s">
        <v>375</v>
      </c>
      <c r="AM58" t="s">
        <v>239</v>
      </c>
    </row>
    <row r="59" spans="1:39">
      <c r="A59" t="s">
        <v>329</v>
      </c>
      <c r="B59">
        <f t="shared" si="4"/>
        <v>4.3452095583280901</v>
      </c>
      <c r="C59">
        <f t="shared" si="5"/>
        <v>2.7902267940967334</v>
      </c>
      <c r="D59">
        <f t="shared" si="6"/>
        <v>2.0961838413732798</v>
      </c>
      <c r="E59">
        <f t="shared" si="7"/>
        <v>2.4333215517866664</v>
      </c>
      <c r="F59">
        <v>4.9681487805456097</v>
      </c>
      <c r="G59">
        <v>4.7032897236049998</v>
      </c>
      <c r="H59">
        <v>3.3641901708336599</v>
      </c>
      <c r="I59">
        <v>1.9014213767569299</v>
      </c>
      <c r="J59">
        <v>3.62673527553327</v>
      </c>
      <c r="K59">
        <v>2.8425237299999999</v>
      </c>
      <c r="L59">
        <v>2.5085377548655998</v>
      </c>
      <c r="M59">
        <v>2.0616590399999999</v>
      </c>
      <c r="N59">
        <v>1.71835472925424</v>
      </c>
      <c r="O59">
        <v>2.4287858099999999</v>
      </c>
      <c r="P59">
        <v>2.2553144089999999</v>
      </c>
      <c r="Q59">
        <v>2.6158644363599999</v>
      </c>
      <c r="R59">
        <v>0.30868638916965901</v>
      </c>
      <c r="S59">
        <v>-0.63547578522194403</v>
      </c>
      <c r="T59" t="s">
        <v>36</v>
      </c>
      <c r="U59">
        <v>8.8055965713876902E-4</v>
      </c>
      <c r="V59">
        <v>-1.1050712417498101</v>
      </c>
      <c r="W59" t="s">
        <v>101</v>
      </c>
      <c r="X59">
        <v>1.23911842495633E-2</v>
      </c>
      <c r="Y59">
        <v>-0.84381958442917904</v>
      </c>
      <c r="Z59" t="s">
        <v>36</v>
      </c>
      <c r="AA59" t="s">
        <v>38</v>
      </c>
      <c r="AB59" t="s">
        <v>39</v>
      </c>
      <c r="AC59" t="s">
        <v>330</v>
      </c>
      <c r="AD59" t="s">
        <v>331</v>
      </c>
      <c r="AE59" t="s">
        <v>42</v>
      </c>
      <c r="AF59" t="s">
        <v>38</v>
      </c>
      <c r="AG59" t="s">
        <v>39</v>
      </c>
      <c r="AH59" t="s">
        <v>43</v>
      </c>
      <c r="AI59" t="s">
        <v>332</v>
      </c>
      <c r="AJ59" t="s">
        <v>45</v>
      </c>
      <c r="AK59" t="s">
        <v>39</v>
      </c>
      <c r="AL59" t="s">
        <v>333</v>
      </c>
      <c r="AM59" t="s">
        <v>334</v>
      </c>
    </row>
    <row r="60" spans="1:39">
      <c r="A60" t="s">
        <v>327</v>
      </c>
      <c r="B60">
        <f t="shared" si="4"/>
        <v>0.50294036010000009</v>
      </c>
      <c r="C60">
        <f t="shared" si="5"/>
        <v>1.09086212388</v>
      </c>
      <c r="D60">
        <f t="shared" si="6"/>
        <v>0.90720492416666676</v>
      </c>
      <c r="E60">
        <f t="shared" si="7"/>
        <v>2.4242771959266665</v>
      </c>
      <c r="F60">
        <v>0.19507208030000001</v>
      </c>
      <c r="G60">
        <v>0.85932450000000005</v>
      </c>
      <c r="H60">
        <v>0.45442450000000001</v>
      </c>
      <c r="I60">
        <v>0.92409037364000002</v>
      </c>
      <c r="J60">
        <v>0.37408866029999999</v>
      </c>
      <c r="K60">
        <v>1.9744073377</v>
      </c>
      <c r="L60">
        <v>1.7337210000000001</v>
      </c>
      <c r="M60">
        <v>0.31909090000000001</v>
      </c>
      <c r="N60">
        <v>0.66880287250000003</v>
      </c>
      <c r="O60">
        <v>1.46944128778</v>
      </c>
      <c r="P60">
        <v>2.4613413</v>
      </c>
      <c r="Q60">
        <v>3.3420489999999998</v>
      </c>
      <c r="R60">
        <v>0.72472228535060401</v>
      </c>
      <c r="S60">
        <v>1.21674125675615</v>
      </c>
      <c r="T60" t="s">
        <v>36</v>
      </c>
      <c r="U60" t="s">
        <v>72</v>
      </c>
      <c r="V60" t="s">
        <v>72</v>
      </c>
      <c r="W60" t="s">
        <v>72</v>
      </c>
      <c r="X60">
        <v>2.7779977097139E-3</v>
      </c>
      <c r="Y60" s="2">
        <v>2.3738983977496302</v>
      </c>
      <c r="Z60" s="2" t="s">
        <v>37</v>
      </c>
      <c r="AA60" t="s">
        <v>63</v>
      </c>
      <c r="AB60" t="s">
        <v>59</v>
      </c>
      <c r="AC60" t="s">
        <v>193</v>
      </c>
      <c r="AD60" t="s">
        <v>194</v>
      </c>
      <c r="AE60" t="s">
        <v>66</v>
      </c>
      <c r="AF60" t="s">
        <v>63</v>
      </c>
      <c r="AG60" t="s">
        <v>59</v>
      </c>
      <c r="AH60" t="s">
        <v>67</v>
      </c>
      <c r="AI60" t="s">
        <v>195</v>
      </c>
      <c r="AJ60" t="s">
        <v>58</v>
      </c>
      <c r="AK60" t="s">
        <v>59</v>
      </c>
      <c r="AL60" t="s">
        <v>328</v>
      </c>
      <c r="AM60" t="s">
        <v>197</v>
      </c>
    </row>
    <row r="61" spans="1:39">
      <c r="A61" t="s">
        <v>370</v>
      </c>
      <c r="B61">
        <f t="shared" si="4"/>
        <v>0.72372266666666663</v>
      </c>
      <c r="C61">
        <f t="shared" si="5"/>
        <v>0.65306399999999998</v>
      </c>
      <c r="D61">
        <f t="shared" si="6"/>
        <v>1.62618</v>
      </c>
      <c r="E61">
        <f t="shared" si="7"/>
        <v>2.2840433333333334</v>
      </c>
      <c r="F61">
        <v>0.39055800000000002</v>
      </c>
      <c r="G61">
        <v>0.76932999999999996</v>
      </c>
      <c r="H61">
        <v>1.01128</v>
      </c>
      <c r="I61">
        <v>0.47119899999999998</v>
      </c>
      <c r="J61">
        <v>0.86268500000000004</v>
      </c>
      <c r="K61">
        <v>0.62530799999999997</v>
      </c>
      <c r="L61">
        <v>1.5709200000000001</v>
      </c>
      <c r="M61">
        <v>1.62869</v>
      </c>
      <c r="N61">
        <v>1.67893</v>
      </c>
      <c r="O61">
        <v>1.80725</v>
      </c>
      <c r="P61">
        <v>3.1801200000000001</v>
      </c>
      <c r="Q61">
        <v>1.86476</v>
      </c>
      <c r="R61">
        <v>0.971322034248428</v>
      </c>
      <c r="S61">
        <v>-0.16296455879219501</v>
      </c>
      <c r="T61" t="s">
        <v>36</v>
      </c>
      <c r="U61">
        <v>8.1117268005812902E-3</v>
      </c>
      <c r="V61">
        <v>1.1535792710367201</v>
      </c>
      <c r="W61" s="2" t="s">
        <v>37</v>
      </c>
      <c r="X61">
        <v>7.8055393543040403E-3</v>
      </c>
      <c r="Y61" s="2">
        <v>1.6324853146135301</v>
      </c>
      <c r="Z61" s="2" t="s">
        <v>37</v>
      </c>
      <c r="AA61" t="s">
        <v>54</v>
      </c>
      <c r="AB61" t="s">
        <v>55</v>
      </c>
      <c r="AC61" t="s">
        <v>234</v>
      </c>
      <c r="AD61" t="s">
        <v>371</v>
      </c>
      <c r="AE61" t="s">
        <v>66</v>
      </c>
      <c r="AF61" t="s">
        <v>54</v>
      </c>
      <c r="AG61" t="s">
        <v>55</v>
      </c>
      <c r="AH61" t="s">
        <v>236</v>
      </c>
      <c r="AI61" t="s">
        <v>372</v>
      </c>
      <c r="AJ61" t="s">
        <v>120</v>
      </c>
      <c r="AK61" t="s">
        <v>55</v>
      </c>
      <c r="AL61" t="s">
        <v>373</v>
      </c>
      <c r="AM61" t="s">
        <v>239</v>
      </c>
    </row>
    <row r="62" spans="1:39">
      <c r="A62" t="s">
        <v>325</v>
      </c>
      <c r="B62">
        <f t="shared" si="4"/>
        <v>0.53781500000000004</v>
      </c>
      <c r="C62">
        <f t="shared" si="5"/>
        <v>0.90796933333333329</v>
      </c>
      <c r="D62">
        <f t="shared" si="6"/>
        <v>2.0232300000000003</v>
      </c>
      <c r="E62">
        <f t="shared" si="7"/>
        <v>2.1666366666666668</v>
      </c>
      <c r="F62">
        <v>0.52188199999999996</v>
      </c>
      <c r="G62">
        <v>0.79305499999999995</v>
      </c>
      <c r="H62">
        <v>0.298508</v>
      </c>
      <c r="I62">
        <v>0.91337400000000002</v>
      </c>
      <c r="J62">
        <v>0.65837400000000001</v>
      </c>
      <c r="K62">
        <v>1.1521600000000001</v>
      </c>
      <c r="L62">
        <v>2.9508800000000002</v>
      </c>
      <c r="M62">
        <v>1.3369800000000001</v>
      </c>
      <c r="N62">
        <v>1.78183</v>
      </c>
      <c r="O62">
        <v>1.84399</v>
      </c>
      <c r="P62">
        <v>2.77582</v>
      </c>
      <c r="Q62">
        <v>1.8801000000000001</v>
      </c>
      <c r="R62">
        <v>0.51644438659824099</v>
      </c>
      <c r="S62">
        <v>0.76361746309797096</v>
      </c>
      <c r="T62" t="s">
        <v>36</v>
      </c>
      <c r="U62">
        <v>1.5837352670233801E-2</v>
      </c>
      <c r="V62">
        <v>1.9032947486919001</v>
      </c>
      <c r="W62" t="s">
        <v>36</v>
      </c>
      <c r="X62" s="1">
        <v>6.9142310311414996E-6</v>
      </c>
      <c r="Y62" s="2">
        <v>2.00066011083294</v>
      </c>
      <c r="Z62" s="2" t="s">
        <v>37</v>
      </c>
      <c r="AA62" t="s">
        <v>54</v>
      </c>
      <c r="AB62" t="s">
        <v>55</v>
      </c>
      <c r="AC62" t="s">
        <v>124</v>
      </c>
      <c r="AD62" t="s">
        <v>125</v>
      </c>
      <c r="AE62" t="s">
        <v>66</v>
      </c>
      <c r="AF62" t="s">
        <v>54</v>
      </c>
      <c r="AG62" t="s">
        <v>55</v>
      </c>
      <c r="AH62" t="s">
        <v>126</v>
      </c>
      <c r="AI62" t="s">
        <v>127</v>
      </c>
      <c r="AJ62" t="s">
        <v>120</v>
      </c>
      <c r="AK62" t="s">
        <v>55</v>
      </c>
      <c r="AL62" t="s">
        <v>326</v>
      </c>
      <c r="AM62" t="s">
        <v>129</v>
      </c>
    </row>
    <row r="63" spans="1:39">
      <c r="A63" t="s">
        <v>240</v>
      </c>
      <c r="B63">
        <f t="shared" si="4"/>
        <v>0.54917673869999994</v>
      </c>
      <c r="C63">
        <f t="shared" si="5"/>
        <v>0.54361813128666669</v>
      </c>
      <c r="D63">
        <f t="shared" si="6"/>
        <v>1.5022053333333334</v>
      </c>
      <c r="E63">
        <f t="shared" si="7"/>
        <v>2.1444969999999999</v>
      </c>
      <c r="F63">
        <v>0.70308499999999996</v>
      </c>
      <c r="G63">
        <v>0.31053221609999998</v>
      </c>
      <c r="H63">
        <v>0.63391299999999995</v>
      </c>
      <c r="I63">
        <v>0.52035699999999996</v>
      </c>
      <c r="J63">
        <v>0.29195139386000002</v>
      </c>
      <c r="K63">
        <v>0.818546</v>
      </c>
      <c r="L63">
        <v>1.573115</v>
      </c>
      <c r="M63">
        <v>1.6074619999999999</v>
      </c>
      <c r="N63">
        <v>1.326039</v>
      </c>
      <c r="O63">
        <v>1.75776</v>
      </c>
      <c r="P63">
        <v>2.8361499999999999</v>
      </c>
      <c r="Q63">
        <v>1.8395809999999999</v>
      </c>
      <c r="R63">
        <v>1</v>
      </c>
      <c r="S63">
        <v>-1.8482514917892798E-2</v>
      </c>
      <c r="T63" t="s">
        <v>36</v>
      </c>
      <c r="U63">
        <v>1.2902563711222901E-3</v>
      </c>
      <c r="V63">
        <v>1.4121365478361401</v>
      </c>
      <c r="W63" s="2" t="s">
        <v>37</v>
      </c>
      <c r="X63" s="1">
        <v>4.2161365536444299E-5</v>
      </c>
      <c r="Y63" s="2">
        <v>1.92886277198584</v>
      </c>
      <c r="Z63" s="2" t="s">
        <v>37</v>
      </c>
      <c r="AA63" t="s">
        <v>54</v>
      </c>
      <c r="AB63" t="s">
        <v>55</v>
      </c>
      <c r="AC63" t="s">
        <v>234</v>
      </c>
      <c r="AD63" t="s">
        <v>241</v>
      </c>
      <c r="AE63" t="s">
        <v>66</v>
      </c>
      <c r="AF63" t="s">
        <v>54</v>
      </c>
      <c r="AG63" t="s">
        <v>55</v>
      </c>
      <c r="AH63" t="s">
        <v>236</v>
      </c>
      <c r="AI63" t="s">
        <v>237</v>
      </c>
      <c r="AJ63" t="s">
        <v>120</v>
      </c>
      <c r="AK63" t="s">
        <v>55</v>
      </c>
      <c r="AL63" t="s">
        <v>242</v>
      </c>
      <c r="AM63" t="s">
        <v>239</v>
      </c>
    </row>
    <row r="64" spans="1:39">
      <c r="A64" t="s">
        <v>395</v>
      </c>
      <c r="B64">
        <f t="shared" si="4"/>
        <v>9.2268833333333333</v>
      </c>
      <c r="C64">
        <f t="shared" si="5"/>
        <v>1.5360923333333334</v>
      </c>
      <c r="D64">
        <f t="shared" si="6"/>
        <v>2.2415249999999998</v>
      </c>
      <c r="E64">
        <f t="shared" si="7"/>
        <v>2.1356763333333331</v>
      </c>
      <c r="F64">
        <v>13.232250000000001</v>
      </c>
      <c r="G64">
        <v>8.3161900000000006</v>
      </c>
      <c r="H64">
        <v>6.1322099999999997</v>
      </c>
      <c r="I64">
        <v>2.3326060000000002</v>
      </c>
      <c r="J64">
        <v>0.67447000000000001</v>
      </c>
      <c r="K64">
        <v>1.6012010000000001</v>
      </c>
      <c r="L64">
        <v>2.43574</v>
      </c>
      <c r="M64">
        <v>2.6360299999999999</v>
      </c>
      <c r="N64">
        <v>1.6528050000000001</v>
      </c>
      <c r="O64">
        <v>1.498372</v>
      </c>
      <c r="P64">
        <v>2.1301969999999999</v>
      </c>
      <c r="Q64">
        <v>2.7784599999999999</v>
      </c>
      <c r="R64">
        <v>3.8945420317928001E-3</v>
      </c>
      <c r="S64">
        <v>-2.6162336689003198</v>
      </c>
      <c r="T64" t="s">
        <v>101</v>
      </c>
      <c r="U64">
        <v>5.5249459679993004E-3</v>
      </c>
      <c r="V64">
        <v>-2.11106890475804</v>
      </c>
      <c r="W64" t="s">
        <v>101</v>
      </c>
      <c r="X64">
        <v>4.73075192603758E-3</v>
      </c>
      <c r="Y64">
        <v>-2.1442845843774601</v>
      </c>
      <c r="Z64" t="s">
        <v>101</v>
      </c>
      <c r="AA64" t="s">
        <v>63</v>
      </c>
      <c r="AB64" t="s">
        <v>59</v>
      </c>
      <c r="AC64" t="s">
        <v>72</v>
      </c>
      <c r="AD64" t="s">
        <v>396</v>
      </c>
      <c r="AE64" t="s">
        <v>164</v>
      </c>
      <c r="AF64" t="s">
        <v>63</v>
      </c>
      <c r="AG64" t="s">
        <v>59</v>
      </c>
      <c r="AH64" t="s">
        <v>165</v>
      </c>
      <c r="AI64" t="s">
        <v>224</v>
      </c>
      <c r="AJ64" t="s">
        <v>58</v>
      </c>
      <c r="AK64" t="s">
        <v>59</v>
      </c>
      <c r="AL64" t="s">
        <v>397</v>
      </c>
      <c r="AM64" t="s">
        <v>72</v>
      </c>
    </row>
    <row r="65" spans="1:39">
      <c r="A65" t="s">
        <v>192</v>
      </c>
      <c r="B65">
        <f t="shared" si="4"/>
        <v>1.8522668025666666</v>
      </c>
      <c r="C65">
        <f t="shared" si="5"/>
        <v>0.81730577551333339</v>
      </c>
      <c r="D65">
        <f t="shared" si="6"/>
        <v>0.5166006410666667</v>
      </c>
      <c r="E65">
        <f t="shared" si="7"/>
        <v>1.9586336972233334</v>
      </c>
      <c r="F65">
        <v>2.4275404614</v>
      </c>
      <c r="G65">
        <v>1.4482843673000001</v>
      </c>
      <c r="H65">
        <v>1.6809755790000001</v>
      </c>
      <c r="I65">
        <v>0.40331289999999997</v>
      </c>
      <c r="J65">
        <v>0.71345206305999997</v>
      </c>
      <c r="K65">
        <v>1.33515236348</v>
      </c>
      <c r="L65">
        <v>0.4931979232</v>
      </c>
      <c r="M65">
        <v>0.639961</v>
      </c>
      <c r="N65">
        <v>0.41664299999999999</v>
      </c>
      <c r="O65">
        <v>2.0908088552700002</v>
      </c>
      <c r="P65">
        <v>1.5104649999999999</v>
      </c>
      <c r="Q65">
        <v>2.2746272364000002</v>
      </c>
      <c r="R65">
        <v>0.13354743072217901</v>
      </c>
      <c r="S65">
        <v>-1.2814608255439699</v>
      </c>
      <c r="T65" t="s">
        <v>36</v>
      </c>
      <c r="U65">
        <v>1.13498336249682E-4</v>
      </c>
      <c r="V65">
        <v>-2.2143908291831198</v>
      </c>
      <c r="W65" t="s">
        <v>101</v>
      </c>
      <c r="X65">
        <v>1</v>
      </c>
      <c r="Y65">
        <v>6.3176912339400699E-3</v>
      </c>
      <c r="Z65" t="s">
        <v>36</v>
      </c>
      <c r="AA65" t="s">
        <v>63</v>
      </c>
      <c r="AB65" t="s">
        <v>59</v>
      </c>
      <c r="AC65" t="s">
        <v>193</v>
      </c>
      <c r="AD65" t="s">
        <v>194</v>
      </c>
      <c r="AE65" t="s">
        <v>66</v>
      </c>
      <c r="AF65" t="s">
        <v>63</v>
      </c>
      <c r="AG65" t="s">
        <v>59</v>
      </c>
      <c r="AH65" t="s">
        <v>67</v>
      </c>
      <c r="AI65" t="s">
        <v>195</v>
      </c>
      <c r="AJ65" t="s">
        <v>58</v>
      </c>
      <c r="AK65" t="s">
        <v>59</v>
      </c>
      <c r="AL65" t="s">
        <v>196</v>
      </c>
      <c r="AM65" t="s">
        <v>197</v>
      </c>
    </row>
    <row r="66" spans="1:39">
      <c r="A66" t="s">
        <v>123</v>
      </c>
      <c r="B66">
        <f t="shared" ref="B66:B81" si="8">AVERAGE(F66:H66)</f>
        <v>0.72660800000000003</v>
      </c>
      <c r="C66">
        <f t="shared" ref="C66:C81" si="9">AVERAGE(I66:K66)</f>
        <v>0.71954133333333337</v>
      </c>
      <c r="D66">
        <f t="shared" ref="D66:D81" si="10">AVERAGE(L66:N66)</f>
        <v>1.4953000000000001</v>
      </c>
      <c r="E66">
        <f t="shared" ref="E66:E81" si="11">AVERAGE(O66:Q66)</f>
        <v>1.7759199999999999</v>
      </c>
      <c r="F66">
        <v>0.329349</v>
      </c>
      <c r="G66">
        <v>1.1796800000000001</v>
      </c>
      <c r="H66">
        <v>0.67079500000000003</v>
      </c>
      <c r="I66">
        <v>0.89325900000000003</v>
      </c>
      <c r="J66">
        <v>0.382521</v>
      </c>
      <c r="K66">
        <v>0.88284399999999996</v>
      </c>
      <c r="L66">
        <v>1.34141</v>
      </c>
      <c r="M66">
        <v>1.52759</v>
      </c>
      <c r="N66">
        <v>1.6169</v>
      </c>
      <c r="O66">
        <v>1.50535</v>
      </c>
      <c r="P66">
        <v>2.1589100000000001</v>
      </c>
      <c r="Q66">
        <v>1.6635</v>
      </c>
      <c r="R66">
        <v>1</v>
      </c>
      <c r="S66">
        <v>1.95442571793593E-3</v>
      </c>
      <c r="T66" t="s">
        <v>36</v>
      </c>
      <c r="U66">
        <v>5.9117220238604301E-2</v>
      </c>
      <c r="V66">
        <v>1.03322797227189</v>
      </c>
      <c r="W66" t="s">
        <v>36</v>
      </c>
      <c r="X66">
        <v>9.2597519860888808E-3</v>
      </c>
      <c r="Y66" s="2">
        <v>1.2905962178949399</v>
      </c>
      <c r="Z66" s="2" t="s">
        <v>37</v>
      </c>
      <c r="AA66" t="s">
        <v>54</v>
      </c>
      <c r="AB66" t="s">
        <v>55</v>
      </c>
      <c r="AC66" t="s">
        <v>430</v>
      </c>
      <c r="AD66" t="s">
        <v>125</v>
      </c>
      <c r="AE66" t="s">
        <v>66</v>
      </c>
      <c r="AF66" t="s">
        <v>54</v>
      </c>
      <c r="AG66" t="s">
        <v>55</v>
      </c>
      <c r="AH66" t="s">
        <v>126</v>
      </c>
      <c r="AI66" t="s">
        <v>431</v>
      </c>
      <c r="AJ66" t="s">
        <v>120</v>
      </c>
      <c r="AK66" t="s">
        <v>55</v>
      </c>
      <c r="AL66" t="s">
        <v>128</v>
      </c>
      <c r="AM66" t="s">
        <v>129</v>
      </c>
    </row>
    <row r="67" spans="1:39">
      <c r="A67" t="s">
        <v>407</v>
      </c>
      <c r="B67">
        <f t="shared" si="8"/>
        <v>0.21613499999999999</v>
      </c>
      <c r="C67">
        <f t="shared" si="9"/>
        <v>0.38314933333333334</v>
      </c>
      <c r="D67">
        <f t="shared" si="10"/>
        <v>1.249498</v>
      </c>
      <c r="E67">
        <f t="shared" si="11"/>
        <v>1.7178306666666667</v>
      </c>
      <c r="F67">
        <v>0.34161000000000002</v>
      </c>
      <c r="G67">
        <v>0</v>
      </c>
      <c r="H67">
        <v>0.30679499999999998</v>
      </c>
      <c r="I67">
        <v>0.29773500000000003</v>
      </c>
      <c r="J67">
        <v>0.34072799999999998</v>
      </c>
      <c r="K67">
        <v>0.51098500000000002</v>
      </c>
      <c r="L67">
        <v>1.0664899999999999</v>
      </c>
      <c r="M67">
        <v>0.93822399999999995</v>
      </c>
      <c r="N67">
        <v>1.7437800000000001</v>
      </c>
      <c r="O67">
        <v>0.961372</v>
      </c>
      <c r="P67">
        <v>2.59476</v>
      </c>
      <c r="Q67">
        <v>1.5973599999999999</v>
      </c>
      <c r="R67" t="s">
        <v>72</v>
      </c>
      <c r="S67" t="s">
        <v>72</v>
      </c>
      <c r="T67" t="s">
        <v>72</v>
      </c>
      <c r="U67" t="s">
        <v>72</v>
      </c>
      <c r="V67" t="s">
        <v>72</v>
      </c>
      <c r="W67" t="s">
        <v>72</v>
      </c>
      <c r="X67">
        <v>4.2486506644935597E-3</v>
      </c>
      <c r="Y67" s="2">
        <v>3.16173894875946</v>
      </c>
      <c r="Z67" s="2" t="s">
        <v>37</v>
      </c>
      <c r="AA67" t="s">
        <v>54</v>
      </c>
      <c r="AB67" t="s">
        <v>55</v>
      </c>
      <c r="AC67" t="s">
        <v>234</v>
      </c>
      <c r="AD67" t="s">
        <v>371</v>
      </c>
      <c r="AE67" t="s">
        <v>66</v>
      </c>
      <c r="AF67" t="s">
        <v>54</v>
      </c>
      <c r="AG67" t="s">
        <v>55</v>
      </c>
      <c r="AH67" t="s">
        <v>408</v>
      </c>
      <c r="AI67" t="s">
        <v>372</v>
      </c>
      <c r="AJ67" t="s">
        <v>120</v>
      </c>
      <c r="AK67" t="s">
        <v>55</v>
      </c>
      <c r="AL67" t="s">
        <v>373</v>
      </c>
      <c r="AM67" t="s">
        <v>239</v>
      </c>
    </row>
    <row r="68" spans="1:39">
      <c r="A68" t="s">
        <v>172</v>
      </c>
      <c r="B68">
        <f t="shared" si="8"/>
        <v>1.0040243333333334</v>
      </c>
      <c r="C68">
        <f t="shared" si="9"/>
        <v>1.0689343333333332</v>
      </c>
      <c r="D68">
        <f t="shared" si="10"/>
        <v>2.8577466666666669</v>
      </c>
      <c r="E68">
        <f t="shared" si="11"/>
        <v>1.70258</v>
      </c>
      <c r="F68">
        <v>0.68146899999999999</v>
      </c>
      <c r="G68">
        <v>0.86889400000000006</v>
      </c>
      <c r="H68">
        <v>1.4617100000000001</v>
      </c>
      <c r="I68">
        <v>1.2792699999999999</v>
      </c>
      <c r="J68">
        <v>1.48908</v>
      </c>
      <c r="K68">
        <v>0.43845299999999998</v>
      </c>
      <c r="L68">
        <v>1.88493</v>
      </c>
      <c r="M68">
        <v>3.1635300000000002</v>
      </c>
      <c r="N68">
        <v>3.5247799999999998</v>
      </c>
      <c r="O68">
        <v>1.36911</v>
      </c>
      <c r="P68">
        <v>1.5782700000000001</v>
      </c>
      <c r="Q68">
        <v>2.1603599999999998</v>
      </c>
      <c r="R68">
        <v>0.99413955145562505</v>
      </c>
      <c r="S68">
        <v>0.10002593753747201</v>
      </c>
      <c r="T68" t="s">
        <v>36</v>
      </c>
      <c r="U68">
        <v>4.9691175971706197E-3</v>
      </c>
      <c r="V68">
        <v>1.5361563982495801</v>
      </c>
      <c r="W68" s="2" t="s">
        <v>37</v>
      </c>
      <c r="X68">
        <v>0.184189215794543</v>
      </c>
      <c r="Y68" s="2">
        <v>0.760947360836977</v>
      </c>
      <c r="Z68" s="2" t="s">
        <v>36</v>
      </c>
      <c r="AA68" t="s">
        <v>72</v>
      </c>
      <c r="AB68" t="s">
        <v>72</v>
      </c>
      <c r="AC68" t="s">
        <v>173</v>
      </c>
      <c r="AD68" t="s">
        <v>174</v>
      </c>
      <c r="AE68" t="s">
        <v>89</v>
      </c>
      <c r="AF68" t="s">
        <v>72</v>
      </c>
      <c r="AG68" t="s">
        <v>72</v>
      </c>
      <c r="AH68" t="s">
        <v>90</v>
      </c>
      <c r="AI68" t="s">
        <v>175</v>
      </c>
      <c r="AJ68" t="s">
        <v>58</v>
      </c>
      <c r="AK68" t="s">
        <v>59</v>
      </c>
      <c r="AL68" t="s">
        <v>176</v>
      </c>
      <c r="AM68" t="s">
        <v>177</v>
      </c>
    </row>
    <row r="69" spans="1:39">
      <c r="A69" t="s">
        <v>222</v>
      </c>
      <c r="B69">
        <f t="shared" si="8"/>
        <v>3.932298299696857</v>
      </c>
      <c r="C69">
        <f t="shared" si="9"/>
        <v>1.8324615061553533</v>
      </c>
      <c r="D69">
        <f t="shared" si="10"/>
        <v>1.9849750018184835</v>
      </c>
      <c r="E69">
        <f t="shared" si="11"/>
        <v>1.5539150769520333</v>
      </c>
      <c r="F69">
        <v>4.7912643684586502</v>
      </c>
      <c r="G69">
        <v>3.7779199956318701</v>
      </c>
      <c r="H69">
        <v>3.2277105350000501</v>
      </c>
      <c r="I69">
        <v>1.8254121999999999</v>
      </c>
      <c r="J69">
        <v>2.1593075435921301</v>
      </c>
      <c r="K69">
        <v>1.5126647748739299</v>
      </c>
      <c r="L69">
        <v>2.2305119483612201</v>
      </c>
      <c r="M69">
        <v>1.19774895000002</v>
      </c>
      <c r="N69">
        <v>2.5266641070942102</v>
      </c>
      <c r="O69">
        <v>1.12858916826028</v>
      </c>
      <c r="P69">
        <v>1.4676031</v>
      </c>
      <c r="Q69">
        <v>2.0655529625958202</v>
      </c>
      <c r="R69">
        <v>9.9863473767701893E-3</v>
      </c>
      <c r="S69">
        <v>-1.0706491434171099</v>
      </c>
      <c r="T69" t="s">
        <v>101</v>
      </c>
      <c r="U69">
        <v>9.6608317464583308E-3</v>
      </c>
      <c r="V69">
        <v>-0.97393942934137101</v>
      </c>
      <c r="W69" t="s">
        <v>36</v>
      </c>
      <c r="X69">
        <v>1.21736187594285E-4</v>
      </c>
      <c r="Y69">
        <v>-1.3620277332855</v>
      </c>
      <c r="Z69" t="s">
        <v>101</v>
      </c>
      <c r="AA69" t="s">
        <v>63</v>
      </c>
      <c r="AB69" t="s">
        <v>59</v>
      </c>
      <c r="AC69" t="s">
        <v>72</v>
      </c>
      <c r="AD69" t="s">
        <v>223</v>
      </c>
      <c r="AE69" t="s">
        <v>164</v>
      </c>
      <c r="AF69" t="s">
        <v>63</v>
      </c>
      <c r="AG69" t="s">
        <v>59</v>
      </c>
      <c r="AH69" t="s">
        <v>165</v>
      </c>
      <c r="AI69" t="s">
        <v>224</v>
      </c>
      <c r="AJ69" t="s">
        <v>58</v>
      </c>
      <c r="AK69" t="s">
        <v>59</v>
      </c>
      <c r="AL69" t="s">
        <v>225</v>
      </c>
      <c r="AM69" t="s">
        <v>72</v>
      </c>
    </row>
    <row r="70" spans="1:39">
      <c r="A70" t="s">
        <v>252</v>
      </c>
      <c r="B70">
        <f t="shared" si="8"/>
        <v>0.46240266666666668</v>
      </c>
      <c r="C70">
        <f t="shared" si="9"/>
        <v>1.4964333333333333</v>
      </c>
      <c r="D70">
        <f t="shared" si="10"/>
        <v>1.6961933333333334</v>
      </c>
      <c r="E70">
        <f t="shared" si="11"/>
        <v>1.4503756666666667</v>
      </c>
      <c r="F70">
        <v>0.328208</v>
      </c>
      <c r="G70">
        <v>0.75201399999999996</v>
      </c>
      <c r="H70">
        <v>0.30698599999999998</v>
      </c>
      <c r="I70">
        <v>0.80252000000000001</v>
      </c>
      <c r="J70">
        <v>1.3072900000000001</v>
      </c>
      <c r="K70">
        <v>2.3794900000000001</v>
      </c>
      <c r="L70">
        <v>1.7185299999999999</v>
      </c>
      <c r="M70">
        <v>1.4336100000000001</v>
      </c>
      <c r="N70">
        <v>1.9364399999999999</v>
      </c>
      <c r="O70">
        <v>1.4720599999999999</v>
      </c>
      <c r="P70">
        <v>2.0865200000000002</v>
      </c>
      <c r="Q70">
        <v>0.792547</v>
      </c>
      <c r="R70">
        <v>0.21586344398330501</v>
      </c>
      <c r="S70">
        <v>1.77543002825191</v>
      </c>
      <c r="T70" t="s">
        <v>36</v>
      </c>
      <c r="U70">
        <v>5.9000355936852499E-3</v>
      </c>
      <c r="V70">
        <v>1.93064829093642</v>
      </c>
      <c r="W70" s="2" t="s">
        <v>37</v>
      </c>
      <c r="X70">
        <v>6.2195987413550403E-2</v>
      </c>
      <c r="Y70" s="2">
        <v>1.7121060733867799</v>
      </c>
      <c r="Z70" s="2" t="s">
        <v>36</v>
      </c>
      <c r="AA70" t="s">
        <v>63</v>
      </c>
      <c r="AB70" t="s">
        <v>59</v>
      </c>
      <c r="AC70" t="s">
        <v>253</v>
      </c>
      <c r="AD70" t="s">
        <v>254</v>
      </c>
      <c r="AE70" t="s">
        <v>75</v>
      </c>
      <c r="AF70" t="s">
        <v>72</v>
      </c>
      <c r="AG70" t="s">
        <v>72</v>
      </c>
      <c r="AH70" t="s">
        <v>255</v>
      </c>
      <c r="AI70" t="s">
        <v>256</v>
      </c>
      <c r="AJ70" t="s">
        <v>58</v>
      </c>
      <c r="AK70" t="s">
        <v>59</v>
      </c>
      <c r="AL70" t="s">
        <v>257</v>
      </c>
      <c r="AM70" t="s">
        <v>258</v>
      </c>
    </row>
    <row r="71" spans="1:39">
      <c r="A71" t="s">
        <v>277</v>
      </c>
      <c r="B71">
        <f t="shared" si="8"/>
        <v>1.7351366666666668</v>
      </c>
      <c r="C71">
        <f t="shared" si="9"/>
        <v>1.1251416666666667</v>
      </c>
      <c r="D71">
        <f t="shared" si="10"/>
        <v>0.75382499999999997</v>
      </c>
      <c r="E71">
        <f t="shared" si="11"/>
        <v>1.3647776666666667</v>
      </c>
      <c r="F71">
        <v>1.8184100000000001</v>
      </c>
      <c r="G71">
        <v>1.9662299999999999</v>
      </c>
      <c r="H71">
        <v>1.4207700000000001</v>
      </c>
      <c r="I71">
        <v>0.72837600000000002</v>
      </c>
      <c r="J71">
        <v>0.73740899999999998</v>
      </c>
      <c r="K71">
        <v>1.90964</v>
      </c>
      <c r="L71">
        <v>0.90643700000000005</v>
      </c>
      <c r="M71">
        <v>0.782995</v>
      </c>
      <c r="N71">
        <v>0.57204299999999997</v>
      </c>
      <c r="O71">
        <v>0.51193299999999997</v>
      </c>
      <c r="P71">
        <v>1.1035999999999999</v>
      </c>
      <c r="Q71">
        <v>2.4788000000000001</v>
      </c>
      <c r="R71">
        <v>0.60012945573138299</v>
      </c>
      <c r="S71">
        <v>-0.64000445932848005</v>
      </c>
      <c r="T71" t="s">
        <v>36</v>
      </c>
      <c r="U71">
        <v>5.5623297508506702E-3</v>
      </c>
      <c r="V71">
        <v>-1.2040942366288501</v>
      </c>
      <c r="W71" t="s">
        <v>101</v>
      </c>
      <c r="X71">
        <v>0.79200836890603998</v>
      </c>
      <c r="Y71">
        <v>-0.34088992451045402</v>
      </c>
      <c r="Z71" t="s">
        <v>36</v>
      </c>
      <c r="AA71" t="s">
        <v>72</v>
      </c>
      <c r="AB71" t="s">
        <v>72</v>
      </c>
      <c r="AC71" t="s">
        <v>278</v>
      </c>
      <c r="AD71" t="s">
        <v>279</v>
      </c>
      <c r="AE71" t="s">
        <v>89</v>
      </c>
      <c r="AF71" t="s">
        <v>72</v>
      </c>
      <c r="AG71" t="s">
        <v>72</v>
      </c>
      <c r="AH71" t="s">
        <v>280</v>
      </c>
      <c r="AI71" t="s">
        <v>281</v>
      </c>
      <c r="AJ71" t="s">
        <v>58</v>
      </c>
      <c r="AK71" t="s">
        <v>59</v>
      </c>
      <c r="AL71" t="s">
        <v>282</v>
      </c>
      <c r="AM71" t="s">
        <v>283</v>
      </c>
    </row>
    <row r="72" spans="1:39">
      <c r="A72" t="s">
        <v>100</v>
      </c>
      <c r="B72">
        <f t="shared" si="8"/>
        <v>3.6996096666666669</v>
      </c>
      <c r="C72">
        <f t="shared" si="9"/>
        <v>2.4861916666666666</v>
      </c>
      <c r="D72">
        <f t="shared" si="10"/>
        <v>1.5834726666666665</v>
      </c>
      <c r="E72">
        <f t="shared" si="11"/>
        <v>1.3196136666666665</v>
      </c>
      <c r="F72">
        <v>3.9635199999999999</v>
      </c>
      <c r="G72">
        <v>3.3961399999999999</v>
      </c>
      <c r="H72">
        <v>3.739169</v>
      </c>
      <c r="I72">
        <v>2.4047860000000001</v>
      </c>
      <c r="J72">
        <v>2.5918269999999999</v>
      </c>
      <c r="K72">
        <v>2.4619620000000002</v>
      </c>
      <c r="L72">
        <v>2.0173230000000002</v>
      </c>
      <c r="M72">
        <v>1.6566989999999999</v>
      </c>
      <c r="N72">
        <v>1.0763959999999999</v>
      </c>
      <c r="O72">
        <v>1.5947659999999999</v>
      </c>
      <c r="P72">
        <v>1.4011659999999999</v>
      </c>
      <c r="Q72">
        <v>0.96290900000000001</v>
      </c>
      <c r="R72">
        <v>0.58839962806870305</v>
      </c>
      <c r="S72">
        <v>-0.54404197749744898</v>
      </c>
      <c r="T72" t="s">
        <v>36</v>
      </c>
      <c r="U72">
        <v>1.11694953253358E-2</v>
      </c>
      <c r="V72">
        <v>-1.2620561182218599</v>
      </c>
      <c r="W72" t="s">
        <v>36</v>
      </c>
      <c r="X72">
        <v>3.6688441355594401E-3</v>
      </c>
      <c r="Y72">
        <v>-1.43969709515041</v>
      </c>
      <c r="Z72" t="s">
        <v>101</v>
      </c>
      <c r="AA72" t="s">
        <v>72</v>
      </c>
      <c r="AB72" t="s">
        <v>72</v>
      </c>
      <c r="AC72" t="s">
        <v>102</v>
      </c>
      <c r="AD72" t="s">
        <v>103</v>
      </c>
      <c r="AE72" t="s">
        <v>89</v>
      </c>
      <c r="AF72" t="s">
        <v>72</v>
      </c>
      <c r="AG72" t="s">
        <v>72</v>
      </c>
      <c r="AH72" t="s">
        <v>104</v>
      </c>
      <c r="AI72" t="s">
        <v>105</v>
      </c>
      <c r="AJ72" t="s">
        <v>58</v>
      </c>
      <c r="AK72" t="s">
        <v>59</v>
      </c>
      <c r="AL72" t="s">
        <v>106</v>
      </c>
      <c r="AM72" t="s">
        <v>107</v>
      </c>
    </row>
    <row r="73" spans="1:39">
      <c r="A73" t="s">
        <v>212</v>
      </c>
      <c r="B73">
        <f t="shared" si="8"/>
        <v>4.3964866666666671</v>
      </c>
      <c r="C73">
        <f t="shared" si="9"/>
        <v>1.1383206666666668</v>
      </c>
      <c r="D73">
        <f t="shared" si="10"/>
        <v>0.96592566666666657</v>
      </c>
      <c r="E73">
        <f t="shared" si="11"/>
        <v>1.3066406666666666</v>
      </c>
      <c r="F73">
        <v>5.1825700000000001</v>
      </c>
      <c r="G73">
        <v>3.39567</v>
      </c>
      <c r="H73">
        <v>4.6112200000000003</v>
      </c>
      <c r="I73">
        <v>2.0724100000000001</v>
      </c>
      <c r="J73">
        <v>0.64640600000000004</v>
      </c>
      <c r="K73">
        <v>0.69614600000000004</v>
      </c>
      <c r="L73">
        <v>1.0551299999999999</v>
      </c>
      <c r="M73">
        <v>0.80378700000000003</v>
      </c>
      <c r="N73">
        <v>1.0388599999999999</v>
      </c>
      <c r="O73">
        <v>1.2155499999999999</v>
      </c>
      <c r="P73">
        <v>1.80532</v>
      </c>
      <c r="Q73">
        <v>0.89905199999999996</v>
      </c>
      <c r="R73">
        <v>1.5454307833854601E-4</v>
      </c>
      <c r="S73">
        <v>-1.9576654629360699</v>
      </c>
      <c r="T73" t="s">
        <v>101</v>
      </c>
      <c r="U73" s="1">
        <v>5.8564859079040803E-9</v>
      </c>
      <c r="V73">
        <v>-2.2387263950090501</v>
      </c>
      <c r="W73" t="s">
        <v>101</v>
      </c>
      <c r="X73" s="1">
        <v>4.01153498649926E-6</v>
      </c>
      <c r="Y73">
        <v>-1.7910778036191299</v>
      </c>
      <c r="Z73" t="s">
        <v>101</v>
      </c>
      <c r="AA73" t="s">
        <v>63</v>
      </c>
      <c r="AB73" t="s">
        <v>59</v>
      </c>
      <c r="AC73" t="s">
        <v>72</v>
      </c>
      <c r="AD73" t="s">
        <v>213</v>
      </c>
      <c r="AE73" t="s">
        <v>164</v>
      </c>
      <c r="AF73" t="s">
        <v>63</v>
      </c>
      <c r="AG73" t="s">
        <v>59</v>
      </c>
      <c r="AH73" t="s">
        <v>165</v>
      </c>
      <c r="AI73" t="s">
        <v>214</v>
      </c>
      <c r="AJ73" t="s">
        <v>58</v>
      </c>
      <c r="AK73" t="s">
        <v>59</v>
      </c>
      <c r="AL73" t="s">
        <v>215</v>
      </c>
      <c r="AM73" t="s">
        <v>72</v>
      </c>
    </row>
    <row r="74" spans="1:39">
      <c r="A74" t="s">
        <v>233</v>
      </c>
      <c r="B74">
        <f t="shared" si="8"/>
        <v>0.16915230000000001</v>
      </c>
      <c r="C74">
        <f t="shared" si="9"/>
        <v>0.27885300000000002</v>
      </c>
      <c r="D74">
        <f t="shared" si="10"/>
        <v>1.274411</v>
      </c>
      <c r="E74">
        <f t="shared" si="11"/>
        <v>1.2473383333333334</v>
      </c>
      <c r="F74">
        <v>7.9642900000000003E-2</v>
      </c>
      <c r="G74">
        <v>0.187777</v>
      </c>
      <c r="H74">
        <v>0.240037</v>
      </c>
      <c r="I74">
        <v>0.346748</v>
      </c>
      <c r="J74">
        <v>0.23694000000000001</v>
      </c>
      <c r="K74">
        <v>0.25287100000000001</v>
      </c>
      <c r="L74">
        <v>1.2936099999999999</v>
      </c>
      <c r="M74">
        <v>1.59724</v>
      </c>
      <c r="N74">
        <v>0.93238299999999996</v>
      </c>
      <c r="O74">
        <v>0.99146500000000004</v>
      </c>
      <c r="P74">
        <v>2.0537399999999999</v>
      </c>
      <c r="Q74">
        <v>0.69681000000000004</v>
      </c>
      <c r="R74" t="s">
        <v>72</v>
      </c>
      <c r="S74" t="s">
        <v>72</v>
      </c>
      <c r="T74" t="s">
        <v>72</v>
      </c>
      <c r="U74" s="1">
        <v>2.4679875223187199E-8</v>
      </c>
      <c r="V74">
        <v>2.9247847180942999</v>
      </c>
      <c r="W74" s="2" t="s">
        <v>37</v>
      </c>
      <c r="X74">
        <v>2.0031942872770998E-2</v>
      </c>
      <c r="Y74" s="2">
        <v>2.8797824724973999</v>
      </c>
      <c r="Z74" s="2" t="s">
        <v>36</v>
      </c>
      <c r="AA74" t="s">
        <v>54</v>
      </c>
      <c r="AB74" t="s">
        <v>55</v>
      </c>
      <c r="AC74" t="s">
        <v>234</v>
      </c>
      <c r="AD74" t="s">
        <v>235</v>
      </c>
      <c r="AE74" t="s">
        <v>66</v>
      </c>
      <c r="AF74" t="s">
        <v>54</v>
      </c>
      <c r="AG74" t="s">
        <v>55</v>
      </c>
      <c r="AH74" t="s">
        <v>236</v>
      </c>
      <c r="AI74" t="s">
        <v>237</v>
      </c>
      <c r="AJ74" t="s">
        <v>120</v>
      </c>
      <c r="AK74" t="s">
        <v>55</v>
      </c>
      <c r="AL74" t="s">
        <v>238</v>
      </c>
      <c r="AM74" t="s">
        <v>239</v>
      </c>
    </row>
    <row r="75" spans="1:39">
      <c r="A75" t="s">
        <v>341</v>
      </c>
      <c r="B75">
        <f t="shared" si="8"/>
        <v>3.7909333333333337</v>
      </c>
      <c r="C75">
        <f t="shared" si="9"/>
        <v>1.3626166666666666</v>
      </c>
      <c r="D75">
        <f t="shared" si="10"/>
        <v>1.1486516666666668</v>
      </c>
      <c r="E75">
        <f t="shared" si="11"/>
        <v>1.157211</v>
      </c>
      <c r="F75">
        <v>4.3197000000000001</v>
      </c>
      <c r="G75">
        <v>4.3690800000000003</v>
      </c>
      <c r="H75">
        <v>2.6840199999999999</v>
      </c>
      <c r="I75">
        <v>1.1151199999999999</v>
      </c>
      <c r="J75">
        <v>1.3303400000000001</v>
      </c>
      <c r="K75">
        <v>1.64239</v>
      </c>
      <c r="L75">
        <v>1.1589100000000001</v>
      </c>
      <c r="M75">
        <v>0.72382500000000005</v>
      </c>
      <c r="N75">
        <v>1.5632200000000001</v>
      </c>
      <c r="O75">
        <v>0.67066899999999996</v>
      </c>
      <c r="P75">
        <v>0.74998399999999998</v>
      </c>
      <c r="Q75">
        <v>2.05098</v>
      </c>
      <c r="R75">
        <v>1.0516149642926999E-3</v>
      </c>
      <c r="S75">
        <v>-1.47646397538964</v>
      </c>
      <c r="T75" t="s">
        <v>101</v>
      </c>
      <c r="U75">
        <v>1.60322425945118E-4</v>
      </c>
      <c r="V75">
        <v>-1.70498296882439</v>
      </c>
      <c r="W75" t="s">
        <v>101</v>
      </c>
      <c r="X75">
        <v>1.7259222471479501E-3</v>
      </c>
      <c r="Y75">
        <v>-1.7094462489609901</v>
      </c>
      <c r="Z75" t="s">
        <v>101</v>
      </c>
      <c r="AA75" t="s">
        <v>72</v>
      </c>
      <c r="AB75" t="s">
        <v>72</v>
      </c>
      <c r="AC75" t="s">
        <v>244</v>
      </c>
      <c r="AD75" t="s">
        <v>279</v>
      </c>
      <c r="AE75" t="s">
        <v>89</v>
      </c>
      <c r="AF75" t="s">
        <v>72</v>
      </c>
      <c r="AG75" t="s">
        <v>72</v>
      </c>
      <c r="AH75" t="s">
        <v>280</v>
      </c>
      <c r="AI75" t="s">
        <v>281</v>
      </c>
      <c r="AJ75" t="s">
        <v>58</v>
      </c>
      <c r="AK75" t="s">
        <v>59</v>
      </c>
      <c r="AL75" t="s">
        <v>342</v>
      </c>
      <c r="AM75" t="s">
        <v>248</v>
      </c>
    </row>
    <row r="76" spans="1:39">
      <c r="A76" t="s">
        <v>404</v>
      </c>
      <c r="B76">
        <f t="shared" si="8"/>
        <v>0.15913146666666667</v>
      </c>
      <c r="C76">
        <f t="shared" si="9"/>
        <v>0.54957233333333333</v>
      </c>
      <c r="D76">
        <f t="shared" si="10"/>
        <v>1.5125</v>
      </c>
      <c r="E76">
        <f t="shared" si="11"/>
        <v>1.0086783333333333</v>
      </c>
      <c r="F76">
        <v>0.25559799999999999</v>
      </c>
      <c r="G76">
        <v>4.5252399999999998E-2</v>
      </c>
      <c r="H76">
        <v>0.17654400000000001</v>
      </c>
      <c r="I76">
        <v>0.225721</v>
      </c>
      <c r="J76">
        <v>0.87567200000000001</v>
      </c>
      <c r="K76">
        <v>0.54732400000000003</v>
      </c>
      <c r="L76">
        <v>1.4716</v>
      </c>
      <c r="M76">
        <v>1.9206000000000001</v>
      </c>
      <c r="N76">
        <v>1.1453</v>
      </c>
      <c r="O76">
        <v>1.1208499999999999</v>
      </c>
      <c r="P76">
        <v>1.2010000000000001</v>
      </c>
      <c r="Q76">
        <v>0.70418499999999995</v>
      </c>
      <c r="R76" t="s">
        <v>72</v>
      </c>
      <c r="S76" t="s">
        <v>72</v>
      </c>
      <c r="T76" t="s">
        <v>72</v>
      </c>
      <c r="U76" s="1">
        <v>1.15665966408623E-5</v>
      </c>
      <c r="V76">
        <v>3.6238197586957699</v>
      </c>
      <c r="W76" s="2" t="s">
        <v>37</v>
      </c>
      <c r="X76">
        <v>4.4559228238073298E-3</v>
      </c>
      <c r="Y76" s="2">
        <v>3.0176535063508201</v>
      </c>
      <c r="Z76" s="2" t="s">
        <v>37</v>
      </c>
      <c r="AA76" t="s">
        <v>72</v>
      </c>
      <c r="AB76" t="s">
        <v>72</v>
      </c>
      <c r="AC76" t="s">
        <v>278</v>
      </c>
      <c r="AD76" t="s">
        <v>307</v>
      </c>
      <c r="AE76" t="s">
        <v>89</v>
      </c>
      <c r="AF76" t="s">
        <v>72</v>
      </c>
      <c r="AG76" t="s">
        <v>72</v>
      </c>
      <c r="AH76" t="s">
        <v>90</v>
      </c>
      <c r="AI76" t="s">
        <v>308</v>
      </c>
      <c r="AJ76" t="s">
        <v>58</v>
      </c>
      <c r="AK76" t="s">
        <v>59</v>
      </c>
      <c r="AL76" t="s">
        <v>405</v>
      </c>
      <c r="AM76" t="s">
        <v>283</v>
      </c>
    </row>
    <row r="77" spans="1:39">
      <c r="A77" t="s">
        <v>141</v>
      </c>
      <c r="B77">
        <f t="shared" si="8"/>
        <v>1.1965633333333334</v>
      </c>
      <c r="C77">
        <f t="shared" si="9"/>
        <v>1.2913416666666665E-4</v>
      </c>
      <c r="D77">
        <f t="shared" si="10"/>
        <v>0.27908681899999999</v>
      </c>
      <c r="E77">
        <f t="shared" si="11"/>
        <v>0.90619807766666671</v>
      </c>
      <c r="F77">
        <v>0.59721000000000002</v>
      </c>
      <c r="G77">
        <v>1.7034199999999999</v>
      </c>
      <c r="H77">
        <v>1.2890600000000001</v>
      </c>
      <c r="I77">
        <v>1.9527499999999999E-4</v>
      </c>
      <c r="J77">
        <v>1.37995E-4</v>
      </c>
      <c r="K77" s="1">
        <v>5.4132499999999997E-5</v>
      </c>
      <c r="L77">
        <v>3.1122799999999998E-4</v>
      </c>
      <c r="M77">
        <v>2.1922900000000001E-4</v>
      </c>
      <c r="N77">
        <v>0.83672999999999997</v>
      </c>
      <c r="O77">
        <v>1.56884</v>
      </c>
      <c r="P77">
        <v>5.0423299999999998E-4</v>
      </c>
      <c r="Q77">
        <v>1.1492500000000001</v>
      </c>
      <c r="R77" s="1">
        <v>9.7183402656243195E-5</v>
      </c>
      <c r="S77" t="e">
        <f>-Inf</f>
        <v>#NAME?</v>
      </c>
      <c r="T77" t="s">
        <v>101</v>
      </c>
      <c r="U77">
        <v>0.14330218031057501</v>
      </c>
      <c r="V77">
        <v>-2.0515038559690901</v>
      </c>
      <c r="W77" t="s">
        <v>36</v>
      </c>
      <c r="X77">
        <v>0.83950913916756198</v>
      </c>
      <c r="Y77">
        <v>-0.40390972157956301</v>
      </c>
      <c r="Z77" t="s">
        <v>36</v>
      </c>
      <c r="AA77" t="s">
        <v>49</v>
      </c>
      <c r="AB77" t="s">
        <v>50</v>
      </c>
      <c r="AC77" t="s">
        <v>142</v>
      </c>
      <c r="AD77" t="s">
        <v>143</v>
      </c>
      <c r="AE77" t="s">
        <v>53</v>
      </c>
      <c r="AF77" t="s">
        <v>54</v>
      </c>
      <c r="AG77" t="s">
        <v>55</v>
      </c>
      <c r="AH77" t="s">
        <v>144</v>
      </c>
      <c r="AI77" t="s">
        <v>145</v>
      </c>
      <c r="AJ77" t="s">
        <v>120</v>
      </c>
      <c r="AK77" t="s">
        <v>55</v>
      </c>
      <c r="AL77" t="s">
        <v>146</v>
      </c>
      <c r="AM77" t="s">
        <v>147</v>
      </c>
    </row>
    <row r="78" spans="1:39">
      <c r="A78" t="s">
        <v>115</v>
      </c>
      <c r="B78">
        <f t="shared" si="8"/>
        <v>0.22765795465004035</v>
      </c>
      <c r="C78">
        <f t="shared" si="9"/>
        <v>0.52025968049399995</v>
      </c>
      <c r="D78">
        <f t="shared" si="10"/>
        <v>0.42396499123736425</v>
      </c>
      <c r="E78">
        <f t="shared" si="11"/>
        <v>0.86325140796666666</v>
      </c>
      <c r="F78">
        <v>0.20609414905000001</v>
      </c>
      <c r="G78">
        <v>0.240104416700121</v>
      </c>
      <c r="H78">
        <v>0.23677529820000001</v>
      </c>
      <c r="I78">
        <v>0.39608209818200002</v>
      </c>
      <c r="J78">
        <v>0.1618233879</v>
      </c>
      <c r="K78">
        <v>1.0028735553999999</v>
      </c>
      <c r="L78">
        <v>0.53590814828</v>
      </c>
      <c r="M78">
        <v>0.119850629918043</v>
      </c>
      <c r="N78">
        <v>0.61613619551404997</v>
      </c>
      <c r="O78">
        <v>0.62229738990000005</v>
      </c>
      <c r="P78">
        <v>0.88202383399999995</v>
      </c>
      <c r="Q78">
        <v>1.0854330000000001</v>
      </c>
      <c r="R78">
        <v>0.73287769967137495</v>
      </c>
      <c r="S78">
        <v>1.2121809253874101</v>
      </c>
      <c r="T78" t="s">
        <v>36</v>
      </c>
      <c r="U78">
        <v>0.49954102022351698</v>
      </c>
      <c r="V78">
        <v>0.88602865553677801</v>
      </c>
      <c r="W78" t="s">
        <v>36</v>
      </c>
      <c r="X78">
        <v>4.8204502060625201E-4</v>
      </c>
      <c r="Y78" s="2">
        <v>1.9310468219657799</v>
      </c>
      <c r="Z78" s="2" t="s">
        <v>37</v>
      </c>
      <c r="AA78" t="s">
        <v>54</v>
      </c>
      <c r="AB78" t="s">
        <v>55</v>
      </c>
      <c r="AC78" t="s">
        <v>116</v>
      </c>
      <c r="AD78" t="s">
        <v>117</v>
      </c>
      <c r="AE78" t="s">
        <v>66</v>
      </c>
      <c r="AF78" t="s">
        <v>54</v>
      </c>
      <c r="AG78" t="s">
        <v>55</v>
      </c>
      <c r="AH78" t="s">
        <v>118</v>
      </c>
      <c r="AI78" t="s">
        <v>119</v>
      </c>
      <c r="AJ78" t="s">
        <v>120</v>
      </c>
      <c r="AK78" t="s">
        <v>55</v>
      </c>
      <c r="AL78" t="s">
        <v>121</v>
      </c>
      <c r="AM78" t="s">
        <v>122</v>
      </c>
    </row>
    <row r="79" spans="1:39">
      <c r="A79" t="s">
        <v>259</v>
      </c>
      <c r="B79">
        <f t="shared" si="8"/>
        <v>8.6570599999999995</v>
      </c>
      <c r="C79">
        <f t="shared" si="9"/>
        <v>1.2890673333333333</v>
      </c>
      <c r="D79">
        <f t="shared" si="10"/>
        <v>0.26696466666666668</v>
      </c>
      <c r="E79">
        <f t="shared" si="11"/>
        <v>0.64685833333333331</v>
      </c>
      <c r="F79">
        <v>8.4306699999999992</v>
      </c>
      <c r="G79">
        <v>12.027100000000001</v>
      </c>
      <c r="H79">
        <v>5.5134100000000004</v>
      </c>
      <c r="I79">
        <v>0.25271100000000002</v>
      </c>
      <c r="J79">
        <v>0.336841</v>
      </c>
      <c r="K79">
        <v>3.27765</v>
      </c>
      <c r="L79">
        <v>0.35380699999999998</v>
      </c>
      <c r="M79">
        <v>0.21720700000000001</v>
      </c>
      <c r="N79">
        <v>0.22988</v>
      </c>
      <c r="O79">
        <v>0.28423100000000001</v>
      </c>
      <c r="P79">
        <v>0.415404</v>
      </c>
      <c r="Q79">
        <v>1.2409399999999999</v>
      </c>
      <c r="R79">
        <v>2.6840784769168401E-3</v>
      </c>
      <c r="S79">
        <v>-2.76664628748212</v>
      </c>
      <c r="T79" t="s">
        <v>101</v>
      </c>
      <c r="U79" s="1">
        <v>1.43326827747418E-9</v>
      </c>
      <c r="V79">
        <v>-5.0904089240957902</v>
      </c>
      <c r="W79" t="s">
        <v>101</v>
      </c>
      <c r="X79" s="1">
        <v>1.5459022211425601E-6</v>
      </c>
      <c r="Y79">
        <v>-3.7919017009510201</v>
      </c>
      <c r="Z79" t="s">
        <v>101</v>
      </c>
      <c r="AA79" t="s">
        <v>54</v>
      </c>
      <c r="AB79" t="s">
        <v>55</v>
      </c>
      <c r="AC79" t="s">
        <v>260</v>
      </c>
      <c r="AD79" t="s">
        <v>261</v>
      </c>
      <c r="AE79" t="s">
        <v>66</v>
      </c>
      <c r="AF79" t="s">
        <v>54</v>
      </c>
      <c r="AG79" t="s">
        <v>55</v>
      </c>
      <c r="AH79" t="s">
        <v>236</v>
      </c>
      <c r="AI79" t="s">
        <v>262</v>
      </c>
      <c r="AJ79" t="s">
        <v>120</v>
      </c>
      <c r="AK79" t="s">
        <v>55</v>
      </c>
      <c r="AL79" t="s">
        <v>263</v>
      </c>
      <c r="AM79" t="s">
        <v>264</v>
      </c>
    </row>
    <row r="80" spans="1:39">
      <c r="A80" t="s">
        <v>226</v>
      </c>
      <c r="B80">
        <f t="shared" si="8"/>
        <v>1.0387089999999999</v>
      </c>
      <c r="C80">
        <f t="shared" si="9"/>
        <v>0.24784049999999999</v>
      </c>
      <c r="D80">
        <f t="shared" si="10"/>
        <v>0.12373389999999999</v>
      </c>
      <c r="E80">
        <f t="shared" si="11"/>
        <v>0.412248</v>
      </c>
      <c r="F80">
        <v>1.4379999999999999</v>
      </c>
      <c r="G80">
        <v>1.1147499999999999</v>
      </c>
      <c r="H80">
        <v>0.56337700000000002</v>
      </c>
      <c r="I80">
        <v>9.7422499999999995E-2</v>
      </c>
      <c r="J80">
        <v>0.26481399999999999</v>
      </c>
      <c r="K80">
        <v>0.38128499999999999</v>
      </c>
      <c r="L80">
        <v>0.28428300000000001</v>
      </c>
      <c r="M80">
        <v>4.22335E-2</v>
      </c>
      <c r="N80">
        <v>4.4685200000000001E-2</v>
      </c>
      <c r="O80">
        <v>0.31178</v>
      </c>
      <c r="P80">
        <v>0.43236000000000002</v>
      </c>
      <c r="Q80">
        <v>0.49260399999999999</v>
      </c>
      <c r="R80">
        <v>5.2808830631455701E-2</v>
      </c>
      <c r="S80">
        <v>-2.1567203580956802</v>
      </c>
      <c r="T80" t="s">
        <v>36</v>
      </c>
      <c r="U80">
        <v>1.1172950170913901E-3</v>
      </c>
      <c r="V80">
        <v>-3.4904697367084099</v>
      </c>
      <c r="W80" t="s">
        <v>101</v>
      </c>
      <c r="X80">
        <v>9.4762585844744396E-2</v>
      </c>
      <c r="Y80">
        <v>-1.42644232695466</v>
      </c>
      <c r="Z80" t="s">
        <v>36</v>
      </c>
      <c r="AA80" t="s">
        <v>72</v>
      </c>
      <c r="AB80" t="s">
        <v>72</v>
      </c>
      <c r="AC80" t="s">
        <v>227</v>
      </c>
      <c r="AD80" t="s">
        <v>228</v>
      </c>
      <c r="AE80" t="s">
        <v>53</v>
      </c>
      <c r="AF80" t="s">
        <v>72</v>
      </c>
      <c r="AG80" t="s">
        <v>72</v>
      </c>
      <c r="AH80" t="s">
        <v>229</v>
      </c>
      <c r="AI80" t="s">
        <v>230</v>
      </c>
      <c r="AJ80" t="s">
        <v>58</v>
      </c>
      <c r="AK80" t="s">
        <v>59</v>
      </c>
      <c r="AL80" t="s">
        <v>231</v>
      </c>
      <c r="AM80" t="s">
        <v>232</v>
      </c>
    </row>
    <row r="81" spans="1:39">
      <c r="A81" t="s">
        <v>198</v>
      </c>
      <c r="B81">
        <f t="shared" si="8"/>
        <v>0.90630193499666678</v>
      </c>
      <c r="C81">
        <f t="shared" si="9"/>
        <v>0.28082052270266666</v>
      </c>
      <c r="D81">
        <f t="shared" si="10"/>
        <v>0.28876850163000006</v>
      </c>
      <c r="E81">
        <f t="shared" si="11"/>
        <v>0.27933409013733335</v>
      </c>
      <c r="F81">
        <v>0.73049043222999999</v>
      </c>
      <c r="G81">
        <v>1.1481949572000001</v>
      </c>
      <c r="H81">
        <v>0.84022041556000004</v>
      </c>
      <c r="I81">
        <v>0.16011350560000001</v>
      </c>
      <c r="J81">
        <v>3.2648601607999997E-2</v>
      </c>
      <c r="K81">
        <v>0.64969946089999997</v>
      </c>
      <c r="L81">
        <v>0.41707300000000003</v>
      </c>
      <c r="M81">
        <v>0.17064324619999999</v>
      </c>
      <c r="N81">
        <v>0.27858925869000001</v>
      </c>
      <c r="O81">
        <v>0.197342727912</v>
      </c>
      <c r="P81">
        <v>0.29340878520000002</v>
      </c>
      <c r="Q81">
        <v>0.34725075729999999</v>
      </c>
      <c r="R81">
        <v>7.2543253253512893E-2</v>
      </c>
      <c r="S81">
        <v>-1.72563407031411</v>
      </c>
      <c r="T81" t="s">
        <v>36</v>
      </c>
      <c r="U81">
        <v>5.0129897600204498E-4</v>
      </c>
      <c r="V81">
        <v>-1.7357245067171601</v>
      </c>
      <c r="W81" t="s">
        <v>101</v>
      </c>
      <c r="X81">
        <v>5.4002599637111004E-4</v>
      </c>
      <c r="Y81">
        <v>-1.7331754454771999</v>
      </c>
      <c r="Z81" t="s">
        <v>101</v>
      </c>
      <c r="AA81" t="s">
        <v>54</v>
      </c>
      <c r="AB81" t="s">
        <v>55</v>
      </c>
      <c r="AC81" t="s">
        <v>199</v>
      </c>
      <c r="AD81" t="s">
        <v>200</v>
      </c>
      <c r="AE81" t="s">
        <v>66</v>
      </c>
      <c r="AF81" t="s">
        <v>54</v>
      </c>
      <c r="AG81" t="s">
        <v>55</v>
      </c>
      <c r="AH81" t="s">
        <v>201</v>
      </c>
      <c r="AI81" t="s">
        <v>202</v>
      </c>
      <c r="AJ81" t="s">
        <v>120</v>
      </c>
      <c r="AK81" t="s">
        <v>55</v>
      </c>
      <c r="AL81" t="s">
        <v>203</v>
      </c>
      <c r="AM81" t="s">
        <v>204</v>
      </c>
    </row>
  </sheetData>
  <sortState ref="A2:AM81">
    <sortCondition descending="1" ref="E1"/>
  </sortState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</dc:creator>
  <cp:lastModifiedBy>Windows 用户</cp:lastModifiedBy>
  <dcterms:created xsi:type="dcterms:W3CDTF">2019-05-27T15:21:13Z</dcterms:created>
  <dcterms:modified xsi:type="dcterms:W3CDTF">2019-05-29T18:06:51Z</dcterms:modified>
</cp:coreProperties>
</file>