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6"/>
  <workbookPr/>
  <bookViews>
    <workbookView xWindow="0" yWindow="0" windowWidth="23040" windowHeight="9372" tabRatio="519"/>
  </bookViews>
  <sheets>
    <sheet name="TS4" sheetId="19" r:id="rId1"/>
  </sheets>
  <calcPr calcId="125725"/>
</workbook>
</file>

<file path=xl/calcChain.xml><?xml version="1.0" encoding="utf-8"?>
<calcChain xmlns="http://schemas.openxmlformats.org/spreadsheetml/2006/main">
  <c r="I62" i="19"/>
  <c r="G62"/>
  <c r="E62"/>
  <c r="E60"/>
  <c r="I58"/>
  <c r="G58"/>
  <c r="E58"/>
  <c r="I57"/>
  <c r="G57"/>
  <c r="E57"/>
  <c r="K10"/>
  <c r="H10"/>
  <c r="E10"/>
  <c r="K9"/>
  <c r="H9"/>
  <c r="E9"/>
  <c r="K8"/>
  <c r="H8"/>
  <c r="E8"/>
  <c r="K7"/>
  <c r="H7"/>
  <c r="H6"/>
  <c r="E6"/>
  <c r="H5"/>
</calcChain>
</file>

<file path=xl/sharedStrings.xml><?xml version="1.0" encoding="utf-8"?>
<sst xmlns="http://schemas.openxmlformats.org/spreadsheetml/2006/main" count="199" uniqueCount="115">
  <si>
    <t>Supplementary Table 4A. The expression levels of disease resistance-associated miRNAs in the GEO small RNA datasets of biotic stressed including Powdery mildew, BYSMV, and Fusarium.</t>
  </si>
  <si>
    <t>Pathogens stressed</t>
  </si>
  <si>
    <t xml:space="preserve">miRNAs </t>
  </si>
  <si>
    <r>
      <rPr>
        <b/>
        <i/>
        <sz val="8"/>
        <color theme="1"/>
        <rFont val="Times New Roman"/>
        <family val="1"/>
      </rPr>
      <t xml:space="preserve">Powdery mildew </t>
    </r>
    <r>
      <rPr>
        <b/>
        <sz val="8"/>
        <color theme="1"/>
        <rFont val="Times New Roman"/>
        <family val="1"/>
      </rPr>
      <t>infected</t>
    </r>
  </si>
  <si>
    <r>
      <rPr>
        <b/>
        <i/>
        <sz val="8"/>
        <color theme="1"/>
        <rFont val="Times New Roman"/>
        <family val="1"/>
      </rPr>
      <t xml:space="preserve">BYSMV </t>
    </r>
    <r>
      <rPr>
        <b/>
        <sz val="8"/>
        <color theme="1"/>
        <rFont val="Times New Roman"/>
        <family val="1"/>
      </rPr>
      <t>infected</t>
    </r>
  </si>
  <si>
    <r>
      <rPr>
        <b/>
        <i/>
        <sz val="8"/>
        <color theme="1"/>
        <rFont val="Times New Roman"/>
        <family val="1"/>
      </rPr>
      <t>Fusarium</t>
    </r>
    <r>
      <rPr>
        <b/>
        <sz val="8"/>
        <color theme="1"/>
        <rFont val="Times New Roman"/>
        <family val="1"/>
      </rPr>
      <t xml:space="preserve"> infection</t>
    </r>
  </si>
  <si>
    <t>GSM675614 (0h)</t>
  </si>
  <si>
    <t>GSM675615 (12h)</t>
  </si>
  <si>
    <t>LOG2(stressed/mock)</t>
  </si>
  <si>
    <t>GSM1508254 (mock)</t>
  </si>
  <si>
    <t>GSM1508255 (infected)</t>
  </si>
  <si>
    <t>GSM803793 (water inoculation)</t>
  </si>
  <si>
    <t>GSM803794 (Fusarium inoculation)</t>
  </si>
  <si>
    <t>tae-miR3117b</t>
  </si>
  <si>
    <t>NA</t>
  </si>
  <si>
    <t>tae-miR3117a</t>
  </si>
  <si>
    <t>tae-miR3084a</t>
  </si>
  <si>
    <t>tae-miR5071a</t>
  </si>
  <si>
    <t>tae-miR7757a</t>
  </si>
  <si>
    <t>tae-miR9863a</t>
  </si>
  <si>
    <t>Supplementary Table 4B. The expression levels of disease resistance-associated miRNAs in the GEO small RNA datasets of abiotic stressed including CK, heat, UV, and light stresses.</t>
  </si>
  <si>
    <t>CK</t>
  </si>
  <si>
    <r>
      <rPr>
        <b/>
        <sz val="8"/>
        <color theme="1"/>
        <rFont val="Times New Roman"/>
        <family val="1"/>
      </rPr>
      <t>miRNA</t>
    </r>
    <r>
      <rPr>
        <b/>
        <sz val="8"/>
        <color theme="1"/>
        <rFont val="Times New Roman"/>
        <family val="1"/>
      </rPr>
      <t>s</t>
    </r>
  </si>
  <si>
    <t>0 day</t>
  </si>
  <si>
    <t>1 day</t>
  </si>
  <si>
    <t>2 day</t>
  </si>
  <si>
    <t>3 day</t>
  </si>
  <si>
    <t>7 day</t>
  </si>
  <si>
    <t>11 day</t>
  </si>
  <si>
    <t>SRR3721341 (rep1)</t>
  </si>
  <si>
    <t>SRR3721345 (rep2)</t>
  </si>
  <si>
    <t>SRR3721349 (rep3)</t>
  </si>
  <si>
    <t>AVERAGE</t>
  </si>
  <si>
    <t>SRR3721353(rep1)</t>
  </si>
  <si>
    <t>SRR3721357(rep2)</t>
  </si>
  <si>
    <t>SRR3721361(rep3)</t>
  </si>
  <si>
    <t>SRR3721365(rep1)</t>
  </si>
  <si>
    <t>SRR3721369 (rep2)</t>
  </si>
  <si>
    <t>SRR3721373(rep3)</t>
  </si>
  <si>
    <t>SRR3721377(rep1)</t>
  </si>
  <si>
    <t>SRR3721381 (rep2)</t>
  </si>
  <si>
    <t>SRR3721385(rep3)</t>
  </si>
  <si>
    <t>SRR3721389(rep1)</t>
  </si>
  <si>
    <t>SRR3721393 (rep2)</t>
  </si>
  <si>
    <t>SRR3721397(rep3)</t>
  </si>
  <si>
    <t>SRR3721401(rep1)</t>
  </si>
  <si>
    <t>SRR3721405 (rep2)</t>
  </si>
  <si>
    <t>SRR3721409(rep3)</t>
  </si>
  <si>
    <t>Heat stressed</t>
  </si>
  <si>
    <t>SRR3721342(rep1)</t>
  </si>
  <si>
    <t>SRR3721346 (rep2)</t>
  </si>
  <si>
    <t>SRR3721350(rep3)</t>
  </si>
  <si>
    <t>SRR3721354(rep1)</t>
  </si>
  <si>
    <t>SRR3721358 (rep2)</t>
  </si>
  <si>
    <t>SRR3721362(rep3)</t>
  </si>
  <si>
    <t>SRR3721366(rep1)</t>
  </si>
  <si>
    <t>SRR3721370 (rep2)</t>
  </si>
  <si>
    <t>SRR3721374(rep3)</t>
  </si>
  <si>
    <t>SRR3721378(rep1)</t>
  </si>
  <si>
    <t>SRR3721382 (rep2)</t>
  </si>
  <si>
    <t>SRR3721386(rep3)</t>
  </si>
  <si>
    <t>SRR3721390(rep1)</t>
  </si>
  <si>
    <t>SRR3721394 (rep2)</t>
  </si>
  <si>
    <t>SRR3721398(rep3)</t>
  </si>
  <si>
    <t>SRR3721402(rep1)</t>
  </si>
  <si>
    <t>SRR3721406 (rep2)</t>
  </si>
  <si>
    <t>SRR3721410(rep3)</t>
  </si>
  <si>
    <t>Light stressed</t>
  </si>
  <si>
    <t>SRR3721343(rep1)</t>
  </si>
  <si>
    <t>SRR3721347 (rep2)</t>
  </si>
  <si>
    <t>SRR3721351(rep3)</t>
  </si>
  <si>
    <t>SRR3721355(rep1)</t>
  </si>
  <si>
    <t>SRR3721359 (rep2)</t>
  </si>
  <si>
    <t>SRR3721363(rep3)</t>
  </si>
  <si>
    <t>SRR3721367(rep1)</t>
  </si>
  <si>
    <t>SRR3721371 (rep2)</t>
  </si>
  <si>
    <t>SRR3721375(rep3)</t>
  </si>
  <si>
    <t>SRR3721379(rep1)</t>
  </si>
  <si>
    <t>SRR3721383 (rep2)</t>
  </si>
  <si>
    <t>SRR3721387(rep3)</t>
  </si>
  <si>
    <t>SRR3721391(rep1)</t>
  </si>
  <si>
    <t>SRR3721395 (rep2)</t>
  </si>
  <si>
    <t>SRR3721399(rep3)</t>
  </si>
  <si>
    <t>SRR3721403(rep1)</t>
  </si>
  <si>
    <t>SRR3721407 (rep2)</t>
  </si>
  <si>
    <t>SRR3721411(rep3)</t>
  </si>
  <si>
    <t>UV stressed</t>
  </si>
  <si>
    <t>SRR3721344(rep1)</t>
  </si>
  <si>
    <t>SRR3721348 (rep2)</t>
  </si>
  <si>
    <t>SRR3721352 (rep3)</t>
  </si>
  <si>
    <t>SRR3721356(rep1)</t>
  </si>
  <si>
    <t>SRR3721360 (rep2)</t>
  </si>
  <si>
    <t>SRR3721364(rep3)</t>
  </si>
  <si>
    <t>SRR3721368(rep1)</t>
  </si>
  <si>
    <t>SRR3721372 (rep2)</t>
  </si>
  <si>
    <t>SRR3721376(rep3)</t>
  </si>
  <si>
    <t>SRR3721380(rep1)</t>
  </si>
  <si>
    <t>SRR3721384 (rep2)</t>
  </si>
  <si>
    <t>SRR3721388(rep3)</t>
  </si>
  <si>
    <t>SRR3721392(rep1)</t>
  </si>
  <si>
    <t>SRR3721396 (rep2)</t>
  </si>
  <si>
    <t>SRR3721400(rep3)</t>
  </si>
  <si>
    <t>SRR3721404(rep1)</t>
  </si>
  <si>
    <t>SRR3721408 (rep2)</t>
  </si>
  <si>
    <t>SRR3721412(rep3)</t>
  </si>
  <si>
    <t>Supplementary Table 4C. The expression levels of disease resistance-associated miRNAs in the GEO small RNA datasets of abiotic stressed including CK, heat, drought, and salinity stresses.</t>
  </si>
  <si>
    <t>high temperature, salinity, and drought stressed</t>
  </si>
  <si>
    <t>miRNAs</t>
  </si>
  <si>
    <t>high-temperature-stressed-seedling-7-day (mixed 30min, 2h, 4h and 8h)</t>
  </si>
  <si>
    <t>LOG2(stressed/ck)</t>
  </si>
  <si>
    <t>Salinity-stressed-7day-seedling</t>
  </si>
  <si>
    <t>Drought-stressed-7day-seedling</t>
  </si>
  <si>
    <t>High-temperature_1H</t>
  </si>
  <si>
    <t>tae-miR3084b</t>
  </si>
  <si>
    <t>Supplementary Table S4. The expression levels of disease resistance-associated miRNAs in the GEO small RNA datasets of biotic stressed including Powdery mildew, BYSMV, and Fusarium and abiotic stressed including CK, heat, UV, light, drought, and salinity stresses. The filled colors in gray, yellow, and blue represent the mock (CK), upregulated, and downregulated expressions, respectively.</t>
    <phoneticPr fontId="24" type="noConversion"/>
  </si>
</sst>
</file>

<file path=xl/styles.xml><?xml version="1.0" encoding="utf-8"?>
<styleSheet xmlns="http://schemas.openxmlformats.org/spreadsheetml/2006/main">
  <numFmts count="2">
    <numFmt numFmtId="178" formatCode="0.00_);[Red]\(0.00\)"/>
    <numFmt numFmtId="179" formatCode="0.00_ "/>
  </numFmts>
  <fonts count="25">
    <font>
      <sz val="11"/>
      <color theme="1"/>
      <name val="等线"/>
      <charset val="134"/>
      <scheme val="minor"/>
    </font>
    <font>
      <sz val="8"/>
      <color theme="1"/>
      <name val="Times New Roman"/>
      <family val="1"/>
    </font>
    <font>
      <b/>
      <sz val="8"/>
      <color theme="1"/>
      <name val="Times New Roman"/>
      <family val="1"/>
    </font>
    <font>
      <b/>
      <sz val="11"/>
      <color theme="1"/>
      <name val="Times New Roman"/>
      <family val="1"/>
    </font>
    <font>
      <b/>
      <sz val="11"/>
      <color theme="1"/>
      <name val="等线"/>
      <charset val="134"/>
      <scheme val="minor"/>
    </font>
    <font>
      <sz val="8"/>
      <color indexed="8"/>
      <name val="Times New Roman"/>
      <family val="1"/>
    </font>
    <font>
      <sz val="6"/>
      <color indexed="8"/>
      <name val="Times New Roman"/>
      <family val="1"/>
    </font>
    <font>
      <b/>
      <sz val="15"/>
      <color theme="3"/>
      <name val="等线"/>
      <charset val="134"/>
      <scheme val="minor"/>
    </font>
    <font>
      <b/>
      <sz val="11"/>
      <color theme="3"/>
      <name val="等线"/>
      <charset val="134"/>
      <scheme val="minor"/>
    </font>
    <font>
      <b/>
      <sz val="13"/>
      <color theme="3"/>
      <name val="等线"/>
      <charset val="134"/>
      <scheme val="minor"/>
    </font>
    <font>
      <sz val="11"/>
      <color theme="1"/>
      <name val="等线"/>
      <charset val="134"/>
      <scheme val="minor"/>
    </font>
    <font>
      <sz val="11"/>
      <color theme="0"/>
      <name val="等线"/>
      <charset val="134"/>
      <scheme val="minor"/>
    </font>
    <font>
      <b/>
      <sz val="11"/>
      <color rgb="FFFA7D00"/>
      <name val="等线"/>
      <charset val="134"/>
      <scheme val="minor"/>
    </font>
    <font>
      <b/>
      <sz val="11"/>
      <color rgb="FF3F3F3F"/>
      <name val="等线"/>
      <charset val="134"/>
      <scheme val="minor"/>
    </font>
    <font>
      <sz val="11"/>
      <color rgb="FF9C5700"/>
      <name val="等线"/>
      <charset val="134"/>
      <scheme val="minor"/>
    </font>
    <font>
      <sz val="18"/>
      <color theme="3"/>
      <name val="等线 Light"/>
      <charset val="134"/>
      <scheme val="major"/>
    </font>
    <font>
      <sz val="11"/>
      <color rgb="FF9C0006"/>
      <name val="等线"/>
      <charset val="134"/>
      <scheme val="minor"/>
    </font>
    <font>
      <sz val="11"/>
      <color rgb="FF006100"/>
      <name val="等线"/>
      <charset val="134"/>
      <scheme val="minor"/>
    </font>
    <font>
      <b/>
      <sz val="11"/>
      <color theme="0"/>
      <name val="等线"/>
      <charset val="134"/>
      <scheme val="minor"/>
    </font>
    <font>
      <i/>
      <sz val="11"/>
      <color rgb="FF7F7F7F"/>
      <name val="等线"/>
      <charset val="134"/>
      <scheme val="minor"/>
    </font>
    <font>
      <sz val="11"/>
      <color rgb="FFFF0000"/>
      <name val="等线"/>
      <charset val="134"/>
      <scheme val="minor"/>
    </font>
    <font>
      <sz val="11"/>
      <color rgb="FFFA7D00"/>
      <name val="等线"/>
      <charset val="134"/>
      <scheme val="minor"/>
    </font>
    <font>
      <sz val="11"/>
      <color rgb="FF3F3F76"/>
      <name val="等线"/>
      <charset val="134"/>
      <scheme val="minor"/>
    </font>
    <font>
      <b/>
      <i/>
      <sz val="8"/>
      <color theme="1"/>
      <name val="Times New Roman"/>
      <family val="1"/>
    </font>
    <font>
      <sz val="9"/>
      <name val="等线"/>
      <charset val="134"/>
      <scheme val="minor"/>
    </font>
  </fonts>
  <fills count="37">
    <fill>
      <patternFill patternType="none"/>
    </fill>
    <fill>
      <patternFill patternType="gray125"/>
    </fill>
    <fill>
      <patternFill patternType="solid">
        <fgColor theme="0" tint="-0.249977111117893"/>
        <bgColor indexed="64"/>
      </patternFill>
    </fill>
    <fill>
      <patternFill patternType="solid">
        <fgColor theme="0" tint="-0.14996795556505021"/>
        <bgColor indexed="64"/>
      </patternFill>
    </fill>
    <fill>
      <patternFill patternType="solid">
        <fgColor rgb="FF00B0F0"/>
        <bgColor indexed="64"/>
      </patternFill>
    </fill>
    <fill>
      <patternFill patternType="solid">
        <fgColor rgb="FFFFFF00"/>
        <bgColor indexed="64"/>
      </patternFill>
    </fill>
    <fill>
      <patternFill patternType="solid">
        <fgColor theme="5" tint="0.79992065187536243"/>
        <bgColor indexed="64"/>
      </patternFill>
    </fill>
    <fill>
      <patternFill patternType="solid">
        <fgColor theme="7" tint="0.59999389629810485"/>
        <bgColor indexed="64"/>
      </patternFill>
    </fill>
    <fill>
      <patternFill patternType="solid">
        <fgColor theme="5" tint="0.39991454817346722"/>
        <bgColor indexed="64"/>
      </patternFill>
    </fill>
    <fill>
      <patternFill patternType="solid">
        <fgColor theme="9" tint="0.79992065187536243"/>
        <bgColor indexed="64"/>
      </patternFill>
    </fill>
    <fill>
      <patternFill patternType="solid">
        <fgColor theme="5" tint="0.59999389629810485"/>
        <bgColor indexed="64"/>
      </patternFill>
    </fill>
    <fill>
      <patternFill patternType="solid">
        <fgColor theme="5"/>
        <bgColor indexed="64"/>
      </patternFill>
    </fill>
    <fill>
      <patternFill patternType="solid">
        <fgColor theme="4"/>
        <bgColor indexed="64"/>
      </patternFill>
    </fill>
    <fill>
      <patternFill patternType="solid">
        <fgColor rgb="FFF2F2F2"/>
        <bgColor indexed="64"/>
      </patternFill>
    </fill>
    <fill>
      <patternFill patternType="solid">
        <fgColor theme="6" tint="0.79992065187536243"/>
        <bgColor indexed="64"/>
      </patternFill>
    </fill>
    <fill>
      <patternFill patternType="solid">
        <fgColor theme="8" tint="0.59999389629810485"/>
        <bgColor indexed="64"/>
      </patternFill>
    </fill>
    <fill>
      <patternFill patternType="solid">
        <fgColor theme="6" tint="0.39991454817346722"/>
        <bgColor indexed="64"/>
      </patternFill>
    </fill>
    <fill>
      <patternFill patternType="solid">
        <fgColor theme="4" tint="0.59999389629810485"/>
        <bgColor indexed="64"/>
      </patternFill>
    </fill>
    <fill>
      <patternFill patternType="solid">
        <fgColor theme="7" tint="0.7999206518753624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theme="4" tint="0.79992065187536243"/>
        <bgColor indexed="64"/>
      </patternFill>
    </fill>
    <fill>
      <patternFill patternType="solid">
        <fgColor theme="4" tint="0.39991454817346722"/>
        <bgColor indexed="64"/>
      </patternFill>
    </fill>
    <fill>
      <patternFill patternType="solid">
        <fgColor theme="8" tint="0.79992065187536243"/>
        <bgColor indexed="64"/>
      </patternFill>
    </fill>
    <fill>
      <patternFill patternType="solid">
        <fgColor rgb="FFFFFFCC"/>
        <bgColor indexed="64"/>
      </patternFill>
    </fill>
    <fill>
      <patternFill patternType="solid">
        <fgColor theme="9" tint="0.39991454817346722"/>
        <bgColor indexed="64"/>
      </patternFill>
    </fill>
    <fill>
      <patternFill patternType="solid">
        <fgColor theme="7" tint="0.39991454817346722"/>
        <bgColor indexed="64"/>
      </patternFill>
    </fill>
    <fill>
      <patternFill patternType="solid">
        <fgColor theme="8"/>
        <bgColor indexed="64"/>
      </patternFill>
    </fill>
    <fill>
      <patternFill patternType="solid">
        <fgColor rgb="FFFFEB9C"/>
        <bgColor indexed="64"/>
      </patternFill>
    </fill>
    <fill>
      <patternFill patternType="solid">
        <fgColor theme="9"/>
        <bgColor indexed="64"/>
      </patternFill>
    </fill>
    <fill>
      <patternFill patternType="solid">
        <fgColor theme="8" tint="0.39991454817346722"/>
        <bgColor indexed="64"/>
      </patternFill>
    </fill>
    <fill>
      <patternFill patternType="solid">
        <fgColor rgb="FFFFC7CE"/>
        <bgColor indexed="64"/>
      </patternFill>
    </fill>
    <fill>
      <patternFill patternType="solid">
        <fgColor rgb="FFC6EFCE"/>
        <bgColor indexed="64"/>
      </patternFill>
    </fill>
    <fill>
      <patternFill patternType="solid">
        <fgColor rgb="FFA5A5A5"/>
        <bgColor indexed="64"/>
      </patternFill>
    </fill>
    <fill>
      <patternFill patternType="solid">
        <fgColor rgb="FFFFCC99"/>
        <bgColor indexed="64"/>
      </patternFill>
    </fill>
    <fill>
      <patternFill patternType="solid">
        <fgColor theme="6"/>
        <bgColor indexed="64"/>
      </patternFill>
    </fill>
    <fill>
      <patternFill patternType="solid">
        <fgColor theme="7"/>
        <bgColor indexed="64"/>
      </patternFill>
    </fill>
  </fills>
  <borders count="13">
    <border>
      <left/>
      <right/>
      <top/>
      <bottom/>
      <diagonal/>
    </border>
    <border>
      <left/>
      <right/>
      <top/>
      <bottom style="thin">
        <color auto="1"/>
      </bottom>
      <diagonal/>
    </border>
    <border>
      <left/>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thick">
        <color theme="4"/>
      </bottom>
      <diagonal/>
    </border>
    <border>
      <left/>
      <right/>
      <top/>
      <bottom style="thick">
        <color theme="4" tint="0.499984740745262"/>
      </bottom>
      <diagonal/>
    </border>
    <border>
      <left/>
      <right/>
      <top/>
      <bottom style="medium">
        <color theme="4" tint="0.39991454817346722"/>
      </bottom>
      <diagonal/>
    </border>
  </borders>
  <cellStyleXfs count="43">
    <xf numFmtId="0" fontId="0" fillId="0" borderId="0"/>
    <xf numFmtId="0" fontId="11" fillId="11" borderId="0" applyNumberFormat="0" applyBorder="0" applyAlignment="0" applyProtection="0">
      <alignment vertical="center"/>
    </xf>
    <xf numFmtId="0" fontId="10" fillId="9" borderId="0" applyNumberFormat="0" applyBorder="0" applyAlignment="0" applyProtection="0">
      <alignment vertical="center"/>
    </xf>
    <xf numFmtId="0" fontId="10" fillId="7" borderId="0" applyNumberFormat="0" applyBorder="0" applyAlignment="0" applyProtection="0">
      <alignment vertical="center"/>
    </xf>
    <xf numFmtId="0" fontId="12" fillId="13" borderId="5" applyNumberFormat="0" applyAlignment="0" applyProtection="0">
      <alignment vertical="center"/>
    </xf>
    <xf numFmtId="0" fontId="10" fillId="20" borderId="0" applyNumberFormat="0" applyBorder="0" applyAlignment="0" applyProtection="0">
      <alignment vertical="center"/>
    </xf>
    <xf numFmtId="0" fontId="10" fillId="10" borderId="0" applyNumberFormat="0" applyBorder="0" applyAlignment="0" applyProtection="0">
      <alignment vertical="center"/>
    </xf>
    <xf numFmtId="0" fontId="10" fillId="21" borderId="0" applyNumberFormat="0" applyBorder="0" applyAlignment="0" applyProtection="0">
      <alignment vertical="center"/>
    </xf>
    <xf numFmtId="0" fontId="10" fillId="15" borderId="0" applyNumberFormat="0" applyBorder="0" applyAlignment="0" applyProtection="0">
      <alignment vertical="center"/>
    </xf>
    <xf numFmtId="0" fontId="10" fillId="6" borderId="0" applyNumberFormat="0" applyBorder="0" applyAlignment="0" applyProtection="0">
      <alignment vertical="center"/>
    </xf>
    <xf numFmtId="0" fontId="13" fillId="13" borderId="8" applyNumberFormat="0" applyAlignment="0" applyProtection="0">
      <alignment vertical="center"/>
    </xf>
    <xf numFmtId="0" fontId="10" fillId="25"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0" fillId="14" borderId="0" applyNumberFormat="0" applyBorder="0" applyAlignment="0" applyProtection="0">
      <alignment vertical="center"/>
    </xf>
    <xf numFmtId="0" fontId="10" fillId="18" borderId="0" applyNumberFormat="0" applyBorder="0" applyAlignment="0" applyProtection="0">
      <alignment vertical="center"/>
    </xf>
    <xf numFmtId="0" fontId="11" fillId="12" borderId="0" applyNumberFormat="0" applyBorder="0" applyAlignment="0" applyProtection="0">
      <alignment vertical="center"/>
    </xf>
    <xf numFmtId="0" fontId="10" fillId="23" borderId="0" applyNumberFormat="0" applyBorder="0" applyAlignment="0" applyProtection="0">
      <alignment vertical="center"/>
    </xf>
    <xf numFmtId="0" fontId="10" fillId="17" borderId="0" applyNumberFormat="0" applyBorder="0" applyAlignment="0" applyProtection="0">
      <alignment vertical="center"/>
    </xf>
    <xf numFmtId="0" fontId="10" fillId="19" borderId="0" applyNumberFormat="0" applyBorder="0" applyAlignment="0" applyProtection="0">
      <alignment vertical="center"/>
    </xf>
    <xf numFmtId="0" fontId="10" fillId="22" borderId="0" applyNumberFormat="0" applyBorder="0" applyAlignment="0" applyProtection="0">
      <alignment vertical="center"/>
    </xf>
    <xf numFmtId="0" fontId="10" fillId="8" borderId="0" applyNumberFormat="0" applyBorder="0" applyAlignment="0" applyProtection="0">
      <alignment vertical="center"/>
    </xf>
    <xf numFmtId="0" fontId="10" fillId="16" borderId="0" applyNumberFormat="0" applyBorder="0" applyAlignment="0" applyProtection="0">
      <alignment vertical="center"/>
    </xf>
    <xf numFmtId="0" fontId="10" fillId="26" borderId="0" applyNumberFormat="0" applyBorder="0" applyAlignment="0" applyProtection="0">
      <alignment vertical="center"/>
    </xf>
    <xf numFmtId="0" fontId="10" fillId="30" borderId="0" applyNumberFormat="0" applyBorder="0" applyAlignment="0" applyProtection="0">
      <alignment vertical="center"/>
    </xf>
    <xf numFmtId="0" fontId="7" fillId="0" borderId="10" applyNumberFormat="0" applyFill="0" applyAlignment="0" applyProtection="0">
      <alignment vertical="center"/>
    </xf>
    <xf numFmtId="0" fontId="9" fillId="0" borderId="11" applyNumberFormat="0" applyFill="0" applyAlignment="0" applyProtection="0">
      <alignment vertical="center"/>
    </xf>
    <xf numFmtId="0" fontId="8" fillId="0" borderId="12" applyNumberFormat="0" applyFill="0" applyAlignment="0" applyProtection="0">
      <alignment vertical="center"/>
    </xf>
    <xf numFmtId="0" fontId="8"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31" borderId="0" applyNumberFormat="0" applyBorder="0" applyAlignment="0" applyProtection="0">
      <alignment vertical="center"/>
    </xf>
    <xf numFmtId="0" fontId="10" fillId="0" borderId="0">
      <alignment vertical="center"/>
    </xf>
    <xf numFmtId="0" fontId="17" fillId="32" borderId="0" applyNumberFormat="0" applyBorder="0" applyAlignment="0" applyProtection="0">
      <alignment vertical="center"/>
    </xf>
    <xf numFmtId="0" fontId="4" fillId="0" borderId="9" applyNumberFormat="0" applyFill="0" applyAlignment="0" applyProtection="0">
      <alignment vertical="center"/>
    </xf>
    <xf numFmtId="0" fontId="18" fillId="33" borderId="6" applyNumberForma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7" applyNumberFormat="0" applyFill="0" applyAlignment="0" applyProtection="0">
      <alignment vertical="center"/>
    </xf>
    <xf numFmtId="0" fontId="22" fillId="34" borderId="5" applyNumberFormat="0" applyAlignment="0" applyProtection="0">
      <alignment vertical="center"/>
    </xf>
    <xf numFmtId="0" fontId="11" fillId="35" borderId="0" applyNumberFormat="0" applyBorder="0" applyAlignment="0" applyProtection="0">
      <alignment vertical="center"/>
    </xf>
    <xf numFmtId="0" fontId="11" fillId="36" borderId="0" applyNumberFormat="0" applyBorder="0" applyAlignment="0" applyProtection="0">
      <alignment vertical="center"/>
    </xf>
    <xf numFmtId="0" fontId="11" fillId="29" borderId="0" applyNumberFormat="0" applyBorder="0" applyAlignment="0" applyProtection="0">
      <alignment vertical="center"/>
    </xf>
    <xf numFmtId="0" fontId="10" fillId="24" borderId="4" applyNumberFormat="0" applyFont="0" applyAlignment="0" applyProtection="0">
      <alignment vertical="center"/>
    </xf>
  </cellStyleXfs>
  <cellXfs count="75">
    <xf numFmtId="0" fontId="0" fillId="0" borderId="0" xfId="0"/>
    <xf numFmtId="0" fontId="1" fillId="0" borderId="0" xfId="0" applyFont="1" applyAlignment="1">
      <alignment wrapText="1"/>
    </xf>
    <xf numFmtId="0" fontId="1" fillId="0" borderId="0" xfId="0" applyFont="1" applyFill="1"/>
    <xf numFmtId="0" fontId="2" fillId="0" borderId="0" xfId="0" applyFont="1"/>
    <xf numFmtId="0" fontId="1" fillId="0" borderId="0" xfId="0" applyFont="1"/>
    <xf numFmtId="0" fontId="2" fillId="2" borderId="2" xfId="0" applyFont="1" applyFill="1" applyBorder="1" applyAlignment="1">
      <alignment horizontal="center" vertical="center" wrapText="1"/>
    </xf>
    <xf numFmtId="0" fontId="1" fillId="0" borderId="0" xfId="0" applyFont="1" applyFill="1" applyBorder="1" applyAlignment="1">
      <alignment vertical="center"/>
    </xf>
    <xf numFmtId="179" fontId="1" fillId="0" borderId="0" xfId="0" applyNumberFormat="1" applyFont="1" applyFill="1" applyBorder="1" applyAlignment="1">
      <alignment vertical="center"/>
    </xf>
    <xf numFmtId="179" fontId="1" fillId="0" borderId="0" xfId="0" applyNumberFormat="1" applyFont="1" applyFill="1" applyBorder="1" applyAlignment="1">
      <alignment horizontal="center" vertical="center"/>
    </xf>
    <xf numFmtId="179" fontId="1" fillId="3" borderId="0" xfId="0" applyNumberFormat="1" applyFont="1" applyFill="1" applyBorder="1" applyAlignment="1">
      <alignment vertical="center"/>
    </xf>
    <xf numFmtId="179" fontId="1" fillId="4" borderId="0" xfId="0" applyNumberFormat="1" applyFont="1" applyFill="1" applyBorder="1" applyAlignment="1">
      <alignment vertical="center"/>
    </xf>
    <xf numFmtId="179" fontId="1" fillId="4" borderId="0" xfId="0" applyNumberFormat="1" applyFont="1" applyFill="1" applyBorder="1" applyAlignment="1">
      <alignment horizontal="center" vertical="center"/>
    </xf>
    <xf numFmtId="179" fontId="1" fillId="5" borderId="0" xfId="0" applyNumberFormat="1" applyFont="1" applyFill="1" applyBorder="1" applyAlignment="1">
      <alignment vertical="center"/>
    </xf>
    <xf numFmtId="179" fontId="1" fillId="5" borderId="0" xfId="0" applyNumberFormat="1" applyFont="1" applyFill="1" applyBorder="1" applyAlignment="1">
      <alignment horizontal="center" vertical="center"/>
    </xf>
    <xf numFmtId="0" fontId="1" fillId="0" borderId="1" xfId="0" applyFont="1" applyFill="1" applyBorder="1" applyAlignment="1">
      <alignment vertical="center"/>
    </xf>
    <xf numFmtId="179" fontId="1" fillId="0" borderId="1" xfId="0" applyNumberFormat="1" applyFont="1" applyFill="1" applyBorder="1" applyAlignment="1">
      <alignment vertical="center"/>
    </xf>
    <xf numFmtId="179" fontId="1" fillId="0" borderId="1" xfId="0" applyNumberFormat="1" applyFont="1" applyFill="1" applyBorder="1" applyAlignment="1">
      <alignment horizontal="center" vertical="center"/>
    </xf>
    <xf numFmtId="0" fontId="3" fillId="0" borderId="0" xfId="0" applyFont="1" applyBorder="1" applyAlignment="1">
      <alignment horizontal="left" vertical="center"/>
    </xf>
    <xf numFmtId="0" fontId="1" fillId="0" borderId="0" xfId="0" applyFont="1" applyBorder="1" applyAlignment="1">
      <alignment vertical="center"/>
    </xf>
    <xf numFmtId="179" fontId="1" fillId="0" borderId="0" xfId="0" applyNumberFormat="1" applyFont="1" applyBorder="1"/>
    <xf numFmtId="179" fontId="1" fillId="3" borderId="0" xfId="0" applyNumberFormat="1" applyFont="1" applyFill="1" applyBorder="1"/>
    <xf numFmtId="179" fontId="1" fillId="0" borderId="0" xfId="0" applyNumberFormat="1" applyFont="1" applyFill="1" applyBorder="1"/>
    <xf numFmtId="0" fontId="1" fillId="0" borderId="1" xfId="0" applyFont="1" applyBorder="1" applyAlignment="1">
      <alignment vertical="center"/>
    </xf>
    <xf numFmtId="179" fontId="1" fillId="0" borderId="1" xfId="0" applyNumberFormat="1" applyFont="1" applyBorder="1"/>
    <xf numFmtId="179" fontId="1" fillId="3" borderId="1" xfId="0" applyNumberFormat="1" applyFont="1" applyFill="1" applyBorder="1"/>
    <xf numFmtId="0" fontId="2" fillId="2" borderId="1" xfId="0" applyFont="1" applyFill="1" applyBorder="1" applyAlignment="1">
      <alignment horizontal="center" wrapText="1"/>
    </xf>
    <xf numFmtId="0" fontId="2" fillId="2" borderId="1" xfId="0" applyFont="1" applyFill="1" applyBorder="1" applyAlignment="1">
      <alignment wrapText="1"/>
    </xf>
    <xf numFmtId="0" fontId="1" fillId="0" borderId="0" xfId="0" applyFont="1" applyAlignment="1">
      <alignment vertical="center"/>
    </xf>
    <xf numFmtId="179" fontId="1" fillId="0" borderId="0" xfId="0" applyNumberFormat="1" applyFont="1"/>
    <xf numFmtId="179" fontId="1" fillId="4" borderId="0" xfId="0" applyNumberFormat="1" applyFont="1" applyFill="1"/>
    <xf numFmtId="179" fontId="1" fillId="4" borderId="0" xfId="0" applyNumberFormat="1" applyFont="1" applyFill="1" applyBorder="1"/>
    <xf numFmtId="179" fontId="1" fillId="4" borderId="1" xfId="0" applyNumberFormat="1" applyFont="1" applyFill="1" applyBorder="1"/>
    <xf numFmtId="0" fontId="2" fillId="2" borderId="2" xfId="0" applyFont="1" applyFill="1" applyBorder="1" applyAlignment="1">
      <alignment wrapText="1"/>
    </xf>
    <xf numFmtId="179" fontId="1" fillId="0" borderId="3" xfId="0" applyNumberFormat="1" applyFont="1" applyBorder="1"/>
    <xf numFmtId="0" fontId="1" fillId="0" borderId="0" xfId="0" applyFont="1" applyBorder="1"/>
    <xf numFmtId="0" fontId="1" fillId="0" borderId="1" xfId="0" applyFont="1" applyBorder="1"/>
    <xf numFmtId="0" fontId="5" fillId="2" borderId="2" xfId="0" applyNumberFormat="1" applyFont="1" applyFill="1" applyBorder="1" applyAlignment="1" applyProtection="1">
      <alignment vertical="center" wrapText="1"/>
    </xf>
    <xf numFmtId="0" fontId="1" fillId="2" borderId="2" xfId="0" applyFont="1" applyFill="1" applyBorder="1" applyAlignment="1">
      <alignment horizontal="center" vertical="center" wrapText="1"/>
    </xf>
    <xf numFmtId="0" fontId="5" fillId="0" borderId="0" xfId="0" applyNumberFormat="1" applyFont="1" applyFill="1" applyBorder="1" applyAlignment="1" applyProtection="1">
      <alignment horizontal="center" vertical="center"/>
    </xf>
    <xf numFmtId="178" fontId="5" fillId="0" borderId="0" xfId="0" applyNumberFormat="1" applyFont="1" applyFill="1" applyBorder="1" applyAlignment="1" applyProtection="1">
      <alignment horizontal="center" vertical="center"/>
    </xf>
    <xf numFmtId="178" fontId="1" fillId="0" borderId="0" xfId="0" applyNumberFormat="1" applyFont="1" applyBorder="1" applyAlignment="1">
      <alignment horizontal="center" vertical="center"/>
    </xf>
    <xf numFmtId="0" fontId="5" fillId="0" borderId="1" xfId="0" applyNumberFormat="1" applyFont="1" applyFill="1" applyBorder="1" applyAlignment="1" applyProtection="1">
      <alignment horizontal="center" vertical="center"/>
    </xf>
    <xf numFmtId="178" fontId="5" fillId="3" borderId="1" xfId="0" applyNumberFormat="1" applyFont="1" applyFill="1" applyBorder="1" applyAlignment="1" applyProtection="1">
      <alignment horizontal="center" vertical="center"/>
    </xf>
    <xf numFmtId="178" fontId="5" fillId="5" borderId="1" xfId="0" applyNumberFormat="1" applyFont="1" applyFill="1" applyBorder="1" applyAlignment="1" applyProtection="1">
      <alignment horizontal="center" vertical="center"/>
    </xf>
    <xf numFmtId="178" fontId="1" fillId="5" borderId="1" xfId="0" applyNumberFormat="1" applyFont="1" applyFill="1" applyBorder="1" applyAlignment="1">
      <alignment horizontal="center" vertical="center"/>
    </xf>
    <xf numFmtId="0" fontId="3" fillId="0" borderId="0" xfId="0" applyFont="1" applyBorder="1" applyAlignment="1">
      <alignment horizontal="left" vertical="center" wrapText="1"/>
    </xf>
    <xf numFmtId="179" fontId="1" fillId="3" borderId="1" xfId="0" applyNumberFormat="1" applyFont="1" applyFill="1" applyBorder="1" applyAlignment="1">
      <alignment vertical="center"/>
    </xf>
    <xf numFmtId="179" fontId="1" fillId="4" borderId="1" xfId="0" applyNumberFormat="1" applyFont="1" applyFill="1" applyBorder="1" applyAlignment="1">
      <alignment vertical="center"/>
    </xf>
    <xf numFmtId="179" fontId="1" fillId="4" borderId="1" xfId="0" applyNumberFormat="1" applyFont="1" applyFill="1" applyBorder="1" applyAlignment="1">
      <alignment horizontal="center" vertical="center"/>
    </xf>
    <xf numFmtId="179" fontId="1" fillId="0" borderId="0" xfId="0" applyNumberFormat="1" applyFont="1" applyBorder="1" applyAlignment="1">
      <alignment vertical="center"/>
    </xf>
    <xf numFmtId="179" fontId="1" fillId="5" borderId="0" xfId="0" applyNumberFormat="1" applyFont="1" applyFill="1"/>
    <xf numFmtId="0" fontId="6" fillId="2" borderId="2" xfId="0" applyNumberFormat="1" applyFont="1" applyFill="1" applyBorder="1" applyAlignment="1" applyProtection="1">
      <alignment vertical="center" wrapText="1"/>
    </xf>
    <xf numFmtId="178" fontId="1" fillId="0" borderId="0" xfId="0" applyNumberFormat="1" applyFont="1" applyFill="1" applyBorder="1" applyAlignment="1">
      <alignment horizontal="center" vertical="center"/>
    </xf>
    <xf numFmtId="0" fontId="6" fillId="0" borderId="0" xfId="0" applyNumberFormat="1" applyFont="1" applyFill="1" applyBorder="1" applyAlignment="1" applyProtection="1">
      <alignment vertical="center"/>
    </xf>
    <xf numFmtId="179" fontId="6" fillId="3" borderId="0" xfId="0" applyNumberFormat="1" applyFont="1" applyFill="1" applyBorder="1" applyAlignment="1" applyProtection="1">
      <alignment vertical="center"/>
    </xf>
    <xf numFmtId="179" fontId="6" fillId="4" borderId="0" xfId="0" applyNumberFormat="1" applyFont="1" applyFill="1" applyBorder="1" applyAlignment="1" applyProtection="1">
      <alignment vertical="center"/>
    </xf>
    <xf numFmtId="0" fontId="6" fillId="0" borderId="1" xfId="0" applyNumberFormat="1" applyFont="1" applyFill="1" applyBorder="1" applyAlignment="1" applyProtection="1">
      <alignment vertical="center"/>
    </xf>
    <xf numFmtId="179" fontId="6" fillId="3" borderId="1" xfId="0" applyNumberFormat="1" applyFont="1" applyFill="1" applyBorder="1" applyAlignment="1" applyProtection="1">
      <alignment vertical="center"/>
    </xf>
    <xf numFmtId="179" fontId="6" fillId="4" borderId="1" xfId="0" applyNumberFormat="1" applyFont="1" applyFill="1" applyBorder="1" applyAlignment="1" applyProtection="1">
      <alignment vertical="center"/>
    </xf>
    <xf numFmtId="179" fontId="1" fillId="4" borderId="3" xfId="0" applyNumberFormat="1" applyFont="1" applyFill="1" applyBorder="1"/>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2" fillId="2" borderId="2" xfId="0" applyFont="1" applyFill="1" applyBorder="1" applyAlignment="1">
      <alignment horizontal="center" vertical="center"/>
    </xf>
    <xf numFmtId="0" fontId="3" fillId="0" borderId="1" xfId="0" applyFont="1" applyBorder="1" applyAlignment="1">
      <alignment horizontal="left" vertical="center"/>
    </xf>
    <xf numFmtId="0" fontId="4" fillId="2" borderId="3" xfId="0" applyFont="1" applyFill="1" applyBorder="1" applyAlignment="1">
      <alignment horizontal="center"/>
    </xf>
    <xf numFmtId="0" fontId="3" fillId="0" borderId="0" xfId="0" applyFont="1" applyAlignment="1">
      <alignment horizontal="left" vertical="center" wrapText="1"/>
    </xf>
    <xf numFmtId="0" fontId="2" fillId="0" borderId="3"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xf>
    <xf numFmtId="0" fontId="2" fillId="0" borderId="0" xfId="0" applyFont="1" applyBorder="1" applyAlignment="1">
      <alignment horizontal="center"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cellXfs>
  <cellStyles count="43">
    <cellStyle name="20% - 着色 1 2" xfId="7"/>
    <cellStyle name="20% - 着色 2 2" xfId="9"/>
    <cellStyle name="20% - 着色 3 2" xfId="14"/>
    <cellStyle name="20% - 着色 4 2" xfId="15"/>
    <cellStyle name="20% - 着色 5 2" xfId="17"/>
    <cellStyle name="20% - 着色 6 2" xfId="2"/>
    <cellStyle name="40% - 着色 1 2" xfId="18"/>
    <cellStyle name="40% - 着色 2 2" xfId="6"/>
    <cellStyle name="40% - 着色 3 2" xfId="5"/>
    <cellStyle name="40% - 着色 4 2" xfId="3"/>
    <cellStyle name="40% - 着色 5 2" xfId="8"/>
    <cellStyle name="40% - 着色 6 2" xfId="19"/>
    <cellStyle name="60% - 着色 1 2" xfId="20"/>
    <cellStyle name="60% - 着色 2 2" xfId="21"/>
    <cellStyle name="60% - 着色 3 2" xfId="22"/>
    <cellStyle name="60% - 着色 4 2" xfId="23"/>
    <cellStyle name="60% - 着色 5 2" xfId="24"/>
    <cellStyle name="60% - 着色 6 2" xfId="11"/>
    <cellStyle name="标题 1 2" xfId="25"/>
    <cellStyle name="标题 2 2" xfId="26"/>
    <cellStyle name="标题 3 2" xfId="27"/>
    <cellStyle name="标题 4 2" xfId="28"/>
    <cellStyle name="标题 5" xfId="29"/>
    <cellStyle name="差 2" xfId="30"/>
    <cellStyle name="常规" xfId="0" builtinId="0"/>
    <cellStyle name="常规 2" xfId="31"/>
    <cellStyle name="好 2" xfId="32"/>
    <cellStyle name="汇总 2" xfId="33"/>
    <cellStyle name="计算 2" xfId="4"/>
    <cellStyle name="检查单元格 2" xfId="34"/>
    <cellStyle name="解释性文本 2" xfId="35"/>
    <cellStyle name="警告文本 2" xfId="36"/>
    <cellStyle name="链接单元格 2" xfId="37"/>
    <cellStyle name="适中 2" xfId="13"/>
    <cellStyle name="输出 2" xfId="10"/>
    <cellStyle name="输入 2" xfId="38"/>
    <cellStyle name="着色 1 2" xfId="16"/>
    <cellStyle name="着色 2 2" xfId="1"/>
    <cellStyle name="着色 3 2" xfId="39"/>
    <cellStyle name="着色 4 2" xfId="40"/>
    <cellStyle name="着色 5 2" xfId="12"/>
    <cellStyle name="着色 6 2" xfId="41"/>
    <cellStyle name="注释 2" xfId="4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Z62"/>
  <sheetViews>
    <sheetView tabSelected="1" zoomScale="105" zoomScaleNormal="105" workbookViewId="0">
      <selection activeCell="U4" sqref="U4"/>
    </sheetView>
  </sheetViews>
  <sheetFormatPr defaultColWidth="8.6640625" defaultRowHeight="10.199999999999999"/>
  <cols>
    <col min="1" max="1" width="6.109375" style="3" customWidth="1"/>
    <col min="2" max="2" width="13.6640625" style="4" customWidth="1"/>
    <col min="3" max="26" width="7.6640625" style="4" customWidth="1"/>
    <col min="27" max="16384" width="8.6640625" style="4"/>
  </cols>
  <sheetData>
    <row r="1" spans="1:26" ht="42.6" customHeight="1">
      <c r="A1" s="60" t="s">
        <v>114</v>
      </c>
      <c r="B1" s="60"/>
      <c r="C1" s="60"/>
      <c r="D1" s="60"/>
      <c r="E1" s="60"/>
      <c r="F1" s="60"/>
      <c r="G1" s="60"/>
      <c r="H1" s="60"/>
      <c r="I1" s="60"/>
      <c r="J1" s="60"/>
      <c r="K1" s="60"/>
      <c r="L1" s="60"/>
      <c r="M1" s="60"/>
      <c r="N1" s="60"/>
      <c r="O1" s="60"/>
      <c r="P1" s="60"/>
      <c r="Q1" s="60"/>
      <c r="R1" s="60"/>
      <c r="S1" s="60"/>
      <c r="T1" s="60"/>
      <c r="U1" s="60"/>
      <c r="V1" s="60"/>
      <c r="W1" s="60"/>
      <c r="X1" s="60"/>
      <c r="Y1" s="60"/>
      <c r="Z1" s="60"/>
    </row>
    <row r="2" spans="1:26" ht="42.6" customHeight="1">
      <c r="A2" s="61" t="s">
        <v>0</v>
      </c>
      <c r="B2" s="61"/>
      <c r="C2" s="61"/>
      <c r="D2" s="61"/>
      <c r="E2" s="61"/>
      <c r="F2" s="61"/>
      <c r="G2" s="61"/>
      <c r="H2" s="61"/>
      <c r="I2" s="61"/>
      <c r="J2" s="61"/>
      <c r="K2" s="61"/>
      <c r="L2" s="45"/>
      <c r="M2" s="45"/>
      <c r="N2" s="45"/>
      <c r="O2" s="45"/>
      <c r="P2" s="45"/>
      <c r="Q2" s="45"/>
      <c r="R2" s="45"/>
      <c r="S2" s="45"/>
      <c r="T2" s="45"/>
      <c r="U2" s="45"/>
      <c r="V2" s="45"/>
      <c r="W2" s="45"/>
      <c r="X2" s="45"/>
      <c r="Y2" s="45"/>
      <c r="Z2" s="45"/>
    </row>
    <row r="3" spans="1:26" ht="22.5" customHeight="1">
      <c r="A3" s="66" t="s">
        <v>1</v>
      </c>
      <c r="B3" s="72" t="s">
        <v>2</v>
      </c>
      <c r="C3" s="62" t="s">
        <v>3</v>
      </c>
      <c r="D3" s="62"/>
      <c r="E3" s="62"/>
      <c r="F3" s="62" t="s">
        <v>4</v>
      </c>
      <c r="G3" s="62"/>
      <c r="H3" s="62"/>
      <c r="I3" s="62" t="s">
        <v>5</v>
      </c>
      <c r="J3" s="62"/>
      <c r="K3" s="62"/>
      <c r="L3" s="17"/>
      <c r="M3" s="17"/>
      <c r="N3" s="17"/>
      <c r="O3" s="17"/>
      <c r="P3" s="17"/>
      <c r="Q3" s="17"/>
      <c r="R3" s="17"/>
      <c r="S3" s="17"/>
      <c r="T3" s="17"/>
      <c r="U3" s="17"/>
      <c r="V3" s="17"/>
      <c r="W3" s="17"/>
      <c r="X3" s="17"/>
      <c r="Y3" s="17"/>
      <c r="Z3" s="17"/>
    </row>
    <row r="4" spans="1:26" ht="58.2" customHeight="1">
      <c r="A4" s="67"/>
      <c r="B4" s="72"/>
      <c r="C4" s="5" t="s">
        <v>6</v>
      </c>
      <c r="D4" s="5" t="s">
        <v>7</v>
      </c>
      <c r="E4" s="5" t="s">
        <v>8</v>
      </c>
      <c r="F4" s="5" t="s">
        <v>9</v>
      </c>
      <c r="G4" s="5" t="s">
        <v>10</v>
      </c>
      <c r="H4" s="5" t="s">
        <v>8</v>
      </c>
      <c r="I4" s="5" t="s">
        <v>11</v>
      </c>
      <c r="J4" s="5" t="s">
        <v>12</v>
      </c>
      <c r="K4" s="5" t="s">
        <v>8</v>
      </c>
      <c r="L4" s="17"/>
      <c r="M4" s="17"/>
      <c r="N4" s="17"/>
      <c r="O4" s="17"/>
      <c r="P4" s="17"/>
      <c r="Q4" s="17"/>
      <c r="R4" s="17"/>
      <c r="S4" s="17"/>
      <c r="T4" s="17"/>
      <c r="U4" s="17"/>
      <c r="V4" s="17"/>
      <c r="W4" s="17"/>
      <c r="X4" s="17"/>
      <c r="Y4" s="17"/>
      <c r="Z4" s="17"/>
    </row>
    <row r="5" spans="1:26" ht="15.6" customHeight="1">
      <c r="A5" s="67"/>
      <c r="B5" s="6" t="s">
        <v>13</v>
      </c>
      <c r="C5" s="7">
        <v>0</v>
      </c>
      <c r="D5" s="7">
        <v>0</v>
      </c>
      <c r="E5" s="8" t="s">
        <v>14</v>
      </c>
      <c r="F5" s="7">
        <v>2.4257056883202699</v>
      </c>
      <c r="G5" s="7">
        <v>3.3873549537745302</v>
      </c>
      <c r="H5" s="8">
        <f>LOG(G5/F5,2)</f>
        <v>0.48175465331467998</v>
      </c>
      <c r="I5" s="7">
        <v>0.34282325232991301</v>
      </c>
      <c r="J5" s="7">
        <v>0.33688375118709402</v>
      </c>
      <c r="K5" s="8">
        <v>0</v>
      </c>
      <c r="L5" s="17"/>
      <c r="M5" s="17"/>
      <c r="N5" s="17"/>
      <c r="O5" s="17"/>
      <c r="P5" s="17"/>
      <c r="Q5" s="17"/>
      <c r="R5" s="17"/>
      <c r="S5" s="17"/>
      <c r="T5" s="17"/>
      <c r="U5" s="17"/>
      <c r="V5" s="17"/>
      <c r="W5" s="17"/>
      <c r="X5" s="17"/>
      <c r="Y5" s="17"/>
      <c r="Z5" s="17"/>
    </row>
    <row r="6" spans="1:26" ht="15.6" customHeight="1">
      <c r="A6" s="67"/>
      <c r="B6" s="6" t="s">
        <v>15</v>
      </c>
      <c r="C6" s="9">
        <v>8.7485867172780907</v>
      </c>
      <c r="D6" s="10">
        <v>4.1456705725792897</v>
      </c>
      <c r="E6" s="11">
        <f t="shared" ref="E6" si="0">LOG(D6/C6,2)</f>
        <v>-1.07744449674427</v>
      </c>
      <c r="F6" s="7">
        <v>8.4899699091209406</v>
      </c>
      <c r="G6" s="7">
        <v>8.8447601570779302</v>
      </c>
      <c r="H6" s="8">
        <f t="shared" ref="H6:H10" si="1">LOG(G6/F6,2)</f>
        <v>5.9063581492399903E-2</v>
      </c>
      <c r="I6" s="7">
        <v>1.37129300931965</v>
      </c>
      <c r="J6" s="7">
        <v>0</v>
      </c>
      <c r="K6" s="8" t="s">
        <v>14</v>
      </c>
      <c r="L6" s="17"/>
      <c r="M6" s="17"/>
      <c r="N6" s="17"/>
      <c r="O6" s="17"/>
      <c r="P6" s="17"/>
      <c r="Q6" s="17"/>
      <c r="R6" s="17"/>
      <c r="S6" s="17"/>
      <c r="T6" s="17"/>
      <c r="U6" s="17"/>
      <c r="V6" s="17"/>
      <c r="W6" s="17"/>
      <c r="X6" s="17"/>
      <c r="Y6" s="17"/>
      <c r="Z6" s="17"/>
    </row>
    <row r="7" spans="1:26" ht="15.6" customHeight="1">
      <c r="A7" s="67"/>
      <c r="B7" s="6" t="s">
        <v>16</v>
      </c>
      <c r="C7" s="7">
        <v>2.05849099230073</v>
      </c>
      <c r="D7" s="7">
        <v>0</v>
      </c>
      <c r="E7" s="8" t="s">
        <v>14</v>
      </c>
      <c r="F7" s="9">
        <v>2.2639919757655802</v>
      </c>
      <c r="G7" s="12">
        <v>7.5274554528322799</v>
      </c>
      <c r="H7" s="13">
        <f t="shared" si="1"/>
        <v>1.73329342031065</v>
      </c>
      <c r="I7" s="9">
        <v>7.5421115512580901</v>
      </c>
      <c r="J7" s="10">
        <v>1.0106512535612799</v>
      </c>
      <c r="K7" s="11">
        <f>LOG(J7/I7,2)</f>
        <v>-2.8996832378583601</v>
      </c>
      <c r="L7" s="17"/>
      <c r="M7" s="17"/>
      <c r="N7" s="17"/>
      <c r="O7" s="17"/>
      <c r="P7" s="17"/>
      <c r="Q7" s="17"/>
      <c r="R7" s="17"/>
      <c r="S7" s="17"/>
      <c r="T7" s="17"/>
      <c r="U7" s="17"/>
      <c r="V7" s="17"/>
      <c r="W7" s="17"/>
      <c r="X7" s="17"/>
      <c r="Y7" s="17"/>
      <c r="Z7" s="17"/>
    </row>
    <row r="8" spans="1:26" ht="15.6" customHeight="1">
      <c r="A8" s="67"/>
      <c r="B8" s="6" t="s">
        <v>17</v>
      </c>
      <c r="C8" s="7">
        <v>218.71466793195199</v>
      </c>
      <c r="D8" s="7">
        <v>164.99768878865601</v>
      </c>
      <c r="E8" s="8">
        <f t="shared" ref="E8:E10" si="2">LOG(D8/C8,2)</f>
        <v>-0.40660416086269902</v>
      </c>
      <c r="F8" s="9">
        <v>12.6136695792654</v>
      </c>
      <c r="G8" s="12">
        <v>25.718806130510298</v>
      </c>
      <c r="H8" s="13">
        <f t="shared" si="1"/>
        <v>1.0278356274029301</v>
      </c>
      <c r="I8" s="9">
        <v>222.14946750978399</v>
      </c>
      <c r="J8" s="10">
        <v>78.157030275405802</v>
      </c>
      <c r="K8" s="11">
        <f t="shared" ref="K8:K10" si="3">LOG(J8/I8,2)</f>
        <v>-1.50708312769927</v>
      </c>
      <c r="L8" s="17"/>
      <c r="M8" s="17"/>
      <c r="N8" s="17"/>
      <c r="O8" s="17"/>
      <c r="P8" s="17"/>
      <c r="Q8" s="17"/>
      <c r="R8" s="17"/>
      <c r="S8" s="17"/>
      <c r="T8" s="17"/>
      <c r="U8" s="17"/>
      <c r="V8" s="17"/>
      <c r="W8" s="17"/>
      <c r="X8" s="17"/>
      <c r="Y8" s="17"/>
      <c r="Z8" s="17"/>
    </row>
    <row r="9" spans="1:26" ht="15.6" customHeight="1">
      <c r="A9" s="67"/>
      <c r="B9" s="6" t="s">
        <v>18</v>
      </c>
      <c r="C9" s="9">
        <v>106.52690885156299</v>
      </c>
      <c r="D9" s="10">
        <v>41.042138668535003</v>
      </c>
      <c r="E9" s="11">
        <f t="shared" si="2"/>
        <v>-1.3760400878010099</v>
      </c>
      <c r="F9" s="9">
        <v>41.964708407940698</v>
      </c>
      <c r="G9" s="12">
        <v>199.791213477257</v>
      </c>
      <c r="H9" s="13">
        <f t="shared" si="1"/>
        <v>2.25124467554551</v>
      </c>
      <c r="I9" s="9">
        <v>486.80901830847603</v>
      </c>
      <c r="J9" s="10">
        <v>24.929397587844999</v>
      </c>
      <c r="K9" s="11">
        <f t="shared" si="3"/>
        <v>-4.2874359687053101</v>
      </c>
      <c r="L9" s="17"/>
      <c r="M9" s="17"/>
      <c r="N9" s="17"/>
      <c r="O9" s="17"/>
      <c r="P9" s="17"/>
      <c r="Q9" s="17"/>
      <c r="R9" s="17"/>
      <c r="S9" s="17"/>
      <c r="T9" s="17"/>
      <c r="U9" s="17"/>
      <c r="V9" s="17"/>
      <c r="W9" s="17"/>
      <c r="X9" s="17"/>
      <c r="Y9" s="17"/>
      <c r="Z9" s="17"/>
    </row>
    <row r="10" spans="1:26" ht="15.6" customHeight="1">
      <c r="A10" s="68"/>
      <c r="B10" s="14" t="s">
        <v>19</v>
      </c>
      <c r="C10" s="15">
        <v>1523.28333430254</v>
      </c>
      <c r="D10" s="15">
        <v>1489.1248696704799</v>
      </c>
      <c r="E10" s="16">
        <f t="shared" si="2"/>
        <v>-3.2719576156455897E-2</v>
      </c>
      <c r="F10" s="15">
        <v>324.88284852236097</v>
      </c>
      <c r="G10" s="15">
        <v>256.49804455525998</v>
      </c>
      <c r="H10" s="16">
        <f t="shared" si="1"/>
        <v>-0.34097175444719602</v>
      </c>
      <c r="I10" s="46">
        <v>7492.0593564179198</v>
      </c>
      <c r="J10" s="47">
        <v>698.36001621084597</v>
      </c>
      <c r="K10" s="48">
        <f t="shared" si="3"/>
        <v>-3.4233194628683101</v>
      </c>
      <c r="L10" s="17"/>
      <c r="M10" s="17"/>
      <c r="N10" s="17"/>
      <c r="O10" s="17"/>
      <c r="P10" s="17"/>
      <c r="Q10" s="17"/>
      <c r="R10" s="17"/>
      <c r="S10" s="17"/>
      <c r="T10" s="17"/>
      <c r="U10" s="17"/>
      <c r="V10" s="17"/>
      <c r="W10" s="17"/>
      <c r="X10" s="17"/>
      <c r="Y10" s="17"/>
      <c r="Z10" s="17"/>
    </row>
    <row r="11" spans="1:26" ht="22.5" customHeight="1">
      <c r="A11" s="17"/>
      <c r="B11" s="17"/>
      <c r="C11" s="17"/>
      <c r="D11" s="17"/>
      <c r="E11" s="17"/>
      <c r="F11" s="17"/>
      <c r="G11" s="17"/>
      <c r="H11" s="17"/>
      <c r="I11" s="17"/>
      <c r="J11" s="17"/>
      <c r="K11" s="17"/>
      <c r="L11" s="17"/>
      <c r="M11" s="17"/>
      <c r="N11" s="17"/>
      <c r="O11" s="17"/>
      <c r="P11" s="17"/>
      <c r="Q11" s="17"/>
      <c r="R11" s="17"/>
      <c r="S11" s="17"/>
      <c r="T11" s="17"/>
      <c r="U11" s="17"/>
      <c r="V11" s="17"/>
      <c r="W11" s="17"/>
      <c r="X11" s="17"/>
      <c r="Y11" s="17"/>
      <c r="Z11" s="17"/>
    </row>
    <row r="12" spans="1:26" ht="40.799999999999997" customHeight="1">
      <c r="A12" s="63" t="s">
        <v>20</v>
      </c>
      <c r="B12" s="63"/>
      <c r="C12" s="63"/>
      <c r="D12" s="63"/>
      <c r="E12" s="63"/>
      <c r="F12" s="63"/>
      <c r="G12" s="63"/>
      <c r="H12" s="63"/>
      <c r="I12" s="63"/>
      <c r="J12" s="63"/>
      <c r="K12" s="63"/>
      <c r="L12" s="63"/>
      <c r="M12" s="63"/>
      <c r="N12" s="63"/>
      <c r="O12" s="63"/>
      <c r="P12" s="63"/>
      <c r="Q12" s="63"/>
      <c r="R12" s="63"/>
      <c r="S12" s="63"/>
      <c r="T12" s="63"/>
      <c r="U12" s="63"/>
      <c r="V12" s="63"/>
      <c r="W12" s="63"/>
      <c r="X12" s="63"/>
      <c r="Y12" s="63"/>
      <c r="Z12" s="63"/>
    </row>
    <row r="13" spans="1:26" ht="14.4">
      <c r="A13" s="69" t="s">
        <v>21</v>
      </c>
      <c r="B13" s="73" t="s">
        <v>22</v>
      </c>
      <c r="C13" s="64" t="s">
        <v>23</v>
      </c>
      <c r="D13" s="64"/>
      <c r="E13" s="64"/>
      <c r="F13" s="64"/>
      <c r="G13" s="64" t="s">
        <v>24</v>
      </c>
      <c r="H13" s="64"/>
      <c r="I13" s="64"/>
      <c r="J13" s="64"/>
      <c r="K13" s="64" t="s">
        <v>25</v>
      </c>
      <c r="L13" s="64"/>
      <c r="M13" s="64"/>
      <c r="N13" s="64"/>
      <c r="O13" s="64" t="s">
        <v>26</v>
      </c>
      <c r="P13" s="64"/>
      <c r="Q13" s="64"/>
      <c r="R13" s="64"/>
      <c r="S13" s="64" t="s">
        <v>27</v>
      </c>
      <c r="T13" s="64"/>
      <c r="U13" s="64"/>
      <c r="V13" s="64"/>
      <c r="W13" s="64" t="s">
        <v>28</v>
      </c>
      <c r="X13" s="64"/>
      <c r="Y13" s="64"/>
      <c r="Z13" s="64"/>
    </row>
    <row r="14" spans="1:26" s="1" customFormat="1" ht="39" customHeight="1">
      <c r="A14" s="70"/>
      <c r="B14" s="74"/>
      <c r="C14" s="5" t="s">
        <v>29</v>
      </c>
      <c r="D14" s="5" t="s">
        <v>30</v>
      </c>
      <c r="E14" s="5" t="s">
        <v>31</v>
      </c>
      <c r="F14" s="5" t="s">
        <v>32</v>
      </c>
      <c r="G14" s="5" t="s">
        <v>33</v>
      </c>
      <c r="H14" s="5" t="s">
        <v>34</v>
      </c>
      <c r="I14" s="5" t="s">
        <v>35</v>
      </c>
      <c r="J14" s="5" t="s">
        <v>32</v>
      </c>
      <c r="K14" s="5" t="s">
        <v>36</v>
      </c>
      <c r="L14" s="5" t="s">
        <v>37</v>
      </c>
      <c r="M14" s="5" t="s">
        <v>38</v>
      </c>
      <c r="N14" s="5" t="s">
        <v>32</v>
      </c>
      <c r="O14" s="5" t="s">
        <v>39</v>
      </c>
      <c r="P14" s="5" t="s">
        <v>40</v>
      </c>
      <c r="Q14" s="5" t="s">
        <v>41</v>
      </c>
      <c r="R14" s="5" t="s">
        <v>32</v>
      </c>
      <c r="S14" s="5" t="s">
        <v>42</v>
      </c>
      <c r="T14" s="5" t="s">
        <v>43</v>
      </c>
      <c r="U14" s="5" t="s">
        <v>44</v>
      </c>
      <c r="V14" s="5" t="s">
        <v>32</v>
      </c>
      <c r="W14" s="5" t="s">
        <v>45</v>
      </c>
      <c r="X14" s="5" t="s">
        <v>46</v>
      </c>
      <c r="Y14" s="5" t="s">
        <v>47</v>
      </c>
      <c r="Z14" s="5" t="s">
        <v>32</v>
      </c>
    </row>
    <row r="15" spans="1:26">
      <c r="A15" s="70"/>
      <c r="B15" s="18" t="s">
        <v>15</v>
      </c>
      <c r="C15" s="19">
        <v>0.78719047670456199</v>
      </c>
      <c r="D15" s="19">
        <v>0.391109201339367</v>
      </c>
      <c r="E15" s="19">
        <v>0.82295328637342502</v>
      </c>
      <c r="F15" s="20">
        <v>0.667084321472451</v>
      </c>
      <c r="G15" s="19">
        <v>0.40421572750847601</v>
      </c>
      <c r="H15" s="19">
        <v>0.55513118860249</v>
      </c>
      <c r="I15" s="49">
        <v>1.30911162637745</v>
      </c>
      <c r="J15" s="19">
        <v>0.75615284749613898</v>
      </c>
      <c r="K15" s="19">
        <v>0.41983832655801601</v>
      </c>
      <c r="L15" s="19">
        <v>0.32879879607032703</v>
      </c>
      <c r="M15" s="19">
        <v>0.395294102765397</v>
      </c>
      <c r="N15" s="20">
        <v>0.38131040846457998</v>
      </c>
      <c r="O15" s="19">
        <v>0.64483790064853197</v>
      </c>
      <c r="P15" s="19">
        <v>0.58651274069896497</v>
      </c>
      <c r="Q15" s="19">
        <v>0.65579970128323795</v>
      </c>
      <c r="R15" s="19">
        <v>0.62905011421024504</v>
      </c>
      <c r="S15" s="19">
        <v>0.65106407878461303</v>
      </c>
      <c r="T15" s="19">
        <v>0.69294666909197999</v>
      </c>
      <c r="U15" s="19">
        <v>1.36039822937368</v>
      </c>
      <c r="V15" s="20">
        <v>0.90146965908342602</v>
      </c>
      <c r="W15" s="19">
        <v>0.79607636955209604</v>
      </c>
      <c r="X15" s="19">
        <v>0.63126536511171305</v>
      </c>
      <c r="Y15" s="19">
        <v>1.0616192782340099</v>
      </c>
      <c r="Z15" s="19">
        <v>0.82965367096593801</v>
      </c>
    </row>
    <row r="16" spans="1:26">
      <c r="A16" s="70"/>
      <c r="B16" s="18" t="s">
        <v>13</v>
      </c>
      <c r="C16" s="19">
        <v>0.449823129545464</v>
      </c>
      <c r="D16" s="19">
        <v>0.91258813645852299</v>
      </c>
      <c r="E16" s="19">
        <v>1.31672525819748</v>
      </c>
      <c r="F16" s="20">
        <v>0.89304550806715599</v>
      </c>
      <c r="G16" s="19">
        <v>1.4147550462796701</v>
      </c>
      <c r="H16" s="19">
        <v>0.44410495088199198</v>
      </c>
      <c r="I16" s="49">
        <v>0.91637813846421501</v>
      </c>
      <c r="J16" s="19">
        <v>0.92507937854195799</v>
      </c>
      <c r="K16" s="19">
        <v>0.31487874491851198</v>
      </c>
      <c r="L16" s="19">
        <v>0.54799799345054501</v>
      </c>
      <c r="M16" s="19">
        <v>1.4494117101397901</v>
      </c>
      <c r="N16" s="20">
        <v>0.77076281616961495</v>
      </c>
      <c r="O16" s="19">
        <v>0.42989193376568802</v>
      </c>
      <c r="P16" s="19">
        <v>1.29032802953772</v>
      </c>
      <c r="Q16" s="19">
        <v>0.65579970128323795</v>
      </c>
      <c r="R16" s="19">
        <v>0.79200655486221605</v>
      </c>
      <c r="S16" s="19">
        <v>0.48829805908846002</v>
      </c>
      <c r="T16" s="19">
        <v>1.38589333818396</v>
      </c>
      <c r="U16" s="19">
        <v>1.1903484507019699</v>
      </c>
      <c r="V16" s="20">
        <v>1.0215132826581299</v>
      </c>
      <c r="W16" s="19">
        <v>0.88452929950232895</v>
      </c>
      <c r="X16" s="19">
        <v>1.0821691973343599</v>
      </c>
      <c r="Y16" s="19">
        <v>0.675575904330731</v>
      </c>
      <c r="Z16" s="19">
        <v>0.88075813372247502</v>
      </c>
    </row>
    <row r="17" spans="1:26">
      <c r="A17" s="70"/>
      <c r="B17" s="18" t="s">
        <v>16</v>
      </c>
      <c r="C17" s="19">
        <v>0.337367347159098</v>
      </c>
      <c r="D17" s="19">
        <v>0.260739467559578</v>
      </c>
      <c r="E17" s="19">
        <v>1.1521346009228</v>
      </c>
      <c r="F17" s="20">
        <v>0.58341380521382402</v>
      </c>
      <c r="G17" s="19">
        <v>0.80843145501695202</v>
      </c>
      <c r="H17" s="19">
        <v>0.55513118860249</v>
      </c>
      <c r="I17" s="19">
        <v>0.78546697582646996</v>
      </c>
      <c r="J17" s="20">
        <v>0.71634320648197103</v>
      </c>
      <c r="K17" s="19">
        <v>0.41983832655801601</v>
      </c>
      <c r="L17" s="19">
        <v>0.43839839476043602</v>
      </c>
      <c r="M17" s="19">
        <v>0.52705880368719604</v>
      </c>
      <c r="N17" s="19">
        <v>0.46176517500188302</v>
      </c>
      <c r="O17" s="19">
        <v>0.64483790064853197</v>
      </c>
      <c r="P17" s="19">
        <v>0.70381528883875799</v>
      </c>
      <c r="Q17" s="19">
        <v>0.87439960171098396</v>
      </c>
      <c r="R17" s="19">
        <v>0.74101759706609105</v>
      </c>
      <c r="S17" s="19">
        <v>0.16276601969615301</v>
      </c>
      <c r="T17" s="19">
        <v>0.23098222303065999</v>
      </c>
      <c r="U17" s="19">
        <v>0.76522400402269797</v>
      </c>
      <c r="V17" s="19">
        <v>0.386324082249837</v>
      </c>
      <c r="W17" s="19">
        <v>0.44226464975116497</v>
      </c>
      <c r="X17" s="19">
        <v>0.63126536511171305</v>
      </c>
      <c r="Y17" s="19">
        <v>0.28953253042745603</v>
      </c>
      <c r="Z17" s="19">
        <v>0.454354181763444</v>
      </c>
    </row>
    <row r="18" spans="1:26">
      <c r="A18" s="70"/>
      <c r="B18" s="18" t="s">
        <v>17</v>
      </c>
      <c r="C18" s="19">
        <v>6.2975238136365004</v>
      </c>
      <c r="D18" s="19">
        <v>5.21478935119156</v>
      </c>
      <c r="E18" s="19">
        <v>7.9003515491848804</v>
      </c>
      <c r="F18" s="20">
        <v>6.47088823800431</v>
      </c>
      <c r="G18" s="19">
        <v>8.4885302776780005</v>
      </c>
      <c r="H18" s="19">
        <v>3.9969445579379301</v>
      </c>
      <c r="I18" s="19">
        <v>6.9382916198004798</v>
      </c>
      <c r="J18" s="20">
        <v>6.4745888184721396</v>
      </c>
      <c r="K18" s="19">
        <v>7.8719686229628003</v>
      </c>
      <c r="L18" s="19">
        <v>4.8223823423647998</v>
      </c>
      <c r="M18" s="19">
        <v>5.9294115414809596</v>
      </c>
      <c r="N18" s="19">
        <v>6.2079208356028497</v>
      </c>
      <c r="O18" s="19">
        <v>6.2334330396024802</v>
      </c>
      <c r="P18" s="19">
        <v>7.5073630809467504</v>
      </c>
      <c r="Q18" s="19">
        <v>8.4160961664682201</v>
      </c>
      <c r="R18" s="19">
        <v>7.3856307623391499</v>
      </c>
      <c r="S18" s="19">
        <v>5.1271296204288301</v>
      </c>
      <c r="T18" s="19">
        <v>6.8139755794044703</v>
      </c>
      <c r="U18" s="19">
        <v>6.20681692151744</v>
      </c>
      <c r="V18" s="19">
        <v>6.0493073737835799</v>
      </c>
      <c r="W18" s="19">
        <v>6.0147992366158398</v>
      </c>
      <c r="X18" s="19">
        <v>9.2886189437866307</v>
      </c>
      <c r="Y18" s="19">
        <v>4.8255421737909296</v>
      </c>
      <c r="Z18" s="19">
        <v>6.7096534513978003</v>
      </c>
    </row>
    <row r="19" spans="1:26" s="2" customFormat="1">
      <c r="A19" s="70"/>
      <c r="B19" s="6" t="s">
        <v>18</v>
      </c>
      <c r="C19" s="21">
        <v>1478.56862681594</v>
      </c>
      <c r="D19" s="21">
        <v>1171.3720580114</v>
      </c>
      <c r="E19" s="21">
        <v>1221.75644894999</v>
      </c>
      <c r="F19" s="20">
        <v>1290.56571125911</v>
      </c>
      <c r="G19" s="21">
        <v>1118.4649180159499</v>
      </c>
      <c r="H19" s="21">
        <v>712.12228873927404</v>
      </c>
      <c r="I19" s="21">
        <v>910.35622498287898</v>
      </c>
      <c r="J19" s="20">
        <v>913.64781057936898</v>
      </c>
      <c r="K19" s="21">
        <v>1065.5496728042399</v>
      </c>
      <c r="L19" s="21">
        <v>920.41742979953494</v>
      </c>
      <c r="M19" s="21">
        <v>984.80937468952595</v>
      </c>
      <c r="N19" s="21">
        <v>990.25882576443496</v>
      </c>
      <c r="O19" s="21">
        <v>613.24084351675401</v>
      </c>
      <c r="P19" s="21">
        <v>959.18293613908702</v>
      </c>
      <c r="Q19" s="21">
        <v>917.35448214503594</v>
      </c>
      <c r="R19" s="21">
        <v>829.92608726695903</v>
      </c>
      <c r="S19" s="21">
        <v>483.00816344833498</v>
      </c>
      <c r="T19" s="21">
        <v>772.40455381452705</v>
      </c>
      <c r="U19" s="21">
        <v>742.18225901268102</v>
      </c>
      <c r="V19" s="21">
        <v>665.86499209184797</v>
      </c>
      <c r="W19" s="21">
        <v>628.45806729640503</v>
      </c>
      <c r="X19" s="21">
        <v>939.68358635200696</v>
      </c>
      <c r="Y19" s="21">
        <v>631.37393801880603</v>
      </c>
      <c r="Z19" s="21">
        <v>733.17186388907203</v>
      </c>
    </row>
    <row r="20" spans="1:26">
      <c r="A20" s="71"/>
      <c r="B20" s="22" t="s">
        <v>19</v>
      </c>
      <c r="C20" s="23">
        <v>168.12139466761701</v>
      </c>
      <c r="D20" s="23">
        <v>101.949131815795</v>
      </c>
      <c r="E20" s="23">
        <v>164.59065727468499</v>
      </c>
      <c r="F20" s="24">
        <v>144.887061252699</v>
      </c>
      <c r="G20" s="23">
        <v>211.00060975942401</v>
      </c>
      <c r="H20" s="23">
        <v>122.01783525482701</v>
      </c>
      <c r="I20" s="23">
        <v>143.87136773888199</v>
      </c>
      <c r="J20" s="24">
        <v>158.96327091771099</v>
      </c>
      <c r="K20" s="23">
        <v>171.71387556222899</v>
      </c>
      <c r="L20" s="23">
        <v>136.45150036918599</v>
      </c>
      <c r="M20" s="23">
        <v>254.83293158275899</v>
      </c>
      <c r="N20" s="24">
        <v>187.66610250472499</v>
      </c>
      <c r="O20" s="23">
        <v>97.048104047604099</v>
      </c>
      <c r="P20" s="23">
        <v>163.167844462452</v>
      </c>
      <c r="Q20" s="23">
        <v>210.40240416170599</v>
      </c>
      <c r="R20" s="23">
        <v>156.872784223921</v>
      </c>
      <c r="S20" s="23">
        <v>94.729823463161196</v>
      </c>
      <c r="T20" s="23">
        <v>163.99737835176899</v>
      </c>
      <c r="U20" s="23">
        <v>147.263108329701</v>
      </c>
      <c r="V20" s="23">
        <v>135.33010338154401</v>
      </c>
      <c r="W20" s="23">
        <v>129.58354237709099</v>
      </c>
      <c r="X20" s="23">
        <v>284.70067966538198</v>
      </c>
      <c r="Y20" s="23">
        <v>130.289638692355</v>
      </c>
      <c r="Z20" s="23">
        <v>181.52462024494301</v>
      </c>
    </row>
    <row r="22" spans="1:26" ht="14.4">
      <c r="A22" s="66" t="s">
        <v>48</v>
      </c>
      <c r="B22" s="73" t="s">
        <v>22</v>
      </c>
      <c r="C22" s="64" t="s">
        <v>23</v>
      </c>
      <c r="D22" s="64"/>
      <c r="E22" s="64"/>
      <c r="F22" s="64"/>
      <c r="G22" s="64" t="s">
        <v>24</v>
      </c>
      <c r="H22" s="64"/>
      <c r="I22" s="64"/>
      <c r="J22" s="64"/>
      <c r="K22" s="64" t="s">
        <v>25</v>
      </c>
      <c r="L22" s="64"/>
      <c r="M22" s="64"/>
      <c r="N22" s="64"/>
      <c r="O22" s="64" t="s">
        <v>26</v>
      </c>
      <c r="P22" s="64"/>
      <c r="Q22" s="64"/>
      <c r="R22" s="64"/>
      <c r="S22" s="64" t="s">
        <v>27</v>
      </c>
      <c r="T22" s="64"/>
      <c r="U22" s="64"/>
      <c r="V22" s="64"/>
      <c r="W22" s="64" t="s">
        <v>28</v>
      </c>
      <c r="X22" s="64"/>
      <c r="Y22" s="64"/>
      <c r="Z22" s="64"/>
    </row>
    <row r="23" spans="1:26" ht="39" customHeight="1">
      <c r="A23" s="67"/>
      <c r="B23" s="74"/>
      <c r="C23" s="25" t="s">
        <v>49</v>
      </c>
      <c r="D23" s="26" t="s">
        <v>50</v>
      </c>
      <c r="E23" s="26" t="s">
        <v>51</v>
      </c>
      <c r="F23" s="26" t="s">
        <v>32</v>
      </c>
      <c r="G23" s="26" t="s">
        <v>52</v>
      </c>
      <c r="H23" s="26" t="s">
        <v>53</v>
      </c>
      <c r="I23" s="26" t="s">
        <v>54</v>
      </c>
      <c r="J23" s="26" t="s">
        <v>32</v>
      </c>
      <c r="K23" s="26" t="s">
        <v>55</v>
      </c>
      <c r="L23" s="26" t="s">
        <v>56</v>
      </c>
      <c r="M23" s="26" t="s">
        <v>57</v>
      </c>
      <c r="N23" s="26" t="s">
        <v>32</v>
      </c>
      <c r="O23" s="26" t="s">
        <v>58</v>
      </c>
      <c r="P23" s="26" t="s">
        <v>59</v>
      </c>
      <c r="Q23" s="26" t="s">
        <v>60</v>
      </c>
      <c r="R23" s="26" t="s">
        <v>32</v>
      </c>
      <c r="S23" s="26" t="s">
        <v>61</v>
      </c>
      <c r="T23" s="26" t="s">
        <v>62</v>
      </c>
      <c r="U23" s="26" t="s">
        <v>63</v>
      </c>
      <c r="V23" s="26" t="s">
        <v>32</v>
      </c>
      <c r="W23" s="26" t="s">
        <v>64</v>
      </c>
      <c r="X23" s="26" t="s">
        <v>65</v>
      </c>
      <c r="Y23" s="26" t="s">
        <v>66</v>
      </c>
      <c r="Z23" s="26" t="s">
        <v>32</v>
      </c>
    </row>
    <row r="24" spans="1:26">
      <c r="A24" s="67"/>
      <c r="B24" s="27" t="s">
        <v>15</v>
      </c>
      <c r="C24" s="28">
        <v>0.69252701028471997</v>
      </c>
      <c r="D24" s="28">
        <v>0.27505700556440399</v>
      </c>
      <c r="E24" s="28">
        <v>0</v>
      </c>
      <c r="F24" s="29">
        <v>0.32252800528304099</v>
      </c>
      <c r="G24" s="28">
        <v>1.0384360796605101</v>
      </c>
      <c r="H24" s="28">
        <v>0.38716666402102801</v>
      </c>
      <c r="I24" s="28">
        <v>0.793395773580715</v>
      </c>
      <c r="J24" s="28">
        <v>0.73966617242075094</v>
      </c>
      <c r="K24" s="28">
        <v>1.1183166426904201</v>
      </c>
      <c r="L24" s="28">
        <v>1.8489525914688401</v>
      </c>
      <c r="M24" s="28">
        <v>1.1033162692337599</v>
      </c>
      <c r="N24" s="50">
        <v>1.3568618344643399</v>
      </c>
      <c r="O24" s="28">
        <v>0.25373559051439998</v>
      </c>
      <c r="P24" s="28">
        <v>0.58410430233706001</v>
      </c>
      <c r="Q24" s="28">
        <v>1.37402417859777</v>
      </c>
      <c r="R24" s="28">
        <v>0.73728802381641101</v>
      </c>
      <c r="S24" s="28">
        <v>0.76692905500864095</v>
      </c>
      <c r="T24" s="28">
        <v>1.2370331096859899</v>
      </c>
      <c r="U24" s="28">
        <v>1.1990074398411701</v>
      </c>
      <c r="V24" s="28">
        <v>1.06765653484527</v>
      </c>
      <c r="W24" s="28">
        <v>1.25779394262609</v>
      </c>
      <c r="X24" s="28">
        <v>0.82099278552589605</v>
      </c>
      <c r="Y24" s="28">
        <v>1.2610127130047499</v>
      </c>
      <c r="Z24" s="28">
        <v>1.1132664803855801</v>
      </c>
    </row>
    <row r="25" spans="1:26">
      <c r="A25" s="67"/>
      <c r="B25" s="27" t="s">
        <v>13</v>
      </c>
      <c r="C25" s="28">
        <v>0.51939525771354</v>
      </c>
      <c r="D25" s="28">
        <v>0.41258550834660601</v>
      </c>
      <c r="E25" s="28">
        <v>0.2595114851998</v>
      </c>
      <c r="F25" s="29">
        <v>0.39716408375331502</v>
      </c>
      <c r="G25" s="28">
        <v>0.59339204552029201</v>
      </c>
      <c r="H25" s="28">
        <v>0.12905555467367599</v>
      </c>
      <c r="I25" s="28">
        <v>0.95207492829685803</v>
      </c>
      <c r="J25" s="28">
        <v>0.55817417616360898</v>
      </c>
      <c r="K25" s="28">
        <v>1.2581062230267299</v>
      </c>
      <c r="L25" s="28">
        <v>1.5407938262240299</v>
      </c>
      <c r="M25" s="28">
        <v>1.7337827087959099</v>
      </c>
      <c r="N25" s="50">
        <v>1.51089425268222</v>
      </c>
      <c r="O25" s="28">
        <v>0.25373559051439998</v>
      </c>
      <c r="P25" s="28">
        <v>0.23364172093482399</v>
      </c>
      <c r="Q25" s="28">
        <v>0.84555334067555199</v>
      </c>
      <c r="R25" s="28">
        <v>0.44431021737492499</v>
      </c>
      <c r="S25" s="28">
        <v>0.87649034858130404</v>
      </c>
      <c r="T25" s="28">
        <v>1.11332979871739</v>
      </c>
      <c r="U25" s="28">
        <v>0.21800135269839399</v>
      </c>
      <c r="V25" s="28">
        <v>0.73594049999903</v>
      </c>
      <c r="W25" s="28">
        <v>1.4374787915726699</v>
      </c>
      <c r="X25" s="28">
        <v>0.71836868733515902</v>
      </c>
      <c r="Y25" s="28">
        <v>0.84067514200316795</v>
      </c>
      <c r="Z25" s="28">
        <v>0.99884087363700003</v>
      </c>
    </row>
    <row r="26" spans="1:26">
      <c r="A26" s="67"/>
      <c r="B26" s="27" t="s">
        <v>16</v>
      </c>
      <c r="C26" s="28">
        <v>0.34626350514235998</v>
      </c>
      <c r="D26" s="28">
        <v>0.27505700556440399</v>
      </c>
      <c r="E26" s="28">
        <v>0.64877871299949996</v>
      </c>
      <c r="F26" s="29">
        <v>0.42336640790208802</v>
      </c>
      <c r="G26" s="28">
        <v>0.29669602276014601</v>
      </c>
      <c r="H26" s="28">
        <v>0.25811110934735199</v>
      </c>
      <c r="I26" s="28">
        <v>0.47603746414842901</v>
      </c>
      <c r="J26" s="29">
        <v>0.343614865418642</v>
      </c>
      <c r="K26" s="28">
        <v>0.27957916067260602</v>
      </c>
      <c r="L26" s="28">
        <v>0.46223814786720901</v>
      </c>
      <c r="M26" s="28">
        <v>0.47284982967161099</v>
      </c>
      <c r="N26" s="28">
        <v>0.40488904607047499</v>
      </c>
      <c r="O26" s="28">
        <v>0.38060338577160002</v>
      </c>
      <c r="P26" s="28">
        <v>0.70092516280447204</v>
      </c>
      <c r="Q26" s="28">
        <v>0.63416500550666399</v>
      </c>
      <c r="R26" s="28">
        <v>0.57189785136091198</v>
      </c>
      <c r="S26" s="28">
        <v>0.32868388071798899</v>
      </c>
      <c r="T26" s="28">
        <v>0.98962648774879203</v>
      </c>
      <c r="U26" s="28">
        <v>0.87200541079357596</v>
      </c>
      <c r="V26" s="28">
        <v>0.73010525975345197</v>
      </c>
      <c r="W26" s="28">
        <v>1.1679515181528</v>
      </c>
      <c r="X26" s="28">
        <v>0.61574458914442198</v>
      </c>
      <c r="Y26" s="28">
        <v>0.63050635650237596</v>
      </c>
      <c r="Z26" s="28">
        <v>0.80473415459986497</v>
      </c>
    </row>
    <row r="27" spans="1:26">
      <c r="A27" s="67"/>
      <c r="B27" s="27" t="s">
        <v>17</v>
      </c>
      <c r="C27" s="28">
        <v>2.4238445359965199</v>
      </c>
      <c r="D27" s="28">
        <v>2.0629275417330302</v>
      </c>
      <c r="E27" s="28">
        <v>2.0760918815984</v>
      </c>
      <c r="F27" s="29">
        <v>2.18762131977598</v>
      </c>
      <c r="G27" s="28">
        <v>3.4120042617416799</v>
      </c>
      <c r="H27" s="28">
        <v>3.8716666402102802</v>
      </c>
      <c r="I27" s="28">
        <v>1.110754083013</v>
      </c>
      <c r="J27" s="29">
        <v>2.7981416616549901</v>
      </c>
      <c r="K27" s="28">
        <v>3.6345290887438799</v>
      </c>
      <c r="L27" s="28">
        <v>3.6979051829376699</v>
      </c>
      <c r="M27" s="28">
        <v>4.5708816868255697</v>
      </c>
      <c r="N27" s="28">
        <v>3.9677719861690401</v>
      </c>
      <c r="O27" s="28">
        <v>4.6941084245163998</v>
      </c>
      <c r="P27" s="28">
        <v>6.30832646524025</v>
      </c>
      <c r="Q27" s="28">
        <v>3.8049900330399802</v>
      </c>
      <c r="R27" s="28">
        <v>4.9358083075988803</v>
      </c>
      <c r="S27" s="28">
        <v>8.8744647793857006</v>
      </c>
      <c r="T27" s="28">
        <v>4.9481324387439596</v>
      </c>
      <c r="U27" s="28">
        <v>5.4500338174598504</v>
      </c>
      <c r="V27" s="28">
        <v>6.42421034519651</v>
      </c>
      <c r="W27" s="28">
        <v>3.9530666768248501</v>
      </c>
      <c r="X27" s="28">
        <v>5.6443254004905397</v>
      </c>
      <c r="Y27" s="28">
        <v>6.51523235052455</v>
      </c>
      <c r="Z27" s="28">
        <v>5.3708748092799796</v>
      </c>
    </row>
    <row r="28" spans="1:26">
      <c r="A28" s="67"/>
      <c r="B28" s="18" t="s">
        <v>18</v>
      </c>
      <c r="C28" s="19">
        <v>334.14428246237702</v>
      </c>
      <c r="D28" s="19">
        <v>273.68172053658202</v>
      </c>
      <c r="E28" s="19">
        <v>368.246797498516</v>
      </c>
      <c r="F28" s="30">
        <v>325.35760016582498</v>
      </c>
      <c r="G28" s="19">
        <v>408.40207532934102</v>
      </c>
      <c r="H28" s="19">
        <v>461.24455240371799</v>
      </c>
      <c r="I28" s="19">
        <v>415.898064511011</v>
      </c>
      <c r="J28" s="30">
        <v>428.51489741468998</v>
      </c>
      <c r="K28" s="19">
        <v>887.24446639451503</v>
      </c>
      <c r="L28" s="19">
        <v>763.46334089400705</v>
      </c>
      <c r="M28" s="19">
        <v>1008.11583685987</v>
      </c>
      <c r="N28" s="19">
        <v>886.27454804946603</v>
      </c>
      <c r="O28" s="19">
        <v>658.82446077064003</v>
      </c>
      <c r="P28" s="19">
        <v>803.72752001579499</v>
      </c>
      <c r="Q28" s="19">
        <v>645.57997560578406</v>
      </c>
      <c r="R28" s="19">
        <v>702.71065213073905</v>
      </c>
      <c r="S28" s="19">
        <v>644.00128362011299</v>
      </c>
      <c r="T28" s="19">
        <v>1623.97706639577</v>
      </c>
      <c r="U28" s="19">
        <v>760.27971753564896</v>
      </c>
      <c r="V28" s="19">
        <v>1009.41935585051</v>
      </c>
      <c r="W28" s="19">
        <v>560.34720143992195</v>
      </c>
      <c r="X28" s="19">
        <v>871.99696232669203</v>
      </c>
      <c r="Y28" s="19">
        <v>859.380163912738</v>
      </c>
      <c r="Z28" s="19">
        <v>763.90810922645096</v>
      </c>
    </row>
    <row r="29" spans="1:26">
      <c r="A29" s="68"/>
      <c r="B29" s="22" t="s">
        <v>19</v>
      </c>
      <c r="C29" s="23">
        <v>25.2772358753923</v>
      </c>
      <c r="D29" s="23">
        <v>29.981213606520001</v>
      </c>
      <c r="E29" s="23">
        <v>49.696449415761698</v>
      </c>
      <c r="F29" s="31">
        <v>34.984966299224702</v>
      </c>
      <c r="G29" s="23">
        <v>48.064755687143702</v>
      </c>
      <c r="H29" s="23">
        <v>59.107444040543598</v>
      </c>
      <c r="I29" s="23">
        <v>47.127708950694498</v>
      </c>
      <c r="J29" s="31">
        <v>51.433302892793897</v>
      </c>
      <c r="K29" s="23">
        <v>71.572265132187098</v>
      </c>
      <c r="L29" s="23">
        <v>43.142227134272801</v>
      </c>
      <c r="M29" s="23">
        <v>89.526234417824995</v>
      </c>
      <c r="N29" s="31">
        <v>68.080242228095003</v>
      </c>
      <c r="O29" s="23">
        <v>72.948982272890007</v>
      </c>
      <c r="P29" s="23">
        <v>125.816066723403</v>
      </c>
      <c r="Q29" s="23">
        <v>69.546762270564102</v>
      </c>
      <c r="R29" s="23">
        <v>89.437270422285593</v>
      </c>
      <c r="S29" s="23">
        <v>224.381529236814</v>
      </c>
      <c r="T29" s="23">
        <v>234.54147759646401</v>
      </c>
      <c r="U29" s="23">
        <v>172.54807066077899</v>
      </c>
      <c r="V29" s="23">
        <v>210.490359164685</v>
      </c>
      <c r="W29" s="23">
        <v>144.19709127963401</v>
      </c>
      <c r="X29" s="23">
        <v>165.43004628346799</v>
      </c>
      <c r="Y29" s="23">
        <v>219.62638084832801</v>
      </c>
      <c r="Z29" s="23">
        <v>176.417839470476</v>
      </c>
    </row>
    <row r="31" spans="1:26" s="3" customFormat="1" ht="14.4">
      <c r="A31" s="66" t="s">
        <v>67</v>
      </c>
      <c r="B31" s="73" t="s">
        <v>22</v>
      </c>
      <c r="C31" s="64" t="s">
        <v>23</v>
      </c>
      <c r="D31" s="64"/>
      <c r="E31" s="64"/>
      <c r="F31" s="64"/>
      <c r="G31" s="64" t="s">
        <v>24</v>
      </c>
      <c r="H31" s="64"/>
      <c r="I31" s="64"/>
      <c r="J31" s="64"/>
      <c r="K31" s="64" t="s">
        <v>25</v>
      </c>
      <c r="L31" s="64"/>
      <c r="M31" s="64"/>
      <c r="N31" s="64"/>
      <c r="O31" s="64" t="s">
        <v>26</v>
      </c>
      <c r="P31" s="64"/>
      <c r="Q31" s="64"/>
      <c r="R31" s="64"/>
      <c r="S31" s="64" t="s">
        <v>27</v>
      </c>
      <c r="T31" s="64"/>
      <c r="U31" s="64"/>
      <c r="V31" s="64"/>
      <c r="W31" s="64" t="s">
        <v>28</v>
      </c>
      <c r="X31" s="64"/>
      <c r="Y31" s="64"/>
      <c r="Z31" s="64"/>
    </row>
    <row r="32" spans="1:26" s="3" customFormat="1" ht="36" customHeight="1">
      <c r="A32" s="67"/>
      <c r="B32" s="74"/>
      <c r="C32" s="32" t="s">
        <v>68</v>
      </c>
      <c r="D32" s="32" t="s">
        <v>69</v>
      </c>
      <c r="E32" s="32" t="s">
        <v>70</v>
      </c>
      <c r="F32" s="32" t="s">
        <v>32</v>
      </c>
      <c r="G32" s="32" t="s">
        <v>71</v>
      </c>
      <c r="H32" s="32" t="s">
        <v>72</v>
      </c>
      <c r="I32" s="32" t="s">
        <v>73</v>
      </c>
      <c r="J32" s="32" t="s">
        <v>32</v>
      </c>
      <c r="K32" s="32" t="s">
        <v>74</v>
      </c>
      <c r="L32" s="32" t="s">
        <v>75</v>
      </c>
      <c r="M32" s="32" t="s">
        <v>76</v>
      </c>
      <c r="N32" s="32" t="s">
        <v>32</v>
      </c>
      <c r="O32" s="32" t="s">
        <v>77</v>
      </c>
      <c r="P32" s="32" t="s">
        <v>78</v>
      </c>
      <c r="Q32" s="32" t="s">
        <v>79</v>
      </c>
      <c r="R32" s="32" t="s">
        <v>32</v>
      </c>
      <c r="S32" s="32" t="s">
        <v>80</v>
      </c>
      <c r="T32" s="32" t="s">
        <v>81</v>
      </c>
      <c r="U32" s="32" t="s">
        <v>82</v>
      </c>
      <c r="V32" s="32" t="s">
        <v>32</v>
      </c>
      <c r="W32" s="32" t="s">
        <v>83</v>
      </c>
      <c r="X32" s="32" t="s">
        <v>84</v>
      </c>
      <c r="Y32" s="32" t="s">
        <v>85</v>
      </c>
      <c r="Z32" s="32" t="s">
        <v>32</v>
      </c>
    </row>
    <row r="33" spans="1:26" ht="10.95" customHeight="1">
      <c r="A33" s="67"/>
      <c r="B33" s="27" t="s">
        <v>15</v>
      </c>
      <c r="C33" s="33">
        <v>0.82666158387887201</v>
      </c>
      <c r="D33" s="33">
        <v>0.743561593110456</v>
      </c>
      <c r="E33" s="33">
        <v>1.4249346222183601</v>
      </c>
      <c r="F33" s="33">
        <v>0.99838593306922896</v>
      </c>
      <c r="G33" s="33">
        <v>2.65725394375563</v>
      </c>
      <c r="H33" s="33">
        <v>0.45745465823791198</v>
      </c>
      <c r="I33" s="33">
        <v>0.22165635816830301</v>
      </c>
      <c r="J33" s="33">
        <v>1.11212165338728</v>
      </c>
      <c r="K33" s="33">
        <v>0.34014168488503199</v>
      </c>
      <c r="L33" s="33">
        <v>1.3070723331215</v>
      </c>
      <c r="M33" s="33">
        <v>0.266477964737238</v>
      </c>
      <c r="N33" s="33">
        <v>0.63789732758125695</v>
      </c>
      <c r="O33" s="33">
        <v>1.1108283127365</v>
      </c>
      <c r="P33" s="33">
        <v>0.96158720132929998</v>
      </c>
      <c r="Q33" s="33">
        <v>1.18610497005263</v>
      </c>
      <c r="R33" s="33">
        <v>1.0861734947061401</v>
      </c>
      <c r="S33" s="33">
        <v>0.43274280961038702</v>
      </c>
      <c r="T33" s="33">
        <v>0.158034992898303</v>
      </c>
      <c r="U33" s="33">
        <v>0.57362480050763498</v>
      </c>
      <c r="V33" s="59">
        <v>0.38813420100544199</v>
      </c>
      <c r="W33" s="33">
        <v>0.73111890646336497</v>
      </c>
      <c r="X33" s="33">
        <v>1.2320199716123601</v>
      </c>
      <c r="Y33" s="33">
        <v>0.52390467903634697</v>
      </c>
      <c r="Z33" s="33">
        <v>0.82901451903735901</v>
      </c>
    </row>
    <row r="34" spans="1:26">
      <c r="A34" s="67"/>
      <c r="B34" s="27" t="s">
        <v>13</v>
      </c>
      <c r="C34" s="19">
        <v>0.59047255991348002</v>
      </c>
      <c r="D34" s="19">
        <v>0.371780796555228</v>
      </c>
      <c r="E34" s="19">
        <v>1.0687009666637699</v>
      </c>
      <c r="F34" s="19">
        <v>0.67698477437749305</v>
      </c>
      <c r="G34" s="19">
        <v>2.65725394375563</v>
      </c>
      <c r="H34" s="19">
        <v>0.114363664559478</v>
      </c>
      <c r="I34" s="19">
        <v>0.44331271633660602</v>
      </c>
      <c r="J34" s="19">
        <v>1.07164344155057</v>
      </c>
      <c r="K34" s="19">
        <v>0.68028336977006398</v>
      </c>
      <c r="L34" s="19">
        <v>1.17636509980935</v>
      </c>
      <c r="M34" s="19">
        <v>0.53295592947447601</v>
      </c>
      <c r="N34" s="19">
        <v>0.79653479968463003</v>
      </c>
      <c r="O34" s="19">
        <v>0.55541415636824798</v>
      </c>
      <c r="P34" s="19">
        <v>1.2363264017091</v>
      </c>
      <c r="Q34" s="19">
        <v>1.4233259640631599</v>
      </c>
      <c r="R34" s="19">
        <v>1.0716888407134999</v>
      </c>
      <c r="S34" s="19">
        <v>0.60583993345454201</v>
      </c>
      <c r="T34" s="19">
        <v>0.55312247514405899</v>
      </c>
      <c r="U34" s="19">
        <v>0.45889984040610798</v>
      </c>
      <c r="V34" s="30">
        <v>0.53928741633490296</v>
      </c>
      <c r="W34" s="19">
        <v>1.04445558066195</v>
      </c>
      <c r="X34" s="19">
        <v>1.13724920456526</v>
      </c>
      <c r="Y34" s="19">
        <v>0.34926978602423198</v>
      </c>
      <c r="Z34" s="19">
        <v>0.84365819041714696</v>
      </c>
    </row>
    <row r="35" spans="1:26">
      <c r="A35" s="67"/>
      <c r="B35" s="27" t="s">
        <v>16</v>
      </c>
      <c r="C35" s="19">
        <v>1.18094511982696</v>
      </c>
      <c r="D35" s="19">
        <v>0.247853864370152</v>
      </c>
      <c r="E35" s="19">
        <v>1.0687009666637699</v>
      </c>
      <c r="F35" s="19">
        <v>0.83249998362029398</v>
      </c>
      <c r="G35" s="19">
        <v>1.7193996106654099</v>
      </c>
      <c r="H35" s="19">
        <v>0.114363664559478</v>
      </c>
      <c r="I35" s="19">
        <v>0.44331271633660602</v>
      </c>
      <c r="J35" s="19">
        <v>0.75902533052049703</v>
      </c>
      <c r="K35" s="19">
        <v>0.34014168488503199</v>
      </c>
      <c r="L35" s="19">
        <v>0.52282893324860003</v>
      </c>
      <c r="M35" s="19">
        <v>0</v>
      </c>
      <c r="N35" s="19">
        <v>0.28765687271121099</v>
      </c>
      <c r="O35" s="19">
        <v>1.1108283127365</v>
      </c>
      <c r="P35" s="19">
        <v>0.54947840075959997</v>
      </c>
      <c r="Q35" s="19">
        <v>0.83027347903684101</v>
      </c>
      <c r="R35" s="19">
        <v>0.83019339751097898</v>
      </c>
      <c r="S35" s="19">
        <v>0.43274280961038702</v>
      </c>
      <c r="T35" s="19">
        <v>0.47410497869490797</v>
      </c>
      <c r="U35" s="19">
        <v>0.91779968081221597</v>
      </c>
      <c r="V35" s="19">
        <v>0.60821582303916999</v>
      </c>
      <c r="W35" s="19">
        <v>0.52222779033097499</v>
      </c>
      <c r="X35" s="19">
        <v>0.47385383523552499</v>
      </c>
      <c r="Y35" s="19">
        <v>0.78585701855452095</v>
      </c>
      <c r="Z35" s="19">
        <v>0.59397954804034003</v>
      </c>
    </row>
    <row r="36" spans="1:26">
      <c r="A36" s="67"/>
      <c r="B36" s="27" t="s">
        <v>17</v>
      </c>
      <c r="C36" s="19">
        <v>7.91233230284063</v>
      </c>
      <c r="D36" s="19">
        <v>3.0981733046269002</v>
      </c>
      <c r="E36" s="19">
        <v>9.8557978036769907</v>
      </c>
      <c r="F36" s="19">
        <v>6.9554344703815101</v>
      </c>
      <c r="G36" s="19">
        <v>4.68927166545111</v>
      </c>
      <c r="H36" s="19">
        <v>2.9734552785464299</v>
      </c>
      <c r="I36" s="19">
        <v>5.5414089542075704</v>
      </c>
      <c r="J36" s="19">
        <v>4.4013786327350397</v>
      </c>
      <c r="K36" s="19">
        <v>4.0817002186203801</v>
      </c>
      <c r="L36" s="19">
        <v>7.1888978321682497</v>
      </c>
      <c r="M36" s="19">
        <v>6.1289931889564704</v>
      </c>
      <c r="N36" s="19">
        <v>5.7998637465816998</v>
      </c>
      <c r="O36" s="19">
        <v>8.1923588064316597</v>
      </c>
      <c r="P36" s="19">
        <v>4.3958272060767998</v>
      </c>
      <c r="Q36" s="19">
        <v>6.0491353472684102</v>
      </c>
      <c r="R36" s="19">
        <v>6.2124404532589601</v>
      </c>
      <c r="S36" s="19">
        <v>7.4431763252986602</v>
      </c>
      <c r="T36" s="19">
        <v>4.5039972976016198</v>
      </c>
      <c r="U36" s="19">
        <v>5.1626232045687104</v>
      </c>
      <c r="V36" s="19">
        <v>5.7032656091563299</v>
      </c>
      <c r="W36" s="19">
        <v>6.4756246001040898</v>
      </c>
      <c r="X36" s="19">
        <v>8.0555151990039295</v>
      </c>
      <c r="Y36" s="19">
        <v>4.3658723253028997</v>
      </c>
      <c r="Z36" s="19">
        <v>6.2990040414703001</v>
      </c>
    </row>
    <row r="37" spans="1:26">
      <c r="A37" s="67"/>
      <c r="B37" s="18" t="s">
        <v>18</v>
      </c>
      <c r="C37" s="19">
        <v>1101.4675132626101</v>
      </c>
      <c r="D37" s="19">
        <v>960.30979750215397</v>
      </c>
      <c r="E37" s="19">
        <v>1365.7998353963001</v>
      </c>
      <c r="F37" s="19">
        <v>1142.52571538702</v>
      </c>
      <c r="G37" s="19">
        <v>856.57362422240305</v>
      </c>
      <c r="H37" s="19">
        <v>698.64762679385103</v>
      </c>
      <c r="I37" s="19">
        <v>1066.16708278954</v>
      </c>
      <c r="J37" s="19">
        <v>873.79611126859697</v>
      </c>
      <c r="K37" s="19">
        <v>1067.13784604597</v>
      </c>
      <c r="L37" s="19">
        <v>1331.7760002175</v>
      </c>
      <c r="M37" s="19">
        <v>892.96765983448495</v>
      </c>
      <c r="N37" s="19">
        <v>1097.2938353659799</v>
      </c>
      <c r="O37" s="19">
        <v>1074.3098319552801</v>
      </c>
      <c r="P37" s="19">
        <v>701.54654816981895</v>
      </c>
      <c r="Q37" s="19">
        <v>1096.67265531066</v>
      </c>
      <c r="R37" s="19">
        <v>957.50967847858794</v>
      </c>
      <c r="S37" s="19">
        <v>770.541846792255</v>
      </c>
      <c r="T37" s="19">
        <v>637.51316135175296</v>
      </c>
      <c r="U37" s="19">
        <v>931.45195106429799</v>
      </c>
      <c r="V37" s="19">
        <v>779.83565306943501</v>
      </c>
      <c r="W37" s="19">
        <v>807.46860940975398</v>
      </c>
      <c r="X37" s="19">
        <v>886.86483802680902</v>
      </c>
      <c r="Y37" s="19">
        <v>659.50867346025495</v>
      </c>
      <c r="Z37" s="19">
        <v>784.61404029893902</v>
      </c>
    </row>
    <row r="38" spans="1:26">
      <c r="A38" s="68"/>
      <c r="B38" s="22" t="s">
        <v>19</v>
      </c>
      <c r="C38" s="23">
        <v>153.05048752957401</v>
      </c>
      <c r="D38" s="23">
        <v>91.7059298169562</v>
      </c>
      <c r="E38" s="23">
        <v>277.03103946961897</v>
      </c>
      <c r="F38" s="23">
        <v>173.92915227205</v>
      </c>
      <c r="G38" s="23">
        <v>146.14896690655999</v>
      </c>
      <c r="H38" s="23">
        <v>79.825837862515598</v>
      </c>
      <c r="I38" s="23">
        <v>45.661209782670397</v>
      </c>
      <c r="J38" s="23">
        <v>90.545338183915206</v>
      </c>
      <c r="K38" s="23">
        <v>85.829085152656404</v>
      </c>
      <c r="L38" s="23">
        <v>138.288252844255</v>
      </c>
      <c r="M38" s="23">
        <v>67.418925078521198</v>
      </c>
      <c r="N38" s="23">
        <v>97.178754358477505</v>
      </c>
      <c r="O38" s="23">
        <v>207.308333864449</v>
      </c>
      <c r="P38" s="23">
        <v>67.723212893620698</v>
      </c>
      <c r="Q38" s="23">
        <v>108.647215256821</v>
      </c>
      <c r="R38" s="23">
        <v>127.89292067162999</v>
      </c>
      <c r="S38" s="23">
        <v>172.05854110108999</v>
      </c>
      <c r="T38" s="23">
        <v>124.452556907413</v>
      </c>
      <c r="U38" s="23">
        <v>98.892915607516301</v>
      </c>
      <c r="V38" s="23">
        <v>131.801337872006</v>
      </c>
      <c r="W38" s="23">
        <v>181.94416215131201</v>
      </c>
      <c r="X38" s="23">
        <v>239.675269862129</v>
      </c>
      <c r="Y38" s="23">
        <v>127.221519559326</v>
      </c>
      <c r="Z38" s="23">
        <v>182.946983857589</v>
      </c>
    </row>
    <row r="40" spans="1:26" s="3" customFormat="1" ht="14.4">
      <c r="A40" s="66" t="s">
        <v>86</v>
      </c>
      <c r="B40" s="73" t="s">
        <v>22</v>
      </c>
      <c r="C40" s="64" t="s">
        <v>23</v>
      </c>
      <c r="D40" s="64"/>
      <c r="E40" s="64"/>
      <c r="F40" s="64"/>
      <c r="G40" s="64" t="s">
        <v>24</v>
      </c>
      <c r="H40" s="64"/>
      <c r="I40" s="64"/>
      <c r="J40" s="64"/>
      <c r="K40" s="64" t="s">
        <v>25</v>
      </c>
      <c r="L40" s="64"/>
      <c r="M40" s="64"/>
      <c r="N40" s="64"/>
      <c r="O40" s="64" t="s">
        <v>26</v>
      </c>
      <c r="P40" s="64"/>
      <c r="Q40" s="64"/>
      <c r="R40" s="64"/>
      <c r="S40" s="64" t="s">
        <v>27</v>
      </c>
      <c r="T40" s="64"/>
      <c r="U40" s="64"/>
      <c r="V40" s="64"/>
      <c r="W40" s="64" t="s">
        <v>28</v>
      </c>
      <c r="X40" s="64"/>
      <c r="Y40" s="64"/>
      <c r="Z40" s="64"/>
    </row>
    <row r="41" spans="1:26" s="3" customFormat="1" ht="40.049999999999997" customHeight="1">
      <c r="A41" s="67"/>
      <c r="B41" s="74"/>
      <c r="C41" s="32" t="s">
        <v>87</v>
      </c>
      <c r="D41" s="32" t="s">
        <v>88</v>
      </c>
      <c r="E41" s="32" t="s">
        <v>89</v>
      </c>
      <c r="F41" s="32" t="s">
        <v>32</v>
      </c>
      <c r="G41" s="32" t="s">
        <v>90</v>
      </c>
      <c r="H41" s="32" t="s">
        <v>91</v>
      </c>
      <c r="I41" s="32" t="s">
        <v>92</v>
      </c>
      <c r="J41" s="32" t="s">
        <v>32</v>
      </c>
      <c r="K41" s="32" t="s">
        <v>93</v>
      </c>
      <c r="L41" s="32" t="s">
        <v>94</v>
      </c>
      <c r="M41" s="32" t="s">
        <v>95</v>
      </c>
      <c r="N41" s="32" t="s">
        <v>32</v>
      </c>
      <c r="O41" s="32" t="s">
        <v>96</v>
      </c>
      <c r="P41" s="32" t="s">
        <v>97</v>
      </c>
      <c r="Q41" s="32" t="s">
        <v>98</v>
      </c>
      <c r="R41" s="32" t="s">
        <v>32</v>
      </c>
      <c r="S41" s="32" t="s">
        <v>99</v>
      </c>
      <c r="T41" s="32" t="s">
        <v>100</v>
      </c>
      <c r="U41" s="32" t="s">
        <v>101</v>
      </c>
      <c r="V41" s="32" t="s">
        <v>32</v>
      </c>
      <c r="W41" s="32" t="s">
        <v>102</v>
      </c>
      <c r="X41" s="32" t="s">
        <v>103</v>
      </c>
      <c r="Y41" s="32" t="s">
        <v>104</v>
      </c>
      <c r="Z41" s="32" t="s">
        <v>32</v>
      </c>
    </row>
    <row r="42" spans="1:26">
      <c r="A42" s="67"/>
      <c r="B42" s="4" t="s">
        <v>15</v>
      </c>
      <c r="C42" s="28">
        <v>0.33828312967373397</v>
      </c>
      <c r="D42" s="28">
        <v>0.21198987154791801</v>
      </c>
      <c r="E42" s="28">
        <v>0.459754155660344</v>
      </c>
      <c r="F42" s="28">
        <v>0.336675718960665</v>
      </c>
      <c r="G42" s="28">
        <v>0.51579892094865598</v>
      </c>
      <c r="H42" s="28">
        <v>1.0456128871555901</v>
      </c>
      <c r="I42" s="28">
        <v>1.1731144458192699</v>
      </c>
      <c r="J42" s="28">
        <v>0.91150875130784104</v>
      </c>
      <c r="K42" s="28">
        <v>0.23256035697084601</v>
      </c>
      <c r="L42" s="28">
        <v>0.99718229522778601</v>
      </c>
      <c r="M42" s="28">
        <v>0.90161035337200801</v>
      </c>
      <c r="N42" s="28">
        <v>0.71045100185688004</v>
      </c>
      <c r="O42" s="28">
        <v>0.49188022568940398</v>
      </c>
      <c r="P42" s="28">
        <v>0.83135842407696803</v>
      </c>
      <c r="Q42" s="28">
        <v>1.94927784129175</v>
      </c>
      <c r="R42" s="28">
        <v>1.0908388303527099</v>
      </c>
      <c r="S42" s="28">
        <v>0.70714935065000795</v>
      </c>
      <c r="T42" s="28">
        <v>1.0159417515892399</v>
      </c>
      <c r="U42" s="28">
        <v>0.240608711166206</v>
      </c>
      <c r="V42" s="28">
        <v>0.65456660446848502</v>
      </c>
      <c r="W42" s="28">
        <v>0.86650532337545605</v>
      </c>
      <c r="X42" s="28">
        <v>0.481101780810268</v>
      </c>
      <c r="Y42" s="28">
        <v>1.48879894279603</v>
      </c>
      <c r="Z42" s="28">
        <v>0.94546868232725301</v>
      </c>
    </row>
    <row r="43" spans="1:26">
      <c r="A43" s="67"/>
      <c r="B43" s="4" t="s">
        <v>13</v>
      </c>
      <c r="C43" s="28">
        <v>0.56380521612289003</v>
      </c>
      <c r="D43" s="28">
        <v>0.42397974309583603</v>
      </c>
      <c r="E43" s="28">
        <v>1.03444685023577</v>
      </c>
      <c r="F43" s="28">
        <v>0.67407726981816696</v>
      </c>
      <c r="G43" s="28">
        <v>0.51579892094865598</v>
      </c>
      <c r="H43" s="28">
        <v>0.92943367747163996</v>
      </c>
      <c r="I43" s="28">
        <v>1.0264751400918599</v>
      </c>
      <c r="J43" s="28">
        <v>0.82390257950405299</v>
      </c>
      <c r="K43" s="28">
        <v>0.34884053545626897</v>
      </c>
      <c r="L43" s="28">
        <v>1.6619704920463101</v>
      </c>
      <c r="M43" s="28">
        <v>1.2880147905314401</v>
      </c>
      <c r="N43" s="28">
        <v>1.0996086060113399</v>
      </c>
      <c r="O43" s="28">
        <v>0.86079039495645704</v>
      </c>
      <c r="P43" s="28">
        <v>0.83135842407696803</v>
      </c>
      <c r="Q43" s="28">
        <v>1.4078117742662599</v>
      </c>
      <c r="R43" s="28">
        <v>1.03332019776656</v>
      </c>
      <c r="S43" s="28">
        <v>0.70714935065000795</v>
      </c>
      <c r="T43" s="28">
        <v>0.40637670063569598</v>
      </c>
      <c r="U43" s="28">
        <v>0.36091306674930901</v>
      </c>
      <c r="V43" s="28">
        <v>0.49147970601167101</v>
      </c>
      <c r="W43" s="28">
        <v>0.86650532337545605</v>
      </c>
      <c r="X43" s="28">
        <v>1.0824790068231001</v>
      </c>
      <c r="Y43" s="28">
        <v>1.09700974732339</v>
      </c>
      <c r="Z43" s="28">
        <v>1.0153313591739801</v>
      </c>
    </row>
    <row r="44" spans="1:26">
      <c r="A44" s="67"/>
      <c r="B44" s="4" t="s">
        <v>16</v>
      </c>
      <c r="C44" s="28">
        <v>0.902088345796624</v>
      </c>
      <c r="D44" s="28">
        <v>0.63596961464375401</v>
      </c>
      <c r="E44" s="28">
        <v>0.57469269457543004</v>
      </c>
      <c r="F44" s="28">
        <v>0.70425021833860302</v>
      </c>
      <c r="G44" s="28">
        <v>0.34386594729910402</v>
      </c>
      <c r="H44" s="28">
        <v>0.46471683873581998</v>
      </c>
      <c r="I44" s="28">
        <v>0.58655722290963597</v>
      </c>
      <c r="J44" s="28">
        <v>0.46504666964818703</v>
      </c>
      <c r="K44" s="28">
        <v>0.46512071394169202</v>
      </c>
      <c r="L44" s="28">
        <v>0.498591147613893</v>
      </c>
      <c r="M44" s="28">
        <v>0.64400739526572004</v>
      </c>
      <c r="N44" s="28">
        <v>0.535906418940435</v>
      </c>
      <c r="O44" s="28">
        <v>0.24594011284470199</v>
      </c>
      <c r="P44" s="28">
        <v>1.03919803009621</v>
      </c>
      <c r="Q44" s="28">
        <v>0.97463892064587299</v>
      </c>
      <c r="R44" s="28">
        <v>0.75325902119559496</v>
      </c>
      <c r="S44" s="28">
        <v>0.70714935065000795</v>
      </c>
      <c r="T44" s="28">
        <v>0.71115922611246796</v>
      </c>
      <c r="U44" s="28">
        <v>0.48121742233241199</v>
      </c>
      <c r="V44" s="28">
        <v>0.63317533303162898</v>
      </c>
      <c r="W44" s="28">
        <v>0.64987899253159198</v>
      </c>
      <c r="X44" s="28">
        <v>0.84192811641796905</v>
      </c>
      <c r="Y44" s="28">
        <v>0.235073517283584</v>
      </c>
      <c r="Z44" s="28">
        <v>0.57562687541104796</v>
      </c>
    </row>
    <row r="45" spans="1:26">
      <c r="A45" s="67"/>
      <c r="B45" s="4" t="s">
        <v>17</v>
      </c>
      <c r="C45" s="28">
        <v>6.5401405070255203</v>
      </c>
      <c r="D45" s="28">
        <v>5.0877569171500303</v>
      </c>
      <c r="E45" s="28">
        <v>5.28717279009396</v>
      </c>
      <c r="F45" s="28">
        <v>5.6383567380898398</v>
      </c>
      <c r="G45" s="28">
        <v>3.7825254202901402</v>
      </c>
      <c r="H45" s="28">
        <v>7.2031110004052099</v>
      </c>
      <c r="I45" s="28">
        <v>4.5458184775496804</v>
      </c>
      <c r="J45" s="28">
        <v>5.1771516327483402</v>
      </c>
      <c r="K45" s="28">
        <v>5.6977287457857297</v>
      </c>
      <c r="L45" s="28">
        <v>3.6563350825018799</v>
      </c>
      <c r="M45" s="28">
        <v>2.4472281020097402</v>
      </c>
      <c r="N45" s="28">
        <v>3.9337639767657802</v>
      </c>
      <c r="O45" s="28">
        <v>4.7958322004716898</v>
      </c>
      <c r="P45" s="28">
        <v>7.1704664076638496</v>
      </c>
      <c r="Q45" s="28">
        <v>6.3892995909007197</v>
      </c>
      <c r="R45" s="28">
        <v>6.1185327330120902</v>
      </c>
      <c r="S45" s="28">
        <v>5.5561734693929203</v>
      </c>
      <c r="T45" s="28">
        <v>4.9781145827872804</v>
      </c>
      <c r="U45" s="28">
        <v>3.9700437342424002</v>
      </c>
      <c r="V45" s="28">
        <v>4.83477726214086</v>
      </c>
      <c r="W45" s="28">
        <v>5.8489109327843298</v>
      </c>
      <c r="X45" s="28">
        <v>4.8110178081026804</v>
      </c>
      <c r="Y45" s="28">
        <v>5.48504873661697</v>
      </c>
      <c r="Z45" s="28">
        <v>5.3816591591679899</v>
      </c>
    </row>
    <row r="46" spans="1:26">
      <c r="A46" s="67"/>
      <c r="B46" s="34" t="s">
        <v>18</v>
      </c>
      <c r="C46" s="19">
        <v>756.28831690724496</v>
      </c>
      <c r="D46" s="19">
        <v>623.99218690129703</v>
      </c>
      <c r="E46" s="19">
        <v>765.95042333013305</v>
      </c>
      <c r="F46" s="19">
        <v>715.41030904622505</v>
      </c>
      <c r="G46" s="19">
        <v>789.00041607779394</v>
      </c>
      <c r="H46" s="19">
        <v>889.70038775972705</v>
      </c>
      <c r="I46" s="19">
        <v>1047.1512821994299</v>
      </c>
      <c r="J46" s="19">
        <v>908.61736201231599</v>
      </c>
      <c r="K46" s="19">
        <v>839.77544902172497</v>
      </c>
      <c r="L46" s="19">
        <v>815.52892044712405</v>
      </c>
      <c r="M46" s="19">
        <v>754.39026281426402</v>
      </c>
      <c r="N46" s="19">
        <v>803.23154409437097</v>
      </c>
      <c r="O46" s="19">
        <v>687.89449562663197</v>
      </c>
      <c r="P46" s="19">
        <v>859.72853029859505</v>
      </c>
      <c r="Q46" s="19">
        <v>1203.5707737842499</v>
      </c>
      <c r="R46" s="19">
        <v>917.06459990315795</v>
      </c>
      <c r="S46" s="19">
        <v>787.56233395249501</v>
      </c>
      <c r="T46" s="19">
        <v>629.78229181017002</v>
      </c>
      <c r="U46" s="19">
        <v>691.50943589167605</v>
      </c>
      <c r="V46" s="19">
        <v>702.95135388478002</v>
      </c>
      <c r="W46" s="19">
        <v>703.27738308460403</v>
      </c>
      <c r="X46" s="19">
        <v>703.00997720900398</v>
      </c>
      <c r="Y46" s="19">
        <v>476.88580872929799</v>
      </c>
      <c r="Z46" s="19">
        <v>627.72438967430196</v>
      </c>
    </row>
    <row r="47" spans="1:26">
      <c r="A47" s="68"/>
      <c r="B47" s="35" t="s">
        <v>19</v>
      </c>
      <c r="C47" s="23">
        <v>113.437609483925</v>
      </c>
      <c r="D47" s="23">
        <v>103.34506237961</v>
      </c>
      <c r="E47" s="23">
        <v>109.191611969332</v>
      </c>
      <c r="F47" s="23">
        <v>108.658094610956</v>
      </c>
      <c r="G47" s="23">
        <v>45.218372069832199</v>
      </c>
      <c r="H47" s="23">
        <v>176.59239871961199</v>
      </c>
      <c r="I47" s="23">
        <v>148.105698784683</v>
      </c>
      <c r="J47" s="23">
        <v>123.30548985804199</v>
      </c>
      <c r="K47" s="23">
        <v>220.35093822987699</v>
      </c>
      <c r="L47" s="23">
        <v>81.768948208678495</v>
      </c>
      <c r="M47" s="23">
        <v>58.7334744482337</v>
      </c>
      <c r="N47" s="23">
        <v>120.28445362893</v>
      </c>
      <c r="O47" s="23">
        <v>100.466536097061</v>
      </c>
      <c r="P47" s="23">
        <v>147.46220047065199</v>
      </c>
      <c r="Q47" s="23">
        <v>220.16010285256201</v>
      </c>
      <c r="R47" s="23">
        <v>156.02961314009201</v>
      </c>
      <c r="S47" s="23">
        <v>111.325512059473</v>
      </c>
      <c r="T47" s="23">
        <v>93.873017846845798</v>
      </c>
      <c r="U47" s="23">
        <v>53.294829523314597</v>
      </c>
      <c r="V47" s="23">
        <v>86.164453143211006</v>
      </c>
      <c r="W47" s="23">
        <v>78.310418600056806</v>
      </c>
      <c r="X47" s="23">
        <v>150.70513283881601</v>
      </c>
      <c r="Y47" s="23">
        <v>129.05536098868799</v>
      </c>
      <c r="Z47" s="23">
        <v>119.356970809187</v>
      </c>
    </row>
    <row r="55" spans="1:13" ht="40.200000000000003" customHeight="1">
      <c r="A55" s="65" t="s">
        <v>105</v>
      </c>
      <c r="B55" s="65"/>
      <c r="C55" s="65"/>
      <c r="D55" s="65"/>
      <c r="E55" s="65"/>
      <c r="F55" s="65"/>
      <c r="G55" s="65"/>
      <c r="H55" s="65"/>
      <c r="I55" s="65"/>
      <c r="J55" s="65"/>
      <c r="K55" s="65"/>
      <c r="L55" s="65"/>
      <c r="M55" s="65"/>
    </row>
    <row r="56" spans="1:13" ht="77.400000000000006" customHeight="1">
      <c r="A56" s="66" t="s">
        <v>106</v>
      </c>
      <c r="B56" s="36" t="s">
        <v>107</v>
      </c>
      <c r="C56" s="36" t="s">
        <v>21</v>
      </c>
      <c r="D56" s="36" t="s">
        <v>108</v>
      </c>
      <c r="E56" s="37" t="s">
        <v>109</v>
      </c>
      <c r="F56" s="36" t="s">
        <v>110</v>
      </c>
      <c r="G56" s="37" t="s">
        <v>109</v>
      </c>
      <c r="H56" s="36" t="s">
        <v>111</v>
      </c>
      <c r="I56" s="37" t="s">
        <v>109</v>
      </c>
      <c r="J56" s="51"/>
      <c r="K56" s="51" t="s">
        <v>21</v>
      </c>
      <c r="L56" s="51" t="s">
        <v>112</v>
      </c>
      <c r="M56" s="37" t="s">
        <v>109</v>
      </c>
    </row>
    <row r="57" spans="1:13" ht="13.2" customHeight="1">
      <c r="A57" s="67"/>
      <c r="B57" s="38" t="s">
        <v>13</v>
      </c>
      <c r="C57" s="39">
        <v>159.716679180054</v>
      </c>
      <c r="D57" s="39">
        <v>274.85894083993799</v>
      </c>
      <c r="E57" s="40">
        <f>LOG(D57/C57,2)</f>
        <v>0.78317642835794299</v>
      </c>
      <c r="F57" s="39">
        <v>209.475997726163</v>
      </c>
      <c r="G57" s="40">
        <f>LOG(F57/C57,2)</f>
        <v>0.39126996489298799</v>
      </c>
      <c r="H57" s="39">
        <v>260.35175183492601</v>
      </c>
      <c r="I57" s="52">
        <f>LOG(H57/C57,2)</f>
        <v>0.70494713329303005</v>
      </c>
      <c r="J57" s="53"/>
      <c r="K57" s="54">
        <v>353.17309578253003</v>
      </c>
      <c r="L57" s="55">
        <v>115.39306120281501</v>
      </c>
      <c r="M57" s="55">
        <v>-1.61381897006011</v>
      </c>
    </row>
    <row r="58" spans="1:13" ht="13.2" customHeight="1">
      <c r="A58" s="67"/>
      <c r="B58" s="38" t="s">
        <v>15</v>
      </c>
      <c r="C58" s="39">
        <v>633.08686102009403</v>
      </c>
      <c r="D58" s="39">
        <v>1008.33332409748</v>
      </c>
      <c r="E58" s="40">
        <f t="shared" ref="E58:E62" si="4">LOG(D58/C58,2)</f>
        <v>0.67149726892103601</v>
      </c>
      <c r="F58" s="39">
        <v>792.02930010974001</v>
      </c>
      <c r="G58" s="40">
        <f t="shared" ref="G58:G62" si="5">LOG(F58/C58,2)</f>
        <v>0.323150347529718</v>
      </c>
      <c r="H58" s="39">
        <v>875.818545116427</v>
      </c>
      <c r="I58" s="52">
        <f t="shared" ref="I58:I62" si="6">LOG(H58/C58,2)</f>
        <v>0.46822854420132998</v>
      </c>
      <c r="J58" s="53"/>
      <c r="K58" s="54">
        <v>731.17382571497296</v>
      </c>
      <c r="L58" s="55">
        <v>254.61105792760401</v>
      </c>
      <c r="M58" s="55">
        <v>-1.5219193484618501</v>
      </c>
    </row>
    <row r="59" spans="1:13" ht="13.2" customHeight="1">
      <c r="A59" s="67"/>
      <c r="B59" s="38" t="s">
        <v>113</v>
      </c>
      <c r="C59" s="39">
        <v>0.385323713341506</v>
      </c>
      <c r="D59" s="39">
        <v>0.22166043616124001</v>
      </c>
      <c r="E59" s="40">
        <v>0.8</v>
      </c>
      <c r="F59" s="39">
        <v>0.27635355900549202</v>
      </c>
      <c r="G59" s="40">
        <v>0.48</v>
      </c>
      <c r="H59" s="39" t="s">
        <v>14</v>
      </c>
      <c r="I59" s="52" t="s">
        <v>14</v>
      </c>
      <c r="J59" s="53"/>
      <c r="K59" s="54">
        <v>7.4482902449742596</v>
      </c>
      <c r="L59" s="55">
        <v>2.2963793274192001</v>
      </c>
      <c r="M59" s="55">
        <v>-1.6975483196536101</v>
      </c>
    </row>
    <row r="60" spans="1:13" ht="13.2" customHeight="1">
      <c r="A60" s="67"/>
      <c r="B60" s="38" t="s">
        <v>17</v>
      </c>
      <c r="C60" s="39">
        <v>7.8991361235008704</v>
      </c>
      <c r="D60" s="39">
        <v>11.7480031165457</v>
      </c>
      <c r="E60" s="40">
        <f t="shared" si="4"/>
        <v>0.57264876452457203</v>
      </c>
      <c r="F60" s="39">
        <v>4.4216569440878697</v>
      </c>
      <c r="G60" s="40">
        <v>0.84</v>
      </c>
      <c r="H60" s="39">
        <v>6.3307416859556502</v>
      </c>
      <c r="I60" s="52">
        <v>0.32</v>
      </c>
      <c r="J60" s="53"/>
      <c r="K60" s="54">
        <v>1020.41576356147</v>
      </c>
      <c r="L60" s="55">
        <v>231.934312069339</v>
      </c>
      <c r="M60" s="55">
        <v>-2.13736891986234</v>
      </c>
    </row>
    <row r="61" spans="1:13" ht="13.2" customHeight="1">
      <c r="A61" s="67"/>
      <c r="B61" s="38" t="s">
        <v>18</v>
      </c>
      <c r="C61" s="39">
        <v>14.064315536964999</v>
      </c>
      <c r="D61" s="39">
        <v>10.4180404995783</v>
      </c>
      <c r="E61" s="40">
        <v>0.43</v>
      </c>
      <c r="F61" s="39">
        <v>7.1851925341427902</v>
      </c>
      <c r="G61" s="40">
        <v>0.97</v>
      </c>
      <c r="H61" s="39">
        <v>8.3090984628167899</v>
      </c>
      <c r="I61" s="52">
        <v>0.76</v>
      </c>
      <c r="J61" s="53"/>
      <c r="K61" s="54">
        <v>480.41472080083997</v>
      </c>
      <c r="L61" s="55">
        <v>238.249355219742</v>
      </c>
      <c r="M61" s="55">
        <v>-1.01180804884258</v>
      </c>
    </row>
    <row r="62" spans="1:13" ht="13.2" customHeight="1">
      <c r="A62" s="68"/>
      <c r="B62" s="41" t="s">
        <v>19</v>
      </c>
      <c r="C62" s="42">
        <v>46.046183744309999</v>
      </c>
      <c r="D62" s="43">
        <v>151.837398770449</v>
      </c>
      <c r="E62" s="44">
        <f t="shared" si="4"/>
        <v>1.7213736844466001</v>
      </c>
      <c r="F62" s="43">
        <v>144.532911359872</v>
      </c>
      <c r="G62" s="44">
        <f t="shared" si="5"/>
        <v>1.65024454648384</v>
      </c>
      <c r="H62" s="43">
        <v>163.807941124102</v>
      </c>
      <c r="I62" s="44">
        <f t="shared" si="6"/>
        <v>1.8308518005721199</v>
      </c>
      <c r="J62" s="56"/>
      <c r="K62" s="57">
        <v>4596.8364628566096</v>
      </c>
      <c r="L62" s="58">
        <v>1498.1004637251001</v>
      </c>
      <c r="M62" s="58">
        <v>-1.61750696648356</v>
      </c>
    </row>
  </sheetData>
  <mergeCells count="42">
    <mergeCell ref="A56:A62"/>
    <mergeCell ref="B3:B4"/>
    <mergeCell ref="B13:B14"/>
    <mergeCell ref="B22:B23"/>
    <mergeCell ref="B31:B32"/>
    <mergeCell ref="B40:B41"/>
    <mergeCell ref="W40:Z40"/>
    <mergeCell ref="A55:M55"/>
    <mergeCell ref="A3:A10"/>
    <mergeCell ref="A13:A20"/>
    <mergeCell ref="A22:A29"/>
    <mergeCell ref="A31:A38"/>
    <mergeCell ref="A40:A47"/>
    <mergeCell ref="C40:F40"/>
    <mergeCell ref="G40:J40"/>
    <mergeCell ref="K40:N40"/>
    <mergeCell ref="O40:R40"/>
    <mergeCell ref="S40:V40"/>
    <mergeCell ref="W22:Z22"/>
    <mergeCell ref="C31:F31"/>
    <mergeCell ref="G31:J31"/>
    <mergeCell ref="K31:N31"/>
    <mergeCell ref="O31:R31"/>
    <mergeCell ref="S31:V31"/>
    <mergeCell ref="W31:Z31"/>
    <mergeCell ref="C22:F22"/>
    <mergeCell ref="G22:J22"/>
    <mergeCell ref="K22:N22"/>
    <mergeCell ref="O22:R22"/>
    <mergeCell ref="S22:V22"/>
    <mergeCell ref="A12:Z12"/>
    <mergeCell ref="C13:F13"/>
    <mergeCell ref="G13:J13"/>
    <mergeCell ref="K13:N13"/>
    <mergeCell ref="O13:R13"/>
    <mergeCell ref="S13:V13"/>
    <mergeCell ref="W13:Z13"/>
    <mergeCell ref="A1:Z1"/>
    <mergeCell ref="A2:K2"/>
    <mergeCell ref="C3:E3"/>
    <mergeCell ref="F3:H3"/>
    <mergeCell ref="I3:K3"/>
  </mergeCells>
  <phoneticPr fontId="2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TS4</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2015-06-05T18:19:00Z</dcterms:created>
  <dcterms:modified xsi:type="dcterms:W3CDTF">2019-06-26T03:16:25Z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