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6728" windowHeight="7787" tabRatio="519"/>
  </bookViews>
  <sheets>
    <sheet name="TS3" sheetId="23" r:id="rId1"/>
  </sheets>
  <calcPr calcId="144525"/>
</workbook>
</file>

<file path=xl/sharedStrings.xml><?xml version="1.0" encoding="utf-8"?>
<sst xmlns="http://schemas.openxmlformats.org/spreadsheetml/2006/main" count="52" uniqueCount="44">
  <si>
    <t xml:space="preserve"> Supplementary Table S3. The expression levels of disease resistance-associated miRNAs in the small RNA datasets from the GEO database, including diploid, tetraploid, and hexaploid wheat from different tissues. </t>
  </si>
  <si>
    <t>MiRNA names</t>
  </si>
  <si>
    <t>AABB Seedling</t>
  </si>
  <si>
    <t>AABB Spike</t>
  </si>
  <si>
    <t>AABB Seed</t>
  </si>
  <si>
    <t>DD Seedling</t>
  </si>
  <si>
    <t>DD Spike</t>
  </si>
  <si>
    <t>DD Seed</t>
  </si>
  <si>
    <t>S1 Seed</t>
  </si>
  <si>
    <t>S1 Spike</t>
  </si>
  <si>
    <t>S2 Seed</t>
  </si>
  <si>
    <t>S3 Seedling</t>
  </si>
  <si>
    <t>S3 Spike</t>
  </si>
  <si>
    <t>S3 Seed</t>
  </si>
  <si>
    <t>S4 Spike</t>
  </si>
  <si>
    <t>GSM1364784 (rep1)</t>
  </si>
  <si>
    <t>GSM1364785 (rep2)</t>
  </si>
  <si>
    <t>AVERAGE</t>
  </si>
  <si>
    <t>GSM1364786 (rep1)</t>
  </si>
  <si>
    <t>GSM1364787 (rep2)</t>
  </si>
  <si>
    <t>GSM1364788 (rep1)</t>
  </si>
  <si>
    <t>GSM1364789 (rep2)</t>
  </si>
  <si>
    <t>GSM1364790 (rep1)</t>
  </si>
  <si>
    <t>GSM1364791 (rep2)</t>
  </si>
  <si>
    <t>GSM1364792 (rep1)</t>
  </si>
  <si>
    <t>GSM1364793 (rep2)</t>
  </si>
  <si>
    <t>GSM1364794 (rep1)</t>
  </si>
  <si>
    <t>GSM1364795 (rep2)</t>
  </si>
  <si>
    <t>GSM1364796</t>
  </si>
  <si>
    <t>GSM1364797</t>
  </si>
  <si>
    <t>GSM1364798</t>
  </si>
  <si>
    <t>GSM1364799 (rep1)</t>
  </si>
  <si>
    <t>GSM1364800 (rep2)</t>
  </si>
  <si>
    <t>GSM1364801 (rep1)</t>
  </si>
  <si>
    <t>GSM1364802 (rep2)</t>
  </si>
  <si>
    <t>GSM1364803 (rep1)</t>
  </si>
  <si>
    <t>GSM1364804 (rep2)</t>
  </si>
  <si>
    <t>GSM1364805</t>
  </si>
  <si>
    <t>tae-miR3117a</t>
  </si>
  <si>
    <t>tae-miR3117b</t>
  </si>
  <si>
    <t>tae-miR3084a</t>
  </si>
  <si>
    <t>tae-miR5071a</t>
  </si>
  <si>
    <t>tae-miR7757a</t>
  </si>
  <si>
    <t>tae-miR9863a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</si>
</sst>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38">
    <font>
      <sz val="11"/>
      <color theme="1"/>
      <name val="等线"/>
      <charset val="134"/>
      <scheme val="minor"/>
    </font>
    <font>
      <b/>
      <sz val="8"/>
      <color theme="1"/>
      <name val="Times New Roman"/>
      <charset val="134"/>
    </font>
    <font>
      <sz val="8"/>
      <color theme="1"/>
      <name val="Times New Roman"/>
      <charset val="134"/>
    </font>
    <font>
      <b/>
      <sz val="12"/>
      <color theme="1"/>
      <name val="Times New Roman"/>
      <charset val="134"/>
    </font>
    <font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theme="0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sz val="11"/>
      <color rgb="FF9C5700"/>
      <name val="等线"/>
      <charset val="134"/>
      <scheme val="minor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3F3F76"/>
      <name val="等线"/>
      <charset val="134"/>
      <scheme val="minor"/>
    </font>
    <font>
      <sz val="18"/>
      <color theme="3"/>
      <name val="等线 Light"/>
      <charset val="134"/>
      <scheme val="major"/>
    </font>
    <font>
      <sz val="11"/>
      <color rgb="FF9C0006"/>
      <name val="等线"/>
      <charset val="134"/>
      <scheme val="minor"/>
    </font>
    <font>
      <sz val="11"/>
      <color rgb="FF0061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1"/>
      <color theme="0"/>
      <name val="等线"/>
      <charset val="134"/>
      <scheme val="minor"/>
    </font>
    <font>
      <i/>
      <sz val="11"/>
      <color rgb="FF7F7F7F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rgb="FFFA7D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</borders>
  <cellStyleXfs count="91">
    <xf numFmtId="0" fontId="0" fillId="0" borderId="0"/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4" fillId="16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6" fillId="17" borderId="7" applyNumberFormat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3" fillId="17" borderId="8" applyNumberFormat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22" fillId="28" borderId="10" applyNumberFormat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5" fillId="17" borderId="8" applyNumberFormat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32" fillId="6" borderId="0" applyNumberFormat="0" applyBorder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28" borderId="10" applyNumberFormat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4" applyNumberFormat="0" applyFill="0" applyAlignment="0" applyProtection="0">
      <alignment vertical="center"/>
    </xf>
    <xf numFmtId="0" fontId="29" fillId="16" borderId="7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</cellStyleXfs>
  <cellXfs count="1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Fill="1"/>
    <xf numFmtId="0" fontId="2" fillId="0" borderId="0" xfId="0" applyFont="1"/>
    <xf numFmtId="0" fontId="3" fillId="0" borderId="1" xfId="0" applyFont="1" applyBorder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vertical="center" wrapText="1"/>
    </xf>
    <xf numFmtId="0" fontId="4" fillId="0" borderId="0" xfId="0" applyFont="1" applyFill="1"/>
    <xf numFmtId="176" fontId="4" fillId="0" borderId="0" xfId="0" applyNumberFormat="1" applyFont="1" applyFill="1" applyAlignment="1"/>
    <xf numFmtId="0" fontId="4" fillId="0" borderId="0" xfId="0" applyFont="1" applyFill="1" applyBorder="1"/>
    <xf numFmtId="176" fontId="4" fillId="0" borderId="0" xfId="0" applyNumberFormat="1" applyFont="1" applyFill="1" applyBorder="1" applyAlignment="1"/>
    <xf numFmtId="0" fontId="4" fillId="0" borderId="1" xfId="0" applyFont="1" applyFill="1" applyBorder="1"/>
    <xf numFmtId="176" fontId="4" fillId="0" borderId="1" xfId="0" applyNumberFormat="1" applyFont="1" applyFill="1" applyBorder="1" applyAlignment="1"/>
    <xf numFmtId="0" fontId="5" fillId="2" borderId="3" xfId="0" applyFont="1" applyFill="1" applyBorder="1"/>
  </cellXfs>
  <cellStyles count="9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着色 2 2" xfId="5"/>
    <cellStyle name="20% - 着色 6 2" xfId="6"/>
    <cellStyle name="千位分隔[0]" xfId="7" builtinId="6"/>
    <cellStyle name="40% - 强调文字颜色 3" xfId="8" builtinId="39"/>
    <cellStyle name="计算 2" xfId="9"/>
    <cellStyle name="40% - 着色 4 2" xfId="10"/>
    <cellStyle name="差" xfId="11" builtinId="27"/>
    <cellStyle name="千位分隔" xfId="12" builtinId="3"/>
    <cellStyle name="60% - 强调文字颜色 3" xfId="13" builtinId="40"/>
    <cellStyle name="超链接" xfId="14" builtinId="8"/>
    <cellStyle name="百分比" xfId="15" builtinId="5"/>
    <cellStyle name="已访问的超链接" xfId="16" builtinId="9"/>
    <cellStyle name="注释" xfId="17" builtinId="10"/>
    <cellStyle name="60% - 强调文字颜色 2" xfId="18" builtinId="36"/>
    <cellStyle name="标题 4" xfId="19" builtinId="19"/>
    <cellStyle name="警告文本" xfId="20" builtinId="11"/>
    <cellStyle name="标题" xfId="21" builtinId="15"/>
    <cellStyle name="解释性文本" xfId="22" builtinId="53"/>
    <cellStyle name="标题 1" xfId="23" builtinId="16"/>
    <cellStyle name="40% - 着色 3 2" xfId="24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40% - 着色 2 2" xfId="30"/>
    <cellStyle name="计算" xfId="31" builtinId="22"/>
    <cellStyle name="检查单元格" xfId="32" builtinId="23"/>
    <cellStyle name="20% - 着色 1 2" xfId="33"/>
    <cellStyle name="链接单元格" xfId="34" builtinId="24"/>
    <cellStyle name="40% - 着色 5 2" xfId="35"/>
    <cellStyle name="20% - 强调文字颜色 6" xfId="36" builtinId="50"/>
    <cellStyle name="强调文字颜色 2" xfId="37" builtinId="33"/>
    <cellStyle name="汇总" xfId="38" builtinId="25"/>
    <cellStyle name="好" xfId="39" builtinId="26"/>
    <cellStyle name="适中" xfId="40" builtinId="28"/>
    <cellStyle name="20% - 强调文字颜色 5" xfId="41" builtinId="46"/>
    <cellStyle name="强调文字颜色 1" xfId="42" builtinId="29"/>
    <cellStyle name="20% - 着色 2 2" xfId="43"/>
    <cellStyle name="20% - 强调文字颜色 1" xfId="44" builtinId="30"/>
    <cellStyle name="40% - 强调文字颜色 1" xfId="45" builtinId="31"/>
    <cellStyle name="20% - 强调文字颜色 2" xfId="46" builtinId="34"/>
    <cellStyle name="输出 2" xfId="47"/>
    <cellStyle name="40% - 强调文字颜色 2" xfId="48" builtinId="35"/>
    <cellStyle name="强调文字颜色 3" xfId="49" builtinId="37"/>
    <cellStyle name="强调文字颜色 4" xfId="50" builtinId="41"/>
    <cellStyle name="20% - 强调文字颜色 4" xfId="51" builtinId="42"/>
    <cellStyle name="40% - 强调文字颜色 4" xfId="52" builtinId="43"/>
    <cellStyle name="强调文字颜色 5" xfId="53" builtinId="45"/>
    <cellStyle name="40% - 强调文字颜色 5" xfId="54" builtinId="47"/>
    <cellStyle name="60% - 强调文字颜色 5" xfId="55" builtinId="48"/>
    <cellStyle name="60% - 着色 6 2" xfId="56"/>
    <cellStyle name="强调文字颜色 6" xfId="57" builtinId="49"/>
    <cellStyle name="40% - 强调文字颜色 6" xfId="58" builtinId="51"/>
    <cellStyle name="着色 5 2" xfId="59"/>
    <cellStyle name="适中 2" xfId="60"/>
    <cellStyle name="20% - 着色 3 2" xfId="61"/>
    <cellStyle name="60% - 强调文字颜色 6" xfId="62" builtinId="52"/>
    <cellStyle name="20% - 着色 4 2" xfId="63"/>
    <cellStyle name="20% - 着色 5 2" xfId="64"/>
    <cellStyle name="着色 1 2" xfId="65"/>
    <cellStyle name="40% - 着色 1 2" xfId="66"/>
    <cellStyle name="40% - 着色 6 2" xfId="67"/>
    <cellStyle name="60% - 着色 1 2" xfId="68"/>
    <cellStyle name="60% - 着色 2 2" xfId="69"/>
    <cellStyle name="60% - 着色 3 2" xfId="70"/>
    <cellStyle name="60% - 着色 4 2" xfId="71"/>
    <cellStyle name="60% - 着色 5 2" xfId="72"/>
    <cellStyle name="标题 1 2" xfId="73"/>
    <cellStyle name="标题 2 2" xfId="74"/>
    <cellStyle name="标题 3 2" xfId="75"/>
    <cellStyle name="标题 4 2" xfId="76"/>
    <cellStyle name="标题 5" xfId="77"/>
    <cellStyle name="差 2" xfId="78"/>
    <cellStyle name="常规 2" xfId="79"/>
    <cellStyle name="好 2" xfId="80"/>
    <cellStyle name="汇总 2" xfId="81"/>
    <cellStyle name="检查单元格 2" xfId="82"/>
    <cellStyle name="解释性文本 2" xfId="83"/>
    <cellStyle name="警告文本 2" xfId="84"/>
    <cellStyle name="链接单元格 2" xfId="85"/>
    <cellStyle name="输入 2" xfId="86"/>
    <cellStyle name="着色 3 2" xfId="87"/>
    <cellStyle name="着色 4 2" xfId="88"/>
    <cellStyle name="着色 6 2" xfId="89"/>
    <cellStyle name="注释 2" xfId="9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F9"/>
  <sheetViews>
    <sheetView tabSelected="1" workbookViewId="0">
      <selection activeCell="H26" sqref="H26"/>
    </sheetView>
  </sheetViews>
  <sheetFormatPr defaultColWidth="6.75" defaultRowHeight="10.2"/>
  <cols>
    <col min="1" max="1" width="11" style="4" customWidth="1"/>
    <col min="2" max="4" width="8.58333333333333" style="4" customWidth="1"/>
    <col min="5" max="5" width="7.66666666666667" style="4" customWidth="1"/>
    <col min="6" max="6" width="10.25" style="4" customWidth="1"/>
    <col min="7" max="7" width="8.66666666666667" style="4" customWidth="1"/>
    <col min="8" max="8" width="7.66666666666667" style="4" customWidth="1"/>
    <col min="9" max="10" width="7" style="4" customWidth="1"/>
    <col min="11" max="19" width="8.58333333333333" style="4" customWidth="1"/>
    <col min="20" max="22" width="7.66666666666667" style="4" customWidth="1"/>
    <col min="23" max="25" width="8.58333333333333" style="4" customWidth="1"/>
    <col min="26" max="32" width="7.66666666666667" style="4" customWidth="1"/>
    <col min="33" max="16384" width="6.75" style="4"/>
  </cols>
  <sheetData>
    <row r="1" ht="23" customHeight="1" spans="1:3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</row>
    <row r="2" s="1" customFormat="1" ht="20" customHeight="1" spans="1:32">
      <c r="A2" s="6" t="s">
        <v>1</v>
      </c>
      <c r="B2" s="7" t="s">
        <v>2</v>
      </c>
      <c r="C2" s="7"/>
      <c r="D2" s="7"/>
      <c r="E2" s="7" t="s">
        <v>3</v>
      </c>
      <c r="F2" s="7"/>
      <c r="G2" s="7"/>
      <c r="H2" s="7" t="s">
        <v>4</v>
      </c>
      <c r="I2" s="7"/>
      <c r="J2" s="7"/>
      <c r="K2" s="7" t="s">
        <v>5</v>
      </c>
      <c r="L2" s="7"/>
      <c r="M2" s="7"/>
      <c r="N2" s="7" t="s">
        <v>6</v>
      </c>
      <c r="O2" s="7"/>
      <c r="P2" s="7"/>
      <c r="Q2" s="7" t="s">
        <v>7</v>
      </c>
      <c r="R2" s="7"/>
      <c r="S2" s="7"/>
      <c r="T2" s="17" t="s">
        <v>8</v>
      </c>
      <c r="U2" s="17" t="s">
        <v>9</v>
      </c>
      <c r="V2" s="17" t="s">
        <v>10</v>
      </c>
      <c r="W2" s="7" t="s">
        <v>11</v>
      </c>
      <c r="X2" s="7"/>
      <c r="Y2" s="7"/>
      <c r="Z2" s="7" t="s">
        <v>12</v>
      </c>
      <c r="AA2" s="7"/>
      <c r="AB2" s="7"/>
      <c r="AC2" s="7" t="s">
        <v>13</v>
      </c>
      <c r="AD2" s="7"/>
      <c r="AE2" s="7"/>
      <c r="AF2" s="17" t="s">
        <v>14</v>
      </c>
    </row>
    <row r="3" s="2" customFormat="1" ht="28" customHeight="1" spans="1:32">
      <c r="A3" s="8"/>
      <c r="B3" s="9" t="s">
        <v>15</v>
      </c>
      <c r="C3" s="9" t="s">
        <v>16</v>
      </c>
      <c r="D3" s="10" t="s">
        <v>17</v>
      </c>
      <c r="E3" s="9" t="s">
        <v>18</v>
      </c>
      <c r="F3" s="9" t="s">
        <v>19</v>
      </c>
      <c r="G3" s="10" t="s">
        <v>17</v>
      </c>
      <c r="H3" s="9" t="s">
        <v>20</v>
      </c>
      <c r="I3" s="9" t="s">
        <v>21</v>
      </c>
      <c r="J3" s="10" t="s">
        <v>17</v>
      </c>
      <c r="K3" s="9" t="s">
        <v>22</v>
      </c>
      <c r="L3" s="9" t="s">
        <v>23</v>
      </c>
      <c r="M3" s="10" t="s">
        <v>17</v>
      </c>
      <c r="N3" s="9" t="s">
        <v>24</v>
      </c>
      <c r="O3" s="9" t="s">
        <v>25</v>
      </c>
      <c r="P3" s="10" t="s">
        <v>17</v>
      </c>
      <c r="Q3" s="9" t="s">
        <v>26</v>
      </c>
      <c r="R3" s="9" t="s">
        <v>27</v>
      </c>
      <c r="S3" s="10" t="s">
        <v>17</v>
      </c>
      <c r="T3" s="9" t="s">
        <v>28</v>
      </c>
      <c r="U3" s="9" t="s">
        <v>29</v>
      </c>
      <c r="V3" s="9" t="s">
        <v>30</v>
      </c>
      <c r="W3" s="9" t="s">
        <v>31</v>
      </c>
      <c r="X3" s="9" t="s">
        <v>32</v>
      </c>
      <c r="Y3" s="10" t="s">
        <v>17</v>
      </c>
      <c r="Z3" s="9" t="s">
        <v>33</v>
      </c>
      <c r="AA3" s="9" t="s">
        <v>34</v>
      </c>
      <c r="AB3" s="10" t="s">
        <v>17</v>
      </c>
      <c r="AC3" s="9" t="s">
        <v>35</v>
      </c>
      <c r="AD3" s="9" t="s">
        <v>36</v>
      </c>
      <c r="AE3" s="10" t="s">
        <v>17</v>
      </c>
      <c r="AF3" s="9" t="s">
        <v>37</v>
      </c>
    </row>
    <row r="4" s="3" customFormat="1" ht="13.2" spans="1:32">
      <c r="A4" s="11" t="s">
        <v>38</v>
      </c>
      <c r="B4" s="12">
        <v>4783.04919880943</v>
      </c>
      <c r="C4" s="12">
        <v>8038.86798546506</v>
      </c>
      <c r="D4" s="12">
        <v>6410.95859213724</v>
      </c>
      <c r="E4" s="12">
        <v>64.7984767373469</v>
      </c>
      <c r="F4" s="12">
        <v>30.6128578623831</v>
      </c>
      <c r="G4" s="12">
        <f>(E4+F4)/2</f>
        <v>47.705667299865</v>
      </c>
      <c r="H4" s="12">
        <v>123.682609292852</v>
      </c>
      <c r="I4" s="12">
        <v>246.768999121669</v>
      </c>
      <c r="J4" s="12">
        <f>(H4+I4)/2</f>
        <v>185.22580420726</v>
      </c>
      <c r="K4" s="12">
        <v>26.5671543143439</v>
      </c>
      <c r="L4" s="12">
        <v>8.04118835659752</v>
      </c>
      <c r="M4" s="12">
        <f>(K4+L4)/2</f>
        <v>17.3041713354707</v>
      </c>
      <c r="N4" s="12">
        <v>0.729419608112022</v>
      </c>
      <c r="O4" s="12">
        <v>1.19075367861022</v>
      </c>
      <c r="P4" s="12">
        <f>(N4+O4)/2</f>
        <v>0.960086643361123</v>
      </c>
      <c r="Q4" s="12">
        <v>0.355298982317125</v>
      </c>
      <c r="R4" s="12">
        <v>0.285387150500626</v>
      </c>
      <c r="S4" s="12">
        <f>(Q4+R4)/2</f>
        <v>0.320343066408875</v>
      </c>
      <c r="T4" s="12">
        <v>112.755761447103</v>
      </c>
      <c r="U4" s="12">
        <v>52.2891586131961</v>
      </c>
      <c r="V4" s="12">
        <v>84.8346927840367</v>
      </c>
      <c r="W4" s="12">
        <v>11269.2936039406</v>
      </c>
      <c r="X4" s="12">
        <v>5243.79902183071</v>
      </c>
      <c r="Y4" s="12">
        <f>(W4+X4)/2</f>
        <v>8256.54631288565</v>
      </c>
      <c r="Z4" s="12">
        <v>46.6216083211628</v>
      </c>
      <c r="AA4" s="12">
        <v>26.3167022285761</v>
      </c>
      <c r="AB4" s="12">
        <f>(Z4+AA4)/2</f>
        <v>36.4691552748694</v>
      </c>
      <c r="AC4" s="12">
        <v>104.766673160018</v>
      </c>
      <c r="AD4" s="12">
        <v>97.1567825239014</v>
      </c>
      <c r="AE4" s="12">
        <f>(AC4+AD4)/2</f>
        <v>100.96172784196</v>
      </c>
      <c r="AF4" s="12">
        <v>73.6634899773806</v>
      </c>
    </row>
    <row r="5" s="3" customFormat="1" ht="13.2" spans="1:32">
      <c r="A5" s="11" t="s">
        <v>39</v>
      </c>
      <c r="B5" s="12">
        <v>11056.6736358716</v>
      </c>
      <c r="C5" s="12">
        <v>19494.7192214879</v>
      </c>
      <c r="D5" s="12">
        <v>15275.6964286798</v>
      </c>
      <c r="E5" s="12">
        <v>132.664336988888</v>
      </c>
      <c r="F5" s="12">
        <v>52.8504998944915</v>
      </c>
      <c r="G5" s="12">
        <f t="shared" ref="G5:G9" si="0">(E5+F5)/2</f>
        <v>92.7574184416896</v>
      </c>
      <c r="H5" s="12">
        <v>267.461052926419</v>
      </c>
      <c r="I5" s="12">
        <v>450.457986532266</v>
      </c>
      <c r="J5" s="12">
        <f t="shared" ref="J5:J9" si="1">(H5+I5)/2</f>
        <v>358.959519729343</v>
      </c>
      <c r="K5" s="12">
        <v>21077.1490721907</v>
      </c>
      <c r="L5" s="12">
        <v>2364.20865077</v>
      </c>
      <c r="M5" s="12">
        <f t="shared" ref="M5:M9" si="2">(K5+L5)/2</f>
        <v>11720.6788614804</v>
      </c>
      <c r="N5" s="12">
        <v>3.40395817118944</v>
      </c>
      <c r="O5" s="12">
        <v>1.78613051791534</v>
      </c>
      <c r="P5" s="12">
        <f t="shared" ref="P5:P9" si="3">(N5+O5)/2</f>
        <v>2.59504434455239</v>
      </c>
      <c r="Q5" s="12">
        <v>89.5353435439155</v>
      </c>
      <c r="R5" s="12">
        <v>86.4723066016897</v>
      </c>
      <c r="S5" s="12">
        <f t="shared" ref="S5:S9" si="4">(Q5+R5)/2</f>
        <v>88.0038250728026</v>
      </c>
      <c r="T5" s="12">
        <v>260.614731646607</v>
      </c>
      <c r="U5" s="12">
        <v>107.181926783896</v>
      </c>
      <c r="V5" s="12">
        <v>202.23984797623</v>
      </c>
      <c r="W5" s="12">
        <v>27471.3486574272</v>
      </c>
      <c r="X5" s="12">
        <v>13473.9034864228</v>
      </c>
      <c r="Y5" s="12">
        <f t="shared" ref="Y5:Y9" si="5">(W5+X5)/2</f>
        <v>20472.626071925</v>
      </c>
      <c r="Z5" s="12">
        <v>80.8107877566821</v>
      </c>
      <c r="AA5" s="12">
        <v>46.5696481832867</v>
      </c>
      <c r="AB5" s="12">
        <f t="shared" ref="AB5:AB9" si="6">(Z5+AA5)/2</f>
        <v>63.6902179699844</v>
      </c>
      <c r="AC5" s="12">
        <v>364.578668429615</v>
      </c>
      <c r="AD5" s="12">
        <v>210.625208352274</v>
      </c>
      <c r="AE5" s="12">
        <f t="shared" ref="AE5:AE9" si="7">(AC5+AD5)/2</f>
        <v>287.601938390945</v>
      </c>
      <c r="AF5" s="12">
        <v>127.254653320713</v>
      </c>
    </row>
    <row r="6" s="3" customFormat="1" ht="13.2" spans="1:32">
      <c r="A6" s="11" t="s">
        <v>40</v>
      </c>
      <c r="B6" s="12">
        <v>5.5513718205475</v>
      </c>
      <c r="C6" s="12">
        <v>41.9247795158408</v>
      </c>
      <c r="D6" s="12">
        <v>23.7380756681941</v>
      </c>
      <c r="E6" s="12">
        <v>39.684274214884</v>
      </c>
      <c r="F6" s="12">
        <v>23.9704453073377</v>
      </c>
      <c r="G6" s="12">
        <f t="shared" si="0"/>
        <v>31.8273597611109</v>
      </c>
      <c r="H6" s="12">
        <v>6.21520649712825</v>
      </c>
      <c r="I6" s="12">
        <v>3.03233092141033</v>
      </c>
      <c r="J6" s="12">
        <f t="shared" si="1"/>
        <v>4.62376870926929</v>
      </c>
      <c r="K6" s="12">
        <v>54.4302673757289</v>
      </c>
      <c r="L6" s="12">
        <v>7.2469969139706</v>
      </c>
      <c r="M6" s="12">
        <f t="shared" si="2"/>
        <v>30.8386321448497</v>
      </c>
      <c r="N6" s="12">
        <v>7.53733595049089</v>
      </c>
      <c r="O6" s="12">
        <v>0.148844209826278</v>
      </c>
      <c r="P6" s="12">
        <f t="shared" si="3"/>
        <v>3.84309008015859</v>
      </c>
      <c r="Q6" s="12">
        <v>5.684783717074</v>
      </c>
      <c r="R6" s="12">
        <v>0</v>
      </c>
      <c r="S6" s="12">
        <f t="shared" si="4"/>
        <v>2.842391858537</v>
      </c>
      <c r="T6" s="12">
        <v>2.30475613020809</v>
      </c>
      <c r="U6" s="12">
        <v>23.8664209437825</v>
      </c>
      <c r="V6" s="12">
        <v>4.54471568485911</v>
      </c>
      <c r="W6" s="12">
        <v>7.91352104205245</v>
      </c>
      <c r="X6" s="12">
        <v>18.3488554521579</v>
      </c>
      <c r="Y6" s="12">
        <f t="shared" si="5"/>
        <v>13.1311882471052</v>
      </c>
      <c r="Z6" s="12">
        <v>22.6201136669345</v>
      </c>
      <c r="AA6" s="12">
        <v>14.5530150572771</v>
      </c>
      <c r="AB6" s="12">
        <f t="shared" si="6"/>
        <v>18.5865643621058</v>
      </c>
      <c r="AC6" s="12">
        <v>3.27395853625056</v>
      </c>
      <c r="AD6" s="12">
        <v>2.49577056024701</v>
      </c>
      <c r="AE6" s="12">
        <f t="shared" si="7"/>
        <v>2.88486454824878</v>
      </c>
      <c r="AF6" s="12">
        <v>18.9030648883754</v>
      </c>
    </row>
    <row r="7" s="3" customFormat="1" ht="13.2" spans="1:32">
      <c r="A7" s="11" t="s">
        <v>41</v>
      </c>
      <c r="B7" s="12">
        <v>145.101373792242</v>
      </c>
      <c r="C7" s="12">
        <v>332.744769068762</v>
      </c>
      <c r="D7" s="12">
        <v>238.923071430502</v>
      </c>
      <c r="E7" s="12">
        <v>311.147715221047</v>
      </c>
      <c r="F7" s="12">
        <v>183.773414022922</v>
      </c>
      <c r="G7" s="12">
        <f t="shared" si="0"/>
        <v>247.460564621985</v>
      </c>
      <c r="H7" s="12">
        <v>103.379601402233</v>
      </c>
      <c r="I7" s="12">
        <v>107.490903007235</v>
      </c>
      <c r="J7" s="12">
        <f t="shared" si="1"/>
        <v>105.435252204734</v>
      </c>
      <c r="K7" s="12">
        <v>583.829415542044</v>
      </c>
      <c r="L7" s="12">
        <v>324.625752173752</v>
      </c>
      <c r="M7" s="12">
        <f t="shared" si="2"/>
        <v>454.227583857898</v>
      </c>
      <c r="N7" s="12">
        <v>1.94511895496539</v>
      </c>
      <c r="O7" s="12">
        <v>1.63728630808906</v>
      </c>
      <c r="P7" s="12">
        <f t="shared" si="3"/>
        <v>1.79120263152722</v>
      </c>
      <c r="Q7" s="12">
        <v>0</v>
      </c>
      <c r="R7" s="12">
        <v>0</v>
      </c>
      <c r="S7" s="12">
        <f t="shared" si="4"/>
        <v>0</v>
      </c>
      <c r="T7" s="12">
        <v>88.2898886802791</v>
      </c>
      <c r="U7" s="12">
        <v>232.372153007191</v>
      </c>
      <c r="V7" s="12">
        <v>61.353661745598</v>
      </c>
      <c r="W7" s="12">
        <v>348.6345659082</v>
      </c>
      <c r="X7" s="12">
        <v>215.978884557884</v>
      </c>
      <c r="Y7" s="12">
        <f t="shared" si="5"/>
        <v>282.306725233042</v>
      </c>
      <c r="Z7" s="12">
        <v>192.184629857238</v>
      </c>
      <c r="AA7" s="12">
        <v>140.557870428201</v>
      </c>
      <c r="AB7" s="12">
        <f t="shared" si="6"/>
        <v>166.371250142719</v>
      </c>
      <c r="AC7" s="12">
        <v>97.7510477251952</v>
      </c>
      <c r="AD7" s="12">
        <v>60.7007054117219</v>
      </c>
      <c r="AE7" s="12">
        <f t="shared" si="7"/>
        <v>79.2258765684585</v>
      </c>
      <c r="AF7" s="12">
        <v>196.435973273015</v>
      </c>
    </row>
    <row r="8" s="3" customFormat="1" ht="13.2" spans="1:32">
      <c r="A8" s="13" t="s">
        <v>42</v>
      </c>
      <c r="B8" s="14">
        <v>202.465549271232</v>
      </c>
      <c r="C8" s="14">
        <v>360.189199782567</v>
      </c>
      <c r="D8" s="14">
        <v>281.3273745269</v>
      </c>
      <c r="E8" s="14">
        <v>299.64502704282</v>
      </c>
      <c r="F8" s="14">
        <v>153.641890403658</v>
      </c>
      <c r="G8" s="14">
        <f t="shared" si="0"/>
        <v>226.643458723239</v>
      </c>
      <c r="H8" s="14">
        <v>187.699236213273</v>
      </c>
      <c r="I8" s="14">
        <v>112.92818603873</v>
      </c>
      <c r="J8" s="14">
        <f t="shared" si="1"/>
        <v>150.313711126001</v>
      </c>
      <c r="K8" s="14">
        <v>924.34257632711</v>
      </c>
      <c r="L8" s="14">
        <v>794.4892644179</v>
      </c>
      <c r="M8" s="14">
        <f t="shared" si="2"/>
        <v>859.415920372505</v>
      </c>
      <c r="N8" s="14">
        <v>783.882938851053</v>
      </c>
      <c r="O8" s="14">
        <v>448.914136836054</v>
      </c>
      <c r="P8" s="14">
        <f t="shared" si="3"/>
        <v>616.398537843554</v>
      </c>
      <c r="Q8" s="14">
        <v>391.184179531155</v>
      </c>
      <c r="R8" s="14">
        <v>140.267784471058</v>
      </c>
      <c r="S8" s="14">
        <f t="shared" si="4"/>
        <v>265.725982001106</v>
      </c>
      <c r="T8" s="14">
        <v>172.856709765607</v>
      </c>
      <c r="U8" s="14">
        <v>435.019763566216</v>
      </c>
      <c r="V8" s="14">
        <v>248.292966916136</v>
      </c>
      <c r="W8" s="14">
        <v>899.063918388737</v>
      </c>
      <c r="X8" s="14">
        <v>626.666005952044</v>
      </c>
      <c r="Y8" s="14">
        <f t="shared" si="5"/>
        <v>762.86496217039</v>
      </c>
      <c r="Z8" s="14">
        <v>367.792687866951</v>
      </c>
      <c r="AA8" s="14">
        <v>3181.16781639529</v>
      </c>
      <c r="AB8" s="14">
        <f t="shared" si="6"/>
        <v>1774.48025213112</v>
      </c>
      <c r="AC8" s="14">
        <v>162.528655906724</v>
      </c>
      <c r="AD8" s="14">
        <v>69.5250370354524</v>
      </c>
      <c r="AE8" s="14">
        <f t="shared" si="7"/>
        <v>116.026846471088</v>
      </c>
      <c r="AF8" s="14">
        <v>439.252662457714</v>
      </c>
    </row>
    <row r="9" s="3" customFormat="1" ht="13.2" spans="1:32">
      <c r="A9" s="15" t="s">
        <v>43</v>
      </c>
      <c r="B9" s="16">
        <v>1119.07998837658</v>
      </c>
      <c r="C9" s="16">
        <v>2232.47555588239</v>
      </c>
      <c r="D9" s="16">
        <v>1675.77777212948</v>
      </c>
      <c r="E9" s="16">
        <v>1768.53830740244</v>
      </c>
      <c r="F9" s="16">
        <v>835.596246054984</v>
      </c>
      <c r="G9" s="16">
        <f t="shared" si="0"/>
        <v>1302.06727672871</v>
      </c>
      <c r="H9" s="16">
        <v>1047.26229476611</v>
      </c>
      <c r="I9" s="16">
        <v>757.350788406036</v>
      </c>
      <c r="J9" s="16">
        <f t="shared" si="1"/>
        <v>902.306541586073</v>
      </c>
      <c r="K9" s="16">
        <v>33244.2577687867</v>
      </c>
      <c r="L9" s="16">
        <v>21697.3102125673</v>
      </c>
      <c r="M9" s="16">
        <f t="shared" si="2"/>
        <v>27470.783990677</v>
      </c>
      <c r="N9" s="16">
        <v>34722.804744826</v>
      </c>
      <c r="O9" s="16">
        <v>17772.8917185166</v>
      </c>
      <c r="P9" s="16">
        <f t="shared" si="3"/>
        <v>26247.8482316713</v>
      </c>
      <c r="Q9" s="16">
        <v>21856.9274952026</v>
      </c>
      <c r="R9" s="16">
        <v>13613.6805467561</v>
      </c>
      <c r="S9" s="16">
        <f t="shared" si="4"/>
        <v>17735.3040209793</v>
      </c>
      <c r="T9" s="16">
        <v>4063.81692435614</v>
      </c>
      <c r="U9" s="16">
        <v>5763.08975553409</v>
      </c>
      <c r="V9" s="16">
        <v>4271.57827219908</v>
      </c>
      <c r="W9" s="16">
        <v>9920.03826627064</v>
      </c>
      <c r="X9" s="16">
        <v>5502.31920183182</v>
      </c>
      <c r="Y9" s="16">
        <f t="shared" si="5"/>
        <v>7711.17873405123</v>
      </c>
      <c r="Z9" s="16">
        <v>6783.09866548236</v>
      </c>
      <c r="AA9" s="16">
        <v>225.086632885886</v>
      </c>
      <c r="AB9" s="16">
        <f t="shared" si="6"/>
        <v>3504.09264918412</v>
      </c>
      <c r="AC9" s="16">
        <v>2001.55793655489</v>
      </c>
      <c r="AD9" s="16">
        <v>2175.68798589533</v>
      </c>
      <c r="AE9" s="16">
        <f t="shared" si="7"/>
        <v>2088.62296122511</v>
      </c>
      <c r="AF9" s="16">
        <v>5806.35895205306</v>
      </c>
    </row>
  </sheetData>
  <mergeCells count="11">
    <mergeCell ref="A1:AF1"/>
    <mergeCell ref="B2:D2"/>
    <mergeCell ref="E2:G2"/>
    <mergeCell ref="H2:J2"/>
    <mergeCell ref="K2:M2"/>
    <mergeCell ref="N2:P2"/>
    <mergeCell ref="Q2:S2"/>
    <mergeCell ref="W2:Y2"/>
    <mergeCell ref="Z2:AB2"/>
    <mergeCell ref="AC2:AE2"/>
    <mergeCell ref="A2:A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TS3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2015-06-05T18:19:00Z</dcterms:created>
  <dcterms:modified xsi:type="dcterms:W3CDTF">2019-06-26T03:15:44Z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2052-11.1.0.8806</vt:lpwstr>
  </property>
</Properties>
</file>