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joana\Desktop\International Journal of Molecular Sciences - UPR\"/>
    </mc:Choice>
  </mc:AlternateContent>
  <xr:revisionPtr revIDLastSave="0" documentId="13_ncr:1_{105F569F-DBA9-49AE-8694-97B4E45CD420}" xr6:coauthVersionLast="44" xr6:coauthVersionMax="44" xr10:uidLastSave="{00000000-0000-0000-0000-000000000000}"/>
  <bookViews>
    <workbookView xWindow="-108" yWindow="-108" windowWidth="19416" windowHeight="10416" xr2:uid="{00000000-000D-0000-FFFF-FFFF00000000}"/>
  </bookViews>
  <sheets>
    <sheet name="Common elements in sperm UPR" sheetId="3" r:id="rId1"/>
    <sheet name="Tissue expression and subcellul" sheetId="4"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6" i="4" l="1"/>
  <c r="K19" i="4"/>
  <c r="K20" i="4"/>
  <c r="K12" i="4"/>
  <c r="K21" i="4"/>
  <c r="K18" i="4"/>
  <c r="K15" i="4"/>
  <c r="K13" i="4"/>
  <c r="K22" i="4"/>
  <c r="K23" i="4"/>
  <c r="K25" i="4"/>
  <c r="K14" i="4"/>
  <c r="K16" i="4"/>
  <c r="K26" i="4"/>
  <c r="K24" i="4"/>
  <c r="K27" i="4"/>
  <c r="K28" i="4"/>
  <c r="K29" i="4"/>
  <c r="K17" i="4"/>
  <c r="K8" i="4"/>
  <c r="K7" i="4"/>
  <c r="K6" i="4"/>
  <c r="K5" i="4"/>
  <c r="K4" i="4"/>
  <c r="J45" i="3" l="1"/>
  <c r="J43" i="3"/>
  <c r="J36" i="3"/>
</calcChain>
</file>

<file path=xl/sharedStrings.xml><?xml version="1.0" encoding="utf-8"?>
<sst xmlns="http://schemas.openxmlformats.org/spreadsheetml/2006/main" count="1978" uniqueCount="1231">
  <si>
    <t>RING finger protein 121</t>
  </si>
  <si>
    <t>Homocysteine-responsive endoplasmic reticulum-resident ubiquitin-like domain member 2 protein</t>
  </si>
  <si>
    <t>Thrombospondin-4</t>
  </si>
  <si>
    <t>Protein transport protein Sec61 subunit gamma</t>
  </si>
  <si>
    <t>ER degradation-enhancing alpha-mannosidase-like protein 1</t>
  </si>
  <si>
    <t>Wolframin</t>
  </si>
  <si>
    <t>Talin-1</t>
  </si>
  <si>
    <t>Translocation protein SEC63 homolog</t>
  </si>
  <si>
    <t>MGI</t>
  </si>
  <si>
    <t>P34932</t>
  </si>
  <si>
    <t>P34931</t>
  </si>
  <si>
    <t>Q9NYU1</t>
  </si>
  <si>
    <t>P02545</t>
  </si>
  <si>
    <t>Q9H920</t>
  </si>
  <si>
    <t>Q86TM6</t>
  </si>
  <si>
    <t>O94979</t>
  </si>
  <si>
    <t>Q8TCJ2</t>
  </si>
  <si>
    <t>Q15084</t>
  </si>
  <si>
    <t>Q92598</t>
  </si>
  <si>
    <t>Q9NRD1</t>
  </si>
  <si>
    <t>P07900</t>
  </si>
  <si>
    <t>Q9BSE4</t>
  </si>
  <si>
    <t>Q92575</t>
  </si>
  <si>
    <t>P61604</t>
  </si>
  <si>
    <t>Q13217</t>
  </si>
  <si>
    <t>P05198</t>
  </si>
  <si>
    <t>O95070</t>
  </si>
  <si>
    <t>Q14203</t>
  </si>
  <si>
    <t>P14625</t>
  </si>
  <si>
    <t>P50454</t>
  </si>
  <si>
    <t>P35443</t>
  </si>
  <si>
    <t>Q969H8</t>
  </si>
  <si>
    <t>P57088</t>
  </si>
  <si>
    <t>Q96M98</t>
  </si>
  <si>
    <t>P55145</t>
  </si>
  <si>
    <t>P08240</t>
  </si>
  <si>
    <t>P08238</t>
  </si>
  <si>
    <t>P55072</t>
  </si>
  <si>
    <t>P55061</t>
  </si>
  <si>
    <t>Q9BS26</t>
  </si>
  <si>
    <t>O14773</t>
  </si>
  <si>
    <t>P16333</t>
  </si>
  <si>
    <t>Q9NYU2</t>
  </si>
  <si>
    <t>Q8N6T3</t>
  </si>
  <si>
    <t>P60059</t>
  </si>
  <si>
    <t>P10809</t>
  </si>
  <si>
    <t>Q9NS93</t>
  </si>
  <si>
    <t>Q9P055</t>
  </si>
  <si>
    <t>P32929</t>
  </si>
  <si>
    <t>P49840</t>
  </si>
  <si>
    <t>P0DMV8</t>
  </si>
  <si>
    <t>Q9HCU5</t>
  </si>
  <si>
    <t>P04792</t>
  </si>
  <si>
    <t>Q06210</t>
  </si>
  <si>
    <t>P27797</t>
  </si>
  <si>
    <t>Q5VVQ6</t>
  </si>
  <si>
    <t>O43681</t>
  </si>
  <si>
    <t>Q99442</t>
  </si>
  <si>
    <t>P08243</t>
  </si>
  <si>
    <t>Q15173</t>
  </si>
  <si>
    <t>Q9Y4L1</t>
  </si>
  <si>
    <t>P48741</t>
  </si>
  <si>
    <t>P48723</t>
  </si>
  <si>
    <t>Q92611</t>
  </si>
  <si>
    <t>P11021</t>
  </si>
  <si>
    <t>P63244</t>
  </si>
  <si>
    <t>Q92905</t>
  </si>
  <si>
    <t>O76024</t>
  </si>
  <si>
    <t>P43307</t>
  </si>
  <si>
    <t>P38646</t>
  </si>
  <si>
    <t>P31689</t>
  </si>
  <si>
    <t>P11142</t>
  </si>
  <si>
    <t>O14657</t>
  </si>
  <si>
    <t>O14653</t>
  </si>
  <si>
    <t>Q07812</t>
  </si>
  <si>
    <t>O43639</t>
  </si>
  <si>
    <t>Q9Y490</t>
  </si>
  <si>
    <t>Q9UDY4</t>
  </si>
  <si>
    <t>Q96JB5</t>
  </si>
  <si>
    <t>P54652</t>
  </si>
  <si>
    <t>P25686</t>
  </si>
  <si>
    <t>P25685</t>
  </si>
  <si>
    <t>Q14554</t>
  </si>
  <si>
    <t>O95292</t>
  </si>
  <si>
    <t>P0DMV9</t>
  </si>
  <si>
    <t>Q0VDF9</t>
  </si>
  <si>
    <t>O95994</t>
  </si>
  <si>
    <t>Q9Y5M8</t>
  </si>
  <si>
    <t>O95757</t>
  </si>
  <si>
    <t>Q9UGP8</t>
  </si>
  <si>
    <t>Q96CS3</t>
  </si>
  <si>
    <t>Q96CV9</t>
  </si>
  <si>
    <t>Q9Y4P3</t>
  </si>
  <si>
    <t>P17066</t>
  </si>
  <si>
    <t>P27986</t>
  </si>
  <si>
    <t>P29353</t>
  </si>
  <si>
    <t>Q9UNE7</t>
  </si>
  <si>
    <t>Q96HE7</t>
  </si>
  <si>
    <t>Q9UBY9</t>
  </si>
  <si>
    <t>Q9UBS4</t>
  </si>
  <si>
    <t>Q9UBS3</t>
  </si>
  <si>
    <t>P61421</t>
  </si>
  <si>
    <t>P19525</t>
  </si>
  <si>
    <t>Q9GZP9</t>
  </si>
  <si>
    <t>Q9BUN8</t>
  </si>
  <si>
    <t>P49748</t>
  </si>
  <si>
    <t>Gene Name</t>
  </si>
  <si>
    <t>GOSR2</t>
  </si>
  <si>
    <t>TOR1B</t>
  </si>
  <si>
    <t>TPP1</t>
  </si>
  <si>
    <t>NCK2</t>
  </si>
  <si>
    <t>ASNA1</t>
  </si>
  <si>
    <t>WFS1</t>
  </si>
  <si>
    <t>SEC31A</t>
  </si>
  <si>
    <t>YIF1A</t>
  </si>
  <si>
    <t>VAPB</t>
  </si>
  <si>
    <t>HSPA4L</t>
  </si>
  <si>
    <t>AGR2</t>
  </si>
  <si>
    <t>LMNA</t>
  </si>
  <si>
    <t>HSPB1</t>
  </si>
  <si>
    <t>EIF2S1</t>
  </si>
  <si>
    <t>HSP90AA1</t>
  </si>
  <si>
    <t>HSP90AB1</t>
  </si>
  <si>
    <t>SRPRA</t>
  </si>
  <si>
    <t>ASNS</t>
  </si>
  <si>
    <t>HSPA1A</t>
  </si>
  <si>
    <t>HSPA1B</t>
  </si>
  <si>
    <t>HSPD1</t>
  </si>
  <si>
    <t>HSPA5</t>
  </si>
  <si>
    <t>HSPA8</t>
  </si>
  <si>
    <t>HSP90B1</t>
  </si>
  <si>
    <t>NCK1</t>
  </si>
  <si>
    <t>HSPA6</t>
  </si>
  <si>
    <t>EIF2AK2</t>
  </si>
  <si>
    <t>DNAJB1</t>
  </si>
  <si>
    <t>DNAJB2</t>
  </si>
  <si>
    <t>CALR</t>
  </si>
  <si>
    <t>PIK3R1</t>
  </si>
  <si>
    <t>SHC1</t>
  </si>
  <si>
    <t>DNAJA1</t>
  </si>
  <si>
    <t>CTH</t>
  </si>
  <si>
    <t>HSPA1L</t>
  </si>
  <si>
    <t>HSPA4</t>
  </si>
  <si>
    <t>THBS4</t>
  </si>
  <si>
    <t>HSPA9</t>
  </si>
  <si>
    <t>SSR1</t>
  </si>
  <si>
    <t>HSPA13</t>
  </si>
  <si>
    <t>HSPA7</t>
  </si>
  <si>
    <t>ACADVL</t>
  </si>
  <si>
    <t>GSK3A</t>
  </si>
  <si>
    <t>SERPINH1</t>
  </si>
  <si>
    <t>HSPA2</t>
  </si>
  <si>
    <t>TMBIM6</t>
  </si>
  <si>
    <t>VCP</t>
  </si>
  <si>
    <t>MANF</t>
  </si>
  <si>
    <t>TMEM33</t>
  </si>
  <si>
    <t>SEC61G</t>
  </si>
  <si>
    <t>ATP6V0D1</t>
  </si>
  <si>
    <t>HSPE1</t>
  </si>
  <si>
    <t>RACK1</t>
  </si>
  <si>
    <t>GFPT1</t>
  </si>
  <si>
    <t>BAX</t>
  </si>
  <si>
    <t>HSPA14</t>
  </si>
  <si>
    <t>DNAJC3</t>
  </si>
  <si>
    <t>DCTN1</t>
  </si>
  <si>
    <t>PDIA5</t>
  </si>
  <si>
    <t>PDIA6</t>
  </si>
  <si>
    <t>PPP2R5B</t>
  </si>
  <si>
    <t>YOD1</t>
  </si>
  <si>
    <t>SYVN1</t>
  </si>
  <si>
    <t>ARFGAP1</t>
  </si>
  <si>
    <t>STT3B</t>
  </si>
  <si>
    <t>UBXN4</t>
  </si>
  <si>
    <t>HSPH1</t>
  </si>
  <si>
    <t>EDEM1</t>
  </si>
  <si>
    <t>COPS5</t>
  </si>
  <si>
    <t>MYDGF</t>
  </si>
  <si>
    <t>FAF2</t>
  </si>
  <si>
    <t>OPTN</t>
  </si>
  <si>
    <t>ERO1A</t>
  </si>
  <si>
    <t>CDK5RAP3</t>
  </si>
  <si>
    <t>PACRG</t>
  </si>
  <si>
    <t>SEC62</t>
  </si>
  <si>
    <t>ERP44</t>
  </si>
  <si>
    <t>HERPUD2</t>
  </si>
  <si>
    <t>DERL1</t>
  </si>
  <si>
    <t>DERL2</t>
  </si>
  <si>
    <t>RNF121</t>
  </si>
  <si>
    <t>PREB</t>
  </si>
  <si>
    <t>FBXO6</t>
  </si>
  <si>
    <t>TM7SF3</t>
  </si>
  <si>
    <t>UGGT2</t>
  </si>
  <si>
    <t>UGGT1</t>
  </si>
  <si>
    <t>JKAMP</t>
  </si>
  <si>
    <t>DNAJB9</t>
  </si>
  <si>
    <t>DNAJB11</t>
  </si>
  <si>
    <t>HSPB7</t>
  </si>
  <si>
    <t>DNAJB4</t>
  </si>
  <si>
    <t>SEC63</t>
  </si>
  <si>
    <t>STUB1</t>
  </si>
  <si>
    <t>TLN1</t>
  </si>
  <si>
    <t>HYOU1</t>
  </si>
  <si>
    <t>TBL2</t>
  </si>
  <si>
    <t>SRPRB</t>
  </si>
  <si>
    <t>UniProtKB AC/ID</t>
  </si>
  <si>
    <t>Protein Name</t>
  </si>
  <si>
    <t>ID</t>
  </si>
  <si>
    <t>Biological Process</t>
  </si>
  <si>
    <t>Gene ontology (GO)</t>
  </si>
  <si>
    <t>Molecular Function</t>
  </si>
  <si>
    <t>Celular Component</t>
  </si>
  <si>
    <t xml:space="preserve">Gene Ontology </t>
  </si>
  <si>
    <t>OMIM</t>
  </si>
  <si>
    <t>Term</t>
  </si>
  <si>
    <t>Feature Type</t>
  </si>
  <si>
    <t>P17156</t>
  </si>
  <si>
    <t>MGI:96243</t>
  </si>
  <si>
    <t>protein coding gene</t>
  </si>
  <si>
    <t>Q9ER41</t>
  </si>
  <si>
    <t>MGI:1353605</t>
  </si>
  <si>
    <t>GO:0005524; GO:0005635; GO:0005783; GO:0005788; GO:0006986; GO:0007029; GO:0016887; GO:0031965; GO:0051085; GO:0051260; GO:0070062; GO:0071763</t>
  </si>
  <si>
    <t>endoplasmic reticulum [GO:0005783]; endoplasmic reticulum lumen [GO:0005788]; extracellular exosome [GO:0070062]; nuclear envelope [GO:0005635]; nuclear membrane [GO:0031965]</t>
  </si>
  <si>
    <t>ATPase activity [GO:0016887]; ATP binding [GO:0005524]</t>
  </si>
  <si>
    <t>Q9Z1T2</t>
  </si>
  <si>
    <t>MGI:1101779</t>
  </si>
  <si>
    <t>basement membrane [GO:0005604]; endoplasmic reticulum [GO:0005783]; extracellular exosome [GO:0070062]; extracellular matrix [GO:0031012]; extracellular region [GO:0005576]; extracellular space [GO:0005615]; sarcoplasmic reticulum [GO:0016529]</t>
  </si>
  <si>
    <t>O35166</t>
  </si>
  <si>
    <t>MGI:1927204</t>
  </si>
  <si>
    <t>cytosol [GO:0005829]; endoplasmic reticulum-Golgi intermediate compartment membrane [GO:0033116]; endoplasmic reticulum membrane [GO:0005789]; ER to Golgi transport vesicle membrane [GO:0012507]; Golgi apparatus [GO:0005794]; Golgi membrane [GO:0000139]; integral component of membrane [GO:0016021]; late endosome membrane [GO:0031902]; membrane [GO:0016020]; SNARE complex [GO:0031201]</t>
  </si>
  <si>
    <t>O89023</t>
  </si>
  <si>
    <t>MGI:1336194</t>
  </si>
  <si>
    <t>bone resorption [GO:0045453]; central nervous system development [GO:0007417]; epithelial cell differentiation [GO:0030855]; IRE1-mediated unfolded protein response [GO:0036498]; lipid metabolic process [GO:0006629]; lysosome organization [GO:0007040]; nervous system development [GO:0007399]; neuromuscular process controlling balance [GO:0050885]; peptide catabolic process [GO:0043171]; protein catabolic process [GO:0030163]; proteolysis [GO:0006508]</t>
  </si>
  <si>
    <t>endopeptidase activity [GO:0004175]; metal ion binding [GO:0046872]; peptidase activity [GO:0008233]; peptide binding [GO:0042277]; serine-type endopeptidase activity [GO:0004252]; serine-type peptidase activity [GO:0008236]; tripeptidyl-peptidase activity [GO:0008240]</t>
  </si>
  <si>
    <t>O55033</t>
  </si>
  <si>
    <t>MGI:1306821</t>
  </si>
  <si>
    <t>MP:0002169</t>
  </si>
  <si>
    <t>O54984</t>
  </si>
  <si>
    <t>MGI:1928379</t>
  </si>
  <si>
    <t>MP:0011092</t>
  </si>
  <si>
    <t>embryonic lethality, complete penetrance</t>
  </si>
  <si>
    <t>cytoplasm [GO:0005737]; endoplasmic reticulum membrane [GO:0005789]; extracellular exosome [GO:0070062]; nucleolus [GO:0005730]; nucleus [GO:0005634]</t>
  </si>
  <si>
    <t>P56695</t>
  </si>
  <si>
    <t>MGI:1328355</t>
  </si>
  <si>
    <t>Q3UPL0</t>
  </si>
  <si>
    <t>MGI:1916412</t>
  </si>
  <si>
    <t>calcium-dependent protein binding [GO:0048306]</t>
  </si>
  <si>
    <t>Q91XB7</t>
  </si>
  <si>
    <t>MGI:1915340</t>
  </si>
  <si>
    <t>ER to Golgi vesicle-mediated transport [GO:0006888]; IRE1-mediated unfolded protein response [GO:0036498]; protein transport [GO:0015031]</t>
  </si>
  <si>
    <t>Q9QY76</t>
  </si>
  <si>
    <t>MGI:1928744</t>
  </si>
  <si>
    <t>activation of signaling protein activity involved in unfolded protein response [GO:0006987]; cellular calcium ion homeostasis [GO:0006874]; COPII-coated vesicle budding [GO:0090114]; endoplasmic reticulum organization [GO:0007029]; endoplasmic reticulum unfolded protein response [GO:0030968]; ER to Golgi vesicle-mediated transport [GO:0006888]; modulation by host of viral RNA genome replication [GO:0044830]; modulation by virus of host morphology or physiology [GO:0019048]; negative regulation by host of viral genome replication [GO:0044828]; negative regulation by host of viral release from host cell [GO:0044790]; negative regulation by virus of viral protein levels in host cell [GO:0046725]; positive regulation by host of viral genome replication [GO:0044829]; positive regulation by host of viral release from host cell [GO:0044791]; positive regulation of viral genome replication [GO:0045070]; sphingolipid biosynthetic process [GO:0030148]</t>
  </si>
  <si>
    <t>P48722</t>
  </si>
  <si>
    <t>MGI:107422</t>
  </si>
  <si>
    <t>GO:0005524; GO:0005634; GO:0005737; GO:0005829; GO:0006457; GO:0006986</t>
  </si>
  <si>
    <t>protein folding [GO:0006457]; response to unfolded protein [GO:0006986]</t>
  </si>
  <si>
    <t>cytoplasm [GO:0005737]; cytosol [GO:0005829]; nucleus [GO:0005634]</t>
  </si>
  <si>
    <t>ATP binding [GO:0005524]</t>
  </si>
  <si>
    <t>cytoplasm [GO:0005737]; cytosol [GO:0005829]; nucleus [GO:0005634]; ATP binding [GO:0005524]; protein folding [GO:0006457]; response to unfolded protein [GO:0006986]</t>
  </si>
  <si>
    <t>O88312</t>
  </si>
  <si>
    <t>MGI:1344405</t>
  </si>
  <si>
    <t>dystroglycan binding [GO:0002162]; epidermal growth factor receptor binding [GO:0005154]; protein homodimerization activity [GO:0042803]</t>
  </si>
  <si>
    <t>P48678</t>
  </si>
  <si>
    <t>MGI:96794</t>
  </si>
  <si>
    <t>P14602</t>
  </si>
  <si>
    <t>Q6ZWX6</t>
  </si>
  <si>
    <t>MGI:95299</t>
  </si>
  <si>
    <t>cytoplasmic stress granule [GO:0010494]; cytosol [GO:0005829]; eukaryotic 48S preinitiation complex [GO:0033290]; eukaryotic translation initiation factor 2 complex [GO:0005850]; extracellular exosome [GO:0070062]; glial limiting end-foot [GO:0097451]; membrane [GO:0016020]; multi-eIF complex [GO:0043614]; nucleus [GO:0005634]; polysome [GO:0005844]; ribosome [GO:0005840]; translation initiation ternary complex [GO:0044207]</t>
  </si>
  <si>
    <t>P07901</t>
  </si>
  <si>
    <t>MGI:96250</t>
  </si>
  <si>
    <t>P11499</t>
  </si>
  <si>
    <t>MGI:96247</t>
  </si>
  <si>
    <t>MGI:1914648</t>
  </si>
  <si>
    <t>cotranslational protein targeting to membrane [GO:0006613]; IRE1-mediated unfolded protein response [GO:0036498]; SRP-dependent cotranslational protein targeting to membrane [GO:0006614]</t>
  </si>
  <si>
    <t>endoplasmic reticulum [GO:0005783]; endoplasmic reticulum membrane [GO:0005789]; extracellular exosome [GO:0070062]; integral component of membrane [GO:0016021]; membrane [GO:0016020]; signal recognition particle receptor complex [GO:0005785]</t>
  </si>
  <si>
    <t>Q61024</t>
  </si>
  <si>
    <t>MGI:1350929</t>
  </si>
  <si>
    <t>GO:0001889; GO:0004066; GO:0005524; GO:0005829; GO:0006529; GO:0006541; GO:0008652; GO:0009416; GO:0009612; GO:0009636; GO:0031427; GO:0032354; GO:0032870; GO:0036499; GO:0042149; GO:0042803; GO:0043066; GO:0043200; GO:0045931; GO:0048037; GO:0070981</t>
  </si>
  <si>
    <t>asparagine biosynthetic process [GO:0006529]; cellular amino acid biosynthetic process [GO:0008652]; cellular response to glucose starvation [GO:0042149]; cellular response to hormone stimulus [GO:0032870]; glutamine metabolic process [GO:0006541]; L-asparagine biosynthetic process [GO:0070981]; liver development [GO:0001889]; negative regulation of apoptotic process [GO:0043066]; PERK-mediated unfolded protein response [GO:0036499]; positive regulation of mitotic cell cycle [GO:0045931]; response to amino acid [GO:0043200]; response to follicle-stimulating hormone [GO:0032354]; response to light stimulus [GO:0009416]; response to mechanical stimulus [GO:0009612]; response to methotrexate [GO:0031427]; response to toxic substance [GO:0009636]</t>
  </si>
  <si>
    <t>cytosol [GO:0005829]</t>
  </si>
  <si>
    <t>asparagine synthase (glutamine-hydrolyzing) activity [GO:0004066]; ATP binding [GO:0005524]; cofactor binding [GO:0048037]; protein homodimerization activity [GO:0042803]</t>
  </si>
  <si>
    <t>cytosol [GO:0005829]; asparagine synthase (glutamine-hydrolyzing) activity [GO:0004066]; ATP binding [GO:0005524]; cofactor binding [GO:0048037]; protein homodimerization activity [GO:0042803]; asparagine biosynthetic process [GO:0006529]; cellular amino acid biosynthetic process [GO:0008652]; cellular response to glucose starvation [GO:0042149]; cellular response to hormone stimulus [GO:0032870]; glutamine metabolic process [GO:0006541]; L-asparagine biosynthetic process [GO:0070981]; liver development [GO:0001889]; negative regulation of apoptotic process [GO:0043066]; PERK-mediated unfolded protein response [GO:0036499]; positive regulation of mitotic cell cycle [GO:0045931]; response to amino acid [GO:0043200]; response to follicle-stimulating hormone [GO:0032354]; response to light stimulus [GO:0009416]; response to mechanical stimulus [GO:0009612]; response to methotrexate [GO:0031427]; response to toxic substance [GO:0009636]</t>
  </si>
  <si>
    <t>P63038</t>
  </si>
  <si>
    <t>MGI:96242</t>
  </si>
  <si>
    <t>P20029</t>
  </si>
  <si>
    <t>MGI:95835</t>
  </si>
  <si>
    <t>P63017</t>
  </si>
  <si>
    <t>MGI:105384</t>
  </si>
  <si>
    <t>P08113</t>
  </si>
  <si>
    <t>MGI:98817</t>
  </si>
  <si>
    <t>Q99M51</t>
  </si>
  <si>
    <t>MGI:109601</t>
  </si>
  <si>
    <t>ATPase activity, coupled [GO:0042623]; ATP binding [GO:0005524]; enzyme binding [GO:0019899]; heat shock protein binding [GO:0031072]; unfolded protein binding [GO:0051082]</t>
  </si>
  <si>
    <t>Q03963</t>
  </si>
  <si>
    <t>MGI:1353449</t>
  </si>
  <si>
    <t>activation of MAPKK activity [GO:0000186]; cellular response to amino acid starvation [GO:0034198]; defense response to virus [GO:0051607]; endoplasmic reticulum unfolded protein response [GO:0030968]; evasion or tolerance by virus of host immune response [GO:0030683]; innate immune response [GO:0045087]; negative regulation of apoptotic process [GO:0043066]; negative regulation of cell proliferation [GO:0008285]; negative regulation of osteoblast proliferation [GO:0033689]; negative regulation of translation [GO:0017148]; negative regulation of viral genome replication [GO:0045071]; positive regulation of chemokine production [GO:0032722]; positive regulation of cytokine production [GO:0001819]; positive regulation of NF-kappaB transcription factor activity [GO:0051092]; positive regulation of NIK/NF-kappaB signaling [GO:1901224]; positive regulation of stress-activated MAPK cascade [GO:0032874]; protein autophosphorylation [GO:0046777]; protein phosphorylation [GO:0006468]; regulation of hematopoietic progenitor cell differentiation [GO:1901532]; regulation of hematopoietic stem cell differentiation [GO:1902036]; regulation of hematopoietic stem cell proliferation [GO:1902033]; regulation of NLRP3 inflammasome complex assembly [GO:1900225]; response to interferon-alpha [GO:0035455]; response to toxic substance [GO:0009636]; response to virus [GO:0009615]; transcription, DNA-templated [GO:0006351]; translation [GO:0006412]</t>
  </si>
  <si>
    <t>cytoplasm [GO:0005737]; cytosol [GO:0005829]; membrane [GO:0016020]; nucleus [GO:0005634]; perinuclear region of cytoplasm [GO:0048471]; ribosome [GO:0005840]</t>
  </si>
  <si>
    <t>Q9QYJ3</t>
  </si>
  <si>
    <t>MGI:88252</t>
  </si>
  <si>
    <t>Q9QYI5</t>
  </si>
  <si>
    <t>MGI:1928739</t>
  </si>
  <si>
    <t>P14211</t>
  </si>
  <si>
    <t>P26450</t>
  </si>
  <si>
    <t>MGI:97583</t>
  </si>
  <si>
    <t>cell-cell junction [GO:0005911]; cis-Golgi network [GO:0005801]; cytoplasm [GO:0005737]; cytosol [GO:0005829]; membrane [GO:0016020]; nucleus [GO:0005634]; perinuclear endoplasmic reticulum membrane [GO:1990578]; phosphatidylinositol 3-kinase complex [GO:0005942]; phosphatidylinositol 3-kinase complex, class IA [GO:0005943]; plasma membrane [GO:0005886]</t>
  </si>
  <si>
    <t>P98083</t>
  </si>
  <si>
    <t>cytosol [GO:0005829]; mitochondrial matrix [GO:0005759]; plasma membrane [GO:0005886]; Shc-EGFR complex [GO:0070435]</t>
  </si>
  <si>
    <t>P63037</t>
  </si>
  <si>
    <t>MGI:1270129</t>
  </si>
  <si>
    <t>androgen receptor signaling pathway [GO:0030521]; DNA damage response, detection of DNA damage [GO:0042769]; flagellated sperm motility [GO:0030317]; negative regulation of apoptotic process [GO:0043066]; negative regulation of establishment of protein localization to mitochondrion [GO:1903748]; negative regulation of JUN kinase activity [GO:0043508]; negative regulation of nitrosative stress-induced intrinsic apoptotic signaling pathway [GO:1905259]; negative regulation of protein ubiquitination [GO:0031397]; positive regulation of apoptotic process [GO:0043065]; protein folding [GO:0006457]; protein localization to mitochondrion [GO:0070585]; regulation of protein transport [GO:0051223]; response to heat [GO:0009408]; response to unfolded protein [GO:0006986]; spermatogenesis [GO:0007283]; toxin transport [GO:1901998]</t>
  </si>
  <si>
    <t>Q8VCN5</t>
  </si>
  <si>
    <t>MGI:1339968</t>
  </si>
  <si>
    <t>P16627</t>
  </si>
  <si>
    <t>MGI:96231</t>
  </si>
  <si>
    <t>binding of sperm to zona pellucida [GO:0007339]; positive regulation of protein targeting to mitochondrion [GO:1903955]; protein refolding [GO:0042026]; regulation of cellular response to heat [GO:1900034]; response to unfolded protein [GO:0006986]</t>
  </si>
  <si>
    <t>ATP binding [GO:0005524]; heat shock protein binding [GO:0031072]; ubiquitin protein ligase binding [GO:0031625]; unfolded protein binding [GO:0051082]</t>
  </si>
  <si>
    <t>Q61316</t>
  </si>
  <si>
    <t>MGI:1342292</t>
  </si>
  <si>
    <t>GO:0005524; GO:0005829; GO:0006986; GO:0045040; GO:0051131; GO:0070062</t>
  </si>
  <si>
    <t>chaperone-mediated protein complex assembly [GO:0051131]; protein import into mitochondrial outer membrane [GO:0045040]; response to unfolded protein [GO:0006986]</t>
  </si>
  <si>
    <t>cytosol [GO:0005829]; extracellular exosome [GO:0070062]</t>
  </si>
  <si>
    <t>cytosol [GO:0005829]; extracellular exosome [GO:0070062]; ATP binding [GO:0005524]; chaperone-mediated protein complex assembly [GO:0051131]; protein import into mitochondrial outer membrane [GO:0045040]; response to unfolded protein [GO:0006986]</t>
  </si>
  <si>
    <t>Q9CY50</t>
  </si>
  <si>
    <t>MGI:105082</t>
  </si>
  <si>
    <t>GO:0005783; GO:0005789; GO:0006613; GO:0008284; GO:0016021; GO:0036498</t>
  </si>
  <si>
    <t>cotranslational protein targeting to membrane [GO:0006613]; IRE1-mediated unfolded protein response [GO:0036498]; positive regulation of cell proliferation [GO:0008284]</t>
  </si>
  <si>
    <t>endoplasmic reticulum [GO:0005783]; endoplasmic reticulum membrane [GO:0005789]; integral component of membrane [GO:0016021]</t>
  </si>
  <si>
    <t>endoplasmic reticulum [GO:0005783]; endoplasmic reticulum membrane [GO:0005789]; integral component of membrane [GO:0016021]; cotranslational protein targeting to membrane [GO:0006613]; IRE1-mediated unfolded protein response [GO:0036498]; positive regulation of cell proliferation [GO:0008284]</t>
  </si>
  <si>
    <t>P50544</t>
  </si>
  <si>
    <t>MGI:895149</t>
  </si>
  <si>
    <t>Q2NL51</t>
  </si>
  <si>
    <t>MGI:2152453</t>
  </si>
  <si>
    <t>P19324</t>
  </si>
  <si>
    <t>MGI:88283</t>
  </si>
  <si>
    <t>chondrocyte development involved in endochondral bone morphogenesis [GO:0003433]; collagen biosynthetic process [GO:0032964]; collagen fibril organization [GO:0030199]; protein maturation [GO:0051604]; response to unfolded protein [GO:0006986]</t>
  </si>
  <si>
    <t>Q9D2C7</t>
  </si>
  <si>
    <t>MGI:99682</t>
  </si>
  <si>
    <t>cytoplasm [GO:0005737]; endoplasmic reticulum [GO:0005783]; endoplasmic reticulum membrane [GO:0005789]; integral component of membrane [GO:0016021]; integral component of plasma membrane [GO:0005887]; membrane [GO:0016020]; mitochondrial membrane [GO:0031966]; nucleus [GO:0005634]</t>
  </si>
  <si>
    <t>endoribonuclease inhibitor activity [GO:0060698]; enzyme binding [GO:0019899]; ubiquitin protein ligase binding [GO:0031625]</t>
  </si>
  <si>
    <t>Q01853</t>
  </si>
  <si>
    <t>MGI:99919</t>
  </si>
  <si>
    <t>Q9CXI5</t>
  </si>
  <si>
    <t>MGI:1922090</t>
  </si>
  <si>
    <t>Q9CR67</t>
  </si>
  <si>
    <t>MGI:1915128</t>
  </si>
  <si>
    <t>cellular protein localization [GO:0034613]; nuclear pore complex assembly [GO:0051292]; positive regulation of IRE1-mediated unfolded protein response [GO:1903896]; positive regulation of PERK-mediated unfolded protein response [GO:1903899]; regulation of endoplasmic reticulum tubular network organization [GO:1903371]; response to endoplasmic reticulum stress [GO:0034976]</t>
  </si>
  <si>
    <t>structural constituent of nuclear pore [GO:0017056]</t>
  </si>
  <si>
    <t>Q64433</t>
  </si>
  <si>
    <t>MGI:104680</t>
  </si>
  <si>
    <t>extracellular exosome [GO:0070062]; membrane [GO:0016020]; mitochondrial matrix [GO:0005759]; mitochondrion [GO:0005739]</t>
  </si>
  <si>
    <t>P68040</t>
  </si>
  <si>
    <t>MGI:101849</t>
  </si>
  <si>
    <t>P47856</t>
  </si>
  <si>
    <t>MGI:95698</t>
  </si>
  <si>
    <t>Q07813</t>
  </si>
  <si>
    <t>MGI:99702</t>
  </si>
  <si>
    <t>BAX complex [GO:0097144]; Bcl-2 family protein complex [GO:0097136]; cytoplasm [GO:0005737]; cytosol [GO:0005829]; endoplasmic reticulum [GO:0005783]; endoplasmic reticulum membrane [GO:0005789]; extracellular exosome [GO:0070062]; membrane [GO:0016020]; mitochondrial outer membrane [GO:0005741]; mitochondrial permeability transition pore complex [GO:0005757]; mitochondrion [GO:0005739]; nuclear envelope [GO:0005635]; nucleus [GO:0005634]; pore complex [GO:0046930]</t>
  </si>
  <si>
    <t>Q91YW3</t>
  </si>
  <si>
    <t>MGI:107373</t>
  </si>
  <si>
    <t>O08788</t>
  </si>
  <si>
    <t>MGI:107745</t>
  </si>
  <si>
    <t>Q921X9</t>
  </si>
  <si>
    <t>MGI:1919849</t>
  </si>
  <si>
    <t>cell redox homeostasis [GO:0045454]; IRE1-mediated unfolded protein response [GO:0036498]; oxidation-reduction process [GO:0055114]; protein folding [GO:0006457]; response to endoplasmic reticulum stress [GO:0034976]</t>
  </si>
  <si>
    <t>endoplasmic reticulum lumen [GO:0005788]; endoplasmic reticulum membrane [GO:0005789]</t>
  </si>
  <si>
    <t>Q922R8</t>
  </si>
  <si>
    <t>MGI:1919103</t>
  </si>
  <si>
    <t>protein disulfide isomerase activity [GO:0003756]</t>
  </si>
  <si>
    <t>cytoplasm [GO:0005737]; cytosol [GO:0005829]; protein phosphatase type 2A complex [GO:0000159]</t>
  </si>
  <si>
    <t>Q8CB27</t>
  </si>
  <si>
    <t>MGI:2442596</t>
  </si>
  <si>
    <t>Q9DBY1</t>
  </si>
  <si>
    <t>MGI:1921376</t>
  </si>
  <si>
    <t>Derlin-1 retrotranslocation complex [GO:0036513]; endoplasmic reticulum [GO:0005783]; endoplasmic reticulum membrane [GO:0005789]; endoplasmic reticulum quality control compartment [GO:0044322]; Hrd1p ubiquitin ligase complex [GO:0000836]; Hrd1p ubiquitin ligase ERAD-L complex [GO:0000839]; integral component of endoplasmic reticulum membrane [GO:0030176]; membrane [GO:0016020]; nucleoplasm [GO:0005654]; smooth endoplasmic reticulum [GO:0005790]</t>
  </si>
  <si>
    <t>Q9EPJ9</t>
  </si>
  <si>
    <t>MGI:2183559</t>
  </si>
  <si>
    <t>GO:0005096; GO:0005794; GO:0005829; GO:0006888; GO:0006890; GO:0014069; GO:0015031; GO:0030100; GO:0036498; GO:0046872</t>
  </si>
  <si>
    <t>ER to Golgi vesicle-mediated transport [GO:0006888]; IRE1-mediated unfolded protein response [GO:0036498]; protein transport [GO:0015031]; regulation of endocytosis [GO:0030100]; retrograde vesicle-mediated transport, Golgi to ER [GO:0006890]</t>
  </si>
  <si>
    <t>cytosol [GO:0005829]; Golgi apparatus [GO:0005794]; postsynaptic density [GO:0014069]</t>
  </si>
  <si>
    <t>GTPase activator activity [GO:0005096]; metal ion binding [GO:0046872]</t>
  </si>
  <si>
    <t>cytosol [GO:0005829]; Golgi apparatus [GO:0005794]; postsynaptic density [GO:0014069]; GTPase activator activity [GO:0005096]; metal ion binding [GO:0046872]; ER to Golgi vesicle-mediated transport [GO:0006888]; IRE1-mediated unfolded protein response [GO:0036498]; protein transport [GO:0015031]; regulation of endocytosis [GO:0030100]; retrograde vesicle-mediated transport, Golgi to ER [GO:0006890]</t>
  </si>
  <si>
    <t>Q3TDQ1</t>
  </si>
  <si>
    <t>MGI:1915542</t>
  </si>
  <si>
    <t>endoplasmic reticulum [GO:0005783]; integral component of membrane [GO:0016021]; membrane [GO:0016020]; oligosaccharyltransferase complex [GO:0008250]</t>
  </si>
  <si>
    <t>Q8VCH8</t>
  </si>
  <si>
    <t>MGI:1915062</t>
  </si>
  <si>
    <t>Q61699</t>
  </si>
  <si>
    <t>MGI:105053</t>
  </si>
  <si>
    <t>Q925U4</t>
  </si>
  <si>
    <t>MGI:2180139</t>
  </si>
  <si>
    <t>O35864</t>
  </si>
  <si>
    <t>MGI:1349415</t>
  </si>
  <si>
    <t>Q9CPT4</t>
  </si>
  <si>
    <t>MGI:2156020</t>
  </si>
  <si>
    <t>Prostatic Neoplasms</t>
  </si>
  <si>
    <t>Q3TDN2</t>
  </si>
  <si>
    <t>MGI:1923827</t>
  </si>
  <si>
    <t>lipase binding [GO:0035473]; lipase inhibitor activity [GO:0055102]; ubiquitin binding [GO:0043130]; ubiquitin protein ligase binding [GO:0031625]</t>
  </si>
  <si>
    <t>Q8R180</t>
  </si>
  <si>
    <t>MGI:1354385</t>
  </si>
  <si>
    <t>dendrite [GO:0030425]; endoplasmic reticulum [GO:0005783]; endoplasmic reticulum lumen [GO:0005788]; endoplasmic reticulum membrane [GO:0005789]; intracellular membrane-bounded organelle [GO:0043231]; membrane [GO:0016020]</t>
  </si>
  <si>
    <t>disulfide oxidoreductase activity [GO:0015036]; oxidoreductase activity [GO:0016491]; oxidoreductase activity, acting on a sulfur group of donors, disulfide as acceptor [GO:0016671]; protein disulfide isomerase activity [GO:0003756]; protein disulfide oxidoreductase activity [GO:0015035]</t>
  </si>
  <si>
    <t>Q99LM2</t>
  </si>
  <si>
    <t>MGI:1933126</t>
  </si>
  <si>
    <t>MP:0011100</t>
  </si>
  <si>
    <t>preweaning lethality, complete penetrance</t>
  </si>
  <si>
    <t>cyclin binding [GO:0030332]; MDM2/MDM4 family protein binding [GO:0097371]; mitogen-activated protein kinase binding [GO:0051019]; NF-kappaB binding [GO:0051059]; protein kinase binding [GO:0019901]; ubiquitin-like protein ligase binding [GO:0044389]</t>
  </si>
  <si>
    <t>Q9DAK2</t>
  </si>
  <si>
    <t>MGI:1916560</t>
  </si>
  <si>
    <t>cellular response to unfolded protein [GO:0034620]; negative regulation of cell death [GO:0060548]; spermatid development [GO:0007286]</t>
  </si>
  <si>
    <t>actin binding [GO:0003779]; alpha-tubulin binding [GO:0043014]; beta-tubulin binding [GO:0048487]; chaperone binding [GO:0051087]; G-protein coupled receptor binding [GO:0001664]; heat shock protein binding [GO:0031072]; Hsp70 protein binding [GO:0030544]; Hsp90 protein binding [GO:0051879]; ubiquitin protein ligase binding [GO:0031625]</t>
  </si>
  <si>
    <t>Q8BU14</t>
  </si>
  <si>
    <t>MGI:1916526</t>
  </si>
  <si>
    <t>Q9D1Q6</t>
  </si>
  <si>
    <t>MGI:1923549</t>
  </si>
  <si>
    <t>Juvenile arthritis</t>
  </si>
  <si>
    <t>Q9JJC9</t>
  </si>
  <si>
    <t>MGI:1915393</t>
  </si>
  <si>
    <t>GO:0006986; GO:0007283; GO:0016021</t>
  </si>
  <si>
    <t>response to unfolded protein [GO:0006986]; spermatogenesis [GO:0007283]</t>
  </si>
  <si>
    <t>integral component of membrane [GO:0016021]</t>
  </si>
  <si>
    <t>integral component of membrane [GO:0016021]; response to unfolded protein [GO:0006986]; spermatogenesis [GO:0007283]</t>
  </si>
  <si>
    <t>Q99J56</t>
  </si>
  <si>
    <t>MGI:1915069</t>
  </si>
  <si>
    <t>Q8BNI4</t>
  </si>
  <si>
    <t>MGI:2151483</t>
  </si>
  <si>
    <t>GO:0001967; GO:0005769; GO:0005770; GO:0005783; GO:0005789; GO:0008284; GO:0016020; GO:0030176; GO:0030307; GO:0030433; GO:0030968; GO:0030970; GO:0044322; GO:1904153; GO:1904380</t>
  </si>
  <si>
    <t>early endosome [GO:0005769]; endoplasmic reticulum [GO:0005783]; endoplasmic reticulum membrane [GO:0005789]; endoplasmic reticulum quality control compartment [GO:0044322]; integral component of endoplasmic reticulum membrane [GO:0030176]; late endosome [GO:0005770]; membrane [GO:0016020]</t>
  </si>
  <si>
    <t>Q8R1Z9</t>
  </si>
  <si>
    <t>MGI:1922462</t>
  </si>
  <si>
    <t>endoplasmic reticulum membrane [GO:0005789]; Golgi membrane [GO:0000139]; integral component of membrane [GO:0016021]</t>
  </si>
  <si>
    <t>Q9WUQ2</t>
  </si>
  <si>
    <t>MGI:1355326</t>
  </si>
  <si>
    <t>GO:0000139; GO:0003400; GO:0003677; GO:0005085; GO:0005090; GO:0005096; GO:0005634; GO:0005789; GO:0006351; GO:0006355; GO:0006888; GO:0009306; GO:0016020; GO:0030176; GO:0032527; GO:0036498; GO:0048208; GO:0051020; GO:0070971</t>
  </si>
  <si>
    <t>COPII vesicle coating [GO:0048208]; ER to Golgi vesicle-mediated transport [GO:0006888]; IRE1-mediated unfolded protein response [GO:0036498]; protein exit from endoplasmic reticulum [GO:0032527]; protein secretion [GO:0009306]; regulation of COPII vesicle coating [GO:0003400]; regulation of transcription, DNA-templated [GO:0006355]; transcription, DNA-templated [GO:0006351]</t>
  </si>
  <si>
    <t>endoplasmic reticulum exit site [GO:0070971]; endoplasmic reticulum membrane [GO:0005789]; Golgi membrane [GO:0000139]; integral component of endoplasmic reticulum membrane [GO:0030176]; membrane [GO:0016020]; nucleus [GO:0005634]</t>
  </si>
  <si>
    <t>DNA binding [GO:0003677]; GTPase activator activity [GO:0005096]; GTPase binding [GO:0051020]; guanyl-nucleotide exchange factor activity [GO:0005085]; Sar guanyl-nucleotide exchange factor activity [GO:0005090]</t>
  </si>
  <si>
    <t>endoplasmic reticulum exit site [GO:0070971]; endoplasmic reticulum membrane [GO:0005789]; Golgi membrane [GO:0000139]; integral component of endoplasmic reticulum membrane [GO:0030176]; membrane [GO:0016020]; nucleus [GO:0005634]; DNA binding [GO:0003677]; GTPase activator activity [GO:0005096]; GTPase binding [GO:0051020]; guanyl-nucleotide exchange factor activity [GO:0005085]; Sar guanyl-nucleotide exchange factor activity [GO:0005090]; COPII vesicle coating [GO:0048208]; ER to Golgi vesicle-mediated transport [GO:0006888]; IRE1-mediated unfolded protein response [GO:0036498]; protein exit from endoplasmic reticulum [GO:0032527]; protein secretion [GO:0009306]; regulation of COPII vesicle coating [GO:0003400]; regulation of transcription, DNA-templated [GO:0006355]; transcription, DNA-templated [GO:0006351]</t>
  </si>
  <si>
    <t>Q9QZN4</t>
  </si>
  <si>
    <t>MGI:1354743</t>
  </si>
  <si>
    <t>cytoplasm [GO:0005737]; cytosol [GO:0005829]; endoplasmic reticulum quality control compartment [GO:0044322]; SCF ubiquitin ligase complex [GO:0019005]</t>
  </si>
  <si>
    <t>'de novo' posttranslational protein folding [GO:0051084]; endoplasmic reticulum mannose trimming [GO:1904380]; endoplasmic reticulum unfolded protein response [GO:0030968]; ER-associated misfolded protein catabolic process [GO:0071712]; protein N-linked glycosylation via asparagine [GO:0018279]</t>
  </si>
  <si>
    <t>UDP-glucose:glycoprotein glucosyltransferase activity [GO:0003980]; unfolded protein binding [GO:0051082]</t>
  </si>
  <si>
    <t>Q6P5E4</t>
  </si>
  <si>
    <t>MGI:2443162</t>
  </si>
  <si>
    <t>Q8BI36</t>
  </si>
  <si>
    <t>MGI:1915057</t>
  </si>
  <si>
    <t>GO:0005789; GO:0006986; GO:0016021; GO:0030433; GO:0031625</t>
  </si>
  <si>
    <t>endoplasmic reticulum membrane [GO:0005789]; integral component of membrane [GO:0016021]</t>
  </si>
  <si>
    <t>ubiquitin protein ligase binding [GO:0031625]</t>
  </si>
  <si>
    <t>Q9QYI6</t>
  </si>
  <si>
    <t>MGI:1351618</t>
  </si>
  <si>
    <t>cytoplasm [GO:0005737]; endoplasmic reticulum [GO:0005783]; endoplasmic reticulum lumen [GO:0005788]; endoplasmic reticulum membrane [GO:0005789]; extracellular exosome [GO:0070062]; nucleolus [GO:0005730]</t>
  </si>
  <si>
    <t>Q99KV1</t>
  </si>
  <si>
    <t>MGI:1915088</t>
  </si>
  <si>
    <t>P35385</t>
  </si>
  <si>
    <t>MGI:1352494</t>
  </si>
  <si>
    <t>Q9D832</t>
  </si>
  <si>
    <t>MGI:1914285</t>
  </si>
  <si>
    <t>protein folding [GO:0006457]; response to heat [GO:0009408]; response to unfolded protein [GO:0006986]</t>
  </si>
  <si>
    <t>Q8VHE0</t>
  </si>
  <si>
    <t>MGI:2155302</t>
  </si>
  <si>
    <t>Q9WUD1</t>
  </si>
  <si>
    <t>MGI:1891731</t>
  </si>
  <si>
    <t>P26039</t>
  </si>
  <si>
    <t>MGI:1099832</t>
  </si>
  <si>
    <t>Q9JKR6</t>
  </si>
  <si>
    <t>MGI:108030</t>
  </si>
  <si>
    <t>GO:0002931; GO:0005524; GO:0005576; GO:0005783; GO:0005788; GO:0005790; GO:0005925; GO:0006888; GO:0006898; GO:0016020; GO:0034663; GO:0034976; GO:0036498; GO:0051087; GO:0070062; GO:0071456; GO:0071682; GO:1903298; GO:1903382</t>
  </si>
  <si>
    <t>cellular response to hypoxia [GO:0071456]; ER to Golgi vesicle-mediated transport [GO:0006888]; IRE1-mediated unfolded protein response [GO:0036498]; negative regulation of endoplasmic reticulum stress-induced neuron intrinsic apoptotic signaling pathway [GO:1903382]; negative regulation of hypoxia-induced intrinsic apoptotic signaling pathway [GO:1903298]; receptor-mediated endocytosis [GO:0006898]; response to endoplasmic reticulum stress [GO:0034976]; response to ischemia [GO:0002931]</t>
  </si>
  <si>
    <t>endocytic vesicle lumen [GO:0071682]; endoplasmic reticulum [GO:0005783]; endoplasmic reticulum chaperone complex [GO:0034663]; endoplasmic reticulum lumen [GO:0005788]; extracellular exosome [GO:0070062]; extracellular region [GO:0005576]; focal adhesion [GO:0005925]; membrane [GO:0016020]; smooth endoplasmic reticulum [GO:0005790]</t>
  </si>
  <si>
    <t>ATP binding [GO:0005524]; chaperone binding [GO:0051087]</t>
  </si>
  <si>
    <t>endocytic vesicle lumen [GO:0071682]; endoplasmic reticulum [GO:0005783]; endoplasmic reticulum chaperone complex [GO:0034663]; endoplasmic reticulum lumen [GO:0005788]; extracellular exosome [GO:0070062]; extracellular region [GO:0005576]; focal adhesion [GO:0005925]; membrane [GO:0016020]; smooth endoplasmic reticulum [GO:0005790]; ATP binding [GO:0005524]; chaperone binding [GO:0051087]; cellular response to hypoxia [GO:0071456]; ER to Golgi vesicle-mediated transport [GO:0006888]; IRE1-mediated unfolded protein response [GO:0036498]; negative regulation of endoplasmic reticulum stress-induced neuron intrinsic apoptotic signaling pathway [GO:1903382]; negative regulation of hypoxia-induced intrinsic apoptotic signaling pathway [GO:1903298]; receptor-mediated endocytosis [GO:0006898]; response to endoplasmic reticulum stress [GO:0034976]; response to ischemia [GO:0002931]</t>
  </si>
  <si>
    <t>Q9R099</t>
  </si>
  <si>
    <t>MGI:1351652</t>
  </si>
  <si>
    <t>cellular response to glucose starvation [GO:0042149]; cellular response to hypoxia [GO:0071456]; endoplasmic reticulum unfolded protein response [GO:0030968]</t>
  </si>
  <si>
    <t>endoplasmic reticulum [GO:0005783]; integral component of endoplasmic reticulum membrane [GO:0030176]</t>
  </si>
  <si>
    <t>P47758</t>
  </si>
  <si>
    <t>MGI:102964</t>
  </si>
  <si>
    <t>cytoplasm [GO:0005737]; cytoplasmic microtubule [GO:0005881]; endoplasmic reticulum membrane [GO:0005789]; integral component of membrane [GO:0016021]; membrane [GO:0016020]; signal recognition particle receptor complex [GO:0005785]</t>
  </si>
  <si>
    <t>GTP binding [GO:0005525]; signal recognition particle binding [GO:0005047]</t>
  </si>
  <si>
    <t>P60060</t>
  </si>
  <si>
    <t>No associated gene</t>
  </si>
  <si>
    <t>cytosol [GO:0005829]; endoplasmic reticulum membrane [GO:0005789]; integral component of membrane [GO:0016021]; membrane [GO:0016020]</t>
  </si>
  <si>
    <t>P-P-bond-hydrolysis-driven protein transmembrane transporter activity [GO:0015450]; protein transporter activity [GO:0008565]</t>
  </si>
  <si>
    <t>DisGeNET</t>
  </si>
  <si>
    <t>MGI Gene/Marker ID</t>
  </si>
  <si>
    <t>Disease</t>
  </si>
  <si>
    <t>NA</t>
  </si>
  <si>
    <t>Myelofibrosis somatic 254450 (3); Thrombocythemia somatic  187950 (3)</t>
  </si>
  <si>
    <t>Colorectal cancer somatic 114500 (3); T-cell acute lymphoblastic leukemia somatic 613065 (3)</t>
  </si>
  <si>
    <t>Neuropathy, distal hereditary motor, type VIIB, 607641 (3); {Amyotrophic lateral sclerosis, susceptibility to}, 105400 (3); Perry syndrome, 168605 (3)</t>
  </si>
  <si>
    <t>Spinal muscular atrophy, distal, autosomal recessive, 5, 614881 (3)</t>
  </si>
  <si>
    <t>Ataxia, combined cerebellar and peripheral, with hearing loss and diabetes mellitus, 616192 (3)</t>
  </si>
  <si>
    <t>Asparagine synthetase deficiency, 615574 (3)</t>
  </si>
  <si>
    <t>Cystathioninuria, 219500 (3); Homocysteine, total plasma, elevated (3)</t>
  </si>
  <si>
    <t>Myasthenia, congenital, 12, with tubular aggregates, 610542 (3)</t>
  </si>
  <si>
    <t>Epilepsy, progressive myoclonic 6, 614018 (3)</t>
  </si>
  <si>
    <t>Anemia, sideroblastic, 4, 182170 (3); Even-plus syndrome, 616854 (3)</t>
  </si>
  <si>
    <t>Neuropathy, distal hereditary motor, type IIB, 608634 (3); Charcot-Marie-Tooth disease, axonal, type 2F, 606595 (3)</t>
  </si>
  <si>
    <t>Spastic paraplegia 13, autosomal dominant, 605280 (3); Leukodystrophy, hypomyelinating, 4, 612233 (3)</t>
  </si>
  <si>
    <t>Emery-Dreifuss muscular dystrophy 2, AD, 181350 (3); Cardiomyopathy, dilated, 1A, 115200 (3); Lipodystrophy, familial partial, type 2, 151660 (3); Emery-Dreifuss muscular dystrophy 3, AR, 616516 (3); Charcot-Marie-Tooth disease, type 2B1, 605588 (3); Muscular dystrophy, congenital, 613205 (3); Muscular dystrophy, limb-girdle, type 1B, 159001 (3); Mandibuloacral dysplasia, 248370 (3); Hutchinson-Gilford progeria, 176670 (3); Restrictive dermopathy, lethal, 275210 (3); Heart-hand syndrome, Slovenian type, 610140 (3); Malouf syndrome, 212112 (3)</t>
  </si>
  <si>
    <t>Glaucoma 1, open angle, E, 137760 (3); {Glaucoma, normal tension, susceptibility to}, 606657 (3); Amyotrophic lateral sclerosis 12, 613435 (3)</t>
  </si>
  <si>
    <t>?Agammaglobulinemia 7, autosomal recessive, 615214 (3); SHORT syndrome, 269880 (3); Immunodeficiency 36, 616005 (3)</t>
  </si>
  <si>
    <t>Polycystic liver disease 2, 617004 (3)</t>
  </si>
  <si>
    <t>{Preterm premature rupture of the membranes, susceptibility to}, 610504 (3); Osteogenesis imperfecta, type X, 613848 (3)</t>
  </si>
  <si>
    <t>?Congenital disorder of glycosylation, type Ix, 615597 (3)</t>
  </si>
  <si>
    <t>Spinocerebellar ataxia, autosomal recessive 16, 615768 (3)</t>
  </si>
  <si>
    <t>Ceroid lipofuscinosis, neuronal, 2, 204500 (3); Spinocerebellar ataxia, autosomal recessive 7, 609270 (3)</t>
  </si>
  <si>
    <t>Amyotrophic lateral sclerosis 8, 608627 (3); Spinal muscular atrophy, late-onset, Finkel type, 182980 (3)</t>
  </si>
  <si>
    <t>Inclusion body myopathy with early-onset Paget disease and frontotemporal dementia 1, 167320 (3); Amyotrophic lateral sclerosis 14, with or without frontotemporal dementia, 613954 (3); Charcot-Marie-Tooth disease, type 2Y, 616687 (3)</t>
  </si>
  <si>
    <t>Wolfram syndrome 1, 222300 (3); Deafness, autosomal dominant 6/14/38, 600965 (3); Wolfram-like syndrome, autosomal dominant, 614296 (3); {Diabetes mellitus, noninsulin-dependent, association with}, 125853 (3); ?Cataract 41, 116400 (3)</t>
  </si>
  <si>
    <t>VLCAD deficiency 201475 (3)</t>
  </si>
  <si>
    <t>Mouth Diseases</t>
  </si>
  <si>
    <t>Leprosy</t>
  </si>
  <si>
    <t>Pancreatic Neoplasm</t>
  </si>
  <si>
    <t>HIV Infections</t>
  </si>
  <si>
    <t>Cardiomyopathies</t>
  </si>
  <si>
    <t>Diffuse Large B-Cell Lymphoma</t>
  </si>
  <si>
    <t>Stevens-Johnson Syndrome</t>
  </si>
  <si>
    <t>Influenza</t>
  </si>
  <si>
    <t>SPINOCEREBELLAR ATAXIA 17</t>
  </si>
  <si>
    <t>Keloid</t>
  </si>
  <si>
    <t>CONGENITAL DISORDER OF GLYCOSYLATION, TYPE Ix</t>
  </si>
  <si>
    <t>Hypertrophic Cardiomyopathy, Hepatomegaly, Lethargy, Muscle hypotonia, Vomiting, Sudden Cardiac Death, Elevated creatine kinase, Muscle Weakness, Muscular stiffness, Tachypnea, Creatine phosphokinase serum increased, Hypoxia, Carnitine deficiency, Myoglobinuria, exercise-induced, Exercise-induced myalgia, Hepatocellular necrosis, Dicarboxylic aciduria, Exercise-induced myoglobinuria in adults, Nonketotic hypoglycemia, Steatohepatitis, Very long chain acyl-CoA dehydrogenase deficiency, Autosomal recessive predisposition, Exercise-induced rhabdomyolysis</t>
  </si>
  <si>
    <t>Prostatic Neoplasms, Mammary Neoplasms</t>
  </si>
  <si>
    <t>Developmental Disabilities; nervous system disorder</t>
  </si>
  <si>
    <t>Epilepsy, Lipoidosis, Liver Cirrhosis, Experimental, Micrognathism, Respiratory, Insufficiency, Seizures, Encephalopathies, Hyperreflexia, Macrotia, Blindness, Cortical, Failure to gain weight, Feeding difficulties, Hyperexplexia, Mandibular hypoplasia, Cerebellar Hypoplasia, Hypoplasia of corpus callosum, Small head, Large hand, Spastic Quadriplegia, Cortical Dysplasia, Large auricle, Global developmental delay, Long foot, Hypsarrhythmia, Delayed myelination, Exaggerated startle response, Large protruding ears, Exaggerated acoustic startle response, Pontine hypoplasia, Large, floppy ears, Increased startle response, Large pinnae, Progressive microcephaly, Axial hypotonia, Large dysplastic ears, Hypoplastic mandible condyle, Sloping forehead, Large prominent ears, Cognitive delay, Progressive disorder, Pediatric failure to thrive, Cortical gyral simplification, Dilated ventricles (finding), ASPARAGINE SYNTHETASE DEFICIENCY, Respiratory function loss, Mental and motor retardation, Autosomal recessive predisposition, Cortical visual impairment</t>
  </si>
  <si>
    <t>Alzheimer's Disease; Colonic Neoplasms; Diabetes Mellitus, Experimental; Esophageal Neoplasms; HIV Infections; Male infertility; Intestinal Neoplasms; Ischemia; Myocardial Infarction; Myocardial Reperfusion Injury; Nerve Degeneration; Polycystic Ovary Syndrome; Prostatic Neoplasms; Lymphoma, T-Cell, Cutaneous; Microsatellite Instability; Mammary Neoplasms; Acute kidney injury; Cerebral Hemorrhage; chemical and Drug Induced Liver Injury</t>
  </si>
  <si>
    <t>Bipolar Disorder; Chest Pain; Colorectal Neoplasms; Hypertensive disease; Melanoma, Experimental; Myelofibrosis; Myeloproliferative disease; Myocardial Infarction; Neoplasm Invasiveness; Paresthesia; Prostatic Neoplasms; Psychoses, Drug; Psychotic Disorders; Schizoaffective Disorder; Paranoid Schizophrenia; Shared Paranoid Disorder; Splenomegaly; Thrombocythemia, Essential; Venous Thrombosis; Amaurosis Fugax; Bleeding time prolonged; Myocardial Ischemia; Arterial thrombosis; Acrocyanosis; Squamous cell carcinoma of esophagus; Nonorganic psychosis; Increase in blood pressure; Somatic mutation; Thrombocytosis; Platelet morphology abnormal; Increased number of platelets; Transient Cerebral Ischemia; Impaired platelet aggregation; Abnormality of the skeletal system; Increased megakaryocyte count</t>
  </si>
  <si>
    <t>Cystathioninuria; Gamma-cystathionase deficiency; Autosomal recessive predisposition</t>
  </si>
  <si>
    <t>Amyotrophic Lateral Sclerosis; Anxiety; Depressive disorder; Dysarthria; Dyspnea; Fatigue; Muscle Cramp; Muscle Rigidity; Muscle Spasticity; Nerve Degeneration; Pain; Respiratory Insufficiency; Sleep disturbances; Tremor; Vocal Cord Paralysis; Xerostomia; Apathy; Mood swings; Inappropriate behavior; Bradykinesia; muscle degeneration; Respiratory Depression; Hand muscle atrophy; Hand muscle weakness; Voice Fatigue; Parkinsonian Disorders; Neurogenic Muscular Atrophy; Vertical gaze palsy; Bell Palsy; Mask-like facies; Facial Paresis; Distal muscle weakness; Monoparesis – leg; Hypophonia; Paralysed; Neurodegenerative Disorders; Mood Disorders; Skeletal muscle atrophy; Generalized muscle weakness; Sleeplessness; Respiratory Failure; Weight decreased; Weakness of lower limb; Rapidly progressive; Neuronopathy, Distal Hereditary Motor, Type Viib; Vertical supranuclear gaze palsy; Neurogenic muscle atrophy, especially in the lower limbs; Distal amyotrophy; Rapidly progressive disorder; Adult onset; Slow progression; Facial muscle weakness of; muscles innervated by CN VII; AMYOTROPHIC LATERAL SCLEROSIS 1; Distal limb; muscle weakness due to peripheral neuropathy; Abnormal lower motor neuron morphology; Perry Syndrome; Hypoventilation; Shuffling, short-stepped gait; Central hypoventilation; Neuro-degenerative disease; Respiratory function loss; Anxiety disease; Abnormality of metabolism/homeostasis; Fatigable weakness of respiratory muscles; Fatigable weakness of swallowing muscles</t>
  </si>
  <si>
    <t>Stevens-Johnson Syndrome; Liver carcinoma</t>
  </si>
  <si>
    <t>Bipolar disorder; Fibrolamellar hepatocellular carcinoma</t>
  </si>
  <si>
    <t>Spinal Muscular Atrophy;Foot-drop;Absent reflex;Reflex, Deep Tendon, Absent;Absent tendon reflex;Gait abnormality;Slow progression;Foot dorsiflexor weakness;SPINAL MUSCULAR ATROPHY, DISTAL, AUTOSOMAL RECESSIVE, 5;Autosomal recessive predisposition</t>
  </si>
  <si>
    <t>Cholestasis;Chemical and Drug Induced Liver Injury</t>
  </si>
  <si>
    <t>Diabetes Mellitus, Insulin-Dependent;Sensorineural Hearing Loss (disorder);Prostatic Neoplasms;Degenerative brain disorder;Cerebral atrophy;Cerebellar degeneration;Short stature;Atrophy of cerebellum;Gait Ataxia;ATAXIA, COMBINED CEREBELLAR AND PERIPHERAL, WITH HEARING LOSS AND DIABETES MELLITUS;Supratentorial atrophy;Infratentorial atrophy;Autosomal recessive predisposition</t>
  </si>
  <si>
    <t>Unipolar Depression;Major Depressive Disorder;Chemical and Drug Induced Liver Injury</t>
  </si>
  <si>
    <t>Influenza;Prostatic Neoplasms;Status Epilepticus</t>
  </si>
  <si>
    <t>Alzheimer's Disease;Cognition Disorders;Nerve Degeneration;Osteosarcoma;Schizophrenia;Status Epilepticus</t>
  </si>
  <si>
    <t>Arthrogryposis;Blepharoptosis;Deglutition Disorders;Dysarthria;Malocclusion;Muscle Cramp;Muscle hypotonia;Obesity;Strabismus;Waddling gait;Feeding difficulties;Gowers sign;Weak cry;muscle degeneration;Reduced fetal movement;Neck muscle weakness;Byzanthine arch palate;Neurogenic Muscular Atrophy;Mandibular hyperplasia; Bell Palsy;Class III malocclusion;Tires quickly;Facial Paresis;Skeletal muscle atrophy;Gowers sign present;Ophthalmoparesis;Myasthenias;Long face;Easy fatigability;Decreased muscle mass;Neurogenic muscle atrophy, especially in the lower limbs;Infantile onset;Mildly increased creatine kinase;Muscle atrophy, proximal;Motor delay;Facial muscle weakness of muscles innervated by CN VII;Variable expressivity; Type 2 fiber atrophy;Highly variable severity;mandibular excess (physical finding);MYASTHENIC SYNDROME, CONGENITAL, 12;Respiratory insufficiency due to muscle weakness;Nonprogressive;EMG: decrement at repetitive stimulation</t>
  </si>
  <si>
    <t>Cerebellar Ataxia;Dysarthria;Absence Epilepsy;Myoclonus;Curvature of spine;Tremor;Elevated creatine kinase;Absent reflex;Creatine phosphokinase serum increased;Reflex, Deep Tendon, Absent;Epileptic drop attack;Absent tendon reflex;Difficulty walking;Acquired scoliosis;Hypotonic seizures;Progressive disorder;EPILEPSY, PROGRESSIVE MYOCLONIC, 6;Autosomal recessive predisposition</t>
  </si>
  <si>
    <t>Bipolar Disorder;Depressive disorder;Schizophrenia</t>
  </si>
  <si>
    <t>HIV Infections; PROSTATIC NEOPLASM</t>
  </si>
  <si>
    <t>Bipolar Disorder; prostatic neoplasm</t>
  </si>
  <si>
    <t>Drug Allergy;Liver diseases;Single major depressive episode;melanoma;Neoplasm Metastasis;Parkinson Disease;Prostatic Neoplasms;Reperfusion Injury;Schizophrenia;Paranoid Schizophrenia;Unipolar Depression;Myocardial Ischemia;Heat Stress Disorders;Carcinoma, Pancreatic Ductal;Major Depressive Disorder;Acute kidney injury</t>
  </si>
  <si>
    <t>Atherosclerosis;Single major depressive episode;Schizophrenia;Dermatologic disorders;Unipolar Depression;Muscular Dystrophy, Facioscapulohumeral;Arsenic Poisoning;Carcinoma, Pancreatic Ductal;Major Depressive Disorder;Mammary Neoplasms</t>
  </si>
  <si>
    <t>Colonic Neoplasms; Myocardial Ischemia</t>
  </si>
  <si>
    <t>Asbestosis;Bipolar Disorder;Myeloid Leukemia, Chronic;Myocardial Infarction;Obesity;Respiratory Hypersensitivity;Squamous cell carcinoma of esophagus;Hematologic Neoplasms;Bipolar I disorder;SPINOCEREBELLAR ATAXIA 17; Liver carcinoma</t>
  </si>
  <si>
    <t>Adenocarcinoma;Squamous cell carcinoma;Mouth Neoplasms;Reperfusion Injury;Stomach Neoplasms;Acute Coronary Syndrome;SPINOCEREBELLAR ATAXIA 17</t>
  </si>
  <si>
    <t>Sideroblastic anemia;Autoimmune Diseases;Renal Cell Carcinoma;HIV Infections;Parkinson Disease;Schizophrenia;Uveitis;Myocardial Ischemia;Chronic schizophrenia;Endotoxemia;Necrotizing Enterocolitis;Liver carcinoma;EVEN-PLUS SYNDROME;Autosomal recessive sideroblastic anemia</t>
  </si>
  <si>
    <t>Renal Cell Carcinoma;Squamous cell carcinoma;Hypertrophic Cardiomyopathy;Colonic Neoplasms;Contact Dermatitis;Muscular fasciculation;Heart failure;HIV Infections;Hyperplasia;Leukemia, Myelocytic, Acute;Mouth Neoplasms;Multiple Myeloma;Muscle Cramp;Peripheral Neuropathy;Reperfusion Injury;Status Epilepticus;Stomach Neoplasms;Tongue Neoplasms;Foot-drop; Adenocarcinoma of lung (disorder);Claw hand;Absent reflex;Reflex, Deep Tendon, Absent;Absent tendon reflex;Difficulty walking;Distal muscle weakness;Gait, Drop Foot;Neuropathy;Decreased tendon reflex;Congenital pes cavus;Hyporeflexia of lower limbs;Distal lower limb muscle weakness;Distal sensory impairment;CHARCOT-MARIE-TOOTH DISEASE, AXONAL, TYPE 2F;Distal amyotrophy;Adult onset;Slow progression;Areflexia of lower limbs; Decreased motor NCV;Distal limb muscle weakness due to peripheral neuropathy;Foot dorsiflexor weakness;Liver carcinoma;NEURONOPATHY, DISTAL HEREDITARY MOTOR, TYPE IIB;Chronic axonal neuropathy;EMG: neuropathic changes;Paresis of extensor muscles of the big toe;Ulnar claw</t>
  </si>
  <si>
    <t>Adenocarcinoma;Apnea;Renal Cell Carcinoma;Hypertrophic Cardiomyopathy;Contracture;Contracture of joint;Epilepsy;HIV Infections;Profound Mental Retardation;Leukodystrophy;Muscle hypotonia;Nystagmus;Babinski Reflex;Seizures;Spastic Paraplegia;Stomach Neoplasms;Strabismus;Urinary Incontinence;Choreoathetosis; Urgency of micturition;Hyperreflexia;Spastic gait;Choreoathetoid movements;Flexion contracture;Endotoxemia;Monoparesis - leg;Global developmental delay;Infarction, Middle Cerebral Artery;Cardiomyopathies;Acute Coronary Syndrome;Lower limb spasticity;Weakness of lower limb;Sphincter disturbances;Postnatal microcephaly;Decreased lower limb vibratory sense;Flexion contractures of joints;Spastic paraplegia 13, autosomal dominant;Neonatal onset;Progressive spasticity;Cognitive delay;Progressive disorder;Feeding difficulties in infancy;Leukodystrophy, Hypomyelinating, 4;Profound intellectual disabilities;Urgency frequency syndrome;Mental and motor retardation;Overactive bladder syndrome;Autosomal recessive predisposition</t>
  </si>
  <si>
    <t>Albuminuria;Nephrotic Syndrome;Proteinuria</t>
  </si>
  <si>
    <t>Amyotrophic Lateral Sclerosis;Anxiety;Deglutition Disorders;Depressive disorder;Dysarthria;Dyspnea;Fatigue;Muscle Cramp;Muscle Spasticity;Myopia;Nerve Degeneration;Osteitis Deformans;Pain;Xerostomia;Mood swings;Muscle Weakness;muscle degeneration;Fasciculation, Tongue;Neurogenic Muscular Atrophy;Glaucoma, Primary Open Angle;Paralysed;Neurodegenerative Disorders;Skeletal muscle atrophy;Generalized muscle weakness;Respiratory Failure;Neurogenic muscle atrophy, especially in the lower limbs;GLAUCOMA, NORMAL TENSION, SUSCEPTIBILITY TO (finding);AMYOTROPHIC LATERAL SCLEROSIS 12;Neuro-degenerative disease;Anxiety disease;Fatigable weakness of respiratory muscles;Fatigable weakness of swallowing muscles</t>
  </si>
  <si>
    <t>Alcoholic Intoxication, Chronic;Bipolar Disorder;Squamous cell carcinoma;Mouth Neoplasms</t>
  </si>
  <si>
    <t>Abdomen distended;Ascites;Back Pain;Cardiovascular Diseases;Hepatomegaly;Cystic kidney;Polycystic Kidney Diseases;Polycystic liver disease;Cardiovascular Abnormalities;Multiple renal cysts;Congenital neurologic anomalies;Elevated total bilirubin;Renal cyst</t>
  </si>
  <si>
    <t>Cardiomegaly;AMYOTROPHIC LATERAL SCLEROSIS 1</t>
  </si>
  <si>
    <t>Dysarthria;Gait, Unsteady;Cerebellar degeneration;Cerebellar Hypoplasia;Ataxia, Truncal;Atrophy of cerebellum;Ataxia, Appendicular;Progressive disorder;SPINOCEREBELLAR ATAXIA, AUTOSOMAL RECESSIVE 16;Infratentorial atrophy;Autosomal recessive predisposition</t>
  </si>
  <si>
    <t>Abdominal Pain; anxiety; Supravalvular aortic stenosis; Arthralgia; Autistic Disorder; Blepharophimosis; Bunion; Brain Ischemia; Constipation; Depressive disorder; Colon diverticulum anatomic structure; Diverticular disease of colon; Extrapyramidal Disorders; Flatfoot; Hallux Valgus; Sensorineural Hearing Loss (disorder); Hernia, Inguinal; Hoarseness; Hypercalcemia; Hypercalciuria; Hypertension, Renovascular; Hypodontia; Kyphosis deformity of spine; Lordosis; Macroglossia; Macrostomia; Malocclusion; Mental Retardation; Micrognathism; Mitral Valve Insufficiency; Mitral Valve Prolapse Syndrome; Muscle hypotonia; Muscle Spasticity; Nausea and vomiting; Obesity; Obsessive-Compulsive Disorder; Proteinuria; Hyperacusis; Kidney Failure; Strabismus; Cerebrovascular accident; Tremor; Low Vision; Cellulitis of periorbital region; Periorbital edema; Elevated creatine kinase; Hyperreflexia; Macrotia; Joint stiffness; Williams Syndrome; Pelvic kidney; Extrapyramidal sign; Dysgraphia; Cerebellar Dysmetria; Dyschezia; High forehead; Mandibular hypoplasia; Microdontia (disorder); Creatine phosphokinase serum increased; Acquired flat foot; Open Bite; Congenital anomaly of neck; Chronic otitis media; Elfin facies; Peripheral pulmonary artery stenosis; Short stature; Low intelligence; Small head; Periorbital swelling; Small nose; Sacral dimples; Large auricle; Deformity of neck; Knee joint valgus deformity; Redundant skin; Obsessive compulsive behavior; Congenital Epicanthus; ear infection chronic; Phonophobia; Cerebral Ischemia; Sleeplessness; Mental deficiency; Attention deficit hyperactivity disorder; Prominent ear; Renal Insufficiency; large protruding ears; Gait imbalance; Hypoplastic toenails; Narrow face; Renal failure in adulthood; Prominent lower lip; Broad flat nasal bridge; Poor school performance; Pointed chin; Hyperkyphosis; Coarse facial features; Large, floppy ears; Broad forehead; Thin face, Nasal bridge wide; Bilateral fifth finger clinodactyly; Large pinnae; Everted lower lip vermilion; Short nose; Large dysplastic ears; Protruding ears; Sloping shoulders; Hypoplastic mandible condyle; Low-set, posteriorly rotated ears; Large prominent ears; Long philtrum; Protruding lower lip; Failure to thrive in infancy; Pulmonary Stenosis; Full lower lip; Tall forehead; Mitral regurgitation, mild; Visual Impairment; Intellectual Disability; Abnormality of pelvic girdle bone morphology; Dull intelligence; Anxiety disease; Hypoplasia of the zygomatic bone; Abnormality of the fingernails; Enamel abnormalities; Overfriendliness; High-grade hypermetropia; Nystagmus-induced head nodding; Thickened facial skin with coarse facial features; Small cheekbone; Dystrophic tooth enamel; Hypotrophic cheekbone; Flattening of the zygomatic bone; Depressed cheekbone; Curvature of little finger; Decreased size of teeth; Decreased width of tooth; Angle class 3 malocclusion; Angle class 2 malocclusion; Defective tooth enamel; Malformation of the neck</t>
  </si>
  <si>
    <t>Neoplasm Invasiveness; Osteoporosis</t>
  </si>
  <si>
    <t>Alzheimer's Disease; Cerebellar Ataxia; Epilepsy; Language Delay; Myoclonus; Neuronal Ceroid-Lipofuscinoses; Prostatic Neoplasms; Retinal Degeneration; Seizures; Degenerative brain disorder; Speech impairment; Cerebral atrophy; Speech Delay; Delayed speech and language development; SPINOCEREBELLAR ATAXIA, AUTOSOMAL RECESSIVE 7; Loss of developmental milestones; Developmental regression; 'Curvilinear profiles' ultrastructurally in cells; Progressive visual loss; Psychomotor regression, progressive; Psychomotor regression in infants; Psychomotor regression; Extinguished electroretinogram; Psychomotor regression beginning in infancy; Neurodevelopmental regression; Mental deterioration in childhood; Lipopigment in extraneuronal cells; CEROID LIPOFUSCINOSIS, NEURONAL, 2; Decreased visual acuity, progressive; Neuronal lipopigments; Supratentorial atrophy; Autosomal recessive predisposition; Abnormal nervous system electrophysiology; Increased neuronal autofluorescent lipopigment</t>
  </si>
  <si>
    <t>Anxiety;Depressive disorder;Amyotrophic Lateral Sclerosis;Dysarthria;Dyspnea;Muscular fasciculation;Fatigue;Muscle Cramp;Muscle Spasticity;Spinal Muscular Atrophy;Nerve Degeneration;Pain;Xerostomia;Mood swings;Proximal muscle weakness;Absent reflex;Static Tremor;muscle degeneration;Muscle weakness, progressive;Reflex, Deep Tendon, Absent;Neurogenic Muscular Atrophy;Absent tendon reflex;Paralysed;Neurodegenerative Disorders;Skeletal muscle atrophy;Decreased tendon reflex;Generalized muscle weakness;Respiratory Failure;AMYOTROPHIC LATERAL SCLEROSIS 8 (disorder);Proximal neurogenic muscle weakness;Neurogenic muscle atrophy, especially in the lower limbs;Neuronal loss;SPINAL MUSCULAR ATROPHY, LATE-ONSET, FINKEL TYPE;Spinal Muscular Atrophy, Proximal, Adult, Autosomal Dominant;Neuro-degenerative disease;Pyramidal tract disease;Anxiety disease;EMG: neuropathic changes;Morphological abnormality of the pyramidal tract;Fatigable weakness of respiratory muscles;Fatigable weakness of swallowing muscles</t>
  </si>
  <si>
    <t>Anemia, Megaloblastic; Sideroblastic anemia; Anxiety; Bipolar Disorder; Depression, Bipolar; Neurogenic Urinary Bladder; Blepharoptosis; Cerebellar Ataxia; Congenital cataract; Deafness; Deglutition Disorders; Mental Depression; Depressive disorder; Diabetes Insipidus; Diabetes Mellitus; Diabetes Mellitus, Non-Insulin-Dependent; Dysarthria; Dysuria; Epilepsy; Glaucoma; Hearing Loss, Partial; Sensorineural Hearing Loss (disorder); Hydronephrosis; Hypothyroidism; Kidney Diseases; Mental Retardation; Nystagmus; Optic Atrophy; Psychotic Disorders; Delayed Puberty; Retinitis Pigmentosa; Seizures; Thrombocytopenia; Tremor; Wolfram Syndrome; Polydipsia; Growth retardation; Testicular hypogonadism; Degenerative brain disorder; Atrophy of testis; Abnormal behavior; Cerebral atrophy; Recurrent urinary tract infection; Axonal neuropathy; Impaired glucose tolerance; Congenital deafness; Decreased platelet count; Nuclear cataract; Progressive cerebellar ataxia; Low intelligence; Simple ear; Growth delay; Dementia; Dilatation of ureter; Mood Disorders; Central Diabetes Insipidus; Autistic behavior; Auricular malformation; Cardiomyopathies; Growth failure; Mental deficiency; Nuclear non-senile cataract; Peripheral axonal neuropathy; hearing impairment; Kidney damage; Autism Spectrum Disorders; DEAFNESS, AUTOSOMAL DOMINANT 6; Gastrointestinal dysmotility; Poor growth; Hearing loss, progressive sensorineural; Poor school performance; Stroke-like episodes; Limited mobility of proximal interphalangeal joint; Primary gonadal insufficiency; Congenital sensorineural hearing loss; Feeding difficulties in infancy; Congenital Bilateral Cataracts; Wolfram-Like Syndrome, Autosomal Dominant; Very poor growth; Intellectual Disability; CATARACT 41; Hearing loss, sensorineural, low-frequency; Supratentorial atrophy; Dull intelligence; Anxiety disease; Uroureter; Autosomal recessive predisposition; Abnormality of the mesentery; Abnormality of the upper urinary tract</t>
  </si>
  <si>
    <t>Liver neoplasms; Precancerous Conditions</t>
  </si>
  <si>
    <t>Aggressive behavior; Alexia; Amyotrophic Lateral Sclerosis; Anxiety; Apraxias; Arthralgia; Back Pain; Depressive disorder; Dysarthria; Dyspnea; Dystonia; Echolalia; Muscular fasciculation; Fatigue; Muscle Cramp; Muscle Spasticity; Myopathy; Nerve Degeneration; Pain; Babinski Reflex; Spastic Paraplegia; Stereotyped Behavior; Stereotypic Movement Disorder; Stevens-Johnson Syndrome; Xerostomia; Mood swings; Elevated creatine kinase; Muscle Weakness; Proximal muscle weakness; Spastic gait; Memory impairment; Dysgraphia; muscle degeneration; Difficulty walking up stairs; Fasciculation, Tongue; Pelvic girdle muscle atrophy; Personality change; Winged scapula; Creatine phosphokinase serum increased; Neurogenic Muscular Atrophy; Frontotemporal dementia; Semantic Dementia; Compulsive hoarding; Social disinhibition; Physical aggression; Shoulder girdle weakness; Pelvic girdle weakness; Distal muscle weakness; Dyslexia; Paralysed; Neurodegenerative Disorders; Skeletal muscle atrophy; Loss of speech; Forgetful; Reflex, Ankle, Absent; Gait abnormality; Muscle weakness of limb; Congenital pes cavus; Generalized muscle weakness; Shoulder weakness; Alkaline phosphatase serum increased; Memory Loss; Primary Progressive Nonfluent Aphasia; Leukoaraiosis; Dysphasia; Hammer Toe; Respiratory Failure; Lumbar lordosis; Developmental arithmetic disorder; Aggressive reaction; INCLUSION BODY MYOPATHY WITH EARLY-ONSET PAGET DISEASE AND FRONTOTEMPORAL DEMENTIA; Increased serum bone-specific alkaline phosphatase; Gait imbalance; Lower limb hyperreflexia; Excess nuchal skin; Hyperorality; Proximal neurogenic muscle weakness; Neurogenic muscle atrophy, especially in the lower limbs; Distal sensory impairment; Shoulder girdle muscle atrophy; Poor speech; Distal amyotrophy; Decreased lower limb vibratory sense; Rimmed vacuoles on biopsy; Limb fasciculations; Distal limb muscle weakness due to peripheral neuropathy; Abnormal nerve conduction velocity; Restrictive behavior, interests, and activities; Irritation – emotion; AMYOTROPHIC LATERAL SCLEROSIS 14 WITH OR WITHOUT; FRONTOTEMPORAL DEMENTIA; Restlessness; Behavioral variant of frontotemporal dementia; Abnormality of pelvic girdle bone morphology; Cortical white matter abnormalities seen on MRI; Neuro-degenerative disease; Dystonic disease; Anxiety disease; Pelvic girdle amyotrophy; Frontotemporal cerebral atrophy; EMG: neuropathic changes; Restrictive behavior; Fatigable weakness of respiratory muscles; Fatigable weakness of swallowing muscles; Abnormal brain FDG positron emission tomography; EEG with continuous slow activity; Temporal cortical atrophy; Grammar-specific speech disorder; Frontal cortical atrophy; Scapular weakness; Spoken Word Recognition Deficit; CHARCOT-MARIE-TOOTH DISEASE, AXONAL, TYPE 2Y; Repeated speech; Problems speaking; difficulty making arithmetical calculations</t>
  </si>
  <si>
    <t>Dentinogenesis Imperfecta; Hernia, Inguinal; Ischemia; Liver Cirrhosis; Liver Cirrhosis, Experimental; Micrognathism; Micromelia; Osteopenia; Pyloric Stenosis; Respiratory Distress Syndrome, Adult; Curvature of spine; Joint laxity; High forehead; Mandibular hypoplasia; High pitched voice; Osteogenesis imperfecta type III (disorder); Short stature; Nephrolithiasis; Narrow thorax; Thin rib; Blue sclera; Knee joint valgus deformity; Acquired scoliosis; Preterm premature rupture of membranes (disorder); Infarction, Middle Cerebral Artery; Chronic lung disease; Generalized osteopenia; Triangular face; Generalized joint laxity; Prominent forehead; Narrow forehead; Platyspondyly; Broad ribs; Relative macrocephaly; Midface retrusion; Hypoplastic mandible condyle; Malar flattening; Generalized hypotonia; Shallow orbits; Bulging forehead; Small midface; Tall forehead; OSTEOGENESIS IMPERFECTA, TYPE X; Autosomal recessive predisposition; Hypotrophic midface; Decreased projection of midface; Hypotrophic malar bone</t>
  </si>
  <si>
    <t>Agammaglobulinemia; Alcoholic Intoxication, Chronic; Arthritis; Burkitt Lymphoma; Conjunctivitis; Coughing; Diarrhea; Enophthalmos; Exanthema; Fatigue; Fetal Growth Retardation; Fever; Glaucoma; Sensorineural Hearing Loss (disorder); Hernia, Inguinal; Hyperglycemia; Hypodontia; Immunologic Deficiency Syndromes; Infant, Small for Gestational Age; Insulin Resistance; Language Delay; Lipodystrophy; Low Birth Weights; Malocclusion; Animal Mammary Neoplasms; Mammary Neoplasms, Experimental; Micrognathism; Myopia; Osteomyelitis; Paranasal Sinus Diseases; Sinusitis; Skin Wrinkling; Joint laxity; Hypogammaglobulinemia; Cataract; Macrotia; Frontal bossing; Failure to gain weight; Speech impairment; Small for gestational age (disorder); Late tooth eruption; Mandibular hypoplasia; Speech Delay; Rieger syndrome; Congenital clinodactyly; Chronic otitis media; Impaired glucose tolerance; Congenital keratoglobus; Telecanthus; Sunken eyes; Thin skin; Delayed speech and language development; Delayed bone age; Large auricle; ear infection chronic; Neutrophil count decreased; Insulin resistant diabetes; SHORT syndrome; Corneal diameter increased; Lipoatrophy; Intrauterine retardation; Lens Opacities; Enlarged epiphyses; Thin hypoplastic alae nasi; Large protruding ears; Triangular face; Radially deviated fingers; Prominent forehead; Broad flat nasal bridge; Recurrent bacterial infection; Large, floppy ears; Infantile onset; CLEFT CHIN; Nasal bridge wide; Large pinnae; Recurrent skin infections; Large dysplastic ears; Birth length less than 3rd percentile; Hypoplastic mandible condyle; Large prominent ears; Conjunctivitis, recurrent; Bulging forehead; Infection of bone; Pediatric failure to thrive; Increased susceptibility to bacterial infections; AGAMMAGLOBULINEMIA 1, AUTOSOMAL RECESSIVE; ACTIVATED PI3K-DELTA SYNDROME; Recurrent respiratory infections; Prone to bacterial infection; Autosomal recessive predisposition; Abnormality of the immune system; Decreased antibody level in blood; Curvature of digit; Angle class 3 malocclusion; Angle class 2 malocclusion</t>
  </si>
  <si>
    <t xml:space="preserve">Acanthosis Nigricans; Acute pancreatitis; Alopecia; Angina Pectoris; Aortic Valve Stenosis; Cardiac Arrhythmia; Atherosclerosis; Atrial Fibrillation; Atrial Flutter; Blepharophimosis; Blepharoptosis; Calcinosis; Malignant neoplasm of skin; Basal cell carcinoma; Cardiomyopathy, Dilated; Choanal Atresia; Anomalous pulmonary artery; Contracture; Contracture of joint; Coronary Arteriosclerosis; Cyanosis; Scleroderma; Diabetes Mellitus; Diabetes Mellitus, Non-Insulin-Dependent; Dry Eye Syndromes; Patent ductus arteriosus; Entropion; Exophthalmos; Fatigue; Fetal Growth Retardation; Fetal Membranes, Premature Rupture; Flatfoot; Congenital Foot Deformity; Glycosuria; Congenital Hand Deformities; Sensorineural Hearing Loss (disorder); Heart Block; Heart failure; Congestive heart failure; Atrial Septal Defects; Hepatomegaly; Hirsutism; Polyhydramnios; Hypercholesterolemia; Hyperglycemia; Hyperinsulinism; Hyperlipidemia; Hyperopia; Orbital separation excessive; Hypertensive disease; Hypodontia; Hypogonadism; Hypohidrosis; Hypothyroidism; Hypotrichosis; Infant, Small for Gestational Age; Infertility; Insulin Resistance; Intermittent Claudication; Keratoconjunctivitis Sicca; Kidney Neoplasm; Kyphosis deformity of spine; Lipodystrophy; Lordosis; Lung Neoplasms; Meningioma; Premature Menopause; Micrognathism; Microstomia; Mitral Valve Insufficiency; Mouth Neoplasms; Muscle Cramp; Muscle hypotonia; Myopathy; Muscular Dystrophy; Myocardial Infarction; Nail Diseases; Natal Teeth; Obesity; Degenerative polyarthritis; Osteoporosis; Osteosarcoma; Pericardial effusion; Peripheral Neuropathy; Polycystic Ovary Syndrome; Progeria; Proteinuria; Delayed Puberty; Precocious Puberty; Pulmonary Emphysema; Respiratory Insufficiency; Retinal Degeneration; Localized scleroderma; Sinoatrial Block; Skin Neoplasms; Skin Ulcer; Skin Wrinkling; Syndactyly; Thyroid Neoplasm; Tooth Crowding; Tachycardia, Ventricular; Werner Syndrome; Xanthomatosis; Xerophthalmia; Peripheral Vascular Diseases; Sudden Cardiac Death; Atrial arrhythmia; Ventricular arrhythmia; Hyperphosphatemia (disorder); Foot-drop; Oral lesion; Atrophic condition of skin; Premature Birth; Elevated creatine kinase; Growth retardation; High density lipoprotein decreased; Intracranial Hemorrhages; Prothrombin time increased; Adenocarcinoma of lung (disorder); Macrotia; Atherosclerosis of aorta; Intervertebral Disc Degeneration; Joint stiffness; Familial generalized lipodystrophy; Lytic lesion; Brachydactyly; Double ureter; Structure of wormian bone; Failure to gain weight; Myalgia; Feeding difficulties; Premature tooth loss; Secondary physiologic amenorrhea; Premature birth of newborn; Absent reflex; muscle degeneration; Tooth hypoplasia; Reduced fetal movement; Aminoaciduria; Aortic root dilatation; Difficulty walking up stairs; Late tooth eruption; Low set ears; Round face; Mandibular hypoplasia; Neck muscle weakness; Convex nasal ridge; Byzanthine arch palate; Peroneal muscle weakness; Vertical Talus; Winged scapula; Creatine phosphokinase serum increased; Low serum estradiol levels; Absence of subcutaneous fat; Increased testosterone; High pitched voice; Reflex, Deep Tendon, Absent; Pili Torti; Premature canities; Alopecia universalis; Subcutaneous calcification; Acquired flat foot; Laryngomalacia; Conduction disorder of the heart; Congenital clinodactyly; Congenital hypoplasia of lung; Premature tooth eruption; Congenital anomaly of testis; Short cord; Hydrops of placenta; Neurogenic Muscular Atrophy; Hypogonadotropic hypogonadism; Impaired glucose tolerance; Familial partial lipodystrophy; Late fontanel closure; Absent tendon reflex; Carcinoid tumor of lung; Difficulty walking; Flexion contracture; Ventricular hypertrophy; Small adrenal gland; White forelock; Neoplasm of small intestine; Short stature; Craniofacial Abnormalities; Early tooth exfoliation; Lethal tight skin contracture syndrome (disorder); Flexion contracture - elbow; Muscular Dystrophy, Emery-Dreifuss; Autosomal Dominant Emery-Dreifuss Muscular Dystrophy (disorder); Contracture of tendo achilles; Short palpebral fissure; Thin skin; Brachyonychia; Thin nails; Pinched nasal tip; Congenital hypoplasia of clavicle; Bipartite clavicle; Pseudoarthrosis of clavicle; Thin rib; Shoulder girdle weakness; Pelvic girdle weakness; Distal muscle weakness; Gait, Drop Foot; Aortic valve calcification; Bradycardia; Absent eyebrow; Simple ear; Submucous cleft of hard palate; Mandibuloacral dysostosis; Hypoplasia of nipple; Neuropathy; Hypernasal voice; Growth delay; Large fontanelle; Hypoalphalipoproteinemias; Electromyogram abnormal; Increase in blood pressure; Decreased fertility; Electrocardiogram abnormal; Skeletal muscle atrophy; SERUM PHOSPHATE ELEVATED; Squamous cell carcinoma of skin; Calcium pyrophosphate deposition disease; Large auricle; Global developmental delay; Stretched skin; Nasal voice; Gait abnormality; Kyphoscoliosis deformity of spine; Thin clavicle; Thin lips; Madarosis of eyebrow; Muscle weakness of limb; Serum cholesterol raised; Stillbirth; Muscular Dystrophies, Limb-Girdle; Congenital muscular dystrophy (disorder); Decreased tendon reflex; Congenital pes cavus; Shoulder weakness; Malouf syndrome; Najjar syndrome; Thrombocytosis; Nail abnormality; Insulin resistant diabetes; Electrocardiogram change; Broad-based gait; Auricular malformation; Increased number of platelets; Mottled pigmentation; Hyperkeratosis; Growth failure; Acro-Osteolysis; ovarian neoplasm; Calcification of mitral valve; Primary hypogonadism; HIV-Associated Lipodystrophy Syndrome; Sclerocystic Ovaries; Scleroderma-like secondary cutaneous sclerosis; Lipoatrophy; Talipes; Papillary Renal Cell Carcinoma; Tooth size discrepancy; Renal carcinoma; Intrauterine retardation; Generalized amyotrophy; Peroneal muscle atrophy; Cardiomyopathy, Familial Idiopathic; Autosomal Recessive Emery-Dreifuss Muscular Dystrophy; Mammary Neoplasms; Hypertriglyceridemia result; Penile hypospadias; Muscle weakness of upper limb; Peripheral Arterial Diseases; Retinal pigment epithelial abnormality; Familial Partial Lipodystrophy, Type 1; Familial Partial Lipodystrophy, Type 2; Sparse eyebrow; EKG abnormalities; Thin bony cortex; Soft calvaria; Nail dysplasia; MUSCULAR DYSTROPHY, LIMB-GIRDLE, TYPE 1B (disorder); Labial pseudohypertrophy; Loss of truncal adipose tissue; Increased intramuscular fat; Increased intraabdominal fat; Large protruding ears; Poor head control; Muscle atrophy, lower limb, distal; Proximal lower limb muscle atrophy; Prominent forehead; Poor growth; Narrow face; Progressive acroosteolysis of the clavicle; Bird-like facies; Prominent eyes; Narrow nasal ridge; Loss of subcutaneous adipose tissue in limbs; Sparse hair; Prominent superficial veins; Hypotonia, severe; Decreased cervical spine flexion due to contractures of posterior cervical muscles; Broad flat nasal bridge; Short distal phalanges; Cardiac conduction abnormalities; Absent eyelashes; Calf muscle hypertrophy; Short hands; Sparse eyelashes; Neurogenic muscle atrophy, especially in the lower limbs; Axial muscle weakness; Hyperkyphosis; Adrenal hypoplasia; Absence of pubertal development; Hypoplastic facial bones; Abnormal glucose oral tolerance test; Distal sensory impairment; Onion bulb formation; Premature arteriosclerosis; Protruding eyes; Large, floppy ears; Distal amyotrophy; Increased anterioposterior diameter of chest; Sparse/absent eyebrows; Overtubulated long bones; Prominent superficial vasculature; Epidermal hyperkeratosis; Metaphyseal widening; Thin face; Widely patent fontanels and sutures; Nasal bridge wide; Acro-osteolysis of distal phalanges; Large pinnae; Mildly increased creatine kinase; Flexion contractures of joints; Aplasia/Hypoplasia of the earlobes; Midface retrusion; Charcot-Marie-Tooth disease, Type 2B1; Motor delay; Slow progression; Large dysplastic ears; Hyperglycemia, Postprandial; Ovoid vertebral bodies; Round, full face; Prominent scalp veins; Sloping shoulders; Fragile nails; Sparse scalp hair; Decreased joint mobility; Hypoplastic mandible condyle; Decreased subcutaneous adipose tissue; Aplastic clavicles; Wizened face; Heart-hand syndrome, Slovenian type; Spinal rigidity; Malar flattening; Limb-girdle muscle weakness; Decreased number of large and small myelinated fibers; Decreased motor NCV; Postnatal growth retardation; Decreased testosterone in males; Large prominent ears; Thin, sparse hair; Variable expressivity; Missing middle phalanges; Basal cell nevi; Prominent globes; Abnormality of retinal pigmentation; Sparse body hair; Distal limb muscle weakness due to peripheral neuropathy; Muscle biopsy shows dystrophic changes; Cognitive delay; Hyperinsulinemia, fasting; Progressive disorder; Foot dorsiflexor weakness; Full cheeks; Highly variable severity; Lower limb atrophy; Restricted neck movement due to contractures; Craniofacial disproportion; Bulging forehead; Coronary artery disease, premature; Coronary Artery Disease; Left ventricular noncompaction; Axonal degeneration/regeneration; Skeletal muscle hypertrophy; Absence of eyebrows; Pediatric failure to thrive; Small midface; Enlarged peripheral nerves; Steatohepatitis; Chubby cheeks; Emery-Dreifuss Muscular Dystrophy 3; MUSCULAR DYSTROPHY, CONGENITAL, LMNA-RELATED (disorder); Keratitis sicca; Reticulate skin pigmentation; Reticular pigmentation pattern; Abnormal hair whorls; Hypogonadism, Isolated Hypogonadotropic; Retrognathia; Sparse or absent eyebrows; Mitral regurgitation, mild; Very poor growth; Talipes foot deformities; Generalized osteoporosis with pathologic fractures; Puffy cheeks; Respiratory insufficiency due to muscle weakness; Lower limb muscle hypotrophy; Bilateral coxa valga; Skin Erosion; Eyebrow abnormalities; Fatty acids abnormal; Abnormal urinary amino-acid findings; Bullet vertebral body; Respiratory function loss; No development of motor milestones; Mental and motor retardation; Stippled pigmentation; Submucous clefting; Autosomal recessive predisposition; Abnormal trabecular bone morphology; Pelvic girdle amyotrophy; Patchy hypo- and hyperpigmentation; Abnormality of the Achilles tendon; Precocious atherosclerosis; Abnormality of fatty-acid metabolism; Sclerosis of hand bone; EMG: myopathic abnormalities; Abnormality of the voice; Aplasia/Hypoplasia of the eyebrow; Lack of skin elasticity; Abnormality of the cerebral vasculature; Telangiectasia of the skin; Aplasia of the phalanges of the 3rd toe; Abnormality of the intrahepatic bile duct; Adipose tissue loss; Enlarged polycystic ovaries; Aplasia/Hypoplasia of the clavicles; Tapering pointed ends of distal finger phalanges; Abnormal atrioventricular conduction; Arteriosclerosis of small cerebral arteries; Abnormality of circulating leptin level; Peripheral axonal atrophy; Acroosteolysis of distal phalanges (feet); Primary atrial arrhythmia; Increased adipose tissue around the neck; Increased facial adipose tissue; Large bregma sutures; Large, late-closing fontanelle; Wide bregma sutures; Scapular weakness; Increased serum testosterone level; Small facial bones; Atypical Werner syndrome; Premature plaque build-up in arteries; Underdevelopment of facial bones; Lesion of oral cavity; Curvature of digit; Hypotrophic midface; Decreased projection of midface; Premature hardening of arteries; Hardened artery wall in small cerebral arteries; Plaque build-up in arteries supplying blood to heart; Inability to touch chin to chest; Hypotrophic facial bones; Flattening of facial bones; Plaque build-up in arteries; Aplasia of eyebrows; Agenesis of eyebrows; Decreased size of teeth; Tooth mass arch size discrepancy; Inadequate arch length for tooth size; Aplasia of eyelashes; Failure of development of eyelashes; Hypertrophy of cheeks; Hyperplasia of cheeks; Facial fat hypertrophy; Facial fat hyperplasia; Hypotrophic malar bone; </t>
  </si>
  <si>
    <t>MP:0003984; MP:0011092</t>
  </si>
  <si>
    <t>embryonic growth retardation; embryonic lethality, complete penetrance</t>
  </si>
  <si>
    <t>MP:0002451; MP:0008944; MP:0011081</t>
  </si>
  <si>
    <t>abnormal macrophage physiology; decreased macrophage apoptosis; decreased sensitivity to induced cell death</t>
  </si>
  <si>
    <t>MP:0011019; MP:0000003; MP:0005666; MP:0005332; MP:0002971; MP:0001544; MP:0010954; MP:0005584; MP:0003921; MP:0000266; MP:0002118; MP:0000278; MP:0003084; MP:0005330; MP:0005560; MP:0011014; MP:0005439; MP:0005333; MP:0010379; MP:0005598; MP:0002795; MP:0002753; MP:0002899; MP:0002628; MP:0000189; MP:0011049; MP:0005293; MP:0001260; MP:0003979; MP:0002833; MP:0009763; MP:0002020; MP:0001636; MP:0005202; MP:0004566; MP:0002083</t>
  </si>
  <si>
    <t>abnormal adaptive thermogenesis; abnormal adipose tissue morphology; abnormal adipose tissue physiology; abnormal amino acid level; abnormal brown adipose tissue morphology; abnormal cardiovascular system physiology; abnormal cellular respiration; abnormal enzyme/coenzyme activity; abnormal heart left ventricle morphology; abnormal heart morphology; abnormal lipid homeostasis; abnormal myocardial fiber morphology; abnormal skeletal muscle fiber morphology; cardiomyopathy; decreased circulating glucose level; decreased core body temperature; decreased glycogen level; decreased heart rate; decreased respiratory quotient; decreased ventricle muscle contractility; dilated cardiomyopathy; dilated heart left ventricle; fatigue; hepatic steatosis; hypoglycemia; impaired adaptive thermogenesis; impaired glucose tolerance; increased body weight; increased circulating carnitine level; increased heart weight; increased sensitivity to induced morbidity/mortality; increased tumor incidence; irregular heartbeat; lethargy; myocardial fiber degeneration; premature death</t>
  </si>
  <si>
    <t>MP:0000479; MP:0008883; MP:0003699; MP:0004140; MP:0004139; MP:0003449; MP:0000511; MP:0010155; MP:0004842; MP:0000489; MP:0002389; MP:0003115; MP:0000496; MP:0010803; MP:0000473; MP:0001577; MP:0002816; MP:0001262; MP:0005419; MP:0008907; MP:0003883; MP:0009482; MP:0000351; MP:0008885; MP:0000324; MP:0013485; MP:0008537; MP:0003270; MP:0002083; MP:0000493; MP:0010799</t>
  </si>
  <si>
    <t>abnormal enterocyte morphology; abnormal enterocyte proliferation; abnormal female reproductive system physiology; abnormal gastric chief cell morphology; abnormal gastric parietal cell morphology; abnormal intestinal goblet cell morphology; abnormal intestinal mucosa morphology; abnormal intestine physiology; abnormal large intestine crypts of Lieberkuhn morphology; abnormal large intestine morphology; abnormal Peyer's patch follicle morphology; abnormal respiratory system development; abnormal small intestine morphology; abnormal stomach enteroendocrine cell morphology; abnormal stomach glandular epithelium morphology; anemia; colitis; decreased body weight; decreased circulating serum albumin level; decreased total fat pad weight; enlarged stomach; ileum inflammation; increased cell proliferation; increased enterocyte apoptosis; increased mast cell number; increased Paneth cell number; increased susceptibility to induced colitis; intestinal obstruction; premature death; rectal prolapse; stomach mucosa hyperplasia</t>
  </si>
  <si>
    <t>MP:0004924; MP:0000788; MP:0002801; MP:0002800; MP:0005386; MP:0001262; MP:0000774; MP:0002874; MP:0008535; MP:0006254</t>
  </si>
  <si>
    <t>abnormal behavior; abnormal cerebral cortex morphology; abnormal long term object recognition memory; abnormal short term object recognition memory; behavior/neurological phenotype; decreased body weight; decreased brain size; decreased hemoglobin content; enlarged lateral ventricles; thin cerebral cortex</t>
  </si>
  <si>
    <t>MGI:1201778</t>
  </si>
  <si>
    <t>P51863</t>
  </si>
  <si>
    <t>MP:0002135; MP:0002059; MP:0005642; MP:0002591; MP:0013292; MP:0013293; MP:0002764</t>
  </si>
  <si>
    <t>abnormal kidney morphology; abnormal seminal vesicle morphology; decreased mean corpuscular hemoglobin concentration; decreased mean corpuscular volume; embryonic lethality prior to organogenesis; embryonic lethality prior to tooth bud stage; short tibia</t>
  </si>
  <si>
    <t>MP:0003651; MP:0000961; MP:0000909; MP:0002135; MP:0008280; MP:0001131; MP:0001130; MP:0001078; MP:0002439; MP:0004297; MP:0002216; MP:0001156; MP:0001011; MP:0001025; MP:0008261; MP:0001155; MP:0005159; MP:0006043; MP:0001262; MP:0003204; MP:0003204; MP:0004852; MP:0000691; MP:0005014; MP:0002495; MP:0002497; MP:0008499; MP:0008500; MP:0002493; MP:0002494; MP:0002461; MP:0008870; MP:0005192; MP:0006006; MP:0000714; MP:0008189; MP:0002962; MP:0001925; MP:0003631; MP:0011402; MP:0009083</t>
  </si>
  <si>
    <t>abnormal axon extension; abnormal dorsal root ganglion morphology; abnormal facial motor nucleus morphology; abnormal kidney morphology; abnormal male germ cell apoptosis; abnormal ovarian follicle morphology; abnormal ovarian folliculogenesis; abnormal phrenic nerve morphology; abnormal plasma cell morphology; abnormal proprioceptive neuron morphology; abnormal seminiferous tubule morphology; abnormal spermatogenesis; abnormal superior cervical ganglion morphology; abnormal sympathetic neuron morphology; arrest of male meiosis; arrest of spermatogenesis; azoospermia; decreased apoptosis; decreased body weight; decreased neuron apoptosis; decreased neuron apoptosis; decreased testis weight; enlarged spleen; increased B cell number; increased IgA level; increased IgE level; increased IgG1 level; increased IgG2a level; increased IgG level; increased IgM level; increased immunoglobulin level; increased mature ovarian follicle number; increased motor neuron number; increased sensory neuron number; increased thymocyte number; increased transitional stage B cell number; increased urine protein level; male infertility; nervous system phenotype; renal cast; uterus hypertrophy;</t>
  </si>
  <si>
    <t>MP:0004231; MP:0003566; MP:0003091; MP:0005621; MP:0011925; MP:0010508; MP:0006267; MP:0010498; MP:0000278; MP:0004070; MP:0004090; MP:0010505; MP:0004091; MP:0005608; MP:0006138; MP:0001262; MP:0005140; MP:0004567; MP:0010394; MP:0002795; MP:0002753; MP:0000274; MP:0000914; MP:0013283; MP:0000928; MP:0014071; MP:0003222; MP:0011099; MP:0011109; MP:0003052; MP:0003896; MP:0002188; MP:0004057; MP:0000280; MP:0000295; MP:0002952</t>
  </si>
  <si>
    <t>abnormal calcium ion homeostasis; abnormal cell adhesion; abnormal cell migration; abnormal cell physiology; abnormal heart echocardiography feature; abnormal heart electrocardiography waveform feature; abnormal intercalated disk morphology; abnormal interventricular septum muscular part morphology; abnormal myocardial fiber morphology; abnormal P wave; abnormal sarcomere morphology; abnormal T wave; abnormal Z line morphology; cardiac interstitial fibrosis; congestive heart failure; decreased body weight; decreased cardiac muscle contractility; decreased myocardial fiber number; decreased QRS amplitude; dilated cardiomyopathy; dilated heart left ventricle; enlarged heart; exencephaly; failure of ventral body wall closure; incomplete rostral neuropore closure; increased cardiac muscle glycogen level; increased cardiomyocyte apoptosis; lethality throughout fetal growth and development, complete penetrance; lethality throughout fetal growth and development, incomplete penetrance; omphalocele; prolonged PR interval; small heart; thin myocardium compact layer; thin ventricular wall; trabecula carnea hypoplasia; ventricular cardiomyopathy</t>
  </si>
  <si>
    <t>MP:0004045; MP:0008058; MP:0003085; MP:0010380; MP:0010039; MP:0012114; MP:0001265; MP:0001262; MP:0000352; MP:0005092; MP:0001698; MP:0012113; MP:0008083; MP:0000715; MP:0001730; MP:0003984; MP:0011096; MP:0001696; MP:0013504; MP:0006413; MP:0004965; MP:0002169; MP:0004029; MP:0013589</t>
  </si>
  <si>
    <t>abnormal cell cycle checkpoint function; abnormal DNA repair; abnormal egg cylinder morphology; abnormal inner cell mass apoptosis; abnormal trophoblast giant cell proliferation; absent inner cell mass proliferation; decreased body size; decreased body weight; decreased cell proliferation; decreased double-positive T cell number; decreased embryo size; decreased inner cell mass proliferation; decreased single-positive T cell number; decreased thymocyte number; embryonic growth arrest; embryonic growth retardation; embryonic lethality between implantation and somite formation, complete penetrance; failure to gastrulate; increased embryonic tissue cell apoptosis; increased T cell apoptosis; inner cell mass degeneration; no abnormal phenotype detected; spontaneous chromosome breakage; thymus medulla hypoplasia</t>
  </si>
  <si>
    <t>MP:0005332; MP:0004924; MP:0005311; MP:0006076; MP:0000598; MP:0001325; MP:0003311; MP:0005385; MP:0005554; MP:0005571; MP:0008874; MP:0009402; MP:0005591; MP:0000231; MP:0001402; MP:0005565; MP:0008412; MP:0002941; MP:0002968; MP:0005343; MP:0002965; MP:0001552; MP:0008873; MP:0008943; MP:0009763; MP:0004065; MP:0010180; MP:0000753; MP:0001732; MP:0005367</t>
  </si>
  <si>
    <t>abnormal amino acid level; abnormal behavior; abnormal circulating amino acid level; abnormal circulating homocysteine level; abnormal liver morphology; abnormal retina morphology; aminoaciduria; cardiovascular system phenotype; decreased circulating creatinine level; decreased lactate dehydrogenase level; decreased physiological sensitivity to xenobiotic; decreased skeletal muscle fiber diameter; decreased vasodilation; hypertension; hypoactivity; increased blood urea nitrogen level; increased cellular sensitivity to oxidative stress; increased circulating alanine transaminase level; increased circulating alkaline phosphatase level; increased circulating aspartate transaminase level; increased circulating serum albumin level; increased circulating triglyceride level; increased physiological sensitivity to xenobiotic; increased sensitivity to induced cell death; increased sensitivity to induced morbidity/mortality; increased susceptibility to induced muscular atrophy; increased susceptibility to weight loss; paralysis; postnatal growth retardation; renal/urinary system phenotype</t>
  </si>
  <si>
    <t>MP:0001695; MP:0002151; MP:0001053; MP:0006386; MP:0001539; MP:0010845; MP:0001730; MP:0011092; MP:0006042; MP:0005553; MP:0000938; MP:0011100; MP:000140</t>
  </si>
  <si>
    <t>abnormal gastrulation; abnormal neural tube morphology; abnormal neuromuscular synapse morphology; absent somites; decreased caudal vertebrae number; decreased effector memory CD4-positive, alpha-beta T cell number; embryonic growth arrest; embryonic lethality, complete penetrance; increased apoptosis; increased circulating creatinine level; motor neuron degeneration; preweaning lethality, complete penetrance; short stride length</t>
  </si>
  <si>
    <t>MP:0002114; MP:0005621; MP:0000166; MP:0009780; MP:0001942; MP:0000150; MP:0010099; MP:0009546; MP:0005150; MP:0001262; MP:0000189; MP:0005387; MP:0010831; MP:0005370; MP:0001925; MP:0011088; MP:0008028; MP:0002083; MP:0011100; MP:0001954; MP:0010082</t>
  </si>
  <si>
    <t>abnormal axial skeleton morphology; abnormal cell physiology; abnormal chondrocyte morphology; abnormal chondrocyte physiology; abnormal lung volume; abnormal rib morphology; abnormal thoracic cage shape; absent gastric milk in neonates; cachexia; decreased body weight; hypoglycemia; immune system phenotype; lethality, incomplete penetrance; liver/biliary system phenotype; male infertility; neonatal lethality, incomplete penetrance; pregnancy-related premature death; premature death; preweaning lethality, complete penetrance; respiratory distress; sternebra fusion</t>
  </si>
  <si>
    <t>MP:0002784; MP:0006380; MP:0006379; MP:0002675; MP:0001262; MP:0002644; MP:0010053; MP:0010052; MP:0001488; MP:0002687; MP:0001732; MP:0011110; MP:0001922; MP:0001154; MP:0001157; MP:0001147</t>
  </si>
  <si>
    <t>abnormal Sertoli cell morphology; abnormal spermatid morphology; abnormal spermatocyte morphology; asthenozoospermia; decreased body weight; decreased circulating triglyceride level; decreased grip strength; increased grip strength; increased startle reflex; oligozoospermia; postnatal growth retardation; preweaning lethality, incomplete penetrance; reduced male fertility; seminiferous tubule degeneration; small seminal vesicle; small testis</t>
  </si>
  <si>
    <t>MGI:1931874</t>
  </si>
  <si>
    <t>no abnormal phenotype detected</t>
  </si>
  <si>
    <t>MP:0000188; MP:0009378; MP:0009146; MP:0009160; MP:0005216; MP:0005217; MP:0001394; MP:0009703; MP:0009674; MP:0002727; MP:0010398; MP:0003402; MP:0003339; MP:0005191; MP:0001399; MP:0000189; MP:0012556; MP:0002712; MP:0009176; MP:0014117; MP:0011090</t>
  </si>
  <si>
    <t>abnormal circulating glucose level; abnormal endoplasmic reticulum morphology; abnormal pancreatic acinar cell morphology; abnormal pancreatic acinar cell zymogen granule morphology; abnormal pancreatic alpha cell morphology; abnormal pancreatic beta cell morphology; circling; decreased birth body size; decreased birth weight; decreased circulating insulin level; decreased liver glycogen level; decreased liver weight; decreased pancreatic beta cell number; head tilt; hyperactivity; hypoglycemia; increased cell death; increased circulating glucagon level; increased pancreatic alpha cell number; increased pancreatic beta cell apoptosis; perinatal lethality, incomplete penetrance</t>
  </si>
  <si>
    <t>MP:0005449; MP:0005217; MP:0001265; MP:0001262; MP:0009114; MP:0003339; MP:0005459; MP:0001559; MP:0002079; MP:0001759; MP:0002083</t>
  </si>
  <si>
    <t>abnormal food intake; abnormal pancreatic beta cell morphology; decreased body size; decreased body weight; decreased pancreatic beta cell mass; decreased pancreatic beta cell number; decreased percent body fat/body weight; hyperglycemia; increased circulating insulin level; increased urine glucose level; premature death</t>
  </si>
  <si>
    <t>MP:0005621; MP:0005384; MP:0008973; MP:0008944; MP:0005387; MP:0008699; MP:0008943; MP:0009763; MP:0005617; MP:0002418; MP:0005348; MP:0002006</t>
  </si>
  <si>
    <t>abnormal cell physiology; cellular phenotype; decreased erythroid progenitor cell number; decreased sensitivity to induced cell death; immune system phenotype; increased interleukin-4 secretion; increased sensitivity to induced cell death; increased sensitivity to induced morbidity/mortality; increased susceptibility to type IV hypersensitivity reaction; increased susceptibility to viral infection; increased T cell proliferation; neoplasm</t>
  </si>
  <si>
    <t>MP:0001436; MP:0002727; MP:0003059; MP:0000189; MP:0011087</t>
  </si>
  <si>
    <t>abnormal suckling behavior; decreased circulating insulin level; decreased insulin secretion; hypoglycemia; neonatal lethality, complete penetrance</t>
  </si>
  <si>
    <t>MP:0002075; MP:0001255; MP:0003960; MP:0011110; MP:0001192</t>
  </si>
  <si>
    <t>abnormal coat/hair pigmentation; decreased body height; increased lean body mass; preweaning lethality, incomplete penetrance; scaly skin</t>
  </si>
  <si>
    <t>MP:0010331; MP:0001262; MP:0002702; MP:0003981; MP:0002644; MP:0003976; MP:0002628; MP:0005376; MP:0002968; MP:0005343; MP:0003980</t>
  </si>
  <si>
    <t>abnormal apolipoprotein level; decreased body weight; decreased circulating free fatty acid level; decreased circulating phospholipid level; decreased circulating triglyceride level; decreased circulating VLDL triglyceride level; hepatic steatosis; homeostasis/metabolism phenotype; increased circulating alkaline phosphatase level; increased circulating aspartate transaminase level; increased circulating phospholipid level</t>
  </si>
  <si>
    <t>MP:0004953; MP:0013293; MP:0011100; MP:0002764</t>
  </si>
  <si>
    <t>decreased spleen weight; embryonic lethality prior to tooth bud stage; preweaning lethality, complete penetrance; short tibia</t>
  </si>
  <si>
    <t>abnormal gait; absent vibrissae; preweaning lethality, complete penetrance</t>
  </si>
  <si>
    <t>MP:0001406; MP:0001284; MP:0011100</t>
  </si>
  <si>
    <t>MP:0001406; MP:0005382; MP:0001258; MP:0001262; MP:0005560; MP:0003442; MP:0004647; MP:0005459; MP:0010025; MP:0005376; MP:0001399; MP:0005292; MP:0002891; MP:0003960; MP:0010400; MP:0010101; MP:0002169; MP:0030431</t>
  </si>
  <si>
    <t>abnormal gait; craniofacial phenotype; decreased body length; decreased body weight; decreased circulating glucose level; decreased circulating glycerol level; decreased lumbar vertebrae number; decreased percent body fat/body weight; decreased total body fat amount; homeostasis/metabolism phenotype; hyperactivity; improved glucose tolerance; increased insulin sensitivity; increased lean body mass; increased liver glycogen level; increased sacral vertebrae number; no abnormal phenotype detected; wide metopic suture</t>
  </si>
  <si>
    <t>MP:0002455; MP:0002376; MP:0008280; MP:0005169; MP:0000443; MP:0008261; MP:0001155; MP:0005159; MP:0001539; MP:0008567; MP:0004852; MP:0010052; MP:0001925; MP:0011110; MP:0005389; MP:0003609; MP:0001147; MP:0003205</t>
  </si>
  <si>
    <t>abnormal dendritic cell antigen presentation; abnormal dendritic cell physiology; abnormal male germ cell apoptosis; abnormal male meiosis; abnormal snout morphology; arrest of male meiosis; arrest of spermatogenesis; azoospermia; decreased caudal vertebrae number; decreased interferon-gamma secretion; decreased testis weight; increased grip strength; male infertility; preweaning lethality, incomplete penetrance; reproductive system phenotype; small scrotum; small testis; testicular atrophy</t>
  </si>
  <si>
    <t>MP:0001716; MP:0003231; MP:0005031; MP:0004086; MP:0011098; MP:0013241</t>
  </si>
  <si>
    <t>abnormal placenta labyrinth morphology; abnormal placenta vasculature; abnormal trophoblast layer morphology; absent heartbeat; embryonic lethality during organogenesis, complete penetrance; embryo tissue necrosis</t>
  </si>
  <si>
    <t>MP:0005076; MP:0003009; MP:0002084; MP:0003890; MP:0001685; MP:0001724; MP:0002086; MP:0008788; MP:0001674; MP:0001845; MP:0001706; MP:0002451; MP:0005030; MP:0009593; MP:0011198; MP:0001698; MP:0003988; MP:0001730; MP:0011095; MP:0011096; MP:0001693; MP:0002412; MP:0002083</t>
  </si>
  <si>
    <t>abnormal cell differentiation; abnormal cytokine secretion; abnormal developmental patterning; abnormal embryonic-extraembryonic boundary morphology; abnormal endoderm development; abnormal extraembryonic endoderm formation; abnormal extraembryonic tissue morphology; abnormal fetal cardiomyocyte morphology; abnormal germ layer development; abnormal inflammatory response; abnormal left-right axis patterning; abnormal macrophage physiology; absent amnion; absent chorion; absent proamniotic cavity; decreased embryo size; disorganized embryonic tissue; embryonic growth arrest; embryonic lethality between implantation and placentation, complete penetrance; embryonic lethality between implantation and somite formation, complete penetrance; failure of primitive streak formation; increased susceptibility to bacterial infection; premature death</t>
  </si>
  <si>
    <t>Q8BM72</t>
  </si>
  <si>
    <t>MGI:1309463</t>
  </si>
  <si>
    <t>Q99M31</t>
  </si>
  <si>
    <t>MGI:1354164</t>
  </si>
  <si>
    <t>Q61696</t>
  </si>
  <si>
    <t>MGI:96244</t>
  </si>
  <si>
    <t>MP:0005621; MP:0008943</t>
  </si>
  <si>
    <t>abnormal cell physiology; increased sensitivity to induced cell death</t>
  </si>
  <si>
    <t>P17879</t>
  </si>
  <si>
    <t>MGI:99517</t>
  </si>
  <si>
    <t>MP:0005621; MP:0003957; MP:0003638; MP:0005534; MP:0008412; MP:0006060; MP:0008705; MP:0011368; MP:0008943; MP:0009763; MP:0003076</t>
  </si>
  <si>
    <t>abnormal cell physiology; abnormal nitric oxide homeostasis; abnormal response/metabolism to endogenous compounds; decreased body temperature; increased cellular sensitivity to oxidative stress; increased cerebral infarction size; increased interleukin-6 secretion; increased kidney apoptosis; increased sensitivity to induced cell death; increased sensitivity to induced morbidity/mortality; increased susceptibility to ischemic brain injury</t>
  </si>
  <si>
    <t>MP:0005169; MP:0001155; MP:0004852; MP:0001925; MP:0005621; MP:0008943</t>
  </si>
  <si>
    <t>abnormal male meiosis; arrest of spermatogenesis; decreased testis weight; male infertility; abnormal cell physiology; increased sensitivity to induced cell death</t>
  </si>
  <si>
    <t>MP:0008280; MP:0002066; MP:0002216; MP:0006380; MP:0006379; MP:0001156; MP:0008261; MP:0002675; MP:0005386; MP:0004852; MP:0009454; MP:0001513; MP:0001925; MP:0003214; MP:0002687; MP:0001153; MP:0004250</t>
  </si>
  <si>
    <t>abnormal male germ cell apoptosis; abnormal motor capabilities/coordination/movement; abnormal seminiferous tubule morphology; abnormal spermatid morphology; abnormal spermatocyte morphology; abnormal spermatogenesis; arrest of male meiosis; asthenozoospermia; behavior/neurological phenotype; decreased testis weight; impaired contextual conditioning behavior; limb grasping; male infertility; neurofibrillary tangles; oligozoospermia; small seminiferous tubules; tau protein deposits</t>
  </si>
  <si>
    <t>MP:0000521; MP:0002135; MP:0002136; MP:0001156; MP:0004182; MP:0002675; MP:0000519; MP:0005565; MP:0000194; MP:0005633; MP:0009763; MP:0010180; MP:0004970; MP:0002687; MP:0001922; MP:0005367</t>
  </si>
  <si>
    <t>abnormal kidney cortex morphology; abnormal kidney morphology; abnormal kidney physiology; abnormal spermatogenesis; abnormal spermiation; asthenozoospermia; hydronephrosis; increased blood urea nitrogen level; increased circulating calcium level; increased circulating sodium level; increased sensitivity to induced morbidity/mortality; increased susceptibility to weight loss; kidney atrophy; oligozoospermia; reduced male fertility; renal/urinary system phenotype</t>
  </si>
  <si>
    <t>MP:0010813; MP:0003651; MP:0009450; MP:0005404; MP:0004957; MP:0008128; MP:0008026; MP:0000849; MP:0000788; MP:0000780; MP:0008457; MP:0000807; MP:0010380; MP:0009937; MP:0009967; MP:0002273; MP:0002703; MP:0000790; MP:0004780; MP:0000787; MP:0002275; MP:0012114; MP:0001177; MP:0000111; MP:0001575; MP:0001265; MP:0002727; MP:0004200; MP:0003961; MP:0010993; MP:0010025; MP:0002705; MP:0011093; MP:0013292; MP:0013293; MP:0009687; MP:0003694; MP:0000784; MP:0008817; MP:0005178; MP:0001556; MP:0003960; MP:0011967; MP:0005165; MP:0010024; MP:0011087; MP:0003631; MP:0002169; MP:0003717; MP:0011100; MP:0010909; MP:0003215; MP:0011346; MP:0005389; MP:0001954; MP:0001953; MP:0002989; MP:0002741</t>
  </si>
  <si>
    <t>abnormal alveolar lamellar body morphology; abnormal axon extension; abnormal axon fasciculation; abnormal axon morphology; abnormal blastocyst morphology; abnormal brain internal capsule morphology; abnormal brain white matter morphology; abnormal cerebellum morphology; abnormal cerebral cortex morphology; abnormal corpus callosum morphology; abnormal cortical intermediate zone morphology; abnormal hippocampus morphology; abnormal inner cell mass apoptosis; abnormal neuron differentiation; abnormal neuron proliferation; abnormal pulmonary alveolus epithelial cell morphology; abnormal renal tubule morphology; abnormal stratification in cerebral cortex; abnormal surfactant secretion; abnormal telencephalon morphology; abnormal type II pneumocyte morphology; absent inner cell mass proliferation; atelectasis; cleft palate; cyanosis; decreased body size; decreased circulating insulin level; decreased fetal size; decreased lean body mass; decreased surfactant secretion; decreased total body fat amount; dilated renal tubules; embryonic lethality at implantation, complete penetrance; embryonic lethality prior to organogenesis; embryonic lethality prior to tooth bud stage; empty decidua capsularis; failure of blastocyst to hatch from the zona pellucida; forebrain hypoplasia; hematoma; increased circulating cholesterol level; increased circulating HDL cholesterol level; increased lean body mass; increased or absent threshold for auditory brainstem response; increased susceptibility to injury; increased total body fat amount; neonatal lethality, complete penetrance; nervous system phenotype; no abnormal phenotype detected; pallor; preweaning lethality, complete penetrance; pulmonary alveolar hemorrhage; renal interstitial fibrosis; renal tubule atrophy; reproductive system phenotype; respiratory distress; respiratory failure; small kidney; small olfactory bulb</t>
  </si>
  <si>
    <t>MGI:96245</t>
  </si>
  <si>
    <t>P38647</t>
  </si>
  <si>
    <t xml:space="preserve">MP:0008209; MP:0011092; MP:0005397 </t>
  </si>
  <si>
    <t>decreased pre-B cell number; embryonic lethality, complete penetrance; hematopoietic system phenotype</t>
  </si>
  <si>
    <t>MGI:96240</t>
  </si>
  <si>
    <t>MP:0003077; MP:0008722; MP:0002451; MP:0002463; MP:0005023; MP:0011704; MP:0002908; MP:0001792; MP:0001257; MP:0002626; MP:0001846; MP:0008705; MP:0002169; MP:0010507</t>
  </si>
  <si>
    <t>abnormal cell cycle; abnormal chemokine secretion; abnormal macrophage physiology; abnormal neutrophil physiology; abnormal wound healing; decreased fibroblast proliferation; delayed wound healing; impaired wound healing; increased body length; increased heart rate; increased inflammatory response; increased interleukin-6 secretion; no abnormal phenotype detected; shortened RR interval</t>
  </si>
  <si>
    <t>MP:0002279; MP:0002297; MP:0002327; MP:0004090; MP:0004091; MP:0009404; MP:0001262; MP:0010053; MP:0010090; MP:0000751; MP:0011086; MP:0002083; MP:0009419</t>
  </si>
  <si>
    <t>abnormal diaphragm morphology; abnormal forced expiratory flow rates; abnormal respiratory function; abnormal sarcomere morphology; abnormal Z line morphology; centrally nucleated skeletal muscle fibers; decreased body weight; decreased grip strength; increased circulating creatine kinase level; myopathy; postnatal lethality, incomplete penetrance; premature death; skeletal muscle fibrosis</t>
  </si>
  <si>
    <t>MP:0002878; MP:0010956; MP:0006035; MP:0000937; MP:0003491; MP:0001698; MP:0009400; MP:0011636; MP:0003984; MP:0011105; MP:0011098; MP:0001405; MP:0001513; MP:0012051; MP:0004179</t>
  </si>
  <si>
    <t>abnormal corticospinal tract morphology; abnormal mitochondrial ATP synthesis coupled electron transport; abnormal mitochondrion morphology; abnormal motor neuron morphology; abnormal voluntary movement; decreased embryo size; decreased skeletal muscle fiber size; disorganized mitochondrial cristae; embryonic growth retardation; embryonic lethality between implantation and placentation, incomplete penetrance; embryonic lethality during organogenesis, complete penetrance; impaired coordination; limb grasping; spasticity; transmission ratio distortion</t>
  </si>
  <si>
    <t>abnormal cell physiology; decreased cerebral infarction size; decreased susceptibility to ischemic brain injury</t>
  </si>
  <si>
    <t>MP:0005621; MP:0006058; MP:0006059</t>
  </si>
  <si>
    <t>MP:0013219; MP:0003075; MP:0008236; MP:0003076; MP:0008235; MP:0011091</t>
  </si>
  <si>
    <t>abnormal substantia nigra pars compacta morphology; altered response to CNS ischemic injury; decreased susceptibility to neuronal excitotoxicity; increased susceptibility to ischemic brain injury; increased susceptibility to neuronal excitotoxicity; prenatal lethality, complete penetrance</t>
  </si>
  <si>
    <t>MP:0009865; MP:0009871; MP:0030160; MP:0003330; MP:0002114; MP:0005404; MP:0004924; MP:0009642; MP:0002896; MP:0003795; MP:0003077; MP:0005076; MP:0003111; MP:0005621; MP:0001038; MP:0009451; MP:0002075; MP:0000495; MP:0003840; MP:0002835; MP:0000438; MP:0010031; MP:0002279; MP:0004736; MP:0008057; MP:0010948; MP:0003938; MP:0002102; MP:0003878; MP:0001046; MP:0001216; MP:0009388; MP:0001231; MP:0001239; MP:0003159; MP:0000469; MP:0011168; MP:0005168; MP:0010043; MP:0001406; MP:0003082; MP:0008858; MP:0000377; MP:0003756; MP:0000267; MP:0011925; MP:0003921; MP:0000266; MP:0003358; MP:0003137; MP:0005358; MP:0009536; MP:0002655; MP:0003841; MP:0001930; MP:0000049; MP:0010956; MP:0004046; MP:0009762; MP:0000733; MP:0000920; MP:0000278; MP:0002251; MP:0000074; MP:0008890; MP:0008244; MP:0002160; MP:0000150; MP:0003843; MP:0004090; MP:0000149; MP:0002651; MP:0005508; MP:0002060; MP:0003081; MP:0001436; MP:0002111; MP:0003083; MP:0000762; MP:0000130; MP:0006018; MP:0009643; MP:0005595; MP:0004469; MP:0008843; MP:0005375; MP:0000414; MP:0004024; MP:0008261; MP:0005159; MP:0005386; MP:0005156; MP:0010522; MP:0010524; MP:0010523; MP:0003141; MP:0001625; MP:0005608; MP:0009416; MP:0009404; MP:0006138; MP:0005382; MP:0008853; MP:0001255; MP:0001265; MP:0001262; MP:0010124; MP:0000063; MP:0020137; MP:0010869; MP:0010876; MP:0005140; MP:0003978; MP:0005560; MP:0002727; MP:0013404; MP:0005668; MP:0002644; MP:0000135; MP:0011014; MP:0008525; MP:0008526; MP:0013458; MP:0011704; MP:0010053; MP:0003916; MP:0005333; MP:0002834; MP:0010398; MP:0004567; MP:0005459; MP:0010227; MP:0013192; MP:0009402; MP:0009400; MP:0008844; MP:0008770; MP:0010025; MP:0005598; MP:0001783; MP:0002795; MP:0004548; MP:0003140; MP:0002753; MP:0002754; MP:0001511; MP:0009480; MP:0000752; MP:0000274; MP:0008725; MP:0001222; MP:0011570; MP:0002750; MP:0001195; MP:0005378; MP:0005376; MP:0001505; MP:0001242; MP:0001402; MP:0000189; MP:0001405; MP:0006325; MP:0004892; MP:0002968; MP:0010090; MP:0005123; MP:0002079; MP:0002575; MP:0001566; MP:0002833; MP:0011967; MP:0001850; MP:0005317; MP:0001924; MP:0005331; MP:0000585; MP:0000069; MP:0000160; MP:0005371; MP:0005370; MP:0001925; MP:0000120; MP:0000460; MP:0009247; MP:0002639; MP:0010768; MP:0000749; MP:0005369; MP:0000747; MP:0002269; MP:0004566; MP:0006085; MP:0003631; MP:0002169; MP:0006197; MP:0009675; MP:0000066; MP:0001443; MP:0001732; MP:0011085; MP:0003786; MP:0002083; MP:0011100; MP:0000748; MP:0003896; MP:0004071; MP:0010392; MP:0010506; MP:0000021; MP:0003828; MP:0003548; MP:0001923; MP:0005389; MP:0004675; MP:0010179; MP:0013193; MP:0006213; MP:0020084; MP:0000097; MP:0000445; MP:0030090; MP:0010520; MP:0009415; MP:0009419; MP:0005390; MP:0008489; MP:0005352; MP:0001116; MP:0002188; MP:0030080; MP:0004565; MP:0001153; MP:0000692; MP:0001147; MP:0000706; MP:0004680; MP:0000416; MP:0005426; MP:0001219; MP:0001244; MP:0002652; MP:0003644; MP:0030413; MP:0003814; MP:0001263; MP:0030029</t>
  </si>
  <si>
    <t>abnormal aorta smooth muscle morphology; abnormal aorta tunica adventitia morphology; abnormal auditory bulla morphology; abnormal auditory tube; abnormal axial skeleton morphology; abnormal axon morphology; abnormal behavior; abnormal blood homeostasis; abnormal bone mineralization; abnormal bone structure; abnormal cell cycle; abnormal cell differentiation; abnormal cell nucleus morphology; abnormal cell physiology; abnormal cholinergic neuron morphology; abnormal chromosomal synapsis; abnormal coat/hair pigmentation; abnormal colon morphology; abnormal coronal suture morphology; abnormal cranial suture morphology; abnormal cranium morphology; abnormal cranium size; abnormal diaphragm morphology; abnormal distortion product otoacoustic emission; abnormal DNA replication; abnormal double-strand DNA break repair; abnormal ear development; abnormal ear morphology; abnormal ear physiology; abnormal enteric neuron morphology; abnormal epidermal layer morphology; abnormal epidermal melanocyte morphology; abnormal epidermis stratum basale morphology; abnormal epidermis stratum granulosum morphology; abnormal esophageal smooth muscle morphology; abnormal esophageal squamous epithelium morphology; abnormal fat cell differentiation; abnormal female meiosis; abnormal frontonasal suture morphology; abnormal gait; abnormal gastrocnemius morphology; abnormal hair cycle anagen phase; abnormal hair follicle morphology; abnormal hard palate morphology; abnormal heart development; abnormal heart echocardiography feature; abnormal heart left ventricle morphology; abnormal heart morphology; abnormal hypaxial muscle morphology; abnormal impulse conducting system conduction; abnormal incisor morphology; abnormal interstitial cell of Cajal morphology; abnormal keratinocyte morphology; abnormal lambdoid suture morphology; abnormal meiosis; abnormal middle ear morphology; abnormal mitochondrial ATP synthesis coupled electron transport; abnormal mitosis; abnormal mitotic spindle assembly checkpoint; abnormal muscle development; abnormal myelination; abnormal myocardial fiber morphology; abnormal nasopharynx morphology; abnormal neurocranium morphology; abnormal nuclear lamina morphology; abnormal peritoneal macrophage morphology; abnormal reproductive system morphology; abnormal rib morphology; abnormal sagittal suture morphology; abnormal sarcomere morphology; abnormal scapula morphology; abnormal sciatic nerve morphology; abnormal skeleton morphology; abnormal skin morphology; abnormal soleus morphology; abnormal suckling behavior; abnormal tail morphology; abnormal tibialis anterior morphology; abnormal tongue morphology; abnormal trabecular bone morphology; abnormal tympanic membrane morphology; abnormal urine homeostasis; abnormal vascular smooth muscle physiology; abnormal zygomatic arch morphology; absent subcutaneous adipose tissue; adipose tissue phenotype; alopecia; aneuploidy; arrest of male meiosis; azoospermia; behavior/neurological phenotype; bradykinesia; calcified aorta; calcified aortic arch; calcified thoracic aorta; cardiac fibrosis; cardiac hypertrophy; cardiac interstitial fibrosis; cardiac muscle degeneration; centrally nucleated skeletal muscle fibers; congestive heart failure; craniofacial phenotype; decreased abdominal adipose tissue amount; decreased body height; decreased body size; decreased body weight; decreased bone mineral content; decreased bone mineral density; decreased bone mineralization; decreased bone trabecula number; decreased bone volume; decreased cardiac muscle contractility; decreased circulating carnitine level; decreased circulating glucose level; decreased circulating insulin level; decreased circulating lactate level; decreased circulating leptin level; decreased circulating triglyceride level; decreased compact bone thickness; decreased core body temperature; decreased cranium height; decreased cranium width; decreased eccrine gland number; decreased fibroblast proliferation; decreased grip strength; decreased heart left ventricle weight; decreased heart rate; decreased heart weight; decreased liver glycogen level; decreased myocardial fiber number; decreased percent body fat/body weight; decreased quadriceps weight; decreased sebaceous gland number; decreased skeletal muscle fiber diameter; decreased skeletal muscle fiber size; decreased subcutaneous adipose tissue amount; decreased survivor rate; decreased total body fat amount; decreased ventricle muscle contractility; decreased white adipose tissue amount; dilated cardiomyopathy; dilated esophagus; dilated heart atrium; dilated heart left ventricle; dilated heart right ventricle; disheveled coat; distended cecum; dystrophic muscle; enlarged heart; enlarged heart atrium; epidermal hyperplasia; esophageal achalasia; exophthalmos; flaky skin; growth/size/body region phenotype; homeostasis/metabolism phenotype; hunched posture; hyperkeratosis; hypoactivity; hypoglycemia; impaired coordination; impaired hearing; increased adiponectin level; increased circulating alkaline phosphatase level; increased circulating creatine kinase level; increased circulating growth hormone level; increased circulating insulin level; increased circulating ketone body level; increased circulating phosphate level; increased heart weight; increased or absent threshold for auditory brainstem response; increased susceptibility to otitis media; increased triglyceride level; infertility; insulin resistance; kinked tail; kyphoscoliosis; kyphosis; limbs/digits/tail phenotype; liver/biliary system phenotype; male infertility; malocclusion; mandible hypoplasia; meteorism; micrognathia; mortality/aging; muscle degeneration; muscle phenotype; muscle weakness; muscular atrophy; myocardial fiber degeneration; myocardial necrosis; nervous system phenotype; no abnormal phenotype detected; ocular hypotelorism; orthokeratosis; osteoporosis; poor grooming; postnatal growth retardation; postnatal lethality, complete penetrance; premature aging; premature death; preweaning lethality, complete penetrance; progressive muscle weakness; prolonged PR interval; prolonged P wave; prolonged QRS complex duration; prolonged RR interval; prominent ears; pulmonary edema; pulmonary hypertension; reduced female fertility; reproductive system phenotype; rib fractures; rough coat; sebaceous gland hypoplasia; shallow orbits; short ears; short maxilla; short snout; short upper incisors; sinoatrial block; skeletal muscle degeneration; skeletal muscle fibrosis; skeleton phenotype; slow postnatal weight gain; small cranium; small gonad; small heart; small lower incisors; small myocardial fiber; small seminiferous tubules; small spleen; small testis; small thymus; small xiphoid process; sparse hair; tachypnea; thick epidermis; thin dermal layer; thin myocardium; thymus atrophy; tympanic membrane retraction; vascular smooth muscle hypoplasia; weight loss; wide cranial sutures</t>
  </si>
  <si>
    <t>MP:0008457; MP:0008439; MP:0008415; MP:0006009; MP:0012203; MP:0013272; MP:0020599; MP:0003631; MP:0006254; MP:0008441</t>
  </si>
  <si>
    <t>abnormal cortical intermediate zone morphology; abnormal cortical plate morphology; abnormal neurite morphology; abnormal neuronal migration; abnormal neuronal stem cell morphology; abnormal translation; increased cerebral cortex cell density; nervous system phenotype; thin cerebral cortex; thin cortical plate</t>
  </si>
  <si>
    <t>MP:0000343; MP:0005385; MP:0001876; MP:0003037</t>
  </si>
  <si>
    <t>altered response to myocardial infarction; cardiovascular system phenotype; decreased inflammatory response; increased myocardial infarction size</t>
  </si>
  <si>
    <t>MGI:1918898</t>
  </si>
  <si>
    <t>Q8K3K8</t>
  </si>
  <si>
    <t>MP:0004129; MP:0005179; MP:0000186; MP:0000183; MP:0005628; MP:0011102; MP:0005387; MP:0010768</t>
  </si>
  <si>
    <t>abnormal respiratory quotient; decreased circulating cholesterol level; decreased circulating HDL cholesterol level; decreased circulating LDL cholesterol level; decreased circulating potassium level; embryonic lethality, incomplete penetrance; immune system phenotype; mortality/aging</t>
  </si>
  <si>
    <t>MP:0002144; MP:0002144; MP:0002459; MP:0002971; MP:0000245; MP:0009115; MP:0005334; MP:0002078; MP:0002078; MP:0001800; MP:0002118; MP:0001802; MP:0012080; MP:0012080; MP:0008168; MP:0008170; MP:0004978; MP:0008207; MP:0005017; MP:0005093; MP:0005560; MP:0002727; MP:0008215; MP:0008211; MP:0008040; MP:0008209; MP:0008208; MP:0005318; MP:0002837; MP:0005378; MP:0001654; MP:0001654; MP:0000189; MP:0000189; MP:0005292; MP:0005292; MP:0030016; MP:0008169; MP:0010168; MP:0010838; MP:0002891; MP:0002891; MP:0030021; MP:0008186; MP:0009399; MP:0009399; MP:0002412; MP:0002169; MP:0011089; MP:0011086; MP:0002083</t>
  </si>
  <si>
    <t>abnormal B cell differentiation; abnormal B cell differentiation; abnormal B cell physiology; abnormal brown adipose tissue morphology; abnormal erythropoiesis; abnormal fat cell morphology; abnormal fat pad morphology; abnormal glucose homeostasis; abnormal glucose homeostasis; abnormal humoral immune response; abnormal lipid homeostasis; arrested B cell differentiation; chylous ascites; chylous ascites; decreased B-1a cell number; decreased B-1b cell number; decreased B-1 B cell number; decreased B-2 B cell number; decreased B cell number; decreased B cell proliferation; decreased circulating glucose level; decreased circulating insulin level; decreased immature B cell number; decreased mature B cell number; decreased NK T cell number; decreased pre-B cell number; decreased pro-B cell number; decreased triglyceride level; dystrophic cardiac calcinosis; growth/size/body region phenotype; hepatic necrosis; hepatic necrosis; hypoglycemia; hypoglycemia; improved glucose tolerance; improved glucose tolerance; increased adipocyte glucose uptake; increased B-1b cell number; increased CD4-positive, CD25-positive, alpha-beta regulatory T cell number; increased CD8-positive, alpha-beta memory T cell number; increased insulin sensitivity; increased insulin sensitivity; increased muscle cell glucose uptake; increased pro-B cell number; increased skeletal muscle fiber size; increased skeletal muscle fiber size; increased susceptibility to bacterial infection; no abnormal phenotype detected; perinatal lethality, complete penetrance; postnatal lethality, incomplete penetrance; premature death</t>
  </si>
  <si>
    <t>MGI:2388480</t>
  </si>
  <si>
    <t>Q6PD28</t>
  </si>
  <si>
    <t>MP:0001672; MP:0013272; MP:0001694; MP:0000373; MP:0001258; MP:0001262; MP:0011568; MP:0011277; MP:0011095; MP:0005175; MP:0001732</t>
  </si>
  <si>
    <t>abnormal embryo development; abnormal translation; absent egg cylinders; belly spot; decreased body length; decreased body weight; decreased foot pigmentation; decreased tail pigmentation; embryonic lethality between implantation and placentation, complete penetrance; non-pigmented tail tip; postnatal growth retardation</t>
  </si>
  <si>
    <t>MGI:1202066</t>
  </si>
  <si>
    <t>MP:0011344; MP:0004860; MP:0011092; MP:0005565; MP:0003675; MP:0003327; MP:0002083</t>
  </si>
  <si>
    <t>abnormal loop of Henle ascending limb thick segment morphology; dilated kidney collecting duct; embryonic lethality, complete penetrance; increased blood urea nitrogen level; kidney cysts; liver cysts; premature death</t>
  </si>
  <si>
    <t>MP:0008271; MP:0010988; MP:0000166; MP:0004261; MP:0002085; MP:0005296; MP:0002932; MP:0002109; MP:0003723; MP:0005306; MP:0002132; MP:0002823; MP:0002113; MP:0001688; MP:0004174; MP:0004624; MP:0004599; MP:0002657; MP:0000111; MP:0009674; MP:0000060; MP:0003419; MP:0002621; MP:0011098; MP:0001914; MP:0000160; MP:0011089; MP:0004711; MP:0001954; MP:0003109; MP:0002765; MP:0004351; MP:0004355; MP:0000445; MP:0002764; MP:0004359; MP:0005390</t>
  </si>
  <si>
    <t>abnormal bone ossification; abnormal bronchial cartilage morphology; abnormal chondrocyte morphology; abnormal embryonic neuroepithelium morphology; abnormal embryonic tissue morphology; abnormal humerus morphology; abnormal joint morphology; abnormal limb morphology; abnormal long bone morphology; abnormal phalanx morphology; abnormal respiratory system morphology; abnormal rib development; abnormal skeleton development; abnormal somite development; abnormal spine curvature; abnormal thoracic cage morphology; abnormal vertebral arch morphology; chondrodystrophy; cleft palate; decreased birth weight; delayed bone ossification; delayed endochondral bone ossification; delayed neural tube closure; embryonic lethality during organogenesis, complete penetrance; hemorrhage; kyphosis; perinatal lethality, complete penetrance; persistence of notochord tissue; respiratory distress; short femur; short fibula; short humerus; short radius; short snout; short tibia; short ulna; skeleton phenotype</t>
  </si>
  <si>
    <t>MGI:98296</t>
  </si>
  <si>
    <t>MP:0000297; MP:0001614; MP:0001544; MP:0004181; MP:0003566; MP:0020378; MP:0000358; MP:0005621; MP:0002407; MP:0002912; MP:0003921; MP:0003312; MP:0000937; MP:0004069; MP:0002189; MP:0005403; MP:0006055; MP:0005592; MP:0002725; MP:0003229; MP:0001393; MP:0005338; MP:0005602; MP:0001262; MP:0000774; MP:0005140; MP:0008407; MP:0008413; MP:0008411; MP:0005092; MP:0008486; MP:0008083; MP:0005341; MP:0011098; MP:0011108; MP:0000291; MP:0001661; MP:0005378; MP:0010021; MP:0005376; MP:0001524; MP:0005590; MP:0002169; MP:0003674; MP:0001722; MP:0002080; MP:0011101; MP:0011100; MP:0002652; MP:0000280; MP:0001823; MP:0000295; MP:0003814</t>
  </si>
  <si>
    <t>abnormal atrioventricular cushion morphology; abnormal blood vessel morphology; abnormal cardiovascular system physiology; abnormal carotid artery morphology; abnormal cell adhesion; abnormal cell cytoskeleton morphology; abnormal cell morphology; abnormal cell physiology; abnormal double-negative T cell morphology; abnormal excitatory postsynaptic potential; abnormal heart left ventricle morphology; abnormal locomotor coordination; abnormal motor neuron morphology; abnormal muscle spindle morphology; abnormal myocardial trabeculae morphology; abnormal nerve conduction; abnormal vascular endothelial cell morphology; abnormal vascular smooth muscle morphology; abnormal vein morphology; abnormal vitelline vasculature morphology; ataxia; atherosclerotic lesions; decreased angiogenesis; decreased body weight; decreased brain size; decreased cardiac muscle contractility; decreased cellular sensitivity to hydrogen peroxide; decreased cellular sensitivity to oxidative stress; decreased cellular sensitivity to ultraviolet irradiation; decreased double-positive T cell number; decreased muscle spindle number; decreased single-positive T cell number; decreased susceptibility to atherosclerosis; embryonic lethality during organogenesis, complete penetrance; embryonic lethality during organogenesis, incomplete penetrance; enlarged pericardium; extended life span; growth/size/body region phenotype; heart vascular congestion; homeostasis/metabolism phenotype; impaired limb coordination; increased vasodilation; no abnormal phenotype detected; oxidative stress; pale yolk sac; prenatal lethality; prenatal lethality, incomplete penetrance; preweaning lethality, complete penetrance; thin myocardium; thin ventricular wall; thymus hypoplasia; trabecula carnea hypoplasia; vascular smooth muscle hypoplasia</t>
  </si>
  <si>
    <t>Q9DBG7</t>
  </si>
  <si>
    <t>MP:0008825; MP:0000267; MP:0005294; MP:0000281; MP:0002746; MP:0010454; MP:0010651; MP:0004200; MP:0002753; MP:0002754; MP:0000284; MP:0001785; MP:0000274; MP:0010645; MP:0011087; MP:0002633</t>
  </si>
  <si>
    <t>abnormal cardiac epithelial to mesenchymal transition; abnormal heart development; abnormal heart ventricle morphology; abnormal interventricular septum morphology; abnormal semilunar valve morphology; abnormal truncus arteriosus septation; aorticopulmonary septal defect; decreased fetal size; dilated heart left ventricle; dilated heart right ventricle; double outlet right ventricle; edema; enlarged heart; failure of conotruncal ridge closure; neonatal lethality, complete penetrance; persistent truncus arteriosis</t>
  </si>
  <si>
    <t>MP:0001648; MP:0005621; MP:0000849; MP:0004087; MP:0008572; MP:0001413; MP:0004088; MP:0009409; MP:0001393; MP:0001262; MP:0011942; MP:0005130; MP:0001489; MP:0004852; MP:0001405; MP:0012307; MP:0005165; MP:0009541; MP:0011459; MP:0011470; MP:0008055; MP:0005619; MP:0006316; MP:0011466; MP:0011090; MP:0011086; MP:0002083; MP:0000876; MP:0001921; MP:0001407; MP:0004250; MP:0003644; MP:0001823</t>
  </si>
  <si>
    <t>abnormal apoptosis; abnormal cell physiology; abnormal cerebellum morphology; abnormal muscle fiber morphology; abnormal Purkinje cell dendrite morphology; abnormal response to new environment; abnormal sarcoplasmic reticulum morphology; abnormal skeletal muscle fiber type ratio; ataxia; decreased body weight; decreased fluid intake; decreased follicle stimulating hormone level; decreased startle reflex; decreased testis weight; impaired coordination; impaired spatial learning; increased susceptibility to injury; increased thymocyte apoptosis; increased urine chloride ion level; increased urine creatinine level; increased urine osmolality; increased urine potassium level; increased urine sodium level; increased urine urea nitrogen level; perinatal lethality, incomplete penetrance; postnatal lethality, incomplete penetrance; premature death; Purkinje cell degeneration; reduced fertility; short stride length; tau protein deposits; thymus atrophy; thymus hypoplasia</t>
  </si>
  <si>
    <t>MP:0001648; MP:0002932; MP:0003436; MP:0006042; MP:0002169; MP:0011091</t>
  </si>
  <si>
    <t>abnormal apoptosis; abnormal joint morphology; decreased susceptibility to induced arthritis; increased apoptosis; no abnormal phenotype detected; prenatal lethality, complete penetrance</t>
  </si>
  <si>
    <t>MP:0010551; MP:0000266; MP:0003141; MP:0001625; MP:0001262; MP:0005598; MP:0005397; MP:0002833; MP:0003915; MP:0004485</t>
  </si>
  <si>
    <t>abnormal coronary vessel morphology; abnormal heart morphology; cardiac fibrosis; cardiac hypertrophy; decreased body weight; decreased ventricle muscle contractility; hematopoietic system phenotype; increased heart weight; increased left ventricle weight; increased response of heart to induced stress</t>
  </si>
  <si>
    <t>MP:0011199; MP:0001675; MP:0001672; MP:0002085; MP:0006323; MP:0002086; MP:0002174; MP:0002417; MP:0001680; MP:0006298; MP:0004720; MP:0005464; MP:0003405; MP:0011197; MP:0005048; MP:0005031; MP:0011207; MP:0011209; MP:0001698; MP:0000208; MP:0002874; MP:0002582; MP:0012135; MP:0001730; MP:0011097; MP:0011092; MP:0011098; MP:0000465; MP:0005435; MP:0005387; MP:0005606; MP:0002594; MP:0003292; MP:0011086; MP:0002083; MP:0003423; MP:0012104; MP:0011208; MP:0003179</t>
  </si>
  <si>
    <t>abnormal amniotic cavity morphology; abnormal ectoderm development; abnormal embryo development; abnormal embryonic tissue morphology; abnormal extraembryonic mesoderm development; abnormal extraembryonic tissue morphology; abnormal gastrulation movements; abnormal megakaryocyte morphology; abnormal mesoderm development; abnormal platelet activation; abnormal platelet morphology; abnormal platelet physiology; abnormal platelet shape; abnormal proamniotic cavity morphology; abnormal thrombosis; abnormal trophoblast layer morphology; absent ectoplacental cavity; absent extraembryonic coelom; decreased embryo size; decreased hematocrit; decreased hemoglobin content; disorganized extraembryonic tissue; embryonic-extraembryonic boundary constriction; embryonic growth arrest; embryonic lethality between somite formation and embryo turning, complete penetrance; embryonic lethality, complete penetrance; embryonic lethality during organogenesis, complete penetrance; gastrointestinal hemorrhage; hemoperitoneum; immune system phenotype; increased bleeding time; low mean erythrocyte cell number; melena; postnatal lethality, incomplete penetrance; premature death; reduced thrombolysis; small amniotic cavity; small proamniotic cavity; thrombocytopenia</t>
  </si>
  <si>
    <t>MGI:1914873</t>
  </si>
  <si>
    <t>Q9CRG1</t>
  </si>
  <si>
    <t>MP:0008873; MP:0003076</t>
  </si>
  <si>
    <t>increased physiological sensitivity to xenobiotic; increased susceptibility to ischemic brain injury</t>
  </si>
  <si>
    <t>MP:0002152; MP:0001406; MP:0003313; MP:0005058; MP:0003172; MP:0002066; MP:0000877; MP:0001393; MP:0001496; MP:0002757; MP:0001429; MP:0000921; MP:0001505; MP:0001405; MP:0001973; MP:0000751; MP:0002229; MP:0011975; MP:0002083; MP:0000876; MP:0001954; MP:0002064; MP:0001407; MP:0005426; MP:0000745; MP:0000746</t>
  </si>
  <si>
    <t>abnormal brain morphology; abnormal gait; abnormal locomotor activation; abnormal lysosome morphology; abnormal lysosome physiology; abnormal motor capabilities/coordination/movement; abnormal Purkinje cell morphology; ataxia; audiogenic seizures; decreased vertical activity; dehydration; demyelination; hunched posture; impaired coordination; increased thermal nociceptive threshold; myopathy; neurodegeneration; neuronal cytoplasmic inclusions; premature death; Purkinje cell degeneration; respiratory distress; seizures; short stride length; tachypnea; tremors; weakness</t>
  </si>
  <si>
    <t>MP:0020352; MP:0020185; MP:0002410; MP:0009790; MP:0011109</t>
  </si>
  <si>
    <t>abnormal endoplasmic reticulum physiology; altered susceptibility to viral infection; decreased susceptibility to viral infection; decreased susceptibility to viral infection induced morbidity/mortality; lethality throughout fetal growth and development, incomplete penetrance</t>
  </si>
  <si>
    <t>E9Q4X2</t>
  </si>
  <si>
    <t>MGI:1913685</t>
  </si>
  <si>
    <t>MP:0001053; MP:0008571; MP:0005405; MP:0005384; MP:0009404; MP:0003858; MP:0004144; MP:0001405; MP:0003631; MP:0011975; MP:0009413; MP:0000745</t>
  </si>
  <si>
    <t>abnormal neuromuscular synapse morphology; abnormal synaptic bouton morphology; axon degeneration; cellular phenotype; centrally nucleated skeletal muscle fibers; enhanced coordination; hypotonia; impaired coordination; nervous system phenotype; neuronal cytoplasmic inclusions; skeletal muscle fiber atrophy; tremors</t>
  </si>
  <si>
    <t>MP:0008260; MP:0002152; MP:0000266; MP:0002115; MP:0011635; MP:0002882; MP:0008396; MP:0004090; MP:0003084; MP:0000759; MP:0005386; MP:0009404; MP:0001265; MP:0001262; MP:0004016; MP:0010053; MP:0004819; MP:0010933; MP:0011094; MP:0000418; MP:0002183; MP:0001405; MP:0004148; MP:0006038; MP:0004984; MP:0009403; MP:0000160; MP:0000938; MP:0000747; MP:0000751; MP:0001732; MP:0011085; MP:0011100; MP:0000748; MP:0002064; MP:0009420; MP:0009414; MP:0003997</t>
  </si>
  <si>
    <t>abnormal autophagy; abnormal brain morphology; abnormal heart morphology; abnormal limb bone morphology; abnormal mitochondrial crista morphology; abnormal neuron morphology; abnormal osteoclast differentiation; abnormal sarcomere morphology; abnormal skeletal muscle fiber morphology; abnormal skeletal muscle morphology; behavior/neurological phenotype; centrally nucleated skeletal muscle fibers; decreased body size; decreased body weight; decreased bone mass; decreased grip strength; decreased skeletal muscle mass; decreased trabecular bone connectivity density; embryonic lethality before implantation, complete penetrance; focal hair loss; gliosis; impaired coordination; increased compact bone thickness; increased mitochondrial fission; increased osteoclast cell number; increased variability of skeletal muscle fiber size; kyphosis; motor neuron degeneration; muscle weakness; myopathy; postnatal growth retardation; postnatal lethality, complete penetrance; preweaning lethality, complete penetrance; progressive muscle weakness; seizures; skeletal muscle endomysial fibrosis; skeletal muscle fiber necrosis; tonic-clonic seizures</t>
  </si>
  <si>
    <t>MP:0002062; MP:0009748; MP:0009642; MP:0001454; MP:0003866; MP:0001431; MP:0002078; MP:0002694; MP:0003562; MP:0005215; MP:0001360; MP:0001463; MP:0004696; MP:0000681; MP:0001529; MP:0004270; MP:0005386; MP:0001265; MP:0001262; MP:0005560; MP:0002727; MP:0005668; MP:0001417; MP:0011940; MP:0003059; MP:0009114; MP:0003339; MP:0002757; MP:0009254; MP:0012294; MP:0003999; MP:0001399; MP:0001559; MP:0001402; MP:0009750; MP:0005293; MP:0001522; MP:0001363; MP:0001745; MP:0005559; MP:0004702; MP:0003063; MP:0002710; MP:0005289; MP:0002797; MP:0002574; MP:0011101; MP:0008489; MP:0001263</t>
  </si>
  <si>
    <t>abnormal associative learning; abnormal behavioral response to addictive substance; abnormal blood homeostasis; abnormal cued conditioning behavior; abnormal defecation; abnormal eating behavior; abnormal glucose homeostasis; abnormal pancreas secretion; abnormal pancreatic beta cell physiology; abnormal pancreatic islet morphology; abnormal social investigation; abnormal spatial learning; abnormal thyroid follicle morphology; abnormal thyroid gland morphology; abnormal vocalization; analgesia; behavior/neurological phenotype; decreased body size; decreased body weight; decreased circulating glucose level; decreased circulating insulin level; decreased circulating leptin level; decreased exploration in new environment; decreased food intake; decreased insulin secretion; decreased pancreatic beta cell mass; decreased pancreatic beta cell number; decreased vertical activity; disorganized pancreatic islets; enhanced active avoidance behavior; enhanced passive avoidance behavior; hyperactivity; hyperglycemia; hypoactivity; impaired behavioral response to addictive substance; impaired glucose tolerance; impaired swimming; increased anxiety-related response; increased circulating corticosterone level; increased circulating glucose level; increased circulating insulin-like growth factor I level; increased coping response; increased glucagon secretion; increased oxygen consumption; increased thigmotaxis; increased vertical activity; prenatal lethality, incomplete penetrance; slow postnatal weight gain; weight loss</t>
  </si>
  <si>
    <t>GO:0001659; GO:0003995; GO:0004466; GO:0005634; GO:0005730; GO:0005739; GO:0005743; GO:0005759; GO:0005829; GO:0006635; GO:0009409; GO:0015980; GO:0030855; GO:0031966; GO:0033539; GO:0036498; GO:0042645; GO:0045717; GO:0046322; GO:0050660; GO:0090181</t>
  </si>
  <si>
    <t>GO:0002162; GO:0005154; GO:0005615; GO:0005783; GO:0010628; GO:0010811; GO:0030154; GO:0042803; GO:0045742; GO:0048546; GO:0048639; GO:0060480; GO:0060548; GO:0070254; GO:1903078; GO:1903896; GO:1903899</t>
  </si>
  <si>
    <t>GO:0005215; GO:0005524; GO:0005634; GO:0005730; GO:0005737; GO:0005789; GO:0015105; GO:0016887; GO:0036498; GO:0046872; GO:0070062</t>
  </si>
  <si>
    <t>GO:0005765; GO:0005769; GO:0006879; GO:0007034; GO:0007035; GO:0007420; GO:0008021; GO:0008286; GO:0008553; GO:0010008; GO:0015991; GO:0016020; GO:0016241; GO:0016324; GO:0016471; GO:0030670; GO:0033179; GO:0033572; GO:0034220; GO:0036295; GO:0036498; GO:0043679; GO:0046961; GO:0060271; GO:0070062; GO:1902600</t>
  </si>
  <si>
    <t>GO:0001541; GO:0001764; GO:0001777; GO:0001782; GO:0001783; GO:0001822; GO:0001836; GO:0001844; GO:0001974; GO:0002262; GO:0002352; GO:0002358; GO:0002904; GO:0005634; GO:0005635; GO:0005737; GO:0005739; GO:0005741; GO:0005757; GO:0005783; GO:0005789; GO:0005829; GO:0006367; GO:0006687; GO:0006808; GO:0006915; GO:0006919; GO:0006977; GO:0006987; GO:0007281; GO:0008053; GO:0008289; GO:0008625; GO:0008630; GO:0008635; GO:0008637; GO:0009566; GO:0009636; GO:0009651; GO:0010248; GO:0010332; GO:0015267; GO:0016020; GO:0016032; GO:0021854; GO:0021987; GO:0030544; GO:0032091; GO:0032461; GO:0032469; GO:0032471; GO:0032976; GO:0033137; GO:0033599; GO:0034644; GO:0035234; GO:0042475; GO:0042802; GO:0042803; GO:0042981; GO:0043065; GO:0043496; GO:0043497; GO:0043524; GO:0043525; GO:0043653; GO:0045136; GO:0046666; GO:0046930; GO:0046982; GO:0048087; GO:0048147; GO:0048515; GO:0048597; GO:0048678; GO:0048873; GO:0051087; GO:0051259; GO:0051260; GO:0051281; GO:0051402; GO:0051434; GO:0051881; GO:0060011; GO:0060041; GO:0060058; GO:0060068; GO:0070059; GO:0070062; GO:0070242; GO:0070584; GO:0072332; GO:0090200; GO:0097136; GO:0097144; GO:0097190; GO:0097191; GO:0097192; GO:0097193; GO:0097296; GO:1900103; GO:1901030; GO:1902262; GO:1902263; GO:1902445; GO:1902512; GO:1903896; GO:1990117; GO:2001234; GO:2001241; GO:2001244</t>
  </si>
  <si>
    <t>GO:0000122; GO:0001669; GO:0001849; GO:0002474; GO:0002479; GO:0002502; GO:0003677; GO:0003723; GO:0003729; GO:0005178; GO:0005506; GO:0005509; GO:0005576; GO:0005578; GO:0005615; GO:0005622; GO:0005634; GO:0005635; GO:0005737; GO:0005783; GO:0005788; GO:0005790; GO:0005794; GO:0005829; GO:0005844; GO:0005925; GO:0006355; GO:0006457; GO:0006611; GO:0006874; GO:0006898; GO:0007283; GO:0008270; GO:0008284; GO:0009897; GO:0009986; GO:0010595; GO:0010628; GO:0016020; GO:0017148; GO:0022417; GO:0030246; GO:0030670; GO:0030866; GO:0031625; GO:0032355; GO:0033018; GO:0033116; GO:0033144; GO:0033574; GO:0034504; GO:0034975; GO:0036500; GO:0040020; GO:0042277; GO:0042493; GO:0042562; GO:0042824; GO:0042921; GO:0042981; GO:0044183; GO:0044322; GO:0045665; GO:0045787; GO:0045892; GO:0048387; GO:0048471; GO:0050681; GO:0050766; GO:0050821; GO:0051082; GO:0051087; GO:0051208; GO:0055007; GO:0061077; GO:0070062; GO:0071157; GO:0071285; GO:0071556; GO:0071682; GO:0090398; GO:1900026; GO:1901164; GO:1901224; GO:1990668; GO:2000510</t>
  </si>
  <si>
    <t>GO:0000079; GO:0001933; GO:0005634; GO:0005730; GO:0005737; GO:0005813; GO:0005829; GO:0007095; GO:0007420; GO:0008283; GO:0010921; GO:0012505; GO:0016020; GO:0019901; GO:0030262; GO:0030332; GO:0030968; GO:0031398; GO:0032088; GO:0032991; GO:0043407; GO:0044387; GO:0044389; GO:0044818; GO:0045664; GO:0045944; GO:0051019; GO:0051059; GO:0071569; GO:0071901; GO:0097371; GO:1900182; GO:1901798; GO:1903363</t>
  </si>
  <si>
    <t>GO:0000338; GO:0000715; GO:0003713; GO:0003743; GO:0004222; GO:0004843; GO:0005634; GO:0005654; GO:0005737; GO:0005829; GO:0005852; GO:0006283; GO:0006366; GO:0006412; GO:0008021; GO:0008180; GO:0008237; GO:0016579; GO:0019784; GO:0019899; GO:0030054; GO:0035718; GO:0043066; GO:0043687; GO:0045944; GO:0046328; GO:0046872; GO:0048471; GO:0051091; GO:0051726; GO:1903894; GO:1990182</t>
  </si>
  <si>
    <t>GO:0000098; GO:0003962; GO:0004123; GO:0005516; GO:0005737; GO:0005829; GO:0006534; GO:0016846; GO:0018272; GO:0019343; GO:0019344; GO:0019346; GO:0030170; GO:0030968; GO:0042802; GO:0043123; GO:0044524; GO:0044540; GO:0047982; GO:0051092; GO:0051289; GO:0070062; GO:0070814; GO:0071266; GO:0080146; GO:1904831; GO:1990830; GO:2001234</t>
  </si>
  <si>
    <t>GO:0000086; GO:0000132; GO:0000278; GO:0000776; GO:0000922; GO:0003774; GO:0005635; GO:0005737; GO:0005813; GO:0005814; GO:0005819; GO:0005829; GO:0005869; GO:0005874; GO:0005938; GO:0006888; GO:0007399; GO:0008017; GO:0010389; GO:0010457; GO:0010970; GO:0015631; GO:0016020; GO:0019886; GO:0019901; GO:0030286; GO:0031116; GO:0031252; GO:0032402; GO:0034454; GO:0035371; GO:0036498; GO:0042147; GO:0045111; GO:0051081; GO:0051301; GO:0060236; GO:0070840; GO:0090063; GO:0097711; GO:0099738; GO:0120103; GO:1905515</t>
  </si>
  <si>
    <t>GO:0002020; GO:0005769; GO:0005770; GO:0005783; GO:0005789; GO:0006457; GO:0006986; GO:0016020; GO:0016021; GO:0016032; GO:0016567; GO:0030176; GO:0030433; GO:0030968; GO:0030970; GO:0031398; GO:0031625; GO:0031648; GO:0032092; GO:0036502; GO:0036503; GO:0036513; GO:0038023; GO:0042288; GO:0045184; GO:0051117; GO:0051260; GO:0055085; GO:0071712; GO:1990381</t>
  </si>
  <si>
    <t>GO:0001664; GO:0001671; GO:0005524; GO:0005634; GO:0005739; GO:0005829; GO:0006457; GO:0006986; GO:0007283; GO:0009408; GO:0015630; GO:0016020; GO:0030317; GO:0030521; GO:0030544; GO:0030957; GO:0031397; GO:0031625; GO:0042769; GO:0043065; GO:0043066; GO:0043508; GO:0046872; GO:0048471; GO:0050750; GO:0051082; GO:0051087; GO:0051223; GO:0055131; GO:0070062; GO:0070585; GO:0098554; GO:1901998; GO:1903748; GO:1905259</t>
  </si>
  <si>
    <t>GO:0001106; GO:0001671; GO:0005634; GO:0005654; GO:0005730; GO:0005737; GO:0005829; GO:0006986; GO:0030544; GO:0030900; GO:0032781; GO:0043025; GO:0043197; GO:0045296; GO:0051082; GO:0051085; GO:0051087; GO:0051117; GO:0061827; GO:0070062; GO:0090084; GO:0097201; GO:1900034</t>
  </si>
  <si>
    <t>GO:0005783; GO:0005788; GO:0006457; GO:0016020; GO:0032781; GO:0036498; GO:0051082</t>
  </si>
  <si>
    <t>GO:0001671; GO:0005634; GO:0005737; GO:0005789; GO:0005829; GO:0006986; GO:0008285; GO:0016234; GO:0030308; GO:0030433; GO:0030544; GO:0031227; GO:0031396; GO:0031398; GO:0031593; GO:0031625; GO:0031965; GO:0032091; GO:0032436; GO:0032781; GO:0032880; GO:0042026; GO:0043161; GO:0051082; GO:0051087; GO:0061077; GO:0070628; GO:0090084; GO:0090086; GO:1903644</t>
  </si>
  <si>
    <t>GO:0001671; GO:0005654; GO:0005829; GO:0005886; GO:0006457; GO:0006986; GO:0009408; GO:0051082; GO:0051087</t>
  </si>
  <si>
    <t>GO:0002377; GO:0005730; GO:0005737; GO:0005783; GO:0005788; GO:0005789; GO:0030183; GO:0030433; GO:0030544; GO:0034976; GO:0036498; GO:0051087; GO:0051787; GO:0070062; GO:1903895</t>
  </si>
  <si>
    <t>GO:0004860; GO:0005576; GO:0005737; GO:0005783; GO:0005788; GO:0005790; GO:0005829; GO:0016020; GO:0019901; GO:0031205; GO:0035578; GO:0036494; GO:0036498; GO:0043066; GO:0043312; GO:0043687; GO:0044267; GO:0051087; GO:0051603; GO:0051607; GO:0051787; GO:0070062; GO:0070417; GO:1903561; GO:1903912</t>
  </si>
  <si>
    <t>GO:0000139; GO:0004571; GO:0005509; GO:0005783; GO:0006491; GO:0016235; GO:0030176; GO:0030433; GO:0036498; GO:0036510; GO:0044322; GO:0051787; GO:0097466; GO:1904154; GO:1904382</t>
  </si>
  <si>
    <t>GO:0000186; GO:0001819; GO:0003723; GO:0003725; GO:0004672; GO:0004674; GO:0004694; GO:0004715; GO:0005524; GO:0005634; GO:0005737; GO:0005829; GO:0005840; GO:0006351; GO:0006412; GO:0006468; GO:0008285; GO:0009615; GO:0009636; GO:0016020; GO:0017148; GO:0019888; GO:0030683; GO:0030968; GO:0032722; GO:0032874; GO:0033689; GO:0034198; GO:0035455; GO:0042802; GO:0043066; GO:0045071; GO:0045087; GO:0046777; GO:0048471; GO:0051092; GO:0051607; GO:1900225; GO:1901224; GO:1901532; GO:1902033; GO:1902036</t>
  </si>
  <si>
    <t>GO:0003723; GO:0003743; GO:0005634; GO:0005829; GO:0005840; GO:0005844; GO:0005850; GO:0006413; GO:0007568; GO:0010494; GO:0016020; GO:0032057; GO:0033290; GO:0034063; GO:0034198; GO:0034599; GO:0034605; GO:0034644; GO:0034976; GO:0036499; GO:0043022; GO:0043614; GO:0044207; GO:0046777; GO:0055085; GO:0070062; GO:0097451; GO:1901216; GO:1905098; GO:1990737; GO:2000676</t>
  </si>
  <si>
    <t>GO:0003756; GO:0005783; GO:0005788; GO:0005789; GO:0006457; GO:0006464; GO:0009266; GO:0010260; GO:0015035; GO:0015036; GO:0016020; GO:0016491; GO:0016671; GO:0019471; GO:0022417; GO:0030198; GO:0030425; GO:0030968; GO:0034599; GO:0034975; GO:0034976; GO:0043231; GO:0045454; GO:0050873; GO:0051085; GO:0051209; GO:0070059; GO:0071456</t>
  </si>
  <si>
    <t>GO:0003756; GO:0005576; GO:0005788; GO:0005789; GO:0005793; GO:0006457; GO:0006986; GO:0009100; GO:0009986; GO:0034976; GO:0035580; GO:0043312; GO:0045454; GO:0070062</t>
  </si>
  <si>
    <t>GO:0005576; GO:0005783; GO:0005811; GO:0006986; GO:0030433; GO:0030970; GO:0031625; GO:0034098; GO:0034389; GO:0035473; GO:0035578; GO:0043130; GO:0043312; GO:0055102</t>
  </si>
  <si>
    <t>GO:0000077; GO:0000209; GO:0004842; GO:0005737; GO:0005829; GO:0006281; GO:0006508; GO:0006516; GO:0006986; GO:0019005; GO:0030246; GO:0030433; GO:0031146; GO:0043687; GO:0044322; GO:0061630</t>
  </si>
  <si>
    <t>GO:0004360; GO:0005829; GO:0006002; GO:0006047; GO:0006048; GO:0006112; GO:0006487; GO:0006541; GO:0032922; GO:0036498; GO:0070062; GO:0097367</t>
  </si>
  <si>
    <t>GO:0000139; GO:0000149; GO:0005484; GO:0005789; GO:0005794; GO:0005829; GO:0006623; GO:0006888; GO:0006891; GO:0006896; GO:0012507; GO:0016020; GO:0016021; GO:0031201; GO:0031902; GO:0033116; GO:0036498; GO:0042147; GO:0048208; GO:0048280</t>
  </si>
  <si>
    <t>GO:0003073; GO:0003214; GO:0004674; GO:0005102; GO:0005524; GO:0005739; GO:0005829; GO:0005874; GO:0005977; GO:0006349; GO:0006468; GO:0007212; GO:0007568; GO:0008286; GO:0010628; GO:0010800; GO:0010905; GO:0016055; GO:0016477; GO:0018105; GO:0018107; GO:0030877; GO:0031398; GO:0032007; GO:0032436; GO:0032869; GO:0033138; GO:0034236; GO:0036016; GO:0036498; GO:0043025; GO:0043161; GO:0043525; GO:0044027; GO:0045719; GO:0045732; GO:0045823; GO:0045944; GO:0046325; GO:0046627; GO:0050321; GO:0060079; GO:0061052; GO:0071285; GO:0071407; GO:0071879; GO:0090090; GO:0097191; GO:0097192; GO:0097440; GO:0098794; GO:0106071; GO:1901030; GO:1902004; GO:1903146; GO:1903955; GO:1904227; GO:1990635; GO:2000077; GO:2000171; GO:2000466; GO:2000467</t>
  </si>
  <si>
    <t>GO:0000086; GO:0000166; GO:0001934; GO:0003723; GO:0004713; GO:0005524; GO:0005576; GO:0005634; GO:0005654; GO:0005737; GO:0005829; GO:0005886; GO:0006839; GO:0006898; GO:0006986; GO:0007004; GO:0007165; GO:0009408; GO:0009409; GO:0010389; GO:0016020; GO:0016887; GO:0019221; GO:0021955; GO:0023026; GO:0030010; GO:0030235; GO:0030911; GO:0031396; GO:0031625; GO:0032273; GO:0032587; GO:0032991; GO:0033138; GO:0034774; GO:0038096; GO:0038128; GO:0042026; GO:0042470; GO:0042623; GO:0042802; GO:0042803; GO:0042826; GO:0043025; GO:0043202; GO:0043209; GO:0043254; GO:0043312; GO:0043335; GO:0044294; GO:0044295; GO:0045040; GO:0045429; GO:0046677; GO:0048010; GO:0048156; GO:0048471; GO:0048675; GO:0050821; GO:0050999; GO:0051020; GO:0051082; GO:0051131; GO:0051186; GO:0051897; GO:0051973; GO:0061684; GO:0070062; GO:0070182; GO:0071682; GO:0097110; GO:0097711; GO:0097718; GO:1900034; GO:1902949; GO:1903364; GO:1903827; GO:1904813; GO:1905323; GO:1990782</t>
  </si>
  <si>
    <t>GO:0001890; GO:0002134; GO:0002135; GO:0003723; GO:0003725; GO:0005524; GO:0005525; GO:0005576; GO:0005634; GO:0005654; GO:0005737; GO:0005739; GO:0005765; GO:0005829; GO:0006457; GO:0006805; GO:0006986; GO:0007004; GO:0009651; GO:0009986; GO:0016020; GO:0016234; GO:0016323; GO:0016324; GO:0017098; GO:0019062; GO:0019887; GO:0019900; GO:0019901; GO:0021955; GO:0023026; GO:0030010; GO:0030235; GO:0030511; GO:0030911; GO:0031072; GO:0031396; GO:0031526; GO:0031625; GO:0032092; GO:0032435; GO:0032516; GO:0032564; GO:0032991; GO:0033138; GO:0033160; GO:0034751; GO:0034774; GO:0035690; GO:0038096; GO:0042220; GO:0042277; GO:0042470; GO:0042623; GO:0042802; GO:0042803; GO:0042826; GO:0043008; GO:0043025; GO:0043312; GO:0043524; GO:0044294; GO:0044295; GO:0045296; GO:0045429; GO:0045597; GO:0045793; GO:0046983; GO:0048156; GO:0048471; GO:0048675; GO:0050821; GO:0051082; GO:0051131; GO:0051248; GO:0051897; GO:0051973; GO:0060334; GO:0060338; GO:0070062; GO:0070182; GO:0071157; GO:0071353; GO:0071407; GO:0071902; GO:0097435; GO:0097718; GO:1900034; GO:1901389; GO:1901799; GO:1902949; GO:1903660; GO:1903827; GO:1904031; GO:1904813; GO:1905323; GO:1990226; GO:1990913; GO:1990917; GO:2000010</t>
  </si>
  <si>
    <t>GO:0001666; GO:0002224; GO:0003723; GO:0005509; GO:0005524; GO:0005576; GO:0005634; GO:0005783; GO:0005788; GO:0005789; GO:0005829; GO:0005886; GO:0005925; GO:0006898; GO:0015031; GO:0016020; GO:0019221; GO:0019903; GO:0030433; GO:0030496; GO:0030970; GO:0031012; GO:0031247; GO:0032991; GO:0034663; GO:0034975; GO:0034976; GO:0036500; GO:0042470; GO:0043066; GO:0043666; GO:0043687; GO:0044267; GO:0048471; GO:0050750; GO:0051082; GO:0051208; GO:0070062; GO:0071318; GO:0071682</t>
  </si>
  <si>
    <t>GO:0005524; GO:0005783; GO:0043231; GO:0070062</t>
  </si>
  <si>
    <t>GO:0005524; GO:0005829; GO:0016020; GO:0051083</t>
  </si>
  <si>
    <t>GO:0001106; GO:0001618; GO:0001664; GO:0003723; GO:0005102; GO:0005524; GO:0005576; GO:0005634; GO:0005654; GO:0005737; GO:0005739; GO:0005783; GO:0005813; GO:0005814; GO:0005829; GO:0005925; GO:0006402; GO:0006986; GO:0008285; GO:0010628; GO:0016234; GO:0016235; GO:0016607; GO:0016887; GO:0019899; GO:0030308; GO:0030512; GO:0031072; GO:0031249; GO:0031396; GO:0031397; GO:0031625; GO:0031982; GO:0032436; GO:0032757; GO:0032991; GO:0034599; GO:0034605; GO:0042026; GO:0042623; GO:0042826; GO:0043066; GO:0043312; GO:0043488; GO:0044183; GO:0045296; GO:0045648; GO:0046034; GO:0047485; GO:0048471; GO:0050821; GO:0051082; GO:0051092; GO:0051131; GO:0055131; GO:0060548; GO:0070062; GO:0070370; GO:0070434; GO:0072562; GO:0090063; GO:0090084; GO:0097201; GO:0097718; GO:1900034; GO:1901029; GO:1901673; GO:1902236; GO:1902380; GO:1903265; GO:1904722; GO:1904813; GO:1990904; GO:2001240</t>
  </si>
  <si>
    <t>GO:0001618; GO:0001664; GO:0003723; GO:0005102; GO:0005524; GO:0005576; GO:0005634; GO:0005654; GO:0005737; GO:0005739; GO:0005783; GO:0005813; GO:0005814; GO:0005829; GO:0005925; GO:0006402; GO:0008285; GO:0010628; GO:0016234; GO:0016235; GO:0016607; GO:0016887; GO:0019899; GO:0030308; GO:0031072; GO:0031396; GO:0031397; GO:0031625; GO:0031982; GO:0032757; GO:0032991; GO:0034599; GO:0034605; GO:0042026; GO:0042623; GO:0042826; GO:0043066; GO:0043312; GO:0044183; GO:0045648; GO:0046034; GO:0047485; GO:0048471; GO:0050821; GO:0051082; GO:0051092; GO:0055131; GO:0060548; GO:0070062; GO:0070370; GO:0070434; GO:0072562; GO:0090063; GO:0090084; GO:1900034; GO:1901673; GO:1903265; GO:1904813; GO:1990904; GO:2001240</t>
  </si>
  <si>
    <t>GO:0002199; GO:0005524; GO:0005654; GO:0005829; GO:0006986; GO:0007339; GO:0031072; GO:0031625; GO:0042026; GO:0044297; GO:0051082; GO:0072562; GO:1900034; GO:1903955</t>
  </si>
  <si>
    <t>GO:0000795; GO:0001673; GO:0001934; GO:0005524; GO:0005634; GO:0005829; GO:0006986; GO:0007140; GO:0007141; GO:0007283; GO:0007286; GO:0009408; GO:0009409; GO:0009986; GO:0010971; GO:0016020; GO:0019899; GO:0036128; GO:0042026; GO:0043209; GO:0048156; GO:0051082; GO:0051087; GO:0051861; GO:0070062; GO:0070194; GO:0072562; GO:0072687; GO:0090084; GO:0097718; GO:1901896</t>
  </si>
  <si>
    <t>GO:0005509; GO:0005524; GO:0005634; GO:0005739; GO:0005783; GO:0005788; GO:0005789; GO:0005790; GO:0005793; GO:0005886; GO:0005925; GO:0006983; GO:0006987; GO:0009986; GO:0010976; GO:0016020; GO:0016887; GO:0019899; GO:0019904; GO:0021589; GO:0021680; GO:0021762; GO:0030176; GO:0030182; GO:0030335; GO:0030433; GO:0030496; GO:0030512; GO:0030968; GO:0031398; GO:0031625; GO:0032991; GO:0034663; GO:0034975; GO:0035437; GO:0035690; GO:0036498; GO:0036499; GO:0036500; GO:0042149; GO:0042220; GO:0042470; GO:0043022; GO:0043066; GO:0043209; GO:0045296; GO:0051082; GO:0051087; GO:0051402; GO:0051787; GO:0060904; GO:0070062; GO:0071236; GO:0071277; GO:0071287; GO:0071320; GO:0071353; GO:0071480; GO:0090074; GO:0097501; GO:1901998; GO:1903891; GO:1903894; GO:1903895; GO:1903897; GO:1904313; GO:1990090; GO:1990440</t>
  </si>
  <si>
    <t>GO:0005524; GO:0005576; GO:0005737; GO:0005814; GO:0005829; GO:0006986; GO:0019899; GO:0031072; GO:0034605; GO:0034774; GO:0042026; GO:0042623; GO:0043312; GO:0051082; GO:0070062; GO:0072562; GO:1904813</t>
  </si>
  <si>
    <t>GO:0005524; GO:0070062; GO:0072562</t>
  </si>
  <si>
    <t>GO:0000398; GO:0000974; GO:0001664; GO:0001786; GO:0003723; GO:0005524; GO:0005576; GO:0005615; GO:0005622; GO:0005634; GO:0005654; GO:0005681; GO:0005730; GO:0005765; GO:0005770; GO:0005829; GO:0005886; GO:0005925; GO:0006351; GO:0006457; GO:0006986; GO:0009267; GO:0016020; GO:0016032; GO:0016887; GO:0019221; GO:0019899; GO:0023026; GO:0030674; GO:0031072; GO:0031625; GO:0031647; GO:0034774; GO:0042026; GO:0042470; GO:0042623; GO:0043202; GO:0043209; GO:0043254; GO:0043312; GO:0043488; GO:0044829; GO:0045296; GO:0045892; GO:0046034; GO:0048026; GO:0051082; GO:0051085; GO:0051087; GO:0051726; GO:0055131; GO:0061024; GO:0061202; GO:0061635; GO:0061684; GO:0061738; GO:0061740; GO:0061741; GO:0070062; GO:0072318; GO:0072562; GO:0098575; GO:0101031; GO:1900034; GO:1902904; GO:1904589; GO:1904764; GO:1904813; GO:1990904</t>
  </si>
  <si>
    <t>GO:0003723; GO:0005524; GO:0005730; GO:0005737; GO:0005739; GO:0005759; GO:0005925; GO:0006457; GO:0006611; GO:0016226; GO:0030218; GO:0031625; GO:0035722; GO:0042645; GO:0043066; GO:0043209; GO:0045646; GO:0045647; GO:0051082; GO:0070062; GO:1902037</t>
  </si>
  <si>
    <t>GO:0000502; GO:0001895; GO:0001932; GO:0003723; GO:0005080; GO:0005615; GO:0005634; GO:0005737; GO:0005819; GO:0005829; GO:0005856; GO:0005886; GO:0005925; GO:0006446; GO:0006469; GO:0006986; GO:0008426; GO:0009615; GO:0010506; GO:0019901; GO:0030018; GO:0032731; GO:0035556; GO:0035924; GO:0038033; GO:0042535; GO:0042802; GO:0042803; GO:0043066; GO:0043122; GO:0043130; GO:0043488; GO:0043536; GO:0044183; GO:0045766; GO:0061077; GO:0070062; GO:0070527; GO:0099641; GO:1902176; GO:1904115; GO:2001028</t>
  </si>
  <si>
    <t>GO:0005634; GO:0005654; GO:0005737; GO:0006986; GO:0007507; GO:0008016; GO:0008022; GO:0015030; GO:0015629; GO:0016235; GO:0031005</t>
  </si>
  <si>
    <t>GO:0001530; GO:0002039; GO:0002368; GO:0002755; GO:0002842; GO:0003688; GO:0003697; GO:0003723; GO:0003725; GO:0005524; GO:0005615; GO:0005737; GO:0005739; GO:0005743; GO:0005759; GO:0005769; GO:0005829; GO:0005886; GO:0005905; GO:0006357; GO:0006458; GO:0006919; GO:0006986; GO:0008035; GO:0008637; GO:0009409; GO:0009986; GO:0016020; GO:0016032; GO:0016887; GO:0019899; GO:0030135; GO:0030141; GO:0031625; GO:0032727; GO:0032729; GO:0032733; GO:0032735; GO:0032755; GO:0032991; GO:0034185; GO:0034186; GO:0042026; GO:0042100; GO:0042110; GO:0042113; GO:0043032; GO:0043065; GO:0043066; GO:0044183; GO:0045041; GO:0046696; GO:0048291; GO:0050821; GO:0050870; GO:0051082; GO:0051087; GO:0051131; GO:0051604; GO:0051702; GO:0061077; GO:0070062</t>
  </si>
  <si>
    <t>GO:0001649; GO:0003723; GO:0005524; GO:0005739; GO:0005759; GO:0006457; GO:0006919; GO:0006986; GO:0016020; GO:0046872; GO:0051082; GO:0051085; GO:0051087; GO:0070062</t>
  </si>
  <si>
    <t>GO:0000774; GO:0005524; GO:0005576; GO:0005654; GO:0005737; GO:0005829; GO:0005874; GO:0006898; GO:0006986; GO:0032991; GO:0043014; GO:0045345; GO:0045944; GO:0051085; GO:0051135; GO:0061098; GO:0070062; GO:0071682; GO:1900034; GO:1903748; GO:1903751; GO:1903753</t>
  </si>
  <si>
    <t>GO:0005198; GO:0005634; GO:0005635; GO:0005638; GO:0005652; GO:0005654; GO:0005829; GO:0005882; GO:0006998; GO:0007084; GO:0007517; GO:0008285; GO:0010628; GO:0016607; GO:0030334; GO:0030951; GO:0031965; GO:0032204; GO:0034504; GO:0034613; GO:0036498; GO:0042802; GO:0048471; GO:0055015; GO:0071456; GO:0072201; GO:0090201; GO:0090343; GO:1900180; GO:1903243; GO:2001237</t>
  </si>
  <si>
    <t>GO:0002576; GO:0003723; GO:0005576; GO:0005615; GO:0005634; GO:0005783; GO:0005788; GO:0005829; GO:0006986; GO:0008083; GO:0008289; GO:0031175; GO:0071542; GO:1905897</t>
  </si>
  <si>
    <t>GO:0001525; GO:0001934; GO:0001938; GO:0005615; GO:0005788; GO:0005793; GO:0006915; GO:0014068; GO:0036498; GO:0043066; GO:0043410; GO:0045766; GO:0045944; GO:0051897</t>
  </si>
  <si>
    <t>GO:0000164; GO:0004860; GO:0005070; GO:0005102; GO:0005634; GO:0005737; GO:0005783; GO:0005829; GO:0005840; GO:0005886; GO:0005911; GO:0006930; GO:0007015; GO:0007172; GO:0008093; GO:0010976; GO:0012506; GO:0019904; GO:0030032; GO:0030159; GO:0030334; GO:0030674; GO:0030838; GO:0030971; GO:0033137; GO:0036493; GO:0038096; GO:0042102; GO:0042110; GO:0045296; GO:0045944; GO:0046627; GO:0046875; GO:0048010; GO:0048013; GO:0050852; GO:0051707; GO:0060090; GO:0060548; GO:0070262; GO:0071074; GO:1902237; GO:1903676; GO:1903679; GO:1903898; GO:1903912; GO:1990441</t>
  </si>
  <si>
    <t>GO:0001771; GO:0001784; GO:0005070; GO:0005737; GO:0005783; GO:0005829; GO:0007015; GO:0007165; GO:0007172; GO:0007173; GO:0007176; GO:0008093; GO:0008285; GO:0012506; GO:0014069; GO:0016477; GO:0030032; GO:0030159; GO:0030838; GO:0033137; GO:0036493; GO:0042102; GO:0042110; GO:0044877; GO:0045944; GO:0048010; GO:0048013; GO:0060996; GO:0097110; GO:1902237; GO:1903898; GO:1903912; GO:1990441</t>
  </si>
  <si>
    <t>GO:0000086; GO:0000139; GO:0001920; GO:0005634; GO:0005654; GO:0005737; GO:0005776; GO:0005794; GO:0005802; GO:0005829; GO:0006914; GO:0007030; GO:0007165; GO:0008022; GO:0008219; GO:0010508; GO:0017137; GO:0030674; GO:0031410; GO:0031593; GO:0034067; GO:0034620; GO:0042802; GO:0043001; GO:0043122; GO:0043124; GO:0045087; GO:0046872; GO:0048471; GO:0050829; GO:0055038; GO:0061734; GO:0070530; GO:0090161; GO:1904417</t>
  </si>
  <si>
    <t>GO:0001664; GO:0003779; GO:0005634; GO:0005829; GO:0007286; GO:0030544; GO:0031072; GO:0031625; GO:0031982; GO:0034620; GO:0043005; GO:0043014; GO:0044297; GO:0048487; GO:0051087; GO:0051879; GO:0060548; GO:0097225</t>
  </si>
  <si>
    <t>GO:0003756; GO:0005788; GO:0005789; GO:0006457; GO:0015037; GO:0016491; GO:0034976; GO:0036498; GO:0045454; GO:0055114</t>
  </si>
  <si>
    <t>GO:0003756; GO:0005615; GO:0005783; GO:0005788; GO:0005789; GO:0005793; GO:0005829; GO:0005886; GO:0006457; GO:0015037; GO:0034663; GO:0034976; GO:0036498; GO:0042470; GO:0043277; GO:0043687; GO:0044267; GO:0045454; GO:0070062</t>
  </si>
  <si>
    <t>GO:0001678; GO:0001784; GO:0001953; GO:0005068; GO:0005158; GO:0005159; GO:0005168; GO:0005634; GO:0005737; GO:0005801; GO:0005829; GO:0005886; GO:0005911; GO:0005942; GO:0005943; GO:0006468; GO:0006606; GO:0007173; GO:0007186; GO:0007411; GO:0008134; GO:0008286; GO:0008625; GO:0008630; GO:0014065; GO:0016020; GO:0016032; GO:0016303; GO:0019221; GO:0019903; GO:0030168; GO:0030183; GO:0030335; GO:0031295; GO:0032760; GO:0032869; GO:0033120; GO:0034644; GO:0034976; GO:0035014; GO:0036312; GO:0038095; GO:0038096; GO:0038128; GO:0042307; GO:0043066; GO:0043125; GO:0043548; GO:0043551; GO:0043559; GO:0043560; GO:0045671; GO:0045944; GO:0046326; GO:0046626; GO:0046854; GO:0046934; GO:0046935; GO:0046982; GO:0048009; GO:0048010; GO:0048015; GO:0050821; GO:0050852; GO:0050900; GO:0051492; GO:0051897; GO:0060396; GO:1900103; GO:1903078; GO:1990578; GO:2001275</t>
  </si>
  <si>
    <t>GO:0000159; GO:0005737; GO:0005829; GO:0010469; GO:0010976; GO:0014066; GO:0019888; GO:0031334; GO:0031952; GO:0036498; GO:0045944; GO:0050730; GO:0051091; GO:0051388; GO:0070317; GO:0071158; GO:0071363</t>
  </si>
  <si>
    <t>GO:0001891; GO:0001934; GO:0003723; GO:0005080; GO:0005102; GO:0005634; GO:0005654; GO:0005737; GO:0005739; GO:0005829; GO:0006919; GO:0007049; GO:0007369; GO:0008200; GO:0008656; GO:0010629; GO:0010803; GO:0015935; GO:0016032; GO:0016567; GO:0017148; GO:0019899; GO:0019903; GO:0030178; GO:0030292; GO:0030308; GO:0030332; GO:0030335; GO:0030425; GO:0030496; GO:0030822; GO:0030971; GO:0032436; GO:0032464; GO:0032880; GO:0032947; GO:0033137; GO:0035591; GO:0042169; GO:0042803; GO:0042998; GO:0043022; GO:0043025; GO:0043065; GO:0043204; GO:0043473; GO:0043547; GO:0045296; GO:0048471; GO:0048511; GO:0050765; GO:0051302; GO:0051343; GO:0051726; GO:0051898; GO:0051901; GO:0070062; GO:0071333; GO:0071363; GO:0072344; GO:1900102; GO:1903208; GO:1990630; GO:2000114; GO:2000304; GO:2000543; GO:2001244</t>
  </si>
  <si>
    <t>GO:0000139; GO:0005789; GO:0016021; GO:0030433; GO:0030968; GO:0046872; GO:0061630</t>
  </si>
  <si>
    <t>GO:0000139; GO:0002474; GO:0005737; GO:0005783; GO:0005789; GO:0005829; GO:0006888; GO:0012507; GO:0015031; GO:0019886; GO:0030120; GO:0030127; GO:0030134; GO:0036498; GO:0043231; GO:0048208; GO:0048306; GO:0048471; GO:0051592; GO:0070971; GO:0090110</t>
  </si>
  <si>
    <t>GO:0005789; GO:0005829; GO:0008565; GO:0015450; GO:0016020; GO:0016021; GO:0045047</t>
  </si>
  <si>
    <t>GO:0005783; GO:0005789; GO:0005791; GO:0005829; GO:0006613; GO:0006620; GO:0016020; GO:0016021; GO:0030176; GO:0038023</t>
  </si>
  <si>
    <t>GO:0001889; GO:0003723; GO:0005783; GO:0005789; GO:0005829; GO:0006612; GO:0006614; GO:0006620; GO:0006807; GO:0010259; GO:0016020; GO:0030176; GO:0031204; GO:0038023; GO:0072001</t>
  </si>
  <si>
    <t>GO:0003433; GO:0003723; GO:0004867; GO:0005518; GO:0005783; GO:0005788; GO:0005793; GO:0006986; GO:0030199; GO:0032964; GO:0045121; GO:0051082; GO:0051604</t>
  </si>
  <si>
    <t>GO:0000165; GO:0000187; GO:0001525; GO:0001784; GO:0005068; GO:0005088; GO:0005154; GO:0005158; GO:0005159; GO:0005168; GO:0005543; GO:0005759; GO:0005829; GO:0005886; GO:0007173; GO:0007176; GO:0007265; GO:0007411; GO:0007507; GO:0008284; GO:0008286; GO:0016032; GO:0016525; GO:0019221; GO:0031532; GO:0035723; GO:0036498; GO:0038095; GO:0038110; GO:0038128; GO:0040008; GO:0042742; GO:0043066; GO:0043410; GO:0045892; GO:0045893; GO:0046875; GO:0048408; GO:0050900; GO:0070374; GO:0070435; GO:0071363; GO:0071864; GO:0090322; GO:0098609</t>
  </si>
  <si>
    <t>GO:0003723; GO:0003924; GO:0005047; GO:0005525; GO:0005783; GO:0005785; GO:0005789; GO:0006613; GO:0006614; GO:0016020; GO:0016021; GO:0036498; GO:0070062</t>
  </si>
  <si>
    <t>GO:0005047; GO:0005525; GO:0005737; GO:0005785; GO:0005789; GO:0005881; GO:0016020; GO:0016021; GO:0036498</t>
  </si>
  <si>
    <t>GO:0004579; GO:0005783; GO:0006516; GO:0006986; GO:0008250; GO:0016020; GO:0016021; GO:0018279; GO:0030433; GO:0043686; GO:0043687; GO:0046872</t>
  </si>
  <si>
    <t>GO:0000151; GO:0000209; GO:0001664; GO:0002931; GO:0004842; GO:0005634; GO:0005654; GO:0005737; GO:0005783; GO:0005829; GO:0006281; GO:0006511; GO:0006515; GO:0016567; GO:0019899; GO:0019900; GO:0030018; GO:0030433; GO:0030512; GO:0030544; GO:0030579; GO:0030674; GO:0030911; GO:0030968; GO:0031072; GO:0031371; GO:0031398; GO:0031625; GO:0031647; GO:0031943; GO:0032091; GO:0032436; GO:0034450; GO:0034605; GO:0038128; GO:0042405; GO:0042803; GO:0043161; GO:0046332; GO:0051087; GO:0051443; GO:0051604; GO:0051787; GO:0051865; GO:0051879; GO:0061630; GO:0070534; GO:0071218; GO:0071456; GO:0090035; GO:0101031</t>
  </si>
  <si>
    <t>GO:0000836; GO:0000839; GO:0005654; GO:0005783; GO:0005789; GO:0005790; GO:0006511; GO:0016020; GO:0016567; GO:0018279; GO:0030176; GO:0030433; GO:0030968; GO:0030970; GO:0036498; GO:0036503; GO:0036513; GO:0044322; GO:0046872; GO:0050821; GO:0051082; GO:0051087; GO:0051117; GO:0061630; GO:0070936; GO:1902236; GO:1904380; GO:1990381</t>
  </si>
  <si>
    <t>GO:0003723; GO:0005783; GO:0019901; GO:0030176; GO:0030968; GO:0031369; GO:0042149; GO:0051219; GO:0071456</t>
  </si>
  <si>
    <t>GO:0001938; GO:0005178; GO:0005509; GO:0005576; GO:0005604; GO:0005615; GO:0005783; GO:0006986; GO:0008083; GO:0008201; GO:0016525; GO:0016529; GO:0030198; GO:0031012; GO:0034103; GO:0034976; GO:0048266; GO:0048771; GO:0050731; GO:0051451; GO:0051781; GO:0070062; GO:0071603; GO:0090023</t>
  </si>
  <si>
    <t>GO:0001726; GO:0001786; GO:0002576; GO:0005178; GO:0005200; GO:0005576; GO:0005829; GO:0005856; GO:0005925; GO:0006936; GO:0007016; GO:0007043; GO:0007044; GO:0007229; GO:0009986; GO:0016032; GO:0017166; GO:0030274; GO:0030866; GO:0032587; GO:0033622; GO:0035091; GO:0036498; GO:0045296; GO:0051015; GO:0070062; GO:0070527</t>
  </si>
  <si>
    <t>GO:0005886; GO:0016021; GO:0032024; GO:0034620; GO:0043069; GO:0070062</t>
  </si>
  <si>
    <t>GO:0005634; GO:0005737; GO:0005783; GO:0005789; GO:0005887; GO:0006914; GO:0006986; GO:0010523; GO:0016020; GO:0016021; GO:0019899; GO:0031625; GO:0031966; GO:0032091; GO:0032469; GO:0043066; GO:0051025; GO:0060698; GO:0060702; GO:0070059; GO:1902065; GO:1902236; GO:1903298; GO:1904721; GO:1990441; GO:2001234</t>
  </si>
  <si>
    <t>GO:0005635; GO:0005643; GO:0005783; GO:0005789; GO:0017056; GO:0030176; GO:0034613; GO:0034976; GO:0042470; GO:0051292; GO:1903371; GO:1903896; GO:1903899</t>
  </si>
  <si>
    <t>GO:0004175; GO:0004252; GO:0005764; GO:0006508; GO:0006629; GO:0007040; GO:0007399; GO:0007417; GO:0008233; GO:0008236; GO:0008240; GO:0030163; GO:0030855; GO:0036498; GO:0042277; GO:0042470; GO:0043171; GO:0043202; GO:0045453; GO:0046872; GO:0050885; GO:0070062</t>
  </si>
  <si>
    <t>GO:0005635; GO:0005783; GO:0005789; GO:0005829; GO:0006986; GO:0030433</t>
  </si>
  <si>
    <t>GO:0003980; GO:0005783; GO:0005788; GO:0005793; GO:0018279; GO:0030968; GO:0032991; GO:0044322; GO:0051082; GO:0051084; GO:0070062; GO:0071712; GO:1904380</t>
  </si>
  <si>
    <t>GO:0003980; GO:0005783; GO:0005788; GO:0005793; GO:0018279; GO:0030968; GO:0032991; GO:0044322; GO:0051082; GO:0051084; GO:0071712; GO:1904380</t>
  </si>
  <si>
    <t>GO:0000139; GO:0005737; GO:0005783; GO:0005789; GO:0005794; GO:0006874; GO:0006888; GO:0006987; GO:0007029; GO:0008017; GO:0016021; GO:0019048; GO:0019899; GO:0030148; GO:0030968; GO:0033149; GO:0042803; GO:0044790; GO:0044791; GO:0044828; GO:0044829; GO:0044830; GO:0045070; GO:0045296; GO:0046725; GO:0046982; GO:0048487; GO:0090114</t>
  </si>
  <si>
    <t>GO:0000502; GO:0003723; GO:0005524; GO:0005576; GO:0005634; GO:0005654; GO:0005737; GO:0005783; GO:0005789; GO:0005811; GO:0005829; GO:0006281; GO:0006302; GO:0006457; GO:0006734; GO:0006888; GO:0006914; GO:0006919; GO:0006974; GO:0008289; GO:0010498; GO:0010918; GO:0016236; GO:0016567; GO:0016579; GO:0016887; GO:0018279; GO:0019079; GO:0019903; GO:0019904; GO:0019985; GO:0030433; GO:0030968; GO:0030970; GO:0031334; GO:0031593; GO:0031625; GO:0032436; GO:0032510; GO:0032991; GO:0034098; GO:0034214; GO:0034774; GO:0035578; GO:0035800; GO:0035861; GO:0036435; GO:0036503; GO:0036513; GO:0042288; GO:0042802; GO:0042981; GO:0043161; GO:0043209; GO:0043231; GO:0043312; GO:0043531; GO:0044389; GO:0045184; GO:0045732; GO:0046034; GO:0048471; GO:0051260; GO:0055085; GO:0061857; GO:0070062; GO:0070842; GO:0070987; GO:0071712; GO:0072389; GO:0090263; GO:0097352; GO:1903006; GO:1903007; GO:1903715; GO:1903862; GO:1904288; GO:1904813; GO:1904949; GO:1990381; GO:1990730; GO:2001171</t>
  </si>
  <si>
    <t>GO:0000122; GO:0000502; GO:0001822; GO:0003091; GO:0005516; GO:0005783; GO:0005788; GO:0005789; GO:0006983; GO:0007601; GO:0007605; GO:0022417; GO:0030176; GO:0030425; GO:0030433; GO:0031016; GO:0031398; GO:0031625; GO:0032469; GO:0033613; GO:0034976; GO:0036498; GO:0042048; GO:0042593; GO:0043069; GO:0043433; GO:0043524; GO:0043687; GO:0044267; GO:0045927; GO:0048306; GO:0050821; GO:0050877; GO:0051117; GO:0051247; GO:0051928; GO:0055074; GO:1902236; GO:1903892; GO:2000675</t>
  </si>
  <si>
    <t>GO:0005789; GO:0005793; GO:0006888; GO:0015031; GO:0030134; GO:0030173; GO:0036498</t>
  </si>
  <si>
    <t>GO:0003676; GO:0004843; GO:0005634; GO:0005737; GO:0005829; GO:0016236; GO:0016579; GO:0030433; GO:0030968; GO:0031625; GO:0035523; GO:0035871; GO:0046872; GO:0061578; GO:0070536; GO:0071108; GO:1904265; GO:1990167; GO:1990168; GO:1990380</t>
  </si>
  <si>
    <t>energy derivation by oxidation of organic compounds [GO:0015980]; epithelial cell differentiation [GO:0030855]; fatty acid beta-oxidation [GO:0006635]; fatty acid beta-oxidation using acyl-CoA dehydrogenase [GO:0033539]; IRE1-mediated unfolded protein response [GO:0036498]; negative regulation of fatty acid biosynthetic process [GO:0045717]; negative regulation of fatty acid oxidation [GO:0046322]; regulation of cholesterol metabolic process [GO:0090181]; response to cold [GO:0009409]; temperature homeostasis [GO:0001659]</t>
  </si>
  <si>
    <t>cytosol [GO:0005829]; mitochondrial inner membrane [GO:0005743]; mitochondrial matrix [GO:0005759]; mitochondrial membrane [GO:0031966]; mitochondrial nucleoid [GO:0042645]; mitochondrion [GO:0005739]; nucleolus [GO:0005730]; nucleus [GO:0005634]</t>
  </si>
  <si>
    <t>cell differentiation [GO:0030154]; digestive tract morphogenesis [GO:0048546]; lung goblet cell differentiation [GO:0060480]; mucus secretion [GO:0070254]; negative regulation of cell death [GO:0060548]; positive regulation of cell-substrate adhesion [GO:0010811]; positive regulation of developmental growth [GO:0048639]; positive regulation of epidermal growth factor receptor signaling pathway [GO:0045742]; positive regulation of gene expression [GO:0010628]; positive regulation of IRE1-mediated unfolded protein response [GO:1903896]; positive regulation of PERK-mediated unfolded protein response [GO:1903899]; positive regulation of protein localization to plasma membrane [GO:1903078]</t>
  </si>
  <si>
    <t>endoplasmic reticulum [GO:0005783]; extracellular space [GO:0005615]</t>
  </si>
  <si>
    <t>IRE1-mediated unfolded protein response [GO:0036498]</t>
  </si>
  <si>
    <t>ATP hydrolysis coupled proton transport [GO:0015991]; brain development [GO:0007420]; cellular iron ion homeostasis [GO:0006879]; cellular response to increased oxygen levels [GO:0036295]; cilium assembly [GO:0060271]; insulin receptor signaling pathway [GO:0008286]; ion transmembrane transport [GO:0034220]; IRE1-mediated unfolded protein response [GO:0036498]; proton transmembrane transport [GO:1902600]; regulation of macroautophagy [GO:0016241]; transferrin transport [GO:0033572]; vacuolar acidification [GO:0007035]; vacuolar transport [GO:0007034]</t>
  </si>
  <si>
    <t>apical plasma membrane [GO:0016324]; axon terminus [GO:0043679]; early endosome [GO:0005769]; endosome membrane [GO:0010008]; extracellular exosome [GO:0070062]; lysosomal membrane [GO:0005765]; membrane [GO:0016020]; phagocytic vesicle membrane [GO:0030670]; proton-transporting V-type ATPase, V0 domain [GO:0033179]; synaptic vesicle [GO:0008021]; vacuolar proton-transporting V-type ATPase complex [GO:0016471]</t>
  </si>
  <si>
    <t>activation of cysteine-type endopeptidase activity involved in apoptotic process [GO:0006919]; activation of cysteine-type endopeptidase activity involved in apoptotic process by cytochrome c [GO:0008635]; activation of cysteine-type endopeptidase activity involved in apoptotic signaling pathway [GO:0097296]; activation of signaling protein activity involved in unfolded protein response [GO:0006987]; apoptotic mitochondrial changes [GO:0008637]; apoptotic process [GO:0006915]; apoptotic process involved in blood vessel morphogenesis [GO:1902262]; apoptotic process involved in embryonic digit morphogenesis [GO:1902263]; apoptotic signaling pathway [GO:0097190]; B cell apoptotic process [GO:0001783]; B cell homeostasis [GO:0001782]; B cell homeostatic proliferation [GO:0002358]; B cell negative selection [GO:0002352]; B cell receptor apoptotic signaling pathway [GO:1990117]; blood vessel remodeling [GO:0001974]; cellular response to UV [GO:0034644]; cerebral cortex development [GO:0021987]; development of secondary sexual characteristics [GO:0045136]; DNA damage response, signal transduction by p53 class mediator resulting in cell cycle arrest [GO:0006977]; ectopic germ cell programmed cell death [GO:0035234]; endoplasmic reticulum calcium ion homeostasis [GO:0032469]; establishment or maintenance of transmembrane electrochemical gradient [GO:0010248]; extrinsic apoptotic signaling pathway [GO:0097191]; extrinsic apoptotic signaling pathway in absence of ligand [GO:0097192]; extrinsic apoptotic signaling pathway via death domain receptors [GO:0008625]; fertilization [GO:0009566]; germ cell development [GO:0007281]; glycosphingolipid metabolic process [GO:0006687]; homeostasis of number of cells within a tissue [GO:0048873]; hypothalamus development [GO:0021854]; intrinsic apoptotic signaling pathway [GO:0097193]; intrinsic apoptotic signaling pathway by p53 class mediator [GO:0072332]; intrinsic apoptotic signaling pathway in response to DNA damage [GO:0008630]; intrinsic apoptotic signaling pathway in response to endoplasmic reticulum stress [GO:0070059]; kidney development [GO:0001822]; mitochondrial fragmentation involved in apoptotic process [GO:0043653]; mitochondrial fusion [GO:0008053]; mitochondrion morphogenesis [GO:0070584]; myeloid cell homeostasis [GO:0002262]; negative regulation of apoptotic signaling pathway [GO:2001234]; negative regulation of endoplasmic reticulum calcium ion concentration [GO:0032471]; negative regulation of fibroblast proliferation [GO:0048147]; negative regulation of neuron apoptotic process [GO:0043524]; negative regulation of peptidyl-serine phosphorylation [GO:0033137]; negative regulation of protein binding [GO:0032091]; neuron apoptotic process [GO:0051402]; neuron migration [GO:0001764]; odontogenesis of dentin-containing tooth [GO:0042475]; ovarian follicle development [GO:0001541]; positive regulation of apoptotic DNA fragmentation [GO:1902512]; positive regulation of apoptotic process [GO:0043065]; positive regulation of apoptotic process involved in mammary gland involution [GO:0060058]; positive regulation of B cell apoptotic process [GO:0002904]; positive regulation of developmental pigmentation [GO:0048087]; positive regulation of endoplasmic reticulum unfolded protein response [GO:1900103]; positive regulation of extrinsic apoptotic signaling pathway in absence of ligand [GO:2001241]; positive regulation of intrinsic apoptotic signaling pathway [GO:2001244]; positive regulation of IRE1-mediated unfolded protein response [GO:1903896]; positive regulation of mitochondrial outer membrane permeabilization involved in apoptotic signaling pathway [GO:1901030]; positive regulation of neuron apoptotic process [GO:0043525]; positive regulation of protein oligomerization [GO:0032461]; positive regulation of release of cytochrome c from mitochondria [GO:0090200]; positive regulation of release of sequestered calcium ion into cytosol [GO:0051281]; post-embryonic camera-type eye morphogenesis [GO:0048597]; protein complex oligomerization [GO:0051259]; protein homooligomerization [GO:0051260]; protein insertion into mitochondrial membrane involved in apoptotic signaling pathway [GO:0001844]; regulation of apoptotic process [GO:0042981]; regulation of mammary gland epithelial cell proliferation [GO:0033599]; regulation of mitochondrial membrane permeability involved in programmed necrotic cell death [GO:1902445]; regulation of mitochondrial membrane potential [GO:0051881]; regulation of nitrogen utilization [GO:0006808]; regulation of protein heterodimerization activity [GO:0043497]; regulation of protein homodimerization activity [GO:0043496]; release of cytochrome c from mitochondria [GO:0001836]; release of matrix enzymes from mitochondria [GO:0032976]; response to axon injury [GO:0048678]; response to gamma radiation [GO:0010332]; response to salt stress [GO:0009651]; response to toxic substance [GO:0009636]; retina development in camera-type eye [GO:0060041]; retinal cell programmed cell death [GO:0046666]; Sertoli cell proliferation [GO:0060011]; spermatid differentiation [GO:0048515]; T cell homeostatic proliferation [GO:0001777]; thymocyte apoptotic process [GO:0070242]; transcription initiation from RNA polymerase II promoter [GO:0006367]; vagina development [GO:0060068]; viral process [GO:0016032]</t>
  </si>
  <si>
    <t>antigen processing and presentation of exogenous peptide antigen via MHC class I, TAP-dependent [GO:0002479]; antigen processing and presentation of peptide antigen via MHC class I [GO:0002474]; ATF6-mediated unfolded protein response [GO:0036500]; cardiac muscle cell differentiation [GO:0055007]; cellular calcium ion homeostasis [GO:0006874]; cellular response to lithium ion [GO:0071285]; cellular senescence [GO:0090398]; chaperone-mediated protein folding [GO:0061077]; cortical actin cytoskeleton organization [GO:0030866]; glucocorticoid receptor signaling pathway [GO:0042921]; negative regulation of cell cycle arrest [GO:0071157]; negative regulation of intracellular steroid hormone receptor signaling pathway [GO:0033144]; negative regulation of neuron differentiation [GO:0045665]; negative regulation of retinoic acid receptor signaling pathway [GO:0048387]; negative regulation of transcription, DNA-templated [GO:0045892]; negative regulation of transcription by RNA polymerase II [GO:0000122]; negative regulation of translation [GO:0017148]; negative regulation of trophoblast cell migration [GO:1901164]; peptide antigen assembly with MHC class I protein complex [GO:0002502]; positive regulation of cell cycle [GO:0045787]; positive regulation of cell proliferation [GO:0008284]; positive regulation of dendritic cell chemotaxis [GO:2000510]; positive regulation of endothelial cell migration [GO:0010595]; positive regulation of gene expression [GO:0010628]; positive regulation of NIK/NF-kappaB signaling [GO:1901224]; positive regulation of phagocytosis [GO:0050766]; positive regulation of substrate adhesion-dependent cell spreading [GO:1900026]; protein export from nucleus [GO:0006611]; protein folding [GO:0006457]; protein folding in endoplasmic reticulum [GO:0034975]; protein localization to nucleus [GO:0034504]; protein maturation by protein folding [GO:0022417]; protein stabilization [GO:0050821]; receptor-mediated endocytosis [GO:0006898]; regulation of apoptotic process [GO:0042981]; regulation of meiotic nuclear division [GO:0040020]; regulation of transcription, DNA-templated [GO:0006355]; response to drug [GO:0042493]; response to estradiol [GO:0032355]; response to testosterone [GO:0033574]; sequestering of calcium ion [GO:0051208]; spermatogenesis [GO:0007283]; vesicle fusion with endoplasmic reticulum-Golgi intermediate compartment (ERGIC) membrane [GO:1990668]</t>
  </si>
  <si>
    <t>acrosomal vesicle [GO:0001669]; cell surface [GO:0009986]; cytoplasm [GO:0005737]; cytosol [GO:0005829]; endocytic vesicle lumen [GO:0071682]; endoplasmic reticulum [GO:0005783]; endoplasmic reticulum-Golgi intermediate compartment membrane [GO:0033116]; endoplasmic reticulum lumen [GO:0005788]; endoplasmic reticulum quality control compartment [GO:0044322]; external side of plasma membrane [GO:0009897]; extracellular exosome [GO:0070062]; extracellular region [GO:0005576]; extracellular space [GO:0005615]; focal adhesion [GO:0005925]; Golgi apparatus [GO:0005794]; integral component of lumenal side of endoplasmic reticulum membrane [GO:0071556]; intracellular [GO:0005622]; membrane [GO:0016020]; MHC class I peptide loading complex [GO:0042824]; nuclear envelope [GO:0005635]; nucleus [GO:0005634]; perinuclear region of cytoplasm [GO:0048471]; phagocytic vesicle membrane [GO:0030670]; polysome [GO:0005844]; proteinaceous extracellular matrix [GO:0005578]; sarcoplasmic reticulum lumen [GO:0033018]; smooth endoplasmic reticulum [GO:0005790]</t>
  </si>
  <si>
    <t>apoptotic nuclear changes [GO:0030262]; brain development [GO:0007420]; cell proliferation [GO:0008283]; endoplasmic reticulum unfolded protein response [GO:0030968]; mitotic G2/M transition checkpoint [GO:0044818]; mitotic G2 DNA damage checkpoint [GO:0007095]; negative regulation of cellular protein catabolic process [GO:1903363]; negative regulation of MAP kinase activity [GO:0043407]; negative regulation of NF-kappaB transcription factor activity [GO:0032088]; negative regulation of protein kinase activity by regulation of protein phosphorylation [GO:0044387]; negative regulation of protein phosphorylation [GO:0001933]; negative regulation of protein serine/threonine kinase activity [GO:0071901]; positive regulation of protein localization to nucleus [GO:1900182]; positive regulation of protein ubiquitination [GO:0031398]; positive regulation of signal transduction by p53 class mediator [GO:1901798]; positive regulation of transcription by RNA polymerase II [GO:0045944]; protein ufmylation [GO:0071569]; regulation of cyclin-dependent protein serine/threonine kinase activity [GO:0000079]; regulation of neuron differentiation [GO:0045664]; regulation of phosphatase activity [GO:0010921]</t>
  </si>
  <si>
    <t>centrosome [GO:0005813]; cytoplasm [GO:0005737]; cytosol [GO:0005829]; endomembrane system [GO:0012505]; membrane [GO:0016020]; nucleolus [GO:0005730]; nucleus [GO:0005634]; protein-containing complex [GO:0032991]</t>
  </si>
  <si>
    <t>exosomal secretion [GO:1990182]; negative regulation of apoptotic process [GO:0043066]; nucleotide-excision repair, DNA damage recognition [GO:0000715]; positive regulation of DNA binding transcription factor activity [GO:0051091]; positive regulation of transcription by RNA polymerase II [GO:0045944]; post-translational protein modification [GO:0043687]; protein deneddylation [GO:0000338]; protein deubiquitination [GO:0016579]; regulation of cell cycle [GO:0051726]; regulation of IRE1-mediated unfolded protein response [GO:1903894]; regulation of JNK cascade [GO:0046328]; transcription by RNA polymerase II [GO:0006366]; transcription-coupled nucleotide-excision repair [GO:0006283]; translation [GO:0006412]</t>
  </si>
  <si>
    <t>cell junction [GO:0030054]; COP9 signalosome [GO:0008180]; cytoplasm [GO:0005737]; cytosol [GO:0005829]; eukaryotic translation initiation factor 3 complex [GO:0005852]; nucleoplasm [GO:0005654]; nucleus [GO:0005634]; perinuclear region of cytoplasm [GO:0048471]; synaptic vesicle [GO:0008021]</t>
  </si>
  <si>
    <t>'de novo' L-methionine biosynthetic process [GO:0071266]; cellular response to leukemia inhibitory factor [GO:1990830]; cysteine biosynthetic process [GO:0019344]; cysteine biosynthetic process via cystathionine [GO:0019343]; cysteine metabolic process [GO:0006534]; endoplasmic reticulum unfolded protein response [GO:0030968]; hydrogen sulfide biosynthetic process [GO:0070814]; negative regulation of apoptotic signaling pathway [GO:2001234]; positive regulation of aortic smooth muscle cell differentiation [GO:1904831]; positive regulation of I-kappaB kinase/NF-kappaB signaling [GO:0043123]; positive regulation of NF-kappaB transcription factor activity [GO:0051092]; protein homotetramerization [GO:0051289]; protein-pyridoxal-5-phosphate linkage via peptidyl-N6-pyridoxal phosphate-L-lysine [GO:0018272]; protein sulfhydration [GO:0044524]; sulfur amino acid catabolic process [GO:0000098]; transsulfuration [GO:0019346]</t>
  </si>
  <si>
    <t>cytoplasm [GO:0005737]; cytosol [GO:0005829]; extracellular exosome [GO:0070062]</t>
  </si>
  <si>
    <t>antigen processing and presentation of exogenous peptide antigen via MHC class II [GO:0019886]; cell division [GO:0051301]; centriole-centriole cohesion [GO:0010457]; ciliary basal body-plasma membrane docking [GO:0097711]; ER to Golgi vesicle-mediated transport [GO:0006888]; establishment of mitotic spindle orientation [GO:0000132]; G2/M transition of mitotic cell cycle [GO:0000086]; IRE1-mediated unfolded protein response [GO:0036498]; melanosome transport [GO:0032402]; microtubule anchoring at centrosome [GO:0034454]; mitotic cell cycle [GO:0000278]; nervous system development [GO:0007399]; non-motile cilium assembly [GO:1905515]; nuclear envelope disassembly [GO:0051081]; positive regulation of microtubule nucleation [GO:0090063]; positive regulation of microtubule polymerization [GO:0031116]; regulation of G2/M transition of mitotic cell cycle [GO:0010389]; regulation of mitotic spindle organization [GO:0060236]; retrograde transport, endosome to Golgi [GO:0042147]; transport along microtubule [GO:0010970]</t>
  </si>
  <si>
    <t>cell cortex [GO:0005938]; cell cortex region [GO:0099738]; cell leading edge [GO:0031252]; centriolar subdistal appendage [GO:0120103]; centriole [GO:0005814]; centrosome [GO:0005813]; cytoplasm [GO:0005737]; cytosol [GO:0005829]; dynactin complex [GO:0005869]; dynein complex [GO:0030286]; intermediate filament cytoskeleton [GO:0045111]; kinetochore [GO:0000776]; membrane [GO:0016020]; microtubule [GO:0005874]; microtubule plus-end [GO:0035371]; nuclear envelope [GO:0005635]; spindle [GO:0005819]; spindle pole [GO:0000922]</t>
  </si>
  <si>
    <t>endoplasmic reticulum unfolded protein response [GO:0030968]; ERAD pathway [GO:0036503]; ER-associated misfolded protein catabolic process [GO:0071712]; establishment of protein localization [GO:0045184]; positive regulation of protein binding [GO:0032092]; positive regulation of protein ubiquitination [GO:0031398]; protein destabilization [GO:0031648]; protein folding [GO:0006457]; protein homooligomerization [GO:0051260]; protein ubiquitination [GO:0016567]; response to unfolded protein [GO:0006986]; retrograde protein transport, ER to cytosol [GO:0030970]; transmembrane transport [GO:0055085]; ubiquitin-dependent ERAD pathway [GO:0030433]; viral process [GO:0016032]</t>
  </si>
  <si>
    <t>Derlin-1 retrotranslocation complex [GO:0036513]; Derlin-1-VIMP complex [GO:0036502]; early endosome [GO:0005769]; endoplasmic reticulum [GO:0005783]; endoplasmic reticulum membrane [GO:0005789]; integral component of endoplasmic reticulum membrane [GO:0030176]; integral component of membrane [GO:0016021]; late endosome [GO:0005770]; membrane [GO:0016020]</t>
  </si>
  <si>
    <t>endoplasmic reticulum mannose trimming [GO:1904380]; endoplasmic reticulum unfolded protein response [GO:0030968]; negative regulation of retrograde protein transport, ER to cytosol [GO:1904153]; positive regulation of cell growth [GO:0030307]; positive regulation of cell proliferation [GO:0008284]; retrograde protein transport, ER to cytosol [GO:0030970]; suckling behavior [GO:0001967]; ubiquitin-dependent ERAD pathway [GO:0030433]</t>
  </si>
  <si>
    <t>cytoplasmic side of endoplasmic reticulum membrane [GO:0098554]; cytosol [GO:0005829]; extracellular exosome [GO:0070062]; membrane [GO:0016020]; microtubule cytoskeleton [GO:0015630]; mitochondrion [GO:0005739]; nucleus [GO:0005634]; perinuclear region of cytoplasm [GO:0048471]</t>
  </si>
  <si>
    <t>chaperone cofactor-dependent protein refolding [GO:0051085]; forebrain development [GO:0030900]; negative regulation of inclusion body assembly [GO:0090084]; negative regulation of transcription from RNA polymerase II promoter in response to stress [GO:0097201]; positive regulation of ATPase activity [GO:0032781]; regulation of cellular response to heat [GO:1900034]; response to unfolded protein [GO:0006986]</t>
  </si>
  <si>
    <t>cytoplasm [GO:0005737]; cytosol [GO:0005829]; dendritic spine [GO:0043197]; extracellular exosome [GO:0070062]; neuronal cell body [GO:0043025]; nucleolus [GO:0005730]; nucleoplasm [GO:0005654]; nucleus [GO:0005634]; sperm head [GO:0061827]</t>
  </si>
  <si>
    <t>IRE1-mediated unfolded protein response [GO:0036498]; positive regulation of ATPase activity [GO:0032781]; protein folding [GO:0006457]</t>
  </si>
  <si>
    <t>endoplasmic reticulum [GO:0005783]; endoplasmic reticulum lumen [GO:0005788]; membrane [GO:0016020]</t>
  </si>
  <si>
    <t>chaperone-mediated protein folding [GO:0061077]; negative regulation of cell growth [GO:0030308]; negative regulation of cell proliferation [GO:0008285]; negative regulation of inclusion body assembly [GO:0090084]; negative regulation of protein binding [GO:0032091]; negative regulation of protein deubiquitination [GO:0090086]; positive regulation of ATPase activity [GO:0032781]; positive regulation of proteasomal ubiquitin-dependent protein catabolic process [GO:0032436]; positive regulation of protein ubiquitination [GO:0031398]; proteasome-mediated ubiquitin-dependent protein catabolic process [GO:0043161]; protein refolding [GO:0042026]; regulation of chaperone-mediated protein folding [GO:1903644]; regulation of protein localization [GO:0032880]; regulation of protein ubiquitination [GO:0031396]; response to unfolded protein [GO:0006986]; ubiquitin-dependent ERAD pathway [GO:0030433]</t>
  </si>
  <si>
    <t>cytoplasm [GO:0005737]; cytosol [GO:0005829]; endoplasmic reticulum membrane [GO:0005789]; inclusion body [GO:0016234]; intrinsic component of endoplasmic reticulum membrane [GO:0031227]; nuclear membrane [GO:0031965]; nucleus [GO:0005634]</t>
  </si>
  <si>
    <t>cytosol [GO:0005829]; nucleoplasm [GO:0005654]; plasma membrane [GO:0005886]</t>
  </si>
  <si>
    <t>B cell differentiation [GO:0030183]; immunoglobulin production [GO:0002377]; IRE1-mediated unfolded protein response [GO:0036498]; negative regulation of IRE1-mediated unfolded protein response [GO:1903895]; response to endoplasmic reticulum stress [GO:0034976]; ubiquitin-dependent ERAD pathway [GO:0030433]</t>
  </si>
  <si>
    <t>cellular protein metabolic process [GO:0044267]; cellular response to cold [GO:0070417]; defense response to virus [GO:0051607]; IRE1-mediated unfolded protein response [GO:0036498]; negative regulation of apoptotic process [GO:0043066]; negative regulation of endoplasmic reticulum stress-induced eIF2 alpha phosphorylation [GO:1903912]; neutrophil degranulation [GO:0043312]; positive regulation of translation initiation in response to endoplasmic reticulum stress [GO:0036494]; post-translational protein modification [GO:0043687]; proteolysis involved in cellular protein catabolic process [GO:0051603]</t>
  </si>
  <si>
    <t>azurophil granule lumen [GO:0035578]; cytoplasm [GO:0005737]; cytosol [GO:0005829]; endoplasmic reticulum [GO:0005783]; endoplasmic reticulum lumen [GO:0005788]; endoplasmic reticulum Sec complex [GO:0031205]; extracellular exosome [GO:0070062]; extracellular region [GO:0005576]; extracellular vesicle [GO:1903561]; membrane [GO:0016020]; smooth endoplasmic reticulum [GO:0005790]</t>
  </si>
  <si>
    <t>IRE1-mediated unfolded protein response [GO:0036498]; mannose trimming involved in glycoprotein ERAD pathway [GO:1904382]; N-glycan processing [GO:0006491]; positive regulation of retrograde protein transport, ER to cytosol [GO:1904154]; trimming of terminal mannose on C branch [GO:0036510]; ubiquitin-dependent ERAD pathway [GO:0030433]; ubiquitin-dependent glycoprotein ERAD pathway [GO:0097466]</t>
  </si>
  <si>
    <t>aggresome [GO:0016235]; endoplasmic reticulum [GO:0005783]; endoplasmic reticulum quality control compartment [GO:0044322]; Golgi membrane [GO:0000139]; integral component of endoplasmic reticulum membrane [GO:0030176]</t>
  </si>
  <si>
    <t>aging [GO:0007568]; cellular response to amino acid starvation [GO:0034198]; cellular response to heat [GO:0034605]; cellular response to oxidative stress [GO:0034599]; cellular response to UV [GO:0034644]; negative regulation of guanyl-nucleotide exchange factor activity [GO:1905098]; negative regulation of translational initiation in response to stress [GO:0032057]; PERK-mediated unfolded protein response [GO:0036499]; positive regulation of neuron death [GO:1901216]; positive regulation of type B pancreatic cell apoptotic process [GO:2000676]; protein autophosphorylation [GO:0046777]; response to endoplasmic reticulum stress [GO:0034976]; response to manganese-induced endoplasmic reticulum stress [GO:1990737]; stress granule assembly [GO:0034063]; translational initiation [GO:0006413]; transmembrane transport [GO:0055085]</t>
  </si>
  <si>
    <t>4-hydroxyproline metabolic process [GO:0019471]; animal organ senescence [GO:0010260]; brown fat cell differentiation [GO:0050873]; cell redox homeostasis [GO:0045454]; cellular protein modification process [GO:0006464]; cellular response to hypoxia [GO:0071456]; cellular response to oxidative stress [GO:0034599]; chaperone cofactor-dependent protein refolding [GO:0051085]; endoplasmic reticulum unfolded protein response [GO:0030968]; extracellular matrix organization [GO:0030198]; intrinsic apoptotic signaling pathway in response to endoplasmic reticulum stress [GO:0070059]; protein folding [GO:0006457]; protein folding in endoplasmic reticulum [GO:0034975]; protein maturation by protein folding [GO:0022417]; release of sequestered calcium ion into cytosol [GO:0051209]; response to endoplasmic reticulum stress [GO:0034976]; response to temperature stimulus [GO:0009266]</t>
  </si>
  <si>
    <t>cell redox homeostasis [GO:0045454]; glycoprotein metabolic process [GO:0009100]; neutrophil degranulation [GO:0043312]; protein folding [GO:0006457]; response to endoplasmic reticulum stress [GO:0034976]; response to unfolded protein [GO:0006986]</t>
  </si>
  <si>
    <t>cell surface [GO:0009986]; endoplasmic reticulum-Golgi intermediate compartment [GO:0005793]; endoplasmic reticulum lumen [GO:0005788]; endoplasmic reticulum membrane [GO:0005789]; extracellular exosome [GO:0070062]; extracellular region [GO:0005576]; specific granule lumen [GO:0035580]</t>
  </si>
  <si>
    <t>lipid particle organization [GO:0034389]; neutrophil degranulation [GO:0043312]; response to unfolded protein [GO:0006986]; retrograde protein transport, ER to cytosol [GO:0030970]; ubiquitin-dependent ERAD pathway [GO:0030433]</t>
  </si>
  <si>
    <t>azurophil granule lumen [GO:0035578]; endoplasmic reticulum [GO:0005783]; extracellular region [GO:0005576]; lipid droplet [GO:0005811]; VCP-NPL4-UFD1 AAA ATPase complex [GO:0034098]</t>
  </si>
  <si>
    <t>DNA damage checkpoint [GO:0000077]; DNA repair [GO:0006281]; glycoprotein catabolic process [GO:0006516]; post-translational protein modification [GO:0043687]; protein polyubiquitination [GO:0000209]; proteolysis [GO:0006508]; response to unfolded protein [GO:0006986]; SCF-dependent proteasomal ubiquitin-dependent protein catabolic process [GO:0031146]; ubiquitin-dependent ERAD pathway [GO:0030433]</t>
  </si>
  <si>
    <t>circadian regulation of gene expression [GO:0032922]; energy reserve metabolic process [GO:0006112]; fructose 6-phosphate metabolic process [GO:0006002]; glutamine metabolic process [GO:0006541]; IRE1-mediated unfolded protein response [GO:0036498]; protein N-linked glycosylation [GO:0006487]; UDP-N-acetylglucosamine biosynthetic process [GO:0006048]; UDP-N-acetylglucosamine metabolic process [GO:0006047]</t>
  </si>
  <si>
    <t>COPII vesicle coating [GO:0048208]; ER to Golgi vesicle-mediated transport [GO:0006888]; Golgi to vacuole transport [GO:0006896]; intra-Golgi vesicle-mediated transport [GO:0006891]; IRE1-mediated unfolded protein response [GO:0036498]; protein targeting to vacuole [GO:0006623]; retrograde transport, endosome to Golgi [GO:0042147]; vesicle fusion with Golgi apparatus [GO:0048280]</t>
  </si>
  <si>
    <t>aging [GO:0007568]; cardiac left ventricle morphogenesis [GO:0003214]; cell migration [GO:0016477]; cellular response to insulin stimulus [GO:0032869]; cellular response to interleukin-3 [GO:0036016]; cellular response to lithium ion [GO:0071285]; cellular response to organic cyclic compound [GO:0071407]; dopamine receptor signaling pathway [GO:0007212]; excitatory postsynaptic potential [GO:0060079]; extrinsic apoptotic signaling pathway [GO:0097191]; extrinsic apoptotic signaling pathway in absence of ligand [GO:0097192]; glycogen metabolic process [GO:0005977]; hypermethylation of CpG island [GO:0044027]; insulin receptor signaling pathway [GO:0008286]; IRE1-mediated unfolded protein response [GO:0036498]; negative regulation of canonical Wnt signaling pathway [GO:0090090]; negative regulation of cell growth involved in cardiac muscle cell development [GO:0061052]; negative regulation of dendrite development [GO:2000171]; negative regulation of glucose import [GO:0046325]; negative regulation of glycogen (starch) synthase activity [GO:2000466]; negative regulation of glycogen biosynthetic process [GO:0045719]; negative regulation of glycogen synthase activity, transferring glucose-1-phosphate [GO:1904227]; negative regulation of insulin receptor signaling pathway [GO:0046627]; negative regulation of TOR signaling [GO:0032007]; negative regulation of type B pancreatic cell development [GO:2000077]; negative regulation of UDP-glucose catabolic process [GO:0010905]; peptidyl-serine phosphorylation [GO:0018105]; peptidyl-threonine phosphorylation [GO:0018107]; positive regulation of adenylate cyclase-activating adrenergic receptor signaling pathway [GO:0071879]; positive regulation of adenylate cyclase-activating G-protein coupled receptor signaling pathway [GO:0106071]; positive regulation of amyloid-beta formation [GO:1902004]; positive regulation of gene expression [GO:0010628]; positive regulation of glycogen (starch) synthase activity [GO:2000467]; positive regulation of heart contraction [GO:0045823]; positive regulation of mitochondrial outer membrane permeabilization involved in apoptotic signaling pathway [GO:1901030]; positive regulation of neuron apoptotic process [GO:0043525]; positive regulation of peptidyl-serine phosphorylation [GO:0033138]; positive regulation of peptidyl-threonine phosphorylation [GO:0010800]; positive regulation of proteasomal ubiquitin-dependent protein catabolic process [GO:0032436]; positive regulation of protein catabolic process [GO:0045732]; positive regulation of protein targeting to mitochondrion [GO:1903955]; positive regulation of protein ubiquitination [GO:0031398]; positive regulation of transcription by RNA polymerase II [GO:0045944]; proteasome-mediated ubiquitin-dependent protein catabolic process [GO:0043161]; protein phosphorylation [GO:0006468]; regulation of autophagy of mitochondrion [GO:1903146]; regulation of gene expression by genetic imprinting [GO:0006349]; regulation of systemic arterial blood pressure [GO:0003073]; Wnt signaling pathway [GO:0016055]</t>
  </si>
  <si>
    <t>apical dendrite [GO:0097440]; beta-catenin destruction complex [GO:0030877]; cytosol [GO:0005829]; microtubule [GO:0005874]; mitochondrion [GO:0005739]; neuronal cell body [GO:0043025]; postsynapse [GO:0098794]; proximal dendrite [GO:1990635]</t>
  </si>
  <si>
    <t>axon extension [GO:0048675]; central nervous system neuron axonogenesis [GO:0021955]; chaperone-mediated autophagy [GO:0061684]; chaperone-mediated protein complex assembly [GO:0051131]; ciliary basal body-plasma membrane docking [GO:0097711]; cofactor metabolic process [GO:0051186]; cytokine-mediated signaling pathway [GO:0019221]; ERBB2 signaling pathway [GO:0038128]; establishment of cell polarity [GO:0030010]; Fc-gamma receptor signaling pathway involved in phagocytosis [GO:0038096]; G2/M transition of mitotic cell cycle [GO:0000086]; mitochondrial transport [GO:0006839]; neutrophil degranulation [GO:0043312]; positive regulation of cellular protein catabolic process [GO:1903364]; positive regulation of nitric oxide biosynthetic process [GO:0045429]; positive regulation of peptidyl-serine phosphorylation [GO:0033138]; positive regulation of protein kinase B signaling [GO:0051897]; positive regulation of protein phosphorylation [GO:0001934]; positive regulation of protein polymerization [GO:0032273]; positive regulation of tau-protein kinase activity [GO:1902949]; positive regulation of telomerase activity [GO:0051973]; protein import into mitochondrial outer membrane [GO:0045040]; protein refolding [GO:0042026]; protein stabilization [GO:0050821]; protein unfolding [GO:0043335]; receptor-mediated endocytosis [GO:0006898]; regulation of cellular protein localization [GO:1903827]; regulation of cellular response to heat [GO:1900034]; regulation of G2/M transition of mitotic cell cycle [GO:0010389]; regulation of nitric-oxide synthase activity [GO:0050999]; regulation of protein complex assembly [GO:0043254]; regulation of protein ubiquitination [GO:0031396]; response to antibiotic [GO:0046677]; response to cold [GO:0009409]; response to heat [GO:0009408]; response to unfolded protein [GO:0006986]; signal transduction [GO:0007165]; telomerase holoenzyme complex assembly [GO:1905323]; telomere maintenance via telomerase [GO:0007004]; vascular endothelial growth factor receptor signaling pathway [GO:0048010]</t>
  </si>
  <si>
    <t>axonal growth cone [GO:0044295]; cytoplasm [GO:0005737]; cytosol [GO:0005829]; dendritic growth cone [GO:0044294]; endocytic vesicle lumen [GO:0071682]; extracellular exosome [GO:0070062]; extracellular region [GO:0005576]; ficolin-1-rich granule lumen [GO:1904813]; lysosomal lumen [GO:0043202]; melanosome [GO:0042470]; membrane [GO:0016020]; myelin sheath [GO:0043209]; neuronal cell body [GO:0043025]; nucleoplasm [GO:0005654]; nucleus [GO:0005634]; perinuclear region of cytoplasm [GO:0048471]; plasma membrane [GO:0005886]; protein-containing complex [GO:0032991]; ruffle membrane [GO:0032587]; secretory granule lumen [GO:0034774]</t>
  </si>
  <si>
    <t>axon extension [GO:0048675]; cellular response to drug [GO:0035690]; cellular response to interleukin-4 [GO:0071353]; cellular response to organic cyclic compound [GO:0071407]; central nervous system neuron axonogenesis [GO:0021955]; chaperone-mediated protein complex assembly [GO:0051131]; establishment of cell polarity [GO:0030010]; Fc-gamma receptor signaling pathway involved in phagocytosis [GO:0038096]; negative regulation of cell cycle arrest [GO:0071157]; negative regulation of complement-dependent cytotoxicity [GO:1903660]; negative regulation of neuron apoptotic process [GO:0043524]; negative regulation of proteasomal protein catabolic process [GO:1901799]; negative regulation of proteasomal ubiquitin-dependent protein catabolic process [GO:0032435]; negative regulation of protein metabolic process [GO:0051248]; negative regulation of transforming growth factor beta activation [GO:1901389]; neutrophil degranulation [GO:0043312]; placenta development [GO:0001890]; positive regulation of cell differentiation [GO:0045597]; positive regulation of cell size [GO:0045793]; positive regulation of cyclin-dependent protein kinase activity [GO:1904031]; positive regulation of nitric oxide biosynthetic process [GO:0045429]; positive regulation of peptidyl-serine phosphorylation [GO:0033138]; positive regulation of phosphoprotein phosphatase activity [GO:0032516]; positive regulation of protein binding [GO:0032092]; positive regulation of protein import into nucleus, translocation [GO:0033160]; positive regulation of protein kinase B signaling [GO:0051897]; positive regulation of protein localization to cell surface [GO:2000010]; positive regulation of protein serine/threonine kinase activity [GO:0071902]; positive regulation of tau-protein kinase activity [GO:1902949]; positive regulation of telomerase activity [GO:0051973]; positive regulation of transforming growth factor beta receptor signaling pathway [GO:0030511]; protein folding [GO:0006457]; protein stabilization [GO:0050821]; regulation of cellular protein localization [GO:1903827]; regulation of cellular response to heat [GO:1900034]; regulation of interferon-gamma-mediated signaling pathway [GO:0060334]; regulation of protein ubiquitination [GO:0031396]; regulation of type I interferon-mediated signaling pathway [GO:0060338]; response to cocaine [GO:0042220]; response to salt stress [GO:0009651]; response to unfolded protein [GO:0006986]; supramolecular fiber organization [GO:0097435]; telomerase holoenzyme complex assembly [GO:1905323]; telomere maintenance via telomerase [GO:0007004]; virion attachment to host cell [GO:0019062]; xenobiotic metabolic process [GO:0006805]</t>
  </si>
  <si>
    <t>apical plasma membrane [GO:0016324]; aryl hydrocarbon receptor complex [GO:0034751]; axonal growth cone [GO:0044295]; basolateral plasma membrane [GO:0016323]; brush border membrane [GO:0031526]; cell surface [GO:0009986]; cytoplasm [GO:0005737]; cytosol [GO:0005829]; dendritic growth cone [GO:0044294]; extracellular exosome [GO:0070062]; extracellular region [GO:0005576]; ficolin-1-rich granule lumen [GO:1904813]; inclusion body [GO:0016234]; lysosomal membrane [GO:0005765]; melanosome [GO:0042470]; membrane [GO:0016020]; mitochondrion [GO:0005739]; neuronal cell body [GO:0043025]; nucleoplasm [GO:0005654]; nucleus [GO:0005634]; ooplasm [GO:1990917]; perinuclear region of cytoplasm [GO:0048471]; protein-containing complex [GO:0032991]; secretory granule lumen [GO:0034774]; sperm head plasma membrane [GO:1990913]</t>
  </si>
  <si>
    <t>actin rod assembly [GO:0031247]; ATF6-mediated unfolded protein response [GO:0036500]; cellular protein metabolic process [GO:0044267]; cellular response to ATP [GO:0071318]; cytokine-mediated signaling pathway [GO:0019221]; negative regulation of apoptotic process [GO:0043066]; post-translational protein modification [GO:0043687]; protein folding in endoplasmic reticulum [GO:0034975]; protein transport [GO:0015031]; receptor-mediated endocytosis [GO:0006898]; regulation of phosphoprotein phosphatase activity [GO:0043666]; response to endoplasmic reticulum stress [GO:0034976]; response to hypoxia [GO:0001666]; retrograde protein transport, ER to cytosol [GO:0030970]; sequestering of calcium ion [GO:0051208]; toll-like receptor signaling pathway [GO:0002224]; ubiquitin-dependent ERAD pathway [GO:0030433]</t>
  </si>
  <si>
    <t>cytosol [GO:0005829]; endocytic vesicle lumen [GO:0071682]; endoplasmic reticulum [GO:0005783]; endoplasmic reticulum chaperone complex [GO:0034663]; endoplasmic reticulum lumen [GO:0005788]; endoplasmic reticulum membrane [GO:0005789]; extracellular exosome [GO:0070062]; extracellular matrix [GO:0031012]; extracellular region [GO:0005576]; focal adhesion [GO:0005925]; melanosome [GO:0042470]; membrane [GO:0016020]; midbody [GO:0030496]; nucleus [GO:0005634]; perinuclear region of cytoplasm [GO:0048471]; plasma membrane [GO:0005886]; protein-containing complex [GO:0032991]</t>
  </si>
  <si>
    <t>endoplasmic reticulum [GO:0005783]; extracellular exosome [GO:0070062]; intracellular membrane-bounded organelle [GO:0043231]</t>
  </si>
  <si>
    <t>'de novo' cotranslational protein folding [GO:0051083]</t>
  </si>
  <si>
    <t>cytosol [GO:0005829]; membrane [GO:0016020]</t>
  </si>
  <si>
    <t>ATP metabolic process [GO:0046034]; cellular heat acclimation [GO:0070370]; cellular response to heat [GO:0034605]; cellular response to oxidative stress [GO:0034599]; chaperone-mediated protein complex assembly [GO:0051131]; mRNA catabolic process [GO:0006402]; negative regulation of apoptotic process [GO:0043066]; negative regulation of cell death [GO:0060548]; negative regulation of cell growth [GO:0030308]; negative regulation of cell proliferation [GO:0008285]; negative regulation of endoplasmic reticulum stress-induced intrinsic apoptotic signaling pathway [GO:1902236]; negative regulation of extrinsic apoptotic signaling pathway in absence of ligand [GO:2001240]; negative regulation of inclusion body assembly [GO:0090084]; negative regulation of mitochondrial outer membrane permeabilization involved in apoptotic signaling pathway [GO:1901029]; negative regulation of protein ubiquitination [GO:0031397]; negative regulation of transcription from RNA polymerase II promoter in response to stress [GO:0097201]; negative regulation of transforming growth factor beta receptor signaling pathway [GO:0030512]; neutrophil degranulation [GO:0043312]; positive regulation of endoribonuclease activity [GO:1902380]; positive regulation of erythrocyte differentiation [GO:0045648]; positive regulation of gene expression [GO:0010628]; positive regulation of interleukin-8 production [GO:0032757]; positive regulation of microtubule nucleation [GO:0090063]; positive regulation of mRNA endonucleolytic cleavage involved in unfolded protein response [GO:1904722]; positive regulation of NF-kappaB transcription factor activity [GO:0051092]; positive regulation of nucleotide-binding oligomerization domain containing 2 signaling pathway [GO:0070434]; positive regulation of proteasomal ubiquitin-dependent protein catabolic process [GO:0032436]; positive regulation of tumor necrosis factor-mediated signaling pathway [GO:1903265]; protein refolding [GO:0042026]; protein stabilization [GO:0050821]; regulation of cellular response to heat [GO:1900034]; regulation of mitotic spindle assembly [GO:1901673]; regulation of mRNA stability [GO:0043488]; regulation of protein ubiquitination [GO:0031396]; response to unfolded protein [GO:0006986]</t>
  </si>
  <si>
    <t>aggresome [GO:0016235]; blood microparticle [GO:0072562]; centriole [GO:0005814]; centrosome [GO:0005813]; cytoplasm [GO:0005737]; cytosol [GO:0005829]; endoplasmic reticulum [GO:0005783]; extracellular exosome [GO:0070062]; extracellular region [GO:0005576]; ficolin-1-rich granule lumen [GO:1904813]; focal adhesion [GO:0005925]; inclusion body [GO:0016234]; mitochondrion [GO:0005739]; nuclear speck [GO:0016607]; nucleoplasm [GO:0005654]; nucleus [GO:0005634]; perinuclear region of cytoplasm [GO:0048471]; protein-containing complex [GO:0032991]; ribonucleoprotein complex [GO:1990904]; vesicle [GO:0031982]</t>
  </si>
  <si>
    <t>ATP metabolic process [GO:0046034]; cellular heat acclimation [GO:0070370]; cellular response to heat [GO:0034605]; cellular response to oxidative stress [GO:0034599]; mRNA catabolic process [GO:0006402]; negative regulation of apoptotic process [GO:0043066]; negative regulation of cell death [GO:0060548]; negative regulation of cell growth [GO:0030308]; negative regulation of cell proliferation [GO:0008285]; negative regulation of extrinsic apoptotic signaling pathway in absence of ligand [GO:2001240]; negative regulation of inclusion body assembly [GO:0090084]; negative regulation of protein ubiquitination [GO:0031397]; neutrophil degranulation [GO:0043312]; positive regulation of erythrocyte differentiation [GO:0045648]; positive regulation of gene expression [GO:0010628]; positive regulation of interleukin-8 production [GO:0032757]; positive regulation of microtubule nucleation [GO:0090063]; positive regulation of NF-kappaB transcription factor activity [GO:0051092]; positive regulation of nucleotide-binding oligomerization domain containing 2 signaling pathway [GO:0070434]; positive regulation of tumor necrosis factor-mediated signaling pathway [GO:1903265]; protein refolding [GO:0042026]; protein stabilization [GO:0050821]; regulation of cellular response to heat [GO:1900034]; regulation of mitotic spindle assembly [GO:1901673]; regulation of protein ubiquitination [GO:0031396]</t>
  </si>
  <si>
    <t>blood microparticle [GO:0072562]; cell body [GO:0044297]; cytosol [GO:0005829]; nucleoplasm [GO:0005654]; zona pellucida receptor complex [GO:0002199]</t>
  </si>
  <si>
    <t>male meiosis I [GO:0007141]; male meiotic nuclear division [GO:0007140]; negative regulation of inclusion body assembly [GO:0090084]; positive regulation of calcium-transporting ATPase activity [GO:1901896]; positive regulation of G2/M transition of mitotic cell cycle [GO:0010971]; positive regulation of protein phosphorylation [GO:0001934]; protein refolding [GO:0042026]; response to cold [GO:0009409]; response to heat [GO:0009408]; response to unfolded protein [GO:0006986]; spermatid development [GO:0007286]; spermatogenesis [GO:0007283]; synaptonemal complex disassembly [GO:0070194]</t>
  </si>
  <si>
    <t>blood microparticle [GO:0072562]; CatSper complex [GO:0036128]; cell surface [GO:0009986]; cytosol [GO:0005829]; extracellular exosome [GO:0070062]; male germ cell nucleus [GO:0001673]; meiotic spindle [GO:0072687]; membrane [GO:0016020]; myelin sheath [GO:0043209]; nucleus [GO:0005634]; synaptonemal complex [GO:0000795]</t>
  </si>
  <si>
    <t>activation of signaling protein activity involved in unfolded protein response [GO:0006987]; ATF6-mediated unfolded protein response [GO:0036500]; cellular response to antibiotic [GO:0071236]; cellular response to calcium ion [GO:0071277]; cellular response to cAMP [GO:0071320]; cellular response to drug [GO:0035690]; cellular response to gamma radiation [GO:0071480]; cellular response to glucose starvation [GO:0042149]; cellular response to interleukin-4 [GO:0071353]; cellular response to manganese ion [GO:0071287]; cellular response to nerve growth factor stimulus [GO:1990090]; cerebellar Purkinje cell layer development [GO:0021680]; cerebellum structural organization [GO:0021589]; endoplasmic reticulum unfolded protein response [GO:0030968]; ER overload response [GO:0006983]; IRE1-mediated unfolded protein response [GO:0036498]; maintenance of protein localization in endoplasmic reticulum [GO:0035437]; negative regulation of apoptotic process [GO:0043066]; negative regulation of IRE1-mediated unfolded protein response [GO:1903895]; negative regulation of protein homodimerization activity [GO:0090074]; negative regulation of transforming growth factor beta receptor signaling pathway [GO:0030512]; neuron apoptotic process [GO:0051402]; neuron differentiation [GO:0030182]; PERK-mediated unfolded protein response [GO:0036499]; positive regulation of cell migration [GO:0030335]; positive regulation of neuron projection development [GO:0010976]; positive regulation of protein ubiquitination [GO:0031398]; positive regulation of transcription from RNA polymerase II promoter in response to endoplasmic reticulum stress [GO:1990440]; protein folding in endoplasmic reticulum [GO:0034975]; regulation of ATF6-mediated unfolded protein response [GO:1903891]; regulation of IRE1-mediated unfolded protein response [GO:1903894]; regulation of PERK-mediated unfolded protein response [GO:1903897]; regulation of protein folding in endoplasmic reticulum [GO:0060904]; response to cocaine [GO:0042220]; response to methamphetamine hydrochloride [GO:1904313]; stress response to metal ion [GO:0097501]; substantia nigra development [GO:0021762]; toxin transport [GO:1901998]; ubiquitin-dependent ERAD pathway [GO:0030433]</t>
  </si>
  <si>
    <t>cell surface [GO:0009986]; endoplasmic reticulum [GO:0005783]; endoplasmic reticulum chaperone complex [GO:0034663]; endoplasmic reticulum-Golgi intermediate compartment [GO:0005793]; endoplasmic reticulum lumen [GO:0005788]; endoplasmic reticulum membrane [GO:0005789]; extracellular exosome [GO:0070062]; focal adhesion [GO:0005925]; integral component of endoplasmic reticulum membrane [GO:0030176]; melanosome [GO:0042470]; membrane [GO:0016020]; midbody [GO:0030496]; mitochondrion [GO:0005739]; myelin sheath [GO:0043209]; nucleus [GO:0005634]; plasma membrane [GO:0005886]; protein-containing complex [GO:0032991]; smooth endoplasmic reticulum [GO:0005790]</t>
  </si>
  <si>
    <t>cellular response to heat [GO:0034605]; neutrophil degranulation [GO:0043312]; protein refolding [GO:0042026]; response to unfolded protein [GO:0006986]</t>
  </si>
  <si>
    <t>blood microparticle [GO:0072562]; centriole [GO:0005814]; cytoplasm [GO:0005737]; cytosol [GO:0005829]; extracellular exosome [GO:0070062]; extracellular region [GO:0005576]; ficolin-1-rich granule lumen [GO:1904813]; secretory granule lumen [GO:0034774]</t>
  </si>
  <si>
    <t>blood microparticle [GO:0072562]; extracellular exosome [GO:0070062]</t>
  </si>
  <si>
    <t>ATP metabolic process [GO:0046034]; cellular response to starvation [GO:0009267]; chaperone cofactor-dependent protein refolding [GO:0051085]; chaperone-mediated autophagy [GO:0061684]; chaperone-mediated autophagy translocation complex disassembly [GO:1904764]; chaperone-mediated protein transport involved in chaperone-mediated autophagy [GO:0061741]; clathrin coat disassembly [GO:0072318]; cytokine-mediated signaling pathway [GO:0019221]; late endosomal microautophagy [GO:0061738]; membrane organization [GO:0061024]; mRNA splicing, via spliceosome [GO:0000398]; negative regulation of supramolecular fiber organization [GO:1902904]; negative regulation of transcription, DNA-templated [GO:0045892]; neutrophil degranulation [GO:0043312]; positive regulation by host of viral genome replication [GO:0044829]; positive regulation of mRNA splicing, via spliceosome [GO:0048026]; protein folding [GO:0006457]; protein refolding [GO:0042026]; protein targeting to lysosome involved in chaperone-mediated autophagy [GO:0061740]; regulation of cell cycle [GO:0051726]; regulation of cellular response to heat [GO:1900034]; regulation of mRNA stability [GO:0043488]; regulation of protein complex assembly [GO:0043254]; regulation of protein complex stability [GO:0061635]; regulation of protein import [GO:1904589]; regulation of protein stability [GO:0031647]; response to unfolded protein [GO:0006986]; transcription, DNA-templated [GO:0006351]; viral process [GO:0016032]</t>
  </si>
  <si>
    <t>blood microparticle [GO:0072562]; chaperone complex [GO:0101031]; clathrin-sculpted gamma-aminobutyric acid transport vesicle membrane [GO:0061202]; cytosol [GO:0005829]; extracellular exosome [GO:0070062]; extracellular region [GO:0005576]; extracellular space [GO:0005615]; ficolin-1-rich granule lumen [GO:1904813]; focal adhesion [GO:0005925]; intracellular [GO:0005622]; late endosome [GO:0005770]; lumenal side of lysosomal membrane [GO:0098575]; lysosomal lumen [GO:0043202]; lysosomal membrane [GO:0005765]; melanosome [GO:0042470]; membrane [GO:0016020]; myelin sheath [GO:0043209]; nucleolus [GO:0005730]; nucleoplasm [GO:0005654]; nucleus [GO:0005634]; plasma membrane [GO:0005886]; Prp19 complex [GO:0000974]; ribonucleoprotein complex [GO:1990904]; secretory granule lumen [GO:0034774]; spliceosomal complex [GO:0005681]</t>
  </si>
  <si>
    <t>erythrocyte differentiation [GO:0030218]; interleukin-12-mediated signaling pathway [GO:0035722]; iron-sulfur cluster assembly [GO:0016226]; negative regulation of apoptotic process [GO:0043066]; negative regulation of erythrocyte differentiation [GO:0045647]; negative regulation of hematopoietic stem cell differentiation [GO:1902037]; protein export from nucleus [GO:0006611]; protein folding [GO:0006457]; regulation of erythrocyte differentiation [GO:0045646]</t>
  </si>
  <si>
    <t>cytoplasm [GO:0005737]; extracellular exosome [GO:0070062]; focal adhesion [GO:0005925]; mitochondrial matrix [GO:0005759]; mitochondrial nucleoid [GO:0042645]; mitochondrion [GO:0005739]; myelin sheath [GO:0043209]; nucleolus [GO:0005730]</t>
  </si>
  <si>
    <t>anterograde axonal protein transport [GO:0099641]; cellular response to vascular endothelial growth factor stimulus [GO:0035924]; chaperone-mediated protein folding [GO:0061077]; intracellular signal transduction [GO:0035556]; negative regulation of apoptotic process [GO:0043066]; negative regulation of oxidative stress-induced intrinsic apoptotic signaling pathway [GO:1902176]; negative regulation of protein kinase activity [GO:0006469]; platelet aggregation [GO:0070527]; positive regulation of angiogenesis [GO:0045766]; positive regulation of blood vessel endothelial cell migration [GO:0043536]; positive regulation of endothelial cell chemotaxis [GO:2001028]; positive regulation of endothelial cell chemotaxis by VEGF-activated vascular endothelial growth factor receptor signaling pathway [GO:0038033]; positive regulation of interleukin-1 beta production [GO:0032731]; positive regulation of tumor necrosis factor biosynthetic process [GO:0042535]; regulation of autophagy [GO:0010506]; regulation of I-kappaB kinase/NF-kappaB signaling [GO:0043122]; regulation of mRNA stability [GO:0043488]; regulation of protein phosphorylation [GO:0001932]; regulation of translational initiation [GO:0006446]; response to unfolded protein [GO:0006986]; response to virus [GO:0009615]; retina homeostasis [GO:0001895]</t>
  </si>
  <si>
    <t>axon cytoplasm [GO:1904115]; cytoplasm [GO:0005737]; cytoskeleton [GO:0005856]; cytosol [GO:0005829]; extracellular exosome [GO:0070062]; extracellular space [GO:0005615]; focal adhesion [GO:0005925]; nucleus [GO:0005634]; plasma membrane [GO:0005886]; proteasome complex [GO:0000502]; spindle [GO:0005819]; Z disc [GO:0030018]</t>
  </si>
  <si>
    <t>heart development [GO:0007507]; regulation of heart contraction [GO:0008016]; response to unfolded protein [GO:0006986]</t>
  </si>
  <si>
    <t>actin cytoskeleton [GO:0015629]; aggresome [GO:0016235]; Cajal body [GO:0015030]; cytoplasm [GO:0005737]; nucleoplasm [GO:0005654]; nucleus [GO:0005634]</t>
  </si>
  <si>
    <t>'de novo' protein folding [GO:0006458]; activation of cysteine-type endopeptidase activity involved in apoptotic process [GO:0006919]; apoptotic mitochondrial changes [GO:0008637]; B cell activation [GO:0042113]; B cell cytokine production [GO:0002368]; B cell proliferation [GO:0042100]; chaperone-mediated protein complex assembly [GO:0051131]; chaperone-mediated protein folding [GO:0061077]; interaction with symbiont [GO:0051702]; isotype switching to IgG isotypes [GO:0048291]; MyD88-dependent toll-like receptor signaling pathway [GO:0002755]; negative regulation of apoptotic process [GO:0043066]; positive regulation of apoptotic process [GO:0043065]; positive regulation of interferon-alpha production [GO:0032727]; positive regulation of interferon-gamma production [GO:0032729]; positive regulation of interleukin-10 production [GO:0032733]; positive regulation of interleukin-12 production [GO:0032735]; positive regulation of interleukin-6 production [GO:0032755]; positive regulation of macrophage activation [GO:0043032]; positive regulation of T cell activation [GO:0050870]; positive regulation of T cell mediated immune response to tumor cell [GO:0002842]; protein import into mitochondrial intermembrane space [GO:0045041]; protein maturation [GO:0051604]; protein refolding [GO:0042026]; protein stabilization [GO:0050821]; regulation of transcription by RNA polymerase II [GO:0006357]; response to cold [GO:0009409]; response to unfolded protein [GO:0006986]; T cell activation [GO:0042110]; viral process [GO:0016032]</t>
  </si>
  <si>
    <t>cell surface [GO:0009986]; clathrin-coated pit [GO:0005905]; coated vesicle [GO:0030135]; cytoplasm [GO:0005737]; cytosol [GO:0005829]; early endosome [GO:0005769]; extracellular exosome [GO:0070062]; extracellular space [GO:0005615]; lipopolysaccharide receptor complex [GO:0046696]; membrane [GO:0016020]; mitochondrial inner membrane [GO:0005743]; mitochondrial matrix [GO:0005759]; mitochondrion [GO:0005739]; plasma membrane [GO:0005886]; protein-containing complex [GO:0032991]; secretory granule [GO:0030141]</t>
  </si>
  <si>
    <t>activation of cysteine-type endopeptidase activity involved in apoptotic process [GO:0006919]; chaperone cofactor-dependent protein refolding [GO:0051085]; osteoblast differentiation [GO:0001649]; protein folding [GO:0006457]; response to unfolded protein [GO:0006986]</t>
  </si>
  <si>
    <t>chaperone cofactor-dependent protein refolding [GO:0051085]; negative regulation of establishment of protein localization to mitochondrion [GO:1903748]; negative regulation of intrinsic apoptotic signaling pathway in response to hydrogen peroxide [GO:1903751]; negative regulation of p38MAPK cascade [GO:1903753]; positive regulation of MHC class I biosynthetic process [GO:0045345]; positive regulation of NK T cell activation [GO:0051135]; positive regulation of protein tyrosine kinase activity [GO:0061098]; positive regulation of transcription by RNA polymerase II [GO:0045944]; receptor-mediated endocytosis [GO:0006898]; regulation of cellular response to heat [GO:1900034]; response to unfolded protein [GO:0006986]</t>
  </si>
  <si>
    <t>cytoplasm [GO:0005737]; cytosol [GO:0005829]; endocytic vesicle lumen [GO:0071682]; extracellular exosome [GO:0070062]; extracellular region [GO:0005576]; microtubule [GO:0005874]; nucleoplasm [GO:0005654]; protein-containing complex [GO:0032991]</t>
  </si>
  <si>
    <t>response to unfolded protein [GO:0006986]; ubiquitin-dependent ERAD pathway [GO:0030433]</t>
  </si>
  <si>
    <t>cellular protein localization [GO:0034613]; cellular response to hypoxia [GO:0071456]; establishment or maintenance of microtubule cytoskeleton polarity [GO:0030951]; IRE1-mediated unfolded protein response [GO:0036498]; mitotic nuclear envelope reassembly [GO:0007084]; muscle organ development [GO:0007517]; negative regulation of cardiac muscle hypertrophy in response to stress [GO:1903243]; negative regulation of cell proliferation [GO:0008285]; negative regulation of extrinsic apoptotic signaling pathway [GO:2001237]; negative regulation of mesenchymal cell proliferation [GO:0072201]; negative regulation of release of cytochrome c from mitochondria [GO:0090201]; nuclear envelope organization [GO:0006998]; positive regulation of cell aging [GO:0090343]; positive regulation of gene expression [GO:0010628]; protein localization to nucleus [GO:0034504]; regulation of cell migration [GO:0030334]; regulation of protein localization to nucleus [GO:1900180]; regulation of telomere maintenance [GO:0032204]; ventricular cardiac muscle cell development [GO:0055015]</t>
  </si>
  <si>
    <t>cytosol [GO:0005829]; intermediate filament [GO:0005882]; lamin filament [GO:0005638]; nuclear envelope [GO:0005635]; nuclear lamina [GO:0005652]; nuclear membrane [GO:0031965]; nuclear speck [GO:0016607]; nucleoplasm [GO:0005654]; nucleus [GO:0005634]; perinuclear region of cytoplasm [GO:0048471]</t>
  </si>
  <si>
    <t>dopaminergic neuron differentiation [GO:0071542]; neuron projection development [GO:0031175]; platelet degranulation [GO:0002576]; regulation of response to endoplasmic reticulum stress [GO:1905897]; response to unfolded protein [GO:0006986]</t>
  </si>
  <si>
    <t>cytosol [GO:0005829]; endoplasmic reticulum [GO:0005783]; endoplasmic reticulum lumen [GO:0005788]; extracellular region [GO:0005576]; extracellular space [GO:0005615]; nucleus [GO:0005634]</t>
  </si>
  <si>
    <t>angiogenesis [GO:0001525]; apoptotic process [GO:0006915]; IRE1-mediated unfolded protein response [GO:0036498]; negative regulation of apoptotic process [GO:0043066]; positive regulation of angiogenesis [GO:0045766]; positive regulation of endothelial cell proliferation [GO:0001938]; positive regulation of MAPK cascade [GO:0043410]; positive regulation of phosphatidylinositol 3-kinase signaling [GO:0014068]; positive regulation of protein kinase B signaling [GO:0051897]; positive regulation of protein phosphorylation [GO:0001934]; positive regulation of transcription by RNA polymerase II [GO:0045944]</t>
  </si>
  <si>
    <t>endoplasmic reticulum-Golgi intermediate compartment [GO:0005793]; endoplasmic reticulum lumen [GO:0005788]; extracellular space [GO:0005615]</t>
  </si>
  <si>
    <t>actin filament organization [GO:0007015]; ephrin receptor signaling pathway [GO:0048013]; Fc-gamma receptor signaling pathway involved in phagocytosis [GO:0038096]; lamellipodium assembly [GO:0030032]; negative regulation of cell death [GO:0060548]; negative regulation of endoplasmic reticulum stress-induced eIF2 alpha phosphorylation [GO:1903912]; negative regulation of insulin receptor signaling pathway [GO:0046627]; negative regulation of peptidyl-serine phosphorylation [GO:0033137]; negative regulation of PERK-mediated unfolded protein response [GO:1903898]; negative regulation of transcription from RNA polymerase II promoter in response to endoplasmic reticulum stress [GO:1990441]; peptidyl-serine dephosphorylation [GO:0070262]; positive regulation of actin filament polymerization [GO:0030838]; positive regulation of cap-dependent translational initiation [GO:1903676]; positive regulation of cap-independent translational initiation [GO:1903679]; positive regulation of endoplasmic reticulum stress-induced intrinsic apoptotic signaling pathway [GO:1902237]; positive regulation of neuron projection development [GO:0010976]; positive regulation of T cell proliferation [GO:0042102]; positive regulation of transcription by RNA polymerase II [GO:0045944]; positive regulation of translation in response to endoplasmic reticulum stress [GO:0036493]; regulation of cell migration [GO:0030334]; response to other organism [GO:0051707]; signal complex assembly [GO:0007172]; substrate-dependent cell migration, cell extension [GO:0006930]; T cell activation [GO:0042110]; T cell receptor signaling pathway [GO:0050852]; vascular endothelial growth factor receptor signaling pathway [GO:0048010]</t>
  </si>
  <si>
    <t>cell-cell junction [GO:0005911]; cytoplasm [GO:0005737]; cytosol [GO:0005829]; endoplasmic reticulum [GO:0005783]; nucleus [GO:0005634]; plasma membrane [GO:0005886]; protein phosphatase type 1 complex [GO:0000164]; ribosome [GO:0005840]; vesicle membrane [GO:0012506]</t>
  </si>
  <si>
    <t>actin filament organization [GO:0007015]; cell migration [GO:0016477]; dendritic spine development [GO:0060996]; ephrin receptor signaling pathway [GO:0048013]; epidermal growth factor receptor signaling pathway [GO:0007173]; immunological synapse formation [GO:0001771]; lamellipodium assembly [GO:0030032]; negative regulation of cell proliferation [GO:0008285]; negative regulation of endoplasmic reticulum stress-induced eIF2 alpha phosphorylation [GO:1903912]; negative regulation of peptidyl-serine phosphorylation [GO:0033137]; negative regulation of PERK-mediated unfolded protein response [GO:1903898]; negative regulation of transcription from RNA polymerase II promoter in response to endoplasmic reticulum stress [GO:1990441]; positive regulation of actin filament polymerization [GO:0030838]; positive regulation of endoplasmic reticulum stress-induced intrinsic apoptotic signaling pathway [GO:1902237]; positive regulation of T cell proliferation [GO:0042102]; positive regulation of transcription by RNA polymerase II [GO:0045944]; positive regulation of translation in response to endoplasmic reticulum stress [GO:0036493]; regulation of epidermal growth factor-activated receptor activity [GO:0007176]; signal complex assembly [GO:0007172]; signal transduction [GO:0007165]; T cell activation [GO:0042110]; vascular endothelial growth factor receptor signaling pathway [GO:0048010]</t>
  </si>
  <si>
    <t>cytoplasm [GO:0005737]; cytosol [GO:0005829]; endoplasmic reticulum [GO:0005783]; postsynaptic density [GO:0014069]; vesicle membrane [GO:0012506]</t>
  </si>
  <si>
    <t>autophagy [GO:0006914]; cell death [GO:0008219]; cellular response to unfolded protein [GO:0034620]; defense response to Gram-negative bacterium [GO:0050829]; G2/M transition of mitotic cell cycle [GO:0000086]; Golgi organization [GO:0007030]; Golgi ribbon formation [GO:0090161]; Golgi to plasma membrane protein transport [GO:0043001]; innate immune response [GO:0045087]; negative regulation of I-kappaB kinase/NF-kappaB signaling [GO:0043124]; negative regulation of receptor recycling [GO:0001920]; parkin-mediated stimulation of mitophagy in response to mitochondrial depolarization [GO:0061734]; positive regulation of autophagy [GO:0010508]; positive regulation of xenophagy [GO:1904417]; protein localization to Golgi apparatus [GO:0034067]; regulation of I-kappaB kinase/NF-kappaB signaling [GO:0043122]; signal transduction [GO:0007165]</t>
  </si>
  <si>
    <t>autophagosome [GO:0005776]; cytoplasm [GO:0005737]; cytoplasmic vesicle [GO:0031410]; cytosol [GO:0005829]; Golgi apparatus [GO:0005794]; Golgi membrane [GO:0000139]; nucleoplasm [GO:0005654]; nucleus [GO:0005634]; perinuclear region of cytoplasm [GO:0048471]; recycling endosome membrane [GO:0055038]; trans-Golgi network [GO:0005802]</t>
  </si>
  <si>
    <t>cell body [GO:0044297]; cytosol [GO:0005829]; neuron projection [GO:0043005]; nucleus [GO:0005634]; sperm midpiece [GO:0097225]; vesicle [GO:0031982]</t>
  </si>
  <si>
    <t>apoptotic cell clearance [GO:0043277]; cell redox homeostasis [GO:0045454]; cellular protein metabolic process [GO:0044267]; IRE1-mediated unfolded protein response [GO:0036498]; post-translational protein modification [GO:0043687]; protein folding [GO:0006457]; response to endoplasmic reticulum stress [GO:0034976]</t>
  </si>
  <si>
    <t>cytosol [GO:0005829]; endoplasmic reticulum [GO:0005783]; endoplasmic reticulum chaperone complex [GO:0034663]; endoplasmic reticulum-Golgi intermediate compartment [GO:0005793]; endoplasmic reticulum lumen [GO:0005788]; endoplasmic reticulum membrane [GO:0005789]; extracellular exosome [GO:0070062]; extracellular space [GO:0005615]; melanosome [GO:0042470]; plasma membrane [GO:0005886]</t>
  </si>
  <si>
    <t>axon guidance [GO:0007411]; B cell differentiation [GO:0030183]; cellular glucose homeostasis [GO:0001678]; cellular response to insulin stimulus [GO:0032869]; cellular response to UV [GO:0034644]; cytokine-mediated signaling pathway [GO:0019221]; epidermal growth factor receptor signaling pathway [GO:0007173]; ERBB2 signaling pathway [GO:0038128]; extrinsic apoptotic signaling pathway via death domain receptors [GO:0008625]; Fc-epsilon receptor signaling pathway [GO:0038095]; Fc-gamma receptor signaling pathway involved in phagocytosis [GO:0038096]; G-protein coupled receptor signaling pathway [GO:0007186]; growth hormone receptor signaling pathway [GO:0060396]; insulin-like growth factor receptor signaling pathway [GO:0048009]; insulin receptor signaling pathway [GO:0008286]; intrinsic apoptotic signaling pathway in response to DNA damage [GO:0008630]; leukocyte migration [GO:0050900]; negative regulation of apoptotic process [GO:0043066]; negative regulation of cell-matrix adhesion [GO:0001953]; negative regulation of osteoclast differentiation [GO:0045671]; phosphatidylinositol 3-kinase signaling [GO:0014065]; phosphatidylinositol-mediated signaling [GO:0048015]; phosphatidylinositol phosphorylation [GO:0046854]; platelet activation [GO:0030168]; positive regulation of cell migration [GO:0030335]; positive regulation of endoplasmic reticulum unfolded protein response [GO:1900103]; positive regulation of glucose import [GO:0046326]; positive regulation of glucose import in response to insulin stimulus [GO:2001275]; positive regulation of protein import into nucleus [GO:0042307]; positive regulation of protein kinase B signaling [GO:0051897]; positive regulation of protein localization to plasma membrane [GO:1903078]; positive regulation of RNA splicing [GO:0033120]; positive regulation of transcription by RNA polymerase II [GO:0045944]; positive regulation of tumor necrosis factor production [GO:0032760]; protein import into nucleus [GO:0006606]; protein phosphorylation [GO:0006468]; protein stabilization [GO:0050821]; regulation of insulin receptor signaling pathway [GO:0046626]; regulation of phosphatidylinositol 3-kinase activity [GO:0043551]; regulation of stress fiber assembly [GO:0051492]; response to endoplasmic reticulum stress [GO:0034976]; T cell costimulation [GO:0031295]; T cell receptor signaling pathway [GO:0050852]; vascular endothelial growth factor receptor signaling pathway [GO:0048010]; viral process [GO:0016032]</t>
  </si>
  <si>
    <t>cellular response to growth factor stimulus [GO:0071363]; IRE1-mediated unfolded protein response [GO:0036498]; negative regulation of G0 to G1 transition [GO:0070317]; positive regulation of cell cycle arrest [GO:0071158]; positive regulation of DNA binding transcription factor activity [GO:0051091]; positive regulation of neuron projection development [GO:0010976]; positive regulation of neurotrophin TRK receptor signaling pathway [GO:0051388]; positive regulation of protein complex assembly [GO:0031334]; positive regulation of transcription by RNA polymerase II [GO:0045944]; regulation of peptidyl-tyrosine phosphorylation [GO:0050730]; regulation of phosphatidylinositol 3-kinase signaling [GO:0014066]; regulation of protein autophosphorylation [GO:0031952]; regulation of signaling receptor activity [GO:0010469]</t>
  </si>
  <si>
    <t>activation of cysteine-type endopeptidase activity involved in apoptotic process [GO:0006919]; cell cycle [GO:0007049]; cellular response to glucose stimulus [GO:0071333]; cellular response to growth factor stimulus [GO:0071363]; gastrulation [GO:0007369]; negative regulation of cell growth [GO:0030308]; negative regulation of endoplasmic reticulum unfolded protein response [GO:1900102]; negative regulation of gene expression [GO:0010629]; negative regulation of hydrogen peroxide-induced neuron death [GO:1903208]; negative regulation of peptidyl-serine phosphorylation [GO:0033137]; negative regulation of phagocytosis [GO:0050765]; negative regulation of protein kinase B signaling [GO:0051898]; negative regulation of translation [GO:0017148]; negative regulation of Wnt signaling pathway [GO:0030178]; pigmentation [GO:0043473]; positive regulation of apoptotic process [GO:0043065]; positive regulation of cAMP catabolic process [GO:0030822]; positive regulation of cell migration [GO:0030335]; positive regulation of ceramide biosynthetic process [GO:2000304]; positive regulation of cyclic-nucleotide phosphodiesterase activity [GO:0051343]; positive regulation of gastrulation [GO:2000543]; positive regulation of Golgi to plasma membrane protein transport [GO:0042998]; positive regulation of GTPase activity [GO:0043547]; positive regulation of intrinsic apoptotic signaling pathway [GO:2001244]; positive regulation of mitochondrial depolarization [GO:0051901]; positive regulation of proteasomal ubiquitin-dependent protein catabolic process [GO:0032436]; positive regulation of protein homooligomerization [GO:0032464]; positive regulation of protein phosphorylation [GO:0001934]; protein ubiquitination [GO:0016567]; regulation of cell cycle [GO:0051726]; regulation of cell division [GO:0051302]; regulation of establishment of cell polarity [GO:2000114]; regulation of protein localization [GO:0032880]; regulation of tumor necrosis factor-mediated signaling pathway [GO:0010803]; rescue of stalled ribosome [GO:0072344]; rhythmic process [GO:0048511]; viral process [GO:0016032]</t>
  </si>
  <si>
    <t>cytoplasm [GO:0005737]; cytosol [GO:0005829]; dendrite [GO:0030425]; extracellular exosome [GO:0070062]; IRE1-RACK1-PP2A complex [GO:1990630]; midbody [GO:0030496]; mitochondrion [GO:0005739]; neuronal cell body [GO:0043025]; nucleoplasm [GO:0005654]; nucleus [GO:0005634]; perikaryon [GO:0043204]; perinuclear region of cytoplasm [GO:0048471]; phagocytic cup [GO:0001891]; small ribosomal subunit [GO:0015935]</t>
  </si>
  <si>
    <t>endoplasmic reticulum unfolded protein response [GO:0030968]; ubiquitin-dependent ERAD pathway [GO:0030433]</t>
  </si>
  <si>
    <t>antigen processing and presentation of exogenous peptide antigen via MHC class II [GO:0019886]; antigen processing and presentation of peptide antigen via MHC class I [GO:0002474]; cargo loading into COPII-coated vesicle [GO:0090110]; COPII vesicle coating [GO:0048208]; ER to Golgi vesicle-mediated transport [GO:0006888]; IRE1-mediated unfolded protein response [GO:0036498]; protein transport [GO:0015031]; response to calcium ion [GO:0051592]</t>
  </si>
  <si>
    <t>COPII-coated ER to Golgi transport vesicle [GO:0030134]; COPII vesicle coat [GO:0030127]; cytoplasm [GO:0005737]; cytosol [GO:0005829]; endoplasmic reticulum [GO:0005783]; endoplasmic reticulum exit site [GO:0070971]; endoplasmic reticulum membrane [GO:0005789]; ER to Golgi transport vesicle membrane [GO:0012507]; Golgi membrane [GO:0000139]; intracellular membrane-bounded organelle [GO:0043231]; perinuclear region of cytoplasm [GO:0048471]; vesicle coat [GO:0030120]</t>
  </si>
  <si>
    <t>protein targeting to ER [GO:0045047]</t>
  </si>
  <si>
    <t>cotranslational protein targeting to membrane [GO:0006613]; posttranslational protein targeting to endoplasmic reticulum membrane [GO:0006620]</t>
  </si>
  <si>
    <t>cytosol [GO:0005829]; endoplasmic reticulum [GO:0005783]; endoplasmic reticulum membrane [GO:0005789]; integral component of endoplasmic reticulum membrane [GO:0030176]; integral component of membrane [GO:0016021]; membrane [GO:0016020]; rough endoplasmic reticulum [GO:0005791]</t>
  </si>
  <si>
    <t>liver development [GO:0001889]; multicellular organism aging [GO:0010259]; nitrogen compound metabolic process [GO:0006807]; posttranslational protein targeting to endoplasmic reticulum membrane [GO:0006620]; posttranslational protein targeting to membrane, translocation [GO:0031204]; protein targeting to membrane [GO:0006612]; renal system development [GO:0072001]; SRP-dependent cotranslational protein targeting to membrane [GO:0006614]</t>
  </si>
  <si>
    <t>cytosol [GO:0005829]; endoplasmic reticulum [GO:0005783]; endoplasmic reticulum membrane [GO:0005789]; integral component of endoplasmic reticulum membrane [GO:0030176]; membrane [GO:0016020]</t>
  </si>
  <si>
    <t>endoplasmic reticulum [GO:0005783]; endoplasmic reticulum-Golgi intermediate compartment [GO:0005793]; endoplasmic reticulum lumen [GO:0005788]; membrane raft [GO:0045121]</t>
  </si>
  <si>
    <t>actin cytoskeleton reorganization [GO:0031532]; activation of MAPK activity [GO:0000187]; angiogenesis [GO:0001525]; axon guidance [GO:0007411]; cell-cell adhesion [GO:0098609]; cellular response to growth factor stimulus [GO:0071363]; cytokine-mediated signaling pathway [GO:0019221]; defense response to bacterium [GO:0042742]; epidermal growth factor receptor signaling pathway [GO:0007173]; ERBB2 signaling pathway [GO:0038128]; Fc-epsilon receptor signaling pathway [GO:0038095]; heart development [GO:0007507]; insulin receptor signaling pathway [GO:0008286]; interleukin-15-mediated signaling pathway [GO:0035723]; interleukin-2-mediated signaling pathway [GO:0038110]; IRE1-mediated unfolded protein response [GO:0036498]; leukocyte migration [GO:0050900]; MAPK cascade [GO:0000165]; negative regulation of angiogenesis [GO:0016525]; negative regulation of apoptotic process [GO:0043066]; negative regulation of transcription, DNA-templated [GO:0045892]; positive regulation of cell proliferation [GO:0008284]; positive regulation of cell proliferation in bone marrow [GO:0071864]; positive regulation of ERK1 and ERK2 cascade [GO:0070374]; positive regulation of MAPK cascade [GO:0043410]; positive regulation of transcription, DNA-templated [GO:0045893]; Ras protein signal transduction [GO:0007265]; regulation of epidermal growth factor-activated receptor activity [GO:0007176]; regulation of growth [GO:0040008]; regulation of superoxide metabolic process [GO:0090322]; viral process [GO:0016032]</t>
  </si>
  <si>
    <t>co-translational protein modification [GO:0043686]; glycoprotein catabolic process [GO:0006516]; post-translational protein modification [GO:0043687]; protein N-linked glycosylation via asparagine [GO:0018279]; response to unfolded protein [GO:0006986]; ubiquitin-dependent ERAD pathway [GO:0030433]</t>
  </si>
  <si>
    <t>cellular response to heat [GO:0034605]; cellular response to hypoxia [GO:0071456]; cellular response to misfolded protein [GO:0071218]; DNA repair [GO:0006281]; endoplasmic reticulum unfolded protein response [GO:0030968]; ERBB2 signaling pathway [GO:0038128]; negative regulation of protein binding [GO:0032091]; negative regulation of transforming growth factor beta receptor signaling pathway [GO:0030512]; positive regulation of chaperone-mediated protein complex assembly [GO:0090035]; positive regulation of proteasomal ubiquitin-dependent protein catabolic process [GO:0032436]; positive regulation of protein ubiquitination [GO:0031398]; positive regulation of ubiquitin-protein transferase activity [GO:0051443]; proteasome-mediated ubiquitin-dependent protein catabolic process [GO:0043161]; protein autoubiquitination [GO:0051865]; protein K63-linked ubiquitination [GO:0070534]; protein maturation [GO:0051604]; protein polyubiquitination [GO:0000209]; protein quality control for misfolded or incompletely synthesized proteins [GO:0006515]; protein ubiquitination [GO:0016567]; regulation of glucocorticoid metabolic process [GO:0031943]; regulation of protein stability [GO:0031647]; response to ischemia [GO:0002931]; ubiquitin-dependent ERAD pathway [GO:0030433]; ubiquitin-dependent protein catabolic process [GO:0006511]; ubiquitin-dependent SMAD protein catabolic process [GO:0030579]</t>
  </si>
  <si>
    <t>chaperone complex [GO:0101031]; cytoplasm [GO:0005737]; cytosol [GO:0005829]; endoplasmic reticulum [GO:0005783]; nuclear inclusion body [GO:0042405]; nucleoplasm [GO:0005654]; nucleus [GO:0005634]; ubiquitin conjugating enzyme complex [GO:0031371]; ubiquitin ligase complex [GO:0000151]; Z disc [GO:0030018]</t>
  </si>
  <si>
    <t>endoplasmic reticulum mannose trimming [GO:1904380]; endoplasmic reticulum unfolded protein response [GO:0030968]; ERAD pathway [GO:0036503]; IRE1-mediated unfolded protein response [GO:0036498]; negative regulation of endoplasmic reticulum stress-induced intrinsic apoptotic signaling pathway [GO:1902236]; protein K48-linked ubiquitination [GO:0070936]; protein N-linked glycosylation via asparagine [GO:0018279]; protein stabilization [GO:0050821]; protein ubiquitination [GO:0016567]; retrograde protein transport, ER to cytosol [GO:0030970]; ubiquitin-dependent ERAD pathway [GO:0030433]; ubiquitin-dependent protein catabolic process [GO:0006511]</t>
  </si>
  <si>
    <t>behavioral response to pain [GO:0048266]; endothelial cell-cell adhesion [GO:0071603]; extracellular matrix organization [GO:0030198]; myoblast migration [GO:0051451]; negative regulation of angiogenesis [GO:0016525]; positive regulation of cell division [GO:0051781]; positive regulation of endothelial cell proliferation [GO:0001938]; positive regulation of neutrophil chemotaxis [GO:0090023]; positive regulation of peptidyl-tyrosine phosphorylation [GO:0050731]; regulation of tissue remodeling [GO:0034103]; response to endoplasmic reticulum stress [GO:0034976]; response to unfolded protein [GO:0006986]; tissue remodeling [GO:0048771]</t>
  </si>
  <si>
    <t>cell-cell junction assembly [GO:0007043]; cell-substrate junction assembly [GO:0007044]; cortical actin cytoskeleton organization [GO:0030866]; cytoskeletal anchoring at plasma membrane [GO:0007016]; integrin activation [GO:0033622]; integrin-mediated signaling pathway [GO:0007229]; IRE1-mediated unfolded protein response [GO:0036498]; muscle contraction [GO:0006936]; platelet aggregation [GO:0070527]; platelet degranulation [GO:0002576]; viral process [GO:0016032]</t>
  </si>
  <si>
    <t>cell surface [GO:0009986]; cytoskeleton [GO:0005856]; cytosol [GO:0005829]; extracellular exosome [GO:0070062]; extracellular region [GO:0005576]; focal adhesion [GO:0005925]; ruffle [GO:0001726]; ruffle membrane [GO:0032587]</t>
  </si>
  <si>
    <t>cellular response to unfolded protein [GO:0034620]; negative regulation of programmed cell death [GO:0043069]; positive regulation of insulin secretion [GO:0032024]</t>
  </si>
  <si>
    <t>extracellular exosome [GO:0070062]; integral component of membrane [GO:0016021]; plasma membrane [GO:0005886]</t>
  </si>
  <si>
    <t>autophagy [GO:0006914]; endoplasmic reticulum calcium ion homeostasis [GO:0032469]; intrinsic apoptotic signaling pathway in response to endoplasmic reticulum stress [GO:0070059]; negative regulation of apoptotic process [GO:0043066]; negative regulation of apoptotic signaling pathway [GO:2001234]; negative regulation of calcium ion transport into cytosol [GO:0010523]; negative regulation of endoplasmic reticulum stress-induced intrinsic apoptotic signaling pathway [GO:1902236]; negative regulation of endoribonuclease activity [GO:0060702]; negative regulation of hypoxia-induced intrinsic apoptotic signaling pathway [GO:1903298]; negative regulation of immunoglobulin secretion [GO:0051025]; negative regulation of mRNA endonucleolytic cleavage involved in unfolded protein response [GO:1904721]; negative regulation of protein binding [GO:0032091]; negative regulation of transcription from RNA polymerase II promoter in response to endoplasmic reticulum stress [GO:1990441]; response to L-glutamate [GO:1902065]; response to unfolded protein [GO:0006986]</t>
  </si>
  <si>
    <t>endoplasmic reticulum [GO:0005783]; endoplasmic reticulum membrane [GO:0005789]; integral component of endoplasmic reticulum membrane [GO:0030176]; melanosome [GO:0042470]; nuclear envelope [GO:0005635]; nuclear pore [GO:0005643]</t>
  </si>
  <si>
    <t>chaperone cofactor-dependent protein refolding [GO:0051085]; endoplasmic reticulum organization [GO:0007029]; nuclear membrane organization [GO:0071763]; protein homooligomerization [GO:0051260]; response to unfolded protein [GO:0006986]</t>
  </si>
  <si>
    <t>extracellular exosome [GO:0070062]; lysosomal lumen [GO:0043202]; lysosome [GO:0005764]; melanosome [GO:0042470]</t>
  </si>
  <si>
    <t>cytosol [GO:0005829]; endoplasmic reticulum [GO:0005783]; endoplasmic reticulum membrane [GO:0005789]; nuclear envelope [GO:0005635]</t>
  </si>
  <si>
    <t>endoplasmic reticulum [GO:0005783]; endoplasmic reticulum-Golgi intermediate compartment [GO:0005793]; endoplasmic reticulum lumen [GO:0005788]; endoplasmic reticulum quality control compartment [GO:0044322]; extracellular exosome [GO:0070062]; protein-containing complex [GO:0032991]</t>
  </si>
  <si>
    <t>endoplasmic reticulum [GO:0005783]; endoplasmic reticulum-Golgi intermediate compartment [GO:0005793]; endoplasmic reticulum lumen [GO:0005788]; endoplasmic reticulum quality control compartment [GO:0044322]; protein-containing complex [GO:0032991]</t>
  </si>
  <si>
    <t>cytoplasm [GO:0005737]; endoplasmic reticulum [GO:0005783]; endoplasmic reticulum membrane [GO:0005789]; Golgi apparatus [GO:0005794]; Golgi membrane [GO:0000139]; integral component of membrane [GO:0016021]</t>
  </si>
  <si>
    <t>activation of cysteine-type endopeptidase activity involved in apoptotic process [GO:0006919]; aggresome assembly [GO:0070842]; ATP metabolic process [GO:0046034]; autophagosome maturation [GO:0097352]; autophagy [GO:0006914]; cellular response to DNA damage stimulus [GO:0006974]; DNA repair [GO:0006281]; double-strand break repair [GO:0006302]; endoplasmic reticulum stress-induced pre-emptive quality control [GO:0061857]; endoplasmic reticulum unfolded protein response [GO:0030968]; endosome to lysosome transport via multivesicular body sorting pathway [GO:0032510]; ERAD pathway [GO:0036503]; ER-associated misfolded protein catabolic process [GO:0071712]; error-free translesion synthesis [GO:0070987]; ER to Golgi vesicle-mediated transport [GO:0006888]; establishment of protein localization [GO:0045184]; flavin adenine dinucleotide catabolic process [GO:0072389]; macroautophagy [GO:0016236]; NADH metabolic process [GO:0006734]; neutrophil degranulation [GO:0043312]; positive regulation of ATP biosynthetic process [GO:2001171]; positive regulation of canonical Wnt signaling pathway [GO:0090263]; positive regulation of Lys63-specific deubiquitinase activity [GO:1903007]; positive regulation of mitochondrial membrane potential [GO:0010918]; positive regulation of oxidative phosphorylation [GO:1903862]; positive regulation of proteasomal ubiquitin-dependent protein catabolic process [GO:0032436]; positive regulation of protein catabolic process [GO:0045732]; positive regulation of protein complex assembly [GO:0031334]; positive regulation of protein K63-linked deubiquitination [GO:1903006]; proteasomal protein catabolic process [GO:0010498]; proteasome-mediated ubiquitin-dependent protein catabolic process [GO:0043161]; protein deubiquitination [GO:0016579]; protein folding [GO:0006457]; protein hexamerization [GO:0034214]; protein homooligomerization [GO:0051260]; protein N-linked glycosylation via asparagine [GO:0018279]; protein ubiquitination [GO:0016567]; regulation of aerobic respiration [GO:1903715]; regulation of apoptotic process [GO:0042981]; retrograde protein transport, ER to cytosol [GO:0030970]; translesion synthesis [GO:0019985]; transmembrane transport [GO:0055085]; ubiquitin-dependent ERAD pathway [GO:0030433]; viral genome replication [GO:0019079]</t>
  </si>
  <si>
    <t>ATPase complex [GO:1904949]; azurophil granule lumen [GO:0035578]; cytoplasm [GO:0005737]; cytosol [GO:0005829]; Derlin-1 retrotranslocation complex [GO:0036513]; endoplasmic reticulum [GO:0005783]; endoplasmic reticulum membrane [GO:0005789]; extracellular exosome [GO:0070062]; extracellular region [GO:0005576]; ficolin-1-rich granule lumen [GO:1904813]; intracellular membrane-bounded organelle [GO:0043231]; lipid droplet [GO:0005811]; myelin sheath [GO:0043209]; nucleoplasm [GO:0005654]; nucleus [GO:0005634]; perinuclear region of cytoplasm [GO:0048471]; proteasome complex [GO:0000502]; protein-containing complex [GO:0032991]; secretory granule lumen [GO:0034774]; site of double-strand break [GO:0035861]; VCP-NPL4-UFD1 AAA ATPase complex [GO:0034098]; VCP-NSFL1C complex [GO:1990730]</t>
  </si>
  <si>
    <t>calcium ion homeostasis [GO:0055074]; cellular protein metabolic process [GO:0044267]; endoplasmic reticulum calcium ion homeostasis [GO:0032469]; ER overload response [GO:0006983]; glucose homeostasis [GO:0042593]; IRE1-mediated unfolded protein response [GO:0036498]; kidney development [GO:0001822]; negative regulation of ATF6-mediated unfolded protein response [GO:1903892]; negative regulation of DNA binding transcription factor activity [GO:0043433]; negative regulation of endoplasmic reticulum stress-induced intrinsic apoptotic signaling pathway [GO:1902236]; negative regulation of neuron apoptotic process [GO:0043524]; negative regulation of programmed cell death [GO:0043069]; negative regulation of transcription by RNA polymerase II [GO:0000122]; negative regulation of type B pancreatic cell apoptotic process [GO:2000675]; nervous system process [GO:0050877]; olfactory behavior [GO:0042048]; pancreas development [GO:0031016]; positive regulation of calcium ion transport [GO:0051928]; positive regulation of growth [GO:0045927]; positive regulation of protein metabolic process [GO:0051247]; positive regulation of protein ubiquitination [GO:0031398]; post-translational protein modification [GO:0043687]; protein maturation by protein folding [GO:0022417]; protein stabilization [GO:0050821]; renal water homeostasis [GO:0003091]; response to endoplasmic reticulum stress [GO:0034976]; sensory perception of sound [GO:0007605]; ubiquitin-dependent ERAD pathway [GO:0030433]; visual perception [GO:0007601]</t>
  </si>
  <si>
    <t>dendrite [GO:0030425]; endoplasmic reticulum [GO:0005783]; endoplasmic reticulum lumen [GO:0005788]; endoplasmic reticulum membrane [GO:0005789]; integral component of endoplasmic reticulum membrane [GO:0030176]; proteasome complex [GO:0000502]</t>
  </si>
  <si>
    <t>COPII-coated ER to Golgi transport vesicle [GO:0030134]; endoplasmic reticulum-Golgi intermediate compartment [GO:0005793]; endoplasmic reticulum membrane [GO:0005789]; integral component of Golgi membrane [GO:0030173]</t>
  </si>
  <si>
    <t>endoplasmic reticulum unfolded protein response [GO:0030968]; macroautophagy [GO:0016236]; protein deubiquitination [GO:0016579]; protein K11-linked deubiquitination [GO:0035871]; protein K27-linked deubiquitination [GO:1990167]; protein K29-linked deubiquitination [GO:0035523]; protein K33-linked deubiquitination [GO:1990168]; protein K48-linked deubiquitination [GO:0071108]; protein K63-linked deubiquitination [GO:0070536]; ubiquitin-dependent ERAD pathway [GO:0030433]</t>
  </si>
  <si>
    <t>acyl-CoA dehydrogenase activity [GO:0003995]; flavin adenine dinucleotide binding [GO:0050660]; long-chain-acyl-CoA dehydrogenase activity [GO:0004466]</t>
  </si>
  <si>
    <t>arsenite transmembrane transporter activity [GO:0015105]; ATPase activity [GO:0016887]; ATP binding [GO:0005524]; metal ion binding [GO:0046872]; transporter activity [GO:0005215]</t>
  </si>
  <si>
    <t>proton-exporting ATPase activity, phosphorylative mechanism [GO:0008553]; proton-transporting ATPase activity, rotational mechanism [GO:0046961]</t>
  </si>
  <si>
    <t>BH3 domain binding [GO:0051434]; channel activity [GO:0015267]; chaperone binding [GO:0051087]; Hsp70 protein binding [GO:0030544]; identical protein binding [GO:0042802]; lipid binding [GO:0008289]; protein heterodimerization activity [GO:0046982]; protein homodimerization activity [GO:0042803]</t>
  </si>
  <si>
    <t>androgen receptor binding [GO:0050681]; calcium ion binding [GO:0005509]; carbohydrate binding [GO:0030246]; chaperone binding [GO:0051087]; complement component C1q binding [GO:0001849]; DNA binding [GO:0003677]; hormone binding [GO:0042562]; integrin binding [GO:0005178]; iron ion binding [GO:0005506]; mRNA binding [GO:0003729]; peptide binding [GO:0042277]; protein binding involved in protein folding [GO:0044183]; RNA binding [GO:0003723]; ubiquitin protein ligase binding [GO:0031625]; unfolded protein binding [GO:0051082]; zinc ion binding [GO:0008270]</t>
  </si>
  <si>
    <t>enzyme binding [GO:0019899]; macrophage migration inhibitory factor binding [GO:0035718]; metal ion binding [GO:0046872]; metalloendopeptidase activity [GO:0004222]; metallopeptidase activity [GO:0008237]; NEDD8-specific protease activity [GO:0019784]; thiol-dependent ubiquitin-specific protease activity [GO:0004843]; transcription coactivator activity [GO:0003713]; translation initiation factor activity [GO:0003743]</t>
  </si>
  <si>
    <t>calmodulin binding [GO:0005516]; carbon-sulfur lyase activity [GO:0016846]; cystathionine gamma-lyase activity [GO:0004123]; cystathionine gamma-synthase activity [GO:0003962]; homocysteine desulfhydrase activity [GO:0047982]; identical protein binding [GO:0042802]; L-cysteine desulfhydrase activity [GO:0080146]; L-cystine L-cysteine-lyase (deaminating) [GO:0044540]; pyridoxal phosphate binding [GO:0030170]</t>
  </si>
  <si>
    <t>dynein complex binding [GO:0070840]; microtubule binding [GO:0008017]; motor activity [GO:0003774]; protein kinase binding [GO:0019901]; tubulin binding [GO:0015631]</t>
  </si>
  <si>
    <t>ATPase binding [GO:0051117]; MHC class I protein binding [GO:0042288]; protease binding [GO:0002020]; signaling receptor activity [GO:0038023]; ubiquitin protein ligase binding [GO:0031625]; ubiquitin-specific protease binding [GO:1990381]</t>
  </si>
  <si>
    <t>ATPase activator activity [GO:0001671]; ATP binding [GO:0005524]; C3HC4-type RING finger domain binding [GO:0055131]; chaperone binding [GO:0051087]; G-protein coupled receptor binding [GO:0001664]; Hsp70 protein binding [GO:0030544]; low-density lipoprotein particle receptor binding [GO:0050750]; metal ion binding [GO:0046872]; Tat protein binding [GO:0030957]; ubiquitin protein ligase binding [GO:0031625]; unfolded protein binding [GO:0051082]</t>
  </si>
  <si>
    <t>ATPase activator activity [GO:0001671]; ATPase binding [GO:0051117]; cadherin binding [GO:0045296]; chaperone binding [GO:0051087]; Hsp70 protein binding [GO:0030544]; RNA polymerase II transcription corepressor activity [GO:0001106]; unfolded protein binding [GO:0051082]</t>
  </si>
  <si>
    <t>unfolded protein binding [GO:0051082]</t>
  </si>
  <si>
    <t>ATPase activator activity [GO:0001671]; chaperone binding [GO:0051087]; Hsp70 protein binding [GO:0030544]; polyubiquitin modification-dependent protein binding [GO:0031593]; proteasome binding [GO:0070628]; ubiquitin protein ligase binding [GO:0031625]; unfolded protein binding [GO:0051082]</t>
  </si>
  <si>
    <t>ATPase activator activity [GO:0001671]; chaperone binding [GO:0051087]; unfolded protein binding [GO:0051082]</t>
  </si>
  <si>
    <t>chaperone binding [GO:0051087]; Hsp70 protein binding [GO:0030544]; misfolded protein binding [GO:0051787]</t>
  </si>
  <si>
    <t>chaperone binding [GO:0051087]; misfolded protein binding [GO:0051787]; protein kinase binding [GO:0019901]; protein kinase inhibitor activity [GO:0004860]</t>
  </si>
  <si>
    <t>calcium ion binding [GO:0005509]; mannosyl-oligosaccharide 1,2-alpha-mannosidase activity [GO:0004571]; misfolded protein binding [GO:0051787]</t>
  </si>
  <si>
    <t>ATP binding [GO:0005524]; double-stranded RNA binding [GO:0003725]; eukaryotic translation initiation factor 2alpha kinase activity [GO:0004694]; identical protein binding [GO:0042802]; non-membrane spanning protein tyrosine kinase activity [GO:0004715]; protein kinase activity [GO:0004672]; protein phosphatase regulator activity [GO:0019888]; protein serine/threonine kinase activity [GO:0004674]; RNA binding [GO:0003723]</t>
  </si>
  <si>
    <t>ribosome binding [GO:0043022]; RNA binding [GO:0003723]; translation initiation factor activity [GO:0003743]</t>
  </si>
  <si>
    <t>carbohydrate binding [GO:0030246]; ubiquitin protein ligase activity [GO:0061630]; ubiquitin-protein transferase activity [GO:0004842]</t>
  </si>
  <si>
    <t>carbohydrate derivative binding [GO:0097367]; glutamine-fructose-6-phosphate transaminase (isomerizing) activity [GO:0004360]</t>
  </si>
  <si>
    <t>SNAP receptor activity [GO:0005484]; SNARE binding [GO:0000149]</t>
  </si>
  <si>
    <t>ATP binding [GO:0005524]; protein kinase A catalytic subunit binding [GO:0034236]; protein serine/threonine kinase activity [GO:0004674]; signaling receptor binding [GO:0005102]; tau-protein kinase activity [GO:0050321]</t>
  </si>
  <si>
    <t>ATPase activity [GO:0016887]; ATPase activity, coupled [GO:0042623]; ATP binding [GO:0005524]; disordered domain specific binding [GO:0097718]; DNA polymerase binding [GO:0070182]; GTPase binding [GO:0051020]; histone deacetylase binding [GO:0042826]; identical protein binding [GO:0042802]; MHC class II protein complex binding [GO:0023026]; nitric-oxide synthase regulator activity [GO:0030235]; nucleotide binding [GO:0000166]; protein homodimerization activity [GO:0042803]; protein tyrosine kinase activity [GO:0004713]; protein tyrosine kinase binding [GO:1990782]; RNA binding [GO:0003723]; scaffold protein binding [GO:0097110]; tau protein binding [GO:0048156]; TPR domain binding [GO:0030911]; ubiquitin protein ligase binding [GO:0031625]; unfolded protein binding [GO:0051082]</t>
  </si>
  <si>
    <t>ATPase activity, coupled [GO:0042623]; ATP binding [GO:0005524]; ATP-dependent protein binding [GO:0043008]; cadherin binding [GO:0045296]; CTP binding [GO:0002135]; dATP binding [GO:0032564]; disordered domain specific binding [GO:0097718]; DNA polymerase binding [GO:0070182]; double-stranded RNA binding [GO:0003725]; GTP binding [GO:0005525]; heat shock protein binding [GO:0031072]; histone deacetylase binding [GO:0042826]; histone methyltransferase binding [GO:1990226]; identical protein binding [GO:0042802]; kinase binding [GO:0019900]; MHC class II protein complex binding [GO:0023026]; nitric-oxide synthase regulator activity [GO:0030235]; peptide binding [GO:0042277]; protein dimerization activity [GO:0046983]; protein homodimerization activity [GO:0042803]; protein kinase binding [GO:0019901]; protein kinase regulator activity [GO:0019887]; RNA binding [GO:0003723]; sulfonylurea receptor binding [GO:0017098]; tau protein binding [GO:0048156]; TPR domain binding [GO:0030911]; ubiquitin protein ligase binding [GO:0031625]; unfolded protein binding [GO:0051082]; UTP binding [GO:0002134]</t>
  </si>
  <si>
    <t>ATP binding [GO:0005524]; calcium ion binding [GO:0005509]; low-density lipoprotein particle receptor binding [GO:0050750]; protein phosphatase binding [GO:0019903]; RNA binding [GO:0003723]; unfolded protein binding [GO:0051082]</t>
  </si>
  <si>
    <t>ATPase activity [GO:0016887]; ATPase activity, coupled [GO:0042623]; ATP binding [GO:0005524]; C3HC4-type RING finger domain binding [GO:0055131]; cadherin binding [GO:0045296]; denatured protein binding [GO:0031249]; disordered domain specific binding [GO:0097718]; enzyme binding [GO:0019899]; G-protein coupled receptor binding [GO:0001664]; heat shock protein binding [GO:0031072]; histone deacetylase binding [GO:0042826]; protein binding involved in protein folding [GO:0044183]; protein N-terminus binding [GO:0047485]; RNA binding [GO:0003723]; RNA polymerase II transcription corepressor activity [GO:0001106]; signaling receptor binding [GO:0005102]; ubiquitin protein ligase binding [GO:0031625]; unfolded protein binding [GO:0051082]; virus receptor activity [GO:0001618]</t>
  </si>
  <si>
    <t>ATPase activity [GO:0016887]; ATPase activity, coupled [GO:0042623]; ATP binding [GO:0005524]; C3HC4-type RING finger domain binding [GO:0055131]; enzyme binding [GO:0019899]; G-protein coupled receptor binding [GO:0001664]; heat shock protein binding [GO:0031072]; histone deacetylase binding [GO:0042826]; protein binding involved in protein folding [GO:0044183]; protein N-terminus binding [GO:0047485]; RNA binding [GO:0003723]; signaling receptor binding [GO:0005102]; ubiquitin protein ligase binding [GO:0031625]; unfolded protein binding [GO:0051082]; virus receptor activity [GO:0001618]</t>
  </si>
  <si>
    <t>ATP binding [GO:0005524]; chaperone binding [GO:0051087]; disordered domain specific binding [GO:0097718]; enzyme binding [GO:0019899]; glycolipid binding [GO:0051861]; tau protein binding [GO:0048156]; unfolded protein binding [GO:0051082]</t>
  </si>
  <si>
    <t>ATPase activity [GO:0016887]; ATP binding [GO:0005524]; cadherin binding [GO:0045296]; calcium ion binding [GO:0005509]; chaperone binding [GO:0051087]; enzyme binding [GO:0019899]; misfolded protein binding [GO:0051787]; protein domain specific binding [GO:0019904]; ribosome binding [GO:0043022]; ubiquitin protein ligase binding [GO:0031625]; unfolded protein binding [GO:0051082]</t>
  </si>
  <si>
    <t>ATPase activity [GO:0016887]; ATPase activity, coupled [GO:0042623]; ATP binding [GO:0005524]; C3HC4-type RING finger domain binding [GO:0055131]; cadherin binding [GO:0045296]; chaperone binding [GO:0051087]; enzyme binding [GO:0019899]; G-protein coupled receptor binding [GO:0001664]; heat shock protein binding [GO:0031072]; MHC class II protein complex binding [GO:0023026]; phosphatidylserine binding [GO:0001786]; protein binding, bridging [GO:0030674]; RNA binding [GO:0003723]; ubiquitin protein ligase binding [GO:0031625]; unfolded protein binding [GO:0051082]</t>
  </si>
  <si>
    <t>ATP binding [GO:0005524]; RNA binding [GO:0003723]; ubiquitin protein ligase binding [GO:0031625]; unfolded protein binding [GO:0051082]</t>
  </si>
  <si>
    <t>identical protein binding [GO:0042802]; protein binding involved in protein folding [GO:0044183]; protein homodimerization activity [GO:0042803]; protein kinase binding [GO:0019901]; protein kinase C binding [GO:0005080]; protein kinase C inhibitor activity [GO:0008426]; RNA binding [GO:0003723]; ubiquitin binding [GO:0043130]</t>
  </si>
  <si>
    <t>filamin binding [GO:0031005]; protein C-terminus binding [GO:0008022]</t>
  </si>
  <si>
    <t>apolipoprotein A-I binding [GO:0034186]; apolipoprotein binding [GO:0034185]; ATPase activity [GO:0016887]; ATP binding [GO:0005524]; chaperone binding [GO:0051087]; DNA replication origin binding [GO:0003688]; double-stranded RNA binding [GO:0003725]; enzyme binding [GO:0019899]; high-density lipoprotein particle binding [GO:0008035]; lipopolysaccharide binding [GO:0001530]; p53 binding [GO:0002039]; protein binding involved in protein folding [GO:0044183]; RNA binding [GO:0003723]; single-stranded DNA binding [GO:0003697]; ubiquitin protein ligase binding [GO:0031625]; unfolded protein binding [GO:0051082]</t>
  </si>
  <si>
    <t>ATP binding [GO:0005524]; chaperone binding [GO:0051087]; metal ion binding [GO:0046872]; RNA binding [GO:0003723]; unfolded protein binding [GO:0051082]</t>
  </si>
  <si>
    <t>adenyl-nucleotide exchange factor activity [GO:0000774]; alpha-tubulin binding [GO:0043014]; ATP binding [GO:0005524]</t>
  </si>
  <si>
    <t>identical protein binding [GO:0042802]; structural molecule activity [GO:0005198]</t>
  </si>
  <si>
    <t>growth factor activity [GO:0008083]; lipid binding [GO:0008289]; RNA binding [GO:0003723]</t>
  </si>
  <si>
    <t>cadherin binding [GO:0045296]; cytoskeletal adaptor activity [GO:0008093]; ephrin receptor binding [GO:0046875]; eukaryotic initiation factor eIF2 binding [GO:0071074]; molecular adaptor activity [GO:0060090]; protein binding, bridging [GO:0030674]; protein domain specific binding [GO:0019904]; protein kinase inhibitor activity [GO:0004860]; receptor signaling complex scaffold activity [GO:0030159]; receptor tyrosine kinase binding [GO:0030971]; SH3/SH2 adaptor activity [GO:0005070]; signaling receptor binding [GO:0005102]</t>
  </si>
  <si>
    <t>cytoskeletal adaptor activity [GO:0008093]; phosphotyrosine residue binding [GO:0001784]; protein-containing complex binding [GO:0044877]; receptor signaling complex scaffold activity [GO:0030159]; scaffold protein binding [GO:0097110]; SH3/SH2 adaptor activity [GO:0005070]</t>
  </si>
  <si>
    <t>identical protein binding [GO:0042802]; K63-linked polyubiquitin modification-dependent protein binding [GO:0070530]; metal ion binding [GO:0046872]; polyubiquitin modification-dependent protein binding [GO:0031593]; protein binding, bridging [GO:0030674]; protein C-terminus binding [GO:0008022]; Rab GTPase binding [GO:0017137]</t>
  </si>
  <si>
    <t>oxidoreductase activity [GO:0016491]; peptide disulfide oxidoreductase activity [GO:0015037]; protein disulfide isomerase activity [GO:0003756]</t>
  </si>
  <si>
    <t>peptide disulfide oxidoreductase activity [GO:0015037]; protein disulfide isomerase activity [GO:0003756]</t>
  </si>
  <si>
    <t>1-phosphatidylinositol-3-kinase activity [GO:0016303]; 1-phosphatidylinositol-3-kinase regulator activity [GO:0046935]; ErbB-3 class receptor binding [GO:0043125]; insulin binding [GO:0043559]; insulin-like growth factor receptor binding [GO:0005159]; insulin receptor binding [GO:0005158]; insulin receptor substrate binding [GO:0043560]; neurotrophin TRKA receptor binding [GO:0005168]; phosphatidylinositol 3-kinase binding [GO:0043548]; phosphatidylinositol 3-kinase regulator activity [GO:0035014]; phosphatidylinositol 3-kinase regulatory subunit binding [GO:0036312]; phosphatidylinositol-4,5-bisphosphate 3-kinase activity [GO:0046934]; phosphotyrosine residue binding [GO:0001784]; protein heterodimerization activity [GO:0046982]; protein phosphatase binding [GO:0019903]; transcription factor binding [GO:0008134]; transmembrane receptor protein tyrosine kinase adaptor activity [GO:0005068]</t>
  </si>
  <si>
    <t>protein phosphatase regulator activity [GO:0019888]</t>
  </si>
  <si>
    <t>cadherin binding [GO:0045296]; cyclin binding [GO:0030332]; cysteine-type endopeptidase activator activity involved in apoptotic process [GO:0008656]; enzyme binding [GO:0019899]; ion channel inhibitor activity [GO:0008200]; protein-containing complex scaffold activity [GO:0032947]; protein homodimerization activity [GO:0042803]; protein kinase C binding [GO:0005080]; protein phosphatase binding [GO:0019903]; protein tyrosine kinase inhibitor activity [GO:0030292]; receptor tyrosine kinase binding [GO:0030971]; ribosome binding [GO:0043022]; RNA binding [GO:0003723]; SH2 domain binding [GO:0042169]; signaling adaptor activity [GO:0035591]; signaling receptor binding [GO:0005102]</t>
  </si>
  <si>
    <t>metal ion binding [GO:0046872]; ubiquitin protein ligase activity [GO:0061630]</t>
  </si>
  <si>
    <t>signaling receptor activity [GO:0038023]</t>
  </si>
  <si>
    <t>RNA binding [GO:0003723]; signaling receptor activity [GO:0038023]</t>
  </si>
  <si>
    <t>collagen binding [GO:0005518]; RNA binding [GO:0003723]; serine-type endopeptidase inhibitor activity [GO:0004867]; unfolded protein binding [GO:0051082]</t>
  </si>
  <si>
    <t>ephrin receptor binding [GO:0046875]; epidermal growth factor binding [GO:0048408]; epidermal growth factor receptor binding [GO:0005154]; insulin-like growth factor receptor binding [GO:0005159]; insulin receptor binding [GO:0005158]; neurotrophin TRKA receptor binding [GO:0005168]; phospholipid binding [GO:0005543]; phosphotyrosine residue binding [GO:0001784]; Ras guanyl-nucleotide exchange factor activity [GO:0005088]; transmembrane receptor protein tyrosine kinase adaptor activity [GO:0005068]</t>
  </si>
  <si>
    <t>GTPase activity [GO:0003924]; GTP binding [GO:0005525]; RNA binding [GO:0003723]; signal recognition particle binding [GO:0005047]</t>
  </si>
  <si>
    <t>dolichyl-diphosphooligosaccharide-protein glycotransferase activity [GO:0004579]; metal ion binding [GO:0046872]</t>
  </si>
  <si>
    <t>chaperone binding [GO:0051087]; enzyme binding [GO:0019899]; G-protein coupled receptor binding [GO:0001664]; heat shock protein binding [GO:0031072]; Hsp70 protein binding [GO:0030544]; Hsp90 protein binding [GO:0051879]; kinase binding [GO:0019900]; misfolded protein binding [GO:0051787]; protein binding, bridging [GO:0030674]; protein homodimerization activity [GO:0042803]; SMAD binding [GO:0046332]; TPR domain binding [GO:0030911]; ubiquitin protein ligase activity [GO:0061630]; ubiquitin protein ligase binding [GO:0031625]; ubiquitin-protein transferase activity [GO:0004842]; ubiquitin-ubiquitin ligase activity [GO:0034450]</t>
  </si>
  <si>
    <t>ATPase binding [GO:0051117]; chaperone binding [GO:0051087]; metal ion binding [GO:0046872]; ubiquitin protein ligase activity [GO:0061630]; ubiquitin-specific protease binding [GO:1990381]; unfolded protein binding [GO:0051082]</t>
  </si>
  <si>
    <t>phosphoprotein binding [GO:0051219]; protein kinase binding [GO:0019901]; RNA binding [GO:0003723]; translation initiation factor binding [GO:0031369]</t>
  </si>
  <si>
    <t>calcium ion binding [GO:0005509]; growth factor activity [GO:0008083]; heparin binding [GO:0008201]; integrin binding [GO:0005178]</t>
  </si>
  <si>
    <t>actin filament binding [GO:0051015]; cadherin binding [GO:0045296]; integrin binding [GO:0005178]; LIM domain binding [GO:0030274]; phosphatidylinositol binding [GO:0035091]; phosphatidylserine binding [GO:0001786]; structural constituent of cytoskeleton [GO:0005200]; vinculin binding [GO:0017166]</t>
  </si>
  <si>
    <t>beta-tubulin binding [GO:0048487]; cadherin binding [GO:0045296]; enzyme binding [GO:0019899]; FFAT motif binding [GO:0033149]; microtubule binding [GO:0008017]; protein heterodimerization activity [GO:0046982]; protein homodimerization activity [GO:0042803]</t>
  </si>
  <si>
    <t>ADP binding [GO:0043531]; ATPase activity [GO:0016887]; ATP binding [GO:0005524]; BAT3 complex binding [GO:1904288]; deubiquitinase activator activity [GO:0035800]; identical protein binding [GO:0042802]; K48-linked polyubiquitin modification-dependent protein binding [GO:0036435]; lipid binding [GO:0008289]; MHC class I protein binding [GO:0042288]; polyubiquitin modification-dependent protein binding [GO:0031593]; protein domain specific binding [GO:0019904]; protein phosphatase binding [GO:0019903]; RNA binding [GO:0003723]; ubiquitin-like protein ligase binding [GO:0044389]; ubiquitin protein ligase binding [GO:0031625]; ubiquitin-specific protease binding [GO:1990381]</t>
  </si>
  <si>
    <t>activating transcription factor binding [GO:0033613]; ATPase binding [GO:0051117]; calcium-dependent protein binding [GO:0048306]; calmodulin binding [GO:0005516]; ubiquitin protein ligase binding [GO:0031625]</t>
  </si>
  <si>
    <t>Lys48-specific deubiquitinase activity [GO:1990380]; Lys63-specific deubiquitinase activity [GO:0061578]; metal ion binding [GO:0046872]; nucleic acid binding [GO:0003676]; thiol-dependent ubiquitin-specific protease activity [GO:0004843]; ubiquitin protein ligase binding [GO:0031625]; ubiquitin-specific protease activity involved in negative regulation of retrograde protein transport, ER to cytosol [GO:1904265]</t>
  </si>
  <si>
    <t>cytosol [GO:0005829]; mitochondrial inner membrane [GO:0005743]; mitochondrial matrix [GO:0005759]; mitochondrial membrane [GO:0031966]; mitochondrial nucleoid [GO:0042645]; mitochondrion [GO:0005739]; nucleolus [GO:0005730]; nucleus [GO:0005634]; acyl-CoA dehydrogenase activity [GO:0003995]; flavin adenine dinucleotide binding [GO:0050660]; long-chain-acyl-CoA dehydrogenase activity [GO:0004466]; energy derivation by oxidation of organic compounds [GO:0015980]; epithelial cell differentiation [GO:0030855]; fatty acid beta-oxidation [GO:0006635]; fatty acid beta-oxidation using acyl-CoA dehydrogenase [GO:0033539]; IRE1-mediated unfolded protein response [GO:0036498]; negative regulation of fatty acid biosynthetic process [GO:0045717]; negative regulation of fatty acid oxidation [GO:0046322]; regulation of cholesterol metabolic process [GO:0090181]; response to cold [GO:0009409]; temperature homeostasis [GO:0001659]</t>
  </si>
  <si>
    <t>endoplasmic reticulum [GO:0005783]; extracellular space [GO:0005615]; dystroglycan binding [GO:0002162]; epidermal growth factor receptor binding [GO:0005154]; protein homodimerization activity [GO:0042803]; cell differentiation [GO:0030154]; digestive tract morphogenesis [GO:0048546]; lung goblet cell differentiation [GO:0060480]; mucus secretion [GO:0070254]; negative regulation of cell death [GO:0060548]; positive regulation of cell-substrate adhesion [GO:0010811]; positive regulation of developmental growth [GO:0048639]; positive regulation of epidermal growth factor receptor signaling pathway [GO:0045742]; positive regulation of gene expression [GO:0010628]; positive regulation of IRE1-mediated unfolded protein response [GO:1903896]; positive regulation of PERK-mediated unfolded protein response [GO:1903899]; positive regulation of protein localization to plasma membrane [GO:1903078]</t>
  </si>
  <si>
    <t>cytoplasm [GO:0005737]; endoplasmic reticulum membrane [GO:0005789]; extracellular exosome [GO:0070062]; nucleolus [GO:0005730]; nucleus [GO:0005634]; arsenite transmembrane transporter activity [GO:0015105]; ATP binding [GO:0005524]; ATPase activity [GO:0016887]; metal ion binding [GO:0046872]; transporter activity [GO:0005215]; IRE1-mediated unfolded protein response [GO:0036498]</t>
  </si>
  <si>
    <t>apical plasma membrane [GO:0016324]; axon terminus [GO:0043679]; early endosome [GO:0005769]; endosome membrane [GO:0010008]; extracellular exosome [GO:0070062]; lysosomal membrane [GO:0005765]; membrane [GO:0016020]; phagocytic vesicle membrane [GO:0030670]; proton-transporting V-type ATPase, V0 domain [GO:0033179]; synaptic vesicle [GO:0008021]; vacuolar proton-transporting V-type ATPase complex [GO:0016471]; proton-exporting ATPase activity, phosphorylative mechanism [GO:0008553]; proton-transporting ATPase activity, rotational mechanism [GO:0046961]; ATP hydrolysis coupled proton transport [GO:0015991]; brain development [GO:0007420]; cellular iron ion homeostasis [GO:0006879]; cellular response to increased oxygen levels [GO:0036295]; cilium assembly [GO:0060271]; insulin receptor signaling pathway [GO:0008286]; ion transmembrane transport [GO:0034220]; IRE1-mediated unfolded protein response [GO:0036498]; proton transmembrane transport [GO:1902600]; regulation of macroautophagy [GO:0016241]; transferrin transport [GO:0033572]; vacuolar acidification [GO:0007035]; vacuolar transport [GO:0007034]</t>
  </si>
  <si>
    <t>BAX complex [GO:0097144]; Bcl-2 family protein complex [GO:0097136]; cytoplasm [GO:0005737]; cytosol [GO:0005829]; endoplasmic reticulum [GO:0005783]; endoplasmic reticulum membrane [GO:0005789]; extracellular exosome [GO:0070062]; membrane [GO:0016020]; mitochondrial outer membrane [GO:0005741]; mitochondrial permeability transition pore complex [GO:0005757]; mitochondrion [GO:0005739]; nuclear envelope [GO:0005635]; nucleus [GO:0005634]; pore complex [GO:0046930]; BH3 domain binding [GO:0051434]; channel activity [GO:0015267]; chaperone binding [GO:0051087]; Hsp70 protein binding [GO:0030544]; identical protein binding [GO:0042802]; lipid binding [GO:0008289]; protein heterodimerization activity [GO:0046982]; protein homodimerization activity [GO:0042803]; activation of cysteine-type endopeptidase activity involved in apoptotic process [GO:0006919]; activation of cysteine-type endopeptidase activity involved in apoptotic process by cytochrome c [GO:0008635]; activation of cysteine-type endopeptidase activity involved in apoptotic signaling pathway [GO:0097296]; activation of signaling protein activity involved in unfolded protein response [GO:0006987]; apoptotic mitochondrial changes [GO:0008637]; apoptotic process [GO:0006915]; apoptotic process involved in blood vessel morphogenesis [GO:1902262]; apoptotic process involved in embryonic digit morphogenesis [GO:1902263]; apoptotic signaling pathway [GO:0097190]; B cell apoptotic process [GO:0001783]; B cell homeostasis [GO:0001782]; B cell homeostatic proliferation [GO:0002358]; B cell negative selection [GO:0002352]; B cell receptor apoptotic signaling pathway [GO:1990117]; blood vessel remodeling [GO:0001974]; cellular response to UV [GO:0034644]; cerebral cortex development [GO:0021987]; development of secondary sexual characteristics [GO:0045136]; DNA damage response, signal transduction by p53 class mediator resulting in cell cycle arrest [GO:0006977]; ectopic germ cell programmed cell death [GO:0035234]; endoplasmic reticulum calcium ion homeostasis [GO:0032469]; establishment or maintenance of transmembrane electrochemical gradient [GO:0010248]; extrinsic apoptotic signaling pathway [GO:0097191]; extrinsic apoptotic signaling pathway in absence of ligand [GO:0097192]; extrinsic apoptotic signaling pathway via death domain receptors [GO:0008625]; fertilization [GO:0009566]; germ cell development [GO:0007281]; glycosphingolipid metabolic process [GO:0006687]; homeostasis of number of cells within a tissue [GO:0048873]; hypothalamus development [GO:0021854]; intrinsic apoptotic signaling pathway [GO:0097193]; intrinsic apoptotic signaling pathway by p53 class mediator [GO:0072332]; intrinsic apoptotic signaling pathway in response to DNA damage [GO:0008630]; intrinsic apoptotic signaling pathway in response to endoplasmic reticulum stress [GO:0070059]; kidney development [GO:0001822]; mitochondrial fragmentation involved in apoptotic process [GO:0043653]; mitochondrial fusion [GO:0008053]; mitochondrion morphogenesis [GO:0070584]; myeloid cell homeostasis [GO:0002262]; negative regulation of apoptotic signaling pathway [GO:2001234]; negative regulation of endoplasmic reticulum calcium ion concentration [GO:0032471]; negative regulation of fibroblast proliferation [GO:0048147]; negative regulation of neuron apoptotic process [GO:0043524]; negative regulation of peptidyl-serine phosphorylation [GO:0033137]; negative regulation of protein binding [GO:0032091]; neuron apoptotic process [GO:0051402]; neuron migration [GO:0001764]; odontogenesis of dentin-containing tooth [GO:0042475]; ovarian follicle development [GO:0001541]; positive regulation of apoptotic DNA fragmentation [GO:1902512]; positive regulation of apoptotic process [GO:0043065]; positive regulation of apoptotic process involved in mammary gland involution [GO:0060058]; positive regulation of B cell apoptotic process [GO:0002904]; positive regulation of developmental pigmentation [GO:0048087]; positive regulation of endoplasmic reticulum unfolded protein response [GO:1900103]; positive regulation of extrinsic apoptotic signaling pathway in absence of ligand [GO:2001241]; positive regulation of intrinsic apoptotic signaling pathway [GO:2001244]; positive regulation of IRE1-mediated unfolded protein response [GO:1903896]; positive regulation of mitochondrial outer membrane permeabilization involved in apoptotic signaling pathway [GO:1901030]; positive regulation of neuron apoptotic process [GO:0043525]; positive regulation of protein oligomerization [GO:0032461]; positive regulation of release of cytochrome c from mitochondria [GO:0090200]; positive regulation of release of sequestered calcium ion into cytosol [GO:0051281]; post-embryonic camera-type eye morphogenesis [GO:0048597]; protein complex oligomerization [GO:0051259]; protein homooligomerization [GO:0051260]; protein insertion into mitochondrial membrane involved in apoptotic signaling pathway [GO:0001844]; regulation of apoptotic process [GO:0042981]; regulation of mammary gland epithelial cell proliferation [GO:0033599]; regulation of mitochondrial membrane permeability involved in programmed necrotic cell death [GO:1902445]; regulation of mitochondrial membrane potential [GO:0051881]; regulation of nitrogen utilization [GO:0006808]; regulation of protein heterodimerization activity [GO:0043497]; regulation of protein homodimerization activity [GO:0043496]; release of cytochrome c from mitochondria [GO:0001836]; release of matrix enzymes from mitochondria [GO:0032976]; response to axon injury [GO:0048678]; response to gamma radiation [GO:0010332]; response to salt stress [GO:0009651]; response to toxic substance [GO:0009636]; retina development in camera-type eye [GO:0060041]; retinal cell programmed cell death [GO:0046666]; Sertoli cell proliferation [GO:0060011]; spermatid differentiation [GO:0048515]; T cell homeostatic proliferation [GO:0001777]; thymocyte apoptotic process [GO:0070242]; transcription initiation from RNA polymerase II promoter [GO:0006367]; vagina development [GO:0060068]; viral process [GO:0016032]</t>
  </si>
  <si>
    <t>acrosomal vesicle [GO:0001669]; cell surface [GO:0009986]; cytoplasm [GO:0005737]; cytosol [GO:0005829]; endocytic vesicle lumen [GO:0071682]; endoplasmic reticulum [GO:0005783]; endoplasmic reticulum lumen [GO:0005788]; endoplasmic reticulum quality control compartment [GO:0044322]; endoplasmic reticulum-Golgi intermediate compartment membrane [GO:0033116]; external side of plasma membrane [GO:0009897]; extracellular exosome [GO:0070062]; extracellular region [GO:0005576]; extracellular space [GO:0005615]; focal adhesion [GO:0005925]; Golgi apparatus [GO:0005794]; integral component of lumenal side of endoplasmic reticulum membrane [GO:0071556]; intracellular [GO:0005622]; membrane [GO:0016020]; MHC class I peptide loading complex [GO:0042824]; nuclear envelope [GO:0005635]; nucleus [GO:0005634]; perinuclear region of cytoplasm [GO:0048471]; phagocytic vesicle membrane [GO:0030670]; polysome [GO:0005844]; proteinaceous extracellular matrix [GO:0005578]; sarcoplasmic reticulum lumen [GO:0033018]; smooth endoplasmic reticulum [GO:0005790]; androgen receptor binding [GO:0050681]; calcium ion binding [GO:0005509]; carbohydrate binding [GO:0030246]; chaperone binding [GO:0051087]; complement component C1q binding [GO:0001849]; DNA binding [GO:0003677]; hormone binding [GO:0042562]; integrin binding [GO:0005178]; iron ion binding [GO:0005506]; mRNA binding [GO:0003729]; peptide binding [GO:0042277]; protein binding involved in protein folding [GO:0044183]; RNA binding [GO:0003723]; ubiquitin protein ligase binding [GO:0031625]; unfolded protein binding [GO:0051082]; zinc ion binding [GO:0008270]; antigen processing and presentation of exogenous peptide antigen via MHC class I, TAP-dependent [GO:0002479]; antigen processing and presentation of peptide antigen via MHC class I [GO:0002474]; ATF6-mediated unfolded protein response [GO:0036500]; cardiac muscle cell differentiation [GO:0055007]; cellular calcium ion homeostasis [GO:0006874]; cellular response to lithium ion [GO:0071285]; cellular senescence [GO:0090398]; chaperone-mediated protein folding [GO:0061077]; cortical actin cytoskeleton organization [GO:0030866]; glucocorticoid receptor signaling pathway [GO:0042921]; negative regulation of cell cycle arrest [GO:0071157]; negative regulation of intracellular steroid hormone receptor signaling pathway [GO:0033144]; negative regulation of neuron differentiation [GO:0045665]; negative regulation of retinoic acid receptor signaling pathway [GO:0048387]; negative regulation of transcription by RNA polymerase II [GO:0000122]; negative regulation of transcription, DNA-templated [GO:0045892]; negative regulation of translation [GO:0017148]; negative regulation of trophoblast cell migration [GO:1901164]; peptide antigen assembly with MHC class I protein complex [GO:0002502]; positive regulation of cell cycle [GO:0045787]; positive regulation of cell proliferation [GO:0008284]; positive regulation of dendritic cell chemotaxis [GO:2000510]; positive regulation of endothelial cell migration [GO:0010595]; positive regulation of gene expression [GO:0010628]; positive regulation of NIK/NF-kappaB signaling [GO:1901224]; positive regulation of phagocytosis [GO:0050766]; positive regulation of substrate adhesion-dependent cell spreading [GO:1900026]; protein export from nucleus [GO:0006611]; protein folding [GO:0006457]; protein folding in endoplasmic reticulum [GO:0034975]; protein localization to nucleus [GO:0034504]; protein maturation by protein folding [GO:0022417]; protein stabilization [GO:0050821]; receptor-mediated endocytosis [GO:0006898]; regulation of apoptotic process [GO:0042981]; regulation of meiotic nuclear division [GO:0040020]; regulation of transcription, DNA-templated [GO:0006355]; response to drug [GO:0042493]; response to estradiol [GO:0032355]; response to testosterone [GO:0033574]; sequestering of calcium ion [GO:0051208]; spermatogenesis [GO:0007283]; vesicle fusion with endoplasmic reticulum-Golgi intermediate compartment (ERGIC) membrane [GO:1990668]</t>
  </si>
  <si>
    <t>centrosome [GO:0005813]; cytoplasm [GO:0005737]; cytosol [GO:0005829]; endomembrane system [GO:0012505]; membrane [GO:0016020]; nucleolus [GO:0005730]; nucleus [GO:0005634]; protein-containing complex [GO:0032991]; cyclin binding [GO:0030332]; MDM2/MDM4 family protein binding [GO:0097371]; mitogen-activated protein kinase binding [GO:0051019]; NF-kappaB binding [GO:0051059]; protein kinase binding [GO:0019901]; ubiquitin-like protein ligase binding [GO:0044389]; apoptotic nuclear changes [GO:0030262]; brain development [GO:0007420]; cell proliferation [GO:0008283]; endoplasmic reticulum unfolded protein response [GO:0030968]; mitotic G2 DNA damage checkpoint [GO:0007095]; mitotic G2/M transition checkpoint [GO:0044818]; negative regulation of cellular protein catabolic process [GO:1903363]; negative regulation of MAP kinase activity [GO:0043407]; negative regulation of NF-kappaB transcription factor activity [GO:0032088]; negative regulation of protein kinase activity by regulation of protein phosphorylation [GO:0044387]; negative regulation of protein phosphorylation [GO:0001933]; negative regulation of protein serine/threonine kinase activity [GO:0071901]; positive regulation of protein localization to nucleus [GO:1900182]; positive regulation of protein ubiquitination [GO:0031398]; positive regulation of signal transduction by p53 class mediator [GO:1901798]; positive regulation of transcription by RNA polymerase II [GO:0045944]; protein ufmylation [GO:0071569]; regulation of cyclin-dependent protein serine/threonine kinase activity [GO:0000079]; regulation of neuron differentiation [GO:0045664]; regulation of phosphatase activity [GO:0010921]</t>
  </si>
  <si>
    <t>cell junction [GO:0030054]; COP9 signalosome [GO:0008180]; cytoplasm [GO:0005737]; cytosol [GO:0005829]; eukaryotic translation initiation factor 3 complex [GO:0005852]; nucleoplasm [GO:0005654]; nucleus [GO:0005634]; perinuclear region of cytoplasm [GO:0048471]; synaptic vesicle [GO:0008021]; enzyme binding [GO:0019899]; macrophage migration inhibitory factor binding [GO:0035718]; metal ion binding [GO:0046872]; metalloendopeptidase activity [GO:0004222]; metallopeptidase activity [GO:0008237]; NEDD8-specific protease activity [GO:0019784]; thiol-dependent ubiquitin-specific protease activity [GO:0004843]; transcription coactivator activity [GO:0003713]; translation initiation factor activity [GO:0003743]; exosomal secretion [GO:1990182]; negative regulation of apoptotic process [GO:0043066]; nucleotide-excision repair, DNA damage recognition [GO:0000715]; positive regulation of DNA binding transcription factor activity [GO:0051091]; positive regulation of transcription by RNA polymerase II [GO:0045944]; post-translational protein modification [GO:0043687]; protein deneddylation [GO:0000338]; protein deubiquitination [GO:0016579]; regulation of cell cycle [GO:0051726]; regulation of IRE1-mediated unfolded protein response [GO:1903894]; regulation of JNK cascade [GO:0046328]; transcription by RNA polymerase II [GO:0006366]; transcription-coupled nucleotide-excision repair [GO:0006283]; translation [GO:0006412]</t>
  </si>
  <si>
    <t>cytoplasm [GO:0005737]; cytosol [GO:0005829]; extracellular exosome [GO:0070062]; calmodulin binding [GO:0005516]; carbon-sulfur lyase activity [GO:0016846]; cystathionine gamma-lyase activity [GO:0004123]; cystathionine gamma-synthase activity [GO:0003962]; homocysteine desulfhydrase activity [GO:0047982]; identical protein binding [GO:0042802]; L-cysteine desulfhydrase activity [GO:0080146]; L-cystine L-cysteine-lyase (deaminating) [GO:0044540]; pyridoxal phosphate binding [GO:0030170]; 'de novo' L-methionine biosynthetic process [GO:0071266]; cellular response to leukemia inhibitory factor [GO:1990830]; cysteine biosynthetic process [GO:0019344]; cysteine biosynthetic process via cystathionine [GO:0019343]; cysteine metabolic process [GO:0006534]; endoplasmic reticulum unfolded protein response [GO:0030968]; hydrogen sulfide biosynthetic process [GO:0070814]; negative regulation of apoptotic signaling pathway [GO:2001234]; positive regulation of aortic smooth muscle cell differentiation [GO:1904831]; positive regulation of I-kappaB kinase/NF-kappaB signaling [GO:0043123]; positive regulation of NF-kappaB transcription factor activity [GO:0051092]; protein homotetramerization [GO:0051289]; protein sulfhydration [GO:0044524]; protein-pyridoxal-5-phosphate linkage via peptidyl-N6-pyridoxal phosphate-L-lysine [GO:0018272]; sulfur amino acid catabolic process [GO:0000098]; transsulfuration [GO:0019346]</t>
  </si>
  <si>
    <t>cell cortex [GO:0005938]; cell cortex region [GO:0099738]; cell leading edge [GO:0031252]; centriolar subdistal appendage [GO:0120103]; centriole [GO:0005814]; centrosome [GO:0005813]; cytoplasm [GO:0005737]; cytosol [GO:0005829]; dynactin complex [GO:0005869]; dynein complex [GO:0030286]; intermediate filament cytoskeleton [GO:0045111]; kinetochore [GO:0000776]; membrane [GO:0016020]; microtubule [GO:0005874]; microtubule plus-end [GO:0035371]; nuclear envelope [GO:0005635]; spindle [GO:0005819]; spindle pole [GO:0000922]; dynein complex binding [GO:0070840]; microtubule binding [GO:0008017]; motor activity [GO:0003774]; protein kinase binding [GO:0019901]; tubulin binding [GO:0015631]; antigen processing and presentation of exogenous peptide antigen via MHC class II [GO:0019886]; cell division [GO:0051301]; centriole-centriole cohesion [GO:0010457]; ciliary basal body-plasma membrane docking [GO:0097711]; ER to Golgi vesicle-mediated transport [GO:0006888]; establishment of mitotic spindle orientation [GO:0000132]; G2/M transition of mitotic cell cycle [GO:0000086]; IRE1-mediated unfolded protein response [GO:0036498]; melanosome transport [GO:0032402]; microtubule anchoring at centrosome [GO:0034454]; mitotic cell cycle [GO:0000278]; nervous system development [GO:0007399]; non-motile cilium assembly [GO:1905515]; nuclear envelope disassembly [GO:0051081]; positive regulation of microtubule nucleation [GO:0090063]; positive regulation of microtubule polymerization [GO:0031116]; regulation of G2/M transition of mitotic cell cycle [GO:0010389]; regulation of mitotic spindle organization [GO:0060236]; retrograde transport, endosome to Golgi [GO:0042147]; transport along microtubule [GO:0010970]</t>
  </si>
  <si>
    <t>Derlin-1 retrotranslocation complex [GO:0036513]; Derlin-1-VIMP complex [GO:0036502]; early endosome [GO:0005769]; endoplasmic reticulum [GO:0005783]; endoplasmic reticulum membrane [GO:0005789]; integral component of endoplasmic reticulum membrane [GO:0030176]; integral component of membrane [GO:0016021]; late endosome [GO:0005770]; membrane [GO:0016020]; ATPase binding [GO:0051117]; MHC class I protein binding [GO:0042288]; protease binding [GO:0002020]; signaling receptor activity [GO:0038023]; ubiquitin protein ligase binding [GO:0031625]; ubiquitin-specific protease binding [GO:1990381]; endoplasmic reticulum unfolded protein response [GO:0030968]; ER-associated misfolded protein catabolic process [GO:0071712]; ERAD pathway [GO:0036503]; establishment of protein localization [GO:0045184]; positive regulation of protein binding [GO:0032092]; positive regulation of protein ubiquitination [GO:0031398]; protein destabilization [GO:0031648]; protein folding [GO:0006457]; protein homooligomerization [GO:0051260]; protein ubiquitination [GO:0016567]; response to unfolded protein [GO:0006986]; retrograde protein transport, ER to cytosol [GO:0030970]; transmembrane transport [GO:0055085]; ubiquitin-dependent ERAD pathway [GO:0030433]; viral process [GO:0016032]</t>
  </si>
  <si>
    <t>early endosome [GO:0005769]; endoplasmic reticulum [GO:0005783]; endoplasmic reticulum membrane [GO:0005789]; endoplasmic reticulum quality control compartment [GO:0044322]; integral component of endoplasmic reticulum membrane [GO:0030176]; late endosome [GO:0005770]; membrane [GO:0016020]; endoplasmic reticulum mannose trimming [GO:1904380]; endoplasmic reticulum unfolded protein response [GO:0030968]; negative regulation of retrograde protein transport, ER to cytosol [GO:1904153]; positive regulation of cell growth [GO:0030307]; positive regulation of cell proliferation [GO:0008284]; retrograde protein transport, ER to cytosol [GO:0030970]; suckling behavior [GO:0001967]; ubiquitin-dependent ERAD pathway [GO:0030433]</t>
  </si>
  <si>
    <t>cytoplasmic side of endoplasmic reticulum membrane [GO:0098554]; cytosol [GO:0005829]; extracellular exosome [GO:0070062]; membrane [GO:0016020]; microtubule cytoskeleton [GO:0015630]; mitochondrion [GO:0005739]; nucleus [GO:0005634]; perinuclear region of cytoplasm [GO:0048471]; ATP binding [GO:0005524]; ATPase activator activity [GO:0001671]; C3HC4-type RING finger domain binding [GO:0055131]; chaperone binding [GO:0051087]; G-protein coupled receptor binding [GO:0001664]; Hsp70 protein binding [GO:0030544]; low-density lipoprotein particle receptor binding [GO:0050750]; metal ion binding [GO:0046872]; Tat protein binding [GO:0030957]; ubiquitin protein ligase binding [GO:0031625]; unfolded protein binding [GO:0051082]; androgen receptor signaling pathway [GO:0030521]; DNA damage response, detection of DNA damage [GO:0042769]; flagellated sperm motility [GO:0030317]; negative regulation of apoptotic process [GO:0043066]; negative regulation of establishment of protein localization to mitochondrion [GO:1903748]; negative regulation of JUN kinase activity [GO:0043508]; negative regulation of nitrosative stress-induced intrinsic apoptotic signaling pathway [GO:1905259]; negative regulation of protein ubiquitination [GO:0031397]; positive regulation of apoptotic process [GO:0043065]; protein folding [GO:0006457]; protein localization to mitochondrion [GO:0070585]; regulation of protein transport [GO:0051223]; response to heat [GO:0009408]; response to unfolded protein [GO:0006986]; spermatogenesis [GO:0007283]; toxin transport [GO:1901998]</t>
  </si>
  <si>
    <t>cytoplasm [GO:0005737]; cytosol [GO:0005829]; dendritic spine [GO:0043197]; extracellular exosome [GO:0070062]; neuronal cell body [GO:0043025]; nucleolus [GO:0005730]; nucleoplasm [GO:0005654]; nucleus [GO:0005634]; sperm head [GO:0061827]; ATPase activator activity [GO:0001671]; ATPase binding [GO:0051117]; cadherin binding [GO:0045296]; chaperone binding [GO:0051087]; Hsp70 protein binding [GO:0030544]; RNA polymerase II transcription corepressor activity [GO:0001106]; unfolded protein binding [GO:0051082]; chaperone cofactor-dependent protein refolding [GO:0051085]; forebrain development [GO:0030900]; negative regulation of inclusion body assembly [GO:0090084]; negative regulation of transcription from RNA polymerase II promoter in response to stress [GO:0097201]; positive regulation of ATPase activity [GO:0032781]; regulation of cellular response to heat [GO:1900034]; response to unfolded protein [GO:0006986]</t>
  </si>
  <si>
    <t>endoplasmic reticulum [GO:0005783]; endoplasmic reticulum lumen [GO:0005788]; membrane [GO:0016020]; unfolded protein binding [GO:0051082]; IRE1-mediated unfolded protein response [GO:0036498]; positive regulation of ATPase activity [GO:0032781]; protein folding [GO:0006457]</t>
  </si>
  <si>
    <t>cytoplasm [GO:0005737]; cytosol [GO:0005829]; endoplasmic reticulum membrane [GO:0005789]; inclusion body [GO:0016234]; intrinsic component of endoplasmic reticulum membrane [GO:0031227]; nuclear membrane [GO:0031965]; nucleus [GO:0005634]; ATPase activator activity [GO:0001671]; chaperone binding [GO:0051087]; Hsp70 protein binding [GO:0030544]; polyubiquitin modification-dependent protein binding [GO:0031593]; proteasome binding [GO:0070628]; ubiquitin protein ligase binding [GO:0031625]; unfolded protein binding [GO:0051082]; chaperone-mediated protein folding [GO:0061077]; negative regulation of cell growth [GO:0030308]; negative regulation of cell proliferation [GO:0008285]; negative regulation of inclusion body assembly [GO:0090084]; negative regulation of protein binding [GO:0032091]; negative regulation of protein deubiquitination [GO:0090086]; positive regulation of ATPase activity [GO:0032781]; positive regulation of proteasomal ubiquitin-dependent protein catabolic process [GO:0032436]; positive regulation of protein ubiquitination [GO:0031398]; proteasome-mediated ubiquitin-dependent protein catabolic process [GO:0043161]; protein refolding [GO:0042026]; regulation of chaperone-mediated protein folding [GO:1903644]; regulation of protein localization [GO:0032880]; regulation of protein ubiquitination [GO:0031396]; response to unfolded protein [GO:0006986]; ubiquitin-dependent ERAD pathway [GO:0030433]</t>
  </si>
  <si>
    <t>cytosol [GO:0005829]; nucleoplasm [GO:0005654]; plasma membrane [GO:0005886]; ATPase activator activity [GO:0001671]; chaperone binding [GO:0051087]; unfolded protein binding [GO:0051082]; protein folding [GO:0006457]; response to heat [GO:0009408]; response to unfolded protein [GO:0006986]</t>
  </si>
  <si>
    <t>cytoplasm [GO:0005737]; endoplasmic reticulum [GO:0005783]; endoplasmic reticulum lumen [GO:0005788]; endoplasmic reticulum membrane [GO:0005789]; extracellular exosome [GO:0070062]; nucleolus [GO:0005730]; chaperone binding [GO:0051087]; Hsp70 protein binding [GO:0030544]; misfolded protein binding [GO:0051787]; B cell differentiation [GO:0030183]; immunoglobulin production [GO:0002377]; IRE1-mediated unfolded protein response [GO:0036498]; negative regulation of IRE1-mediated unfolded protein response [GO:1903895]; response to endoplasmic reticulum stress [GO:0034976]; ubiquitin-dependent ERAD pathway [GO:0030433]</t>
  </si>
  <si>
    <t>azurophil granule lumen [GO:0035578]; cytoplasm [GO:0005737]; cytosol [GO:0005829]; endoplasmic reticulum [GO:0005783]; endoplasmic reticulum lumen [GO:0005788]; endoplasmic reticulum Sec complex [GO:0031205]; extracellular exosome [GO:0070062]; extracellular region [GO:0005576]; extracellular vesicle [GO:1903561]; membrane [GO:0016020]; smooth endoplasmic reticulum [GO:0005790]; chaperone binding [GO:0051087]; misfolded protein binding [GO:0051787]; protein kinase binding [GO:0019901]; protein kinase inhibitor activity [GO:0004860]; cellular protein metabolic process [GO:0044267]; cellular response to cold [GO:0070417]; defense response to virus [GO:0051607]; IRE1-mediated unfolded protein response [GO:0036498]; negative regulation of apoptotic process [GO:0043066]; negative regulation of endoplasmic reticulum stress-induced eIF2 alpha phosphorylation [GO:1903912]; neutrophil degranulation [GO:0043312]; positive regulation of translation initiation in response to endoplasmic reticulum stress [GO:0036494]; post-translational protein modification [GO:0043687]; proteolysis involved in cellular protein catabolic process [GO:0051603]</t>
  </si>
  <si>
    <t>aggresome [GO:0016235]; endoplasmic reticulum [GO:0005783]; endoplasmic reticulum quality control compartment [GO:0044322]; Golgi membrane [GO:0000139]; integral component of endoplasmic reticulum membrane [GO:0030176]; calcium ion binding [GO:0005509]; mannosyl-oligosaccharide 1,2-alpha-mannosidase activity [GO:0004571]; misfolded protein binding [GO:0051787]; IRE1-mediated unfolded protein response [GO:0036498]; mannose trimming involved in glycoprotein ERAD pathway [GO:1904382]; N-glycan processing [GO:0006491]; positive regulation of retrograde protein transport, ER to cytosol [GO:1904154]; trimming of terminal mannose on C branch [GO:0036510]; ubiquitin-dependent ERAD pathway [GO:0030433]; ubiquitin-dependent glycoprotein ERAD pathway [GO:0097466]</t>
  </si>
  <si>
    <t>cytoplasm [GO:0005737]; cytosol [GO:0005829]; membrane [GO:0016020]; nucleus [GO:0005634]; perinuclear region of cytoplasm [GO:0048471]; ribosome [GO:0005840]; ATP binding [GO:0005524]; double-stranded RNA binding [GO:0003725]; eukaryotic translation initiation factor 2alpha kinase activity [GO:0004694]; identical protein binding [GO:0042802]; non-membrane spanning protein tyrosine kinase activity [GO:0004715]; protein kinase activity [GO:0004672]; protein phosphatase regulator activity [GO:0019888]; protein serine/threonine kinase activity [GO:0004674]; RNA binding [GO:0003723]; activation of MAPKK activity [GO:0000186]; cellular response to amino acid starvation [GO:0034198]; defense response to virus [GO:0051607]; endoplasmic reticulum unfolded protein response [GO:0030968]; evasion or tolerance by virus of host immune response [GO:0030683]; innate immune response [GO:0045087]; negative regulation of apoptotic process [GO:0043066]; negative regulation of cell proliferation [GO:0008285]; negative regulation of osteoblast proliferation [GO:0033689]; negative regulation of translation [GO:0017148]; negative regulation of viral genome replication [GO:0045071]; positive regulation of chemokine production [GO:0032722]; positive regulation of cytokine production [GO:0001819]; positive regulation of NF-kappaB transcription factor activity [GO:0051092]; positive regulation of NIK/NF-kappaB signaling [GO:1901224]; positive regulation of stress-activated MAPK cascade [GO:0032874]; protein autophosphorylation [GO:0046777]; protein phosphorylation [GO:0006468]; regulation of hematopoietic progenitor cell differentiation [GO:1901532]; regulation of hematopoietic stem cell differentiation [GO:1902036]; regulation of hematopoietic stem cell proliferation [GO:1902033]; regulation of NLRP3 inflammasome complex assembly [GO:1900225]; response to interferon-alpha [GO:0035455]; response to toxic substance [GO:0009636]; response to virus [GO:0009615]; transcription, DNA-templated [GO:0006351]; translation [GO:0006412]</t>
  </si>
  <si>
    <t>cytoplasmic stress granule [GO:0010494]; cytosol [GO:0005829]; eukaryotic 48S preinitiation complex [GO:0033290]; eukaryotic translation initiation factor 2 complex [GO:0005850]; extracellular exosome [GO:0070062]; glial limiting end-foot [GO:0097451]; membrane [GO:0016020]; multi-eIF complex [GO:0043614]; nucleus [GO:0005634]; polysome [GO:0005844]; ribosome [GO:0005840]; translation initiation ternary complex [GO:0044207]; ribosome binding [GO:0043022]; RNA binding [GO:0003723]; translation initiation factor activity [GO:0003743]; aging [GO:0007568]; cellular response to amino acid starvation [GO:0034198]; cellular response to heat [GO:0034605]; cellular response to oxidative stress [GO:0034599]; cellular response to UV [GO:0034644]; negative regulation of guanyl-nucleotide exchange factor activity [GO:1905098]; negative regulation of translational initiation in response to stress [GO:0032057]; PERK-mediated unfolded protein response [GO:0036499]; positive regulation of neuron death [GO:1901216]; positive regulation of type B pancreatic cell apoptotic process [GO:2000676]; protein autophosphorylation [GO:0046777]; response to endoplasmic reticulum stress [GO:0034976]; response to manganese-induced endoplasmic reticulum stress [GO:1990737]; stress granule assembly [GO:0034063]; translational initiation [GO:0006413]; transmembrane transport [GO:0055085]</t>
  </si>
  <si>
    <t>dendrite [GO:0030425]; endoplasmic reticulum [GO:0005783]; endoplasmic reticulum lumen [GO:0005788]; endoplasmic reticulum membrane [GO:0005789]; intracellular membrane-bounded organelle [GO:0043231]; membrane [GO:0016020]; disulfide oxidoreductase activity [GO:0015036]; oxidoreductase activity [GO:0016491]; oxidoreductase activity, acting on a sulfur group of donors, disulfide as acceptor [GO:0016671]; protein disulfide isomerase activity [GO:0003756]; protein disulfide oxidoreductase activity [GO:0015035]; 4-hydroxyproline metabolic process [GO:0019471]; animal organ senescence [GO:0010260]; brown fat cell differentiation [GO:0050873]; cell redox homeostasis [GO:0045454]; cellular protein modification process [GO:0006464]; cellular response to hypoxia [GO:0071456]; cellular response to oxidative stress [GO:0034599]; chaperone cofactor-dependent protein refolding [GO:0051085]; endoplasmic reticulum unfolded protein response [GO:0030968]; extracellular matrix organization [GO:0030198]; intrinsic apoptotic signaling pathway in response to endoplasmic reticulum stress [GO:0070059]; protein folding [GO:0006457]; protein folding in endoplasmic reticulum [GO:0034975]; protein maturation by protein folding [GO:0022417]; release of sequestered calcium ion into cytosol [GO:0051209]; response to endoplasmic reticulum stress [GO:0034976]; response to temperature stimulus [GO:0009266]</t>
  </si>
  <si>
    <t>cell surface [GO:0009986]; endoplasmic reticulum lumen [GO:0005788]; endoplasmic reticulum membrane [GO:0005789]; endoplasmic reticulum-Golgi intermediate compartment [GO:0005793]; extracellular exosome [GO:0070062]; extracellular region [GO:0005576]; specific granule lumen [GO:0035580]; protein disulfide isomerase activity [GO:0003756]; cell redox homeostasis [GO:0045454]; glycoprotein metabolic process [GO:0009100]; neutrophil degranulation [GO:0043312]; protein folding [GO:0006457]; response to endoplasmic reticulum stress [GO:0034976]; response to unfolded protein [GO:0006986]</t>
  </si>
  <si>
    <t>azurophil granule lumen [GO:0035578]; endoplasmic reticulum [GO:0005783]; extracellular region [GO:0005576]; lipid droplet [GO:0005811]; VCP-NPL4-UFD1 AAA ATPase complex [GO:0034098]; lipase binding [GO:0035473]; lipase inhibitor activity [GO:0055102]; ubiquitin binding [GO:0043130]; ubiquitin protein ligase binding [GO:0031625]; lipid particle organization [GO:0034389]; neutrophil degranulation [GO:0043312]; response to unfolded protein [GO:0006986]; retrograde protein transport, ER to cytosol [GO:0030970]; ubiquitin-dependent ERAD pathway [GO:0030433]</t>
  </si>
  <si>
    <t>cytoplasm [GO:0005737]; cytosol [GO:0005829]; endoplasmic reticulum quality control compartment [GO:0044322]; SCF ubiquitin ligase complex [GO:0019005]; carbohydrate binding [GO:0030246]; ubiquitin protein ligase activity [GO:0061630]; ubiquitin-protein transferase activity [GO:0004842]; DNA damage checkpoint [GO:0000077]; DNA repair [GO:0006281]; glycoprotein catabolic process [GO:0006516]; post-translational protein modification [GO:0043687]; protein polyubiquitination [GO:0000209]; proteolysis [GO:0006508]; response to unfolded protein [GO:0006986]; SCF-dependent proteasomal ubiquitin-dependent protein catabolic process [GO:0031146]; ubiquitin-dependent ERAD pathway [GO:0030433]</t>
  </si>
  <si>
    <t>cytosol [GO:0005829]; extracellular exosome [GO:0070062]; carbohydrate derivative binding [GO:0097367]; glutamine-fructose-6-phosphate transaminase (isomerizing) activity [GO:0004360]; circadian regulation of gene expression [GO:0032922]; energy reserve metabolic process [GO:0006112]; fructose 6-phosphate metabolic process [GO:0006002]; glutamine metabolic process [GO:0006541]; IRE1-mediated unfolded protein response [GO:0036498]; protein N-linked glycosylation [GO:0006487]; UDP-N-acetylglucosamine biosynthetic process [GO:0006048]; UDP-N-acetylglucosamine metabolic process [GO:0006047]</t>
  </si>
  <si>
    <t>cytosol [GO:0005829]; endoplasmic reticulum membrane [GO:0005789]; endoplasmic reticulum-Golgi intermediate compartment membrane [GO:0033116]; ER to Golgi transport vesicle membrane [GO:0012507]; Golgi apparatus [GO:0005794]; Golgi membrane [GO:0000139]; integral component of membrane [GO:0016021]; late endosome membrane [GO:0031902]; membrane [GO:0016020]; SNARE complex [GO:0031201]; SNAP receptor activity [GO:0005484]; SNARE binding [GO:0000149]; COPII vesicle coating [GO:0048208]; ER to Golgi vesicle-mediated transport [GO:0006888]; Golgi to vacuole transport [GO:0006896]; intra-Golgi vesicle-mediated transport [GO:0006891]; IRE1-mediated unfolded protein response [GO:0036498]; protein targeting to vacuole [GO:0006623]; retrograde transport, endosome to Golgi [GO:0042147]; vesicle fusion with Golgi apparatus [GO:0048280]</t>
  </si>
  <si>
    <t>apical dendrite [GO:0097440]; beta-catenin destruction complex [GO:0030877]; cytosol [GO:0005829]; microtubule [GO:0005874]; mitochondrion [GO:0005739]; neuronal cell body [GO:0043025]; postsynapse [GO:0098794]; proximal dendrite [GO:1990635]; ATP binding [GO:0005524]; protein kinase A catalytic subunit binding [GO:0034236]; protein serine/threonine kinase activity [GO:0004674]; signaling receptor binding [GO:0005102]; tau-protein kinase activity [GO:0050321]; aging [GO:0007568]; cardiac left ventricle morphogenesis [GO:0003214]; cell migration [GO:0016477]; cellular response to insulin stimulus [GO:0032869]; cellular response to interleukin-3 [GO:0036016]; cellular response to lithium ion [GO:0071285]; cellular response to organic cyclic compound [GO:0071407]; dopamine receptor signaling pathway [GO:0007212]; excitatory postsynaptic potential [GO:0060079]; extrinsic apoptotic signaling pathway [GO:0097191]; extrinsic apoptotic signaling pathway in absence of ligand [GO:0097192]; glycogen metabolic process [GO:0005977]; hypermethylation of CpG island [GO:0044027]; insulin receptor signaling pathway [GO:0008286]; IRE1-mediated unfolded protein response [GO:0036498]; negative regulation of canonical Wnt signaling pathway [GO:0090090]; negative regulation of cell growth involved in cardiac muscle cell development [GO:0061052]; negative regulation of dendrite development [GO:2000171]; negative regulation of glucose import [GO:0046325]; negative regulation of glycogen (starch) synthase activity [GO:2000466]; negative regulation of glycogen biosynthetic process [GO:0045719]; negative regulation of glycogen synthase activity, transferring glucose-1-phosphate [GO:1904227]; negative regulation of insulin receptor signaling pathway [GO:0046627]; negative regulation of TOR signaling [GO:0032007]; negative regulation of type B pancreatic cell development [GO:2000077]; negative regulation of UDP-glucose catabolic process [GO:0010905]; peptidyl-serine phosphorylation [GO:0018105]; peptidyl-threonine phosphorylation [GO:0018107]; positive regulation of adenylate cyclase-activating adrenergic receptor signaling pathway [GO:0071879]; positive regulation of adenylate cyclase-activating G-protein coupled receptor signaling pathway [GO:0106071]; positive regulation of amyloid-beta formation [GO:1902004]; positive regulation of gene expression [GO:0010628]; positive regulation of glycogen (starch) synthase activity [GO:2000467]; positive regulation of heart contraction [GO:0045823]; positive regulation of mitochondrial outer membrane permeabilization involved in apoptotic signaling pathway [GO:1901030]; positive regulation of neuron apoptotic process [GO:0043525]; positive regulation of peptidyl-serine phosphorylation [GO:0033138]; positive regulation of peptidyl-threonine phosphorylation [GO:0010800]; positive regulation of proteasomal ubiquitin-dependent protein catabolic process [GO:0032436]; positive regulation of protein catabolic process [GO:0045732]; positive regulation of protein targeting to mitochondrion [GO:1903955]; positive regulation of protein ubiquitination [GO:0031398]; positive regulation of transcription by RNA polymerase II [GO:0045944]; proteasome-mediated ubiquitin-dependent protein catabolic process [GO:0043161]; protein phosphorylation [GO:0006468]; regulation of autophagy of mitochondrion [GO:1903146]; regulation of gene expression by genetic imprinting [GO:0006349]; regulation of systemic arterial blood pressure [GO:0003073]; Wnt signaling pathway [GO:0016055]</t>
  </si>
  <si>
    <t>axonal growth cone [GO:0044295]; cytoplasm [GO:0005737]; cytosol [GO:0005829]; dendritic growth cone [GO:0044294]; endocytic vesicle lumen [GO:0071682]; extracellular exosome [GO:0070062]; extracellular region [GO:0005576]; ficolin-1-rich granule lumen [GO:1904813]; lysosomal lumen [GO:0043202]; melanosome [GO:0042470]; membrane [GO:0016020]; myelin sheath [GO:0043209]; neuronal cell body [GO:0043025]; nucleoplasm [GO:0005654]; nucleus [GO:0005634]; perinuclear region of cytoplasm [GO:0048471]; plasma membrane [GO:0005886]; protein-containing complex [GO:0032991]; ruffle membrane [GO:0032587]; secretory granule lumen [GO:0034774]; ATP binding [GO:0005524]; ATPase activity [GO:0016887]; ATPase activity, coupled [GO:0042623]; disordered domain specific binding [GO:0097718]; DNA polymerase binding [GO:0070182]; GTPase binding [GO:0051020]; histone deacetylase binding [GO:0042826]; identical protein binding [GO:0042802]; MHC class II protein complex binding [GO:0023026]; nitric-oxide synthase regulator activity [GO:0030235]; nucleotide binding [GO:0000166]; protein homodimerization activity [GO:0042803]; protein tyrosine kinase activity [GO:0004713]; protein tyrosine kinase binding [GO:1990782]; RNA binding [GO:0003723]; scaffold protein binding [GO:0097110]; tau protein binding [GO:0048156]; TPR domain binding [GO:0030911]; ubiquitin protein ligase binding [GO:0031625]; unfolded protein binding [GO:0051082]; axon extension [GO:0048675]; central nervous system neuron axonogenesis [GO:0021955]; chaperone-mediated autophagy [GO:0061684]; chaperone-mediated protein complex assembly [GO:0051131]; ciliary basal body-plasma membrane docking [GO:0097711]; cofactor metabolic process [GO:0051186]; cytokine-mediated signaling pathway [GO:0019221]; ERBB2 signaling pathway [GO:0038128]; establishment of cell polarity [GO:0030010]; Fc-gamma receptor signaling pathway involved in phagocytosis [GO:0038096]; G2/M transition of mitotic cell cycle [GO:0000086]; mitochondrial transport [GO:0006839]; neutrophil degranulation [GO:0043312]; positive regulation of cellular protein catabolic process [GO:1903364]; positive regulation of nitric oxide biosynthetic process [GO:0045429]; positive regulation of peptidyl-serine phosphorylation [GO:0033138]; positive regulation of protein kinase B signaling [GO:0051897]; positive regulation of protein phosphorylation [GO:0001934]; positive regulation of protein polymerization [GO:0032273]; positive regulation of tau-protein kinase activity [GO:1902949]; positive regulation of telomerase activity [GO:0051973]; protein import into mitochondrial outer membrane [GO:0045040]; protein refolding [GO:0042026]; protein stabilization [GO:0050821]; protein unfolding [GO:0043335]; receptor-mediated endocytosis [GO:0006898]; regulation of cellular protein localization [GO:1903827]; regulation of cellular response to heat [GO:1900034]; regulation of G2/M transition of mitotic cell cycle [GO:0010389]; regulation of nitric-oxide synthase activity [GO:0050999]; regulation of protein complex assembly [GO:0043254]; regulation of protein ubiquitination [GO:0031396]; response to antibiotic [GO:0046677]; response to cold [GO:0009409]; response to heat [GO:0009408]; response to unfolded protein [GO:0006986]; signal transduction [GO:0007165]; telomerase holoenzyme complex assembly [GO:1905323]; telomere maintenance via telomerase [GO:0007004]; vascular endothelial growth factor receptor signaling pathway [GO:0048010]</t>
  </si>
  <si>
    <t>apical plasma membrane [GO:0016324]; aryl hydrocarbon receptor complex [GO:0034751]; axonal growth cone [GO:0044295]; basolateral plasma membrane [GO:0016323]; brush border membrane [GO:0031526]; cell surface [GO:0009986]; cytoplasm [GO:0005737]; cytosol [GO:0005829]; dendritic growth cone [GO:0044294]; extracellular exosome [GO:0070062]; extracellular region [GO:0005576]; ficolin-1-rich granule lumen [GO:1904813]; inclusion body [GO:0016234]; lysosomal membrane [GO:0005765]; melanosome [GO:0042470]; membrane [GO:0016020]; mitochondrion [GO:0005739]; neuronal cell body [GO:0043025]; nucleoplasm [GO:0005654]; nucleus [GO:0005634]; ooplasm [GO:1990917]; perinuclear region of cytoplasm [GO:0048471]; protein-containing complex [GO:0032991]; secretory granule lumen [GO:0034774]; sperm head plasma membrane [GO:1990913]; ATP binding [GO:0005524]; ATP-dependent protein binding [GO:0043008]; ATPase activity, coupled [GO:0042623]; cadherin binding [GO:0045296]; CTP binding [GO:0002135]; dATP binding [GO:0032564]; disordered domain specific binding [GO:0097718]; DNA polymerase binding [GO:0070182]; double-stranded RNA binding [GO:0003725]; GTP binding [GO:0005525]; heat shock protein binding [GO:0031072]; histone deacetylase binding [GO:0042826]; histone methyltransferase binding [GO:1990226]; identical protein binding [GO:0042802]; kinase binding [GO:0019900]; MHC class II protein complex binding [GO:0023026]; nitric-oxide synthase regulator activity [GO:0030235]; peptide binding [GO:0042277]; protein dimerization activity [GO:0046983]; protein homodimerization activity [GO:0042803]; protein kinase binding [GO:0019901]; protein kinase regulator activity [GO:0019887]; RNA binding [GO:0003723]; sulfonylurea receptor binding [GO:0017098]; tau protein binding [GO:0048156]; TPR domain binding [GO:0030911]; ubiquitin protein ligase binding [GO:0031625]; unfolded protein binding [GO:0051082]; UTP binding [GO:0002134]; axon extension [GO:0048675]; cellular response to drug [GO:0035690]; cellular response to interleukin-4 [GO:0071353]; cellular response to organic cyclic compound [GO:0071407]; central nervous system neuron axonogenesis [GO:0021955]; chaperone-mediated protein complex assembly [GO:0051131]; establishment of cell polarity [GO:0030010]; Fc-gamma receptor signaling pathway involved in phagocytosis [GO:0038096]; negative regulation of cell cycle arrest [GO:0071157]; negative regulation of complement-dependent cytotoxicity [GO:1903660]; negative regulation of neuron apoptotic process [GO:0043524]; negative regulation of proteasomal protein catabolic process [GO:1901799]; negative regulation of proteasomal ubiquitin-dependent protein catabolic process [GO:0032435]; negative regulation of protein metabolic process [GO:0051248]; negative regulation of transforming growth factor beta activation [GO:1901389]; neutrophil degranulation [GO:0043312]; placenta development [GO:0001890]; positive regulation of cell differentiation [GO:0045597]; positive regulation of cell size [GO:0045793]; positive regulation of cyclin-dependent protein kinase activity [GO:1904031]; positive regulation of nitric oxide biosynthetic process [GO:0045429]; positive regulation of peptidyl-serine phosphorylation [GO:0033138]; positive regulation of phosphoprotein phosphatase activity [GO:0032516]; positive regulation of protein binding [GO:0032092]; positive regulation of protein import into nucleus, translocation [GO:0033160]; positive regulation of protein kinase B signaling [GO:0051897]; positive regulation of protein localization to cell surface [GO:2000010]; positive regulation of protein serine/threonine kinase activity [GO:0071902]; positive regulation of tau-protein kinase activity [GO:1902949]; positive regulation of telomerase activity [GO:0051973]; positive regulation of transforming growth factor beta receptor signaling pathway [GO:0030511]; protein folding [GO:0006457]; protein stabilization [GO:0050821]; regulation of cellular protein localization [GO:1903827]; regulation of cellular response to heat [GO:1900034]; regulation of interferon-gamma-mediated signaling pathway [GO:0060334]; regulation of protein ubiquitination [GO:0031396]; regulation of type I interferon-mediated signaling pathway [GO:0060338]; response to cocaine [GO:0042220]; response to salt stress [GO:0009651]; response to unfolded protein [GO:0006986]; supramolecular fiber organization [GO:0097435]; telomerase holoenzyme complex assembly [GO:1905323]; telomere maintenance via telomerase [GO:0007004]; virion attachment to host cell [GO:0019062]; xenobiotic metabolic process [GO:0006805]</t>
  </si>
  <si>
    <t>cytosol [GO:0005829]; endocytic vesicle lumen [GO:0071682]; endoplasmic reticulum [GO:0005783]; endoplasmic reticulum chaperone complex [GO:0034663]; endoplasmic reticulum lumen [GO:0005788]; endoplasmic reticulum membrane [GO:0005789]; extracellular exosome [GO:0070062]; extracellular matrix [GO:0031012]; extracellular region [GO:0005576]; focal adhesion [GO:0005925]; melanosome [GO:0042470]; membrane [GO:0016020]; midbody [GO:0030496]; nucleus [GO:0005634]; perinuclear region of cytoplasm [GO:0048471]; plasma membrane [GO:0005886]; protein-containing complex [GO:0032991]; ATP binding [GO:0005524]; calcium ion binding [GO:0005509]; low-density lipoprotein particle receptor binding [GO:0050750]; protein phosphatase binding [GO:0019903]; RNA binding [GO:0003723]; unfolded protein binding [GO:0051082]; actin rod assembly [GO:0031247]; ATF6-mediated unfolded protein response [GO:0036500]; cellular protein metabolic process [GO:0044267]; cellular response to ATP [GO:0071318]; cytokine-mediated signaling pathway [GO:0019221]; negative regulation of apoptotic process [GO:0043066]; post-translational protein modification [GO:0043687]; protein folding in endoplasmic reticulum [GO:0034975]; protein transport [GO:0015031]; receptor-mediated endocytosis [GO:0006898]; regulation of phosphoprotein phosphatase activity [GO:0043666]; response to endoplasmic reticulum stress [GO:0034976]; response to hypoxia [GO:0001666]; retrograde protein transport, ER to cytosol [GO:0030970]; sequestering of calcium ion [GO:0051208]; toll-like receptor signaling pathway [GO:0002224]; ubiquitin-dependent ERAD pathway [GO:0030433]</t>
  </si>
  <si>
    <t>endoplasmic reticulum [GO:0005783]; extracellular exosome [GO:0070062]; intracellular membrane-bounded organelle [GO:0043231]; ATP binding [GO:0005524]</t>
  </si>
  <si>
    <t>cytosol [GO:0005829]; membrane [GO:0016020]; ATP binding [GO:0005524]; 'de novo' cotranslational protein folding [GO:0051083]</t>
  </si>
  <si>
    <t>aggresome [GO:0016235]; blood microparticle [GO:0072562]; centriole [GO:0005814]; centrosome [GO:0005813]; cytoplasm [GO:0005737]; cytosol [GO:0005829]; endoplasmic reticulum [GO:0005783]; extracellular exosome [GO:0070062]; extracellular region [GO:0005576]; ficolin-1-rich granule lumen [GO:1904813]; focal adhesion [GO:0005925]; inclusion body [GO:0016234]; mitochondrion [GO:0005739]; nuclear speck [GO:0016607]; nucleoplasm [GO:0005654]; nucleus [GO:0005634]; perinuclear region of cytoplasm [GO:0048471]; protein-containing complex [GO:0032991]; ribonucleoprotein complex [GO:1990904]; vesicle [GO:0031982]; ATP binding [GO:0005524]; ATPase activity [GO:0016887]; ATPase activity, coupled [GO:0042623]; C3HC4-type RING finger domain binding [GO:0055131]; cadherin binding [GO:0045296]; denatured protein binding [GO:0031249]; disordered domain specific binding [GO:0097718]; enzyme binding [GO:0019899]; G-protein coupled receptor binding [GO:0001664]; heat shock protein binding [GO:0031072]; histone deacetylase binding [GO:0042826]; protein binding involved in protein folding [GO:0044183]; protein N-terminus binding [GO:0047485]; RNA binding [GO:0003723]; RNA polymerase II transcription corepressor activity [GO:0001106]; signaling receptor binding [GO:0005102]; ubiquitin protein ligase binding [GO:0031625]; unfolded protein binding [GO:0051082]; virus receptor activity [GO:0001618]; ATP metabolic process [GO:0046034]; cellular heat acclimation [GO:0070370]; cellular response to heat [GO:0034605]; cellular response to oxidative stress [GO:0034599]; chaperone-mediated protein complex assembly [GO:0051131]; mRNA catabolic process [GO:0006402]; negative regulation of apoptotic process [GO:0043066]; negative regulation of cell death [GO:0060548]; negative regulation of cell growth [GO:0030308]; negative regulation of cell proliferation [GO:0008285]; negative regulation of endoplasmic reticulum stress-induced intrinsic apoptotic signaling pathway [GO:1902236]; negative regulation of extrinsic apoptotic signaling pathway in absence of ligand [GO:2001240]; negative regulation of inclusion body assembly [GO:0090084]; negative regulation of mitochondrial outer membrane permeabilization involved in apoptotic signaling pathway [GO:1901029]; negative regulation of protein ubiquitination [GO:0031397]; negative regulation of transcription from RNA polymerase II promoter in response to stress [GO:0097201]; negative regulation of transforming growth factor beta receptor signaling pathway [GO:0030512]; neutrophil degranulation [GO:0043312]; positive regulation of endoribonuclease activity [GO:1902380]; positive regulation of erythrocyte differentiation [GO:0045648]; positive regulation of gene expression [GO:0010628]; positive regulation of interleukin-8 production [GO:0032757]; positive regulation of microtubule nucleation [GO:0090063]; positive regulation of mRNA endonucleolytic cleavage involved in unfolded protein response [GO:1904722]; positive regulation of NF-kappaB transcription factor activity [GO:0051092]; positive regulation of nucleotide-binding oligomerization domain containing 2 signaling pathway [GO:0070434]; positive regulation of proteasomal ubiquitin-dependent protein catabolic process [GO:0032436]; positive regulation of tumor necrosis factor-mediated signaling pathway [GO:1903265]; protein refolding [GO:0042026]; protein stabilization [GO:0050821]; regulation of cellular response to heat [GO:1900034]; regulation of mitotic spindle assembly [GO:1901673]; regulation of mRNA stability [GO:0043488]; regulation of protein ubiquitination [GO:0031396]; response to unfolded protein [GO:0006986]</t>
  </si>
  <si>
    <t>aggresome [GO:0016235]; blood microparticle [GO:0072562]; centriole [GO:0005814]; centrosome [GO:0005813]; cytoplasm [GO:0005737]; cytosol [GO:0005829]; endoplasmic reticulum [GO:0005783]; extracellular exosome [GO:0070062]; extracellular region [GO:0005576]; ficolin-1-rich granule lumen [GO:1904813]; focal adhesion [GO:0005925]; inclusion body [GO:0016234]; mitochondrion [GO:0005739]; nuclear speck [GO:0016607]; nucleoplasm [GO:0005654]; nucleus [GO:0005634]; perinuclear region of cytoplasm [GO:0048471]; protein-containing complex [GO:0032991]; ribonucleoprotein complex [GO:1990904]; vesicle [GO:0031982]; ATP binding [GO:0005524]; ATPase activity [GO:0016887]; ATPase activity, coupled [GO:0042623]; C3HC4-type RING finger domain binding [GO:0055131]; enzyme binding [GO:0019899]; G-protein coupled receptor binding [GO:0001664]; heat shock protein binding [GO:0031072]; histone deacetylase binding [GO:0042826]; protein binding involved in protein folding [GO:0044183]; protein N-terminus binding [GO:0047485]; RNA binding [GO:0003723]; signaling receptor binding [GO:0005102]; ubiquitin protein ligase binding [GO:0031625]; unfolded protein binding [GO:0051082]; virus receptor activity [GO:0001618]; ATP metabolic process [GO:0046034]; cellular heat acclimation [GO:0070370]; cellular response to heat [GO:0034605]; cellular response to oxidative stress [GO:0034599]; mRNA catabolic process [GO:0006402]; negative regulation of apoptotic process [GO:0043066]; negative regulation of cell death [GO:0060548]; negative regulation of cell growth [GO:0030308]; negative regulation of cell proliferation [GO:0008285]; negative regulation of extrinsic apoptotic signaling pathway in absence of ligand [GO:2001240]; negative regulation of inclusion body assembly [GO:0090084]; negative regulation of protein ubiquitination [GO:0031397]; neutrophil degranulation [GO:0043312]; positive regulation of erythrocyte differentiation [GO:0045648]; positive regulation of gene expression [GO:0010628]; positive regulation of interleukin-8 production [GO:0032757]; positive regulation of microtubule nucleation [GO:0090063]; positive regulation of NF-kappaB transcription factor activity [GO:0051092]; positive regulation of nucleotide-binding oligomerization domain containing 2 signaling pathway [GO:0070434]; positive regulation of tumor necrosis factor-mediated signaling pathway [GO:1903265]; protein refolding [GO:0042026]; protein stabilization [GO:0050821]; regulation of cellular response to heat [GO:1900034]; regulation of mitotic spindle assembly [GO:1901673]; regulation of protein ubiquitination [GO:0031396]</t>
  </si>
  <si>
    <t>blood microparticle [GO:0072562]; cell body [GO:0044297]; cytosol [GO:0005829]; nucleoplasm [GO:0005654]; zona pellucida receptor complex [GO:0002199]; ATP binding [GO:0005524]; heat shock protein binding [GO:0031072]; ubiquitin protein ligase binding [GO:0031625]; unfolded protein binding [GO:0051082]; binding of sperm to zona pellucida [GO:0007339]; positive regulation of protein targeting to mitochondrion [GO:1903955]; protein refolding [GO:0042026]; regulation of cellular response to heat [GO:1900034]; response to unfolded protein [GO:0006986]</t>
  </si>
  <si>
    <t>blood microparticle [GO:0072562]; CatSper complex [GO:0036128]; cell surface [GO:0009986]; cytosol [GO:0005829]; extracellular exosome [GO:0070062]; male germ cell nucleus [GO:0001673]; meiotic spindle [GO:0072687]; membrane [GO:0016020]; myelin sheath [GO:0043209]; nucleus [GO:0005634]; synaptonemal complex [GO:0000795]; ATP binding [GO:0005524]; chaperone binding [GO:0051087]; disordered domain specific binding [GO:0097718]; enzyme binding [GO:0019899]; glycolipid binding [GO:0051861]; tau protein binding [GO:0048156]; unfolded protein binding [GO:0051082]; male meiosis I [GO:0007141]; male meiotic nuclear division [GO:0007140]; negative regulation of inclusion body assembly [GO:0090084]; positive regulation of calcium-transporting ATPase activity [GO:1901896]; positive regulation of G2/M transition of mitotic cell cycle [GO:0010971]; positive regulation of protein phosphorylation [GO:0001934]; protein refolding [GO:0042026]; response to cold [GO:0009409]; response to heat [GO:0009408]; response to unfolded protein [GO:0006986]; spermatid development [GO:0007286]; spermatogenesis [GO:0007283]; synaptonemal complex disassembly [GO:0070194]</t>
  </si>
  <si>
    <t>cell surface [GO:0009986]; endoplasmic reticulum [GO:0005783]; endoplasmic reticulum chaperone complex [GO:0034663]; endoplasmic reticulum lumen [GO:0005788]; endoplasmic reticulum membrane [GO:0005789]; endoplasmic reticulum-Golgi intermediate compartment [GO:0005793]; extracellular exosome [GO:0070062]; focal adhesion [GO:0005925]; integral component of endoplasmic reticulum membrane [GO:0030176]; melanosome [GO:0042470]; membrane [GO:0016020]; midbody [GO:0030496]; mitochondrion [GO:0005739]; myelin sheath [GO:0043209]; nucleus [GO:0005634]; plasma membrane [GO:0005886]; protein-containing complex [GO:0032991]; smooth endoplasmic reticulum [GO:0005790]; ATP binding [GO:0005524]; ATPase activity [GO:0016887]; cadherin binding [GO:0045296]; calcium ion binding [GO:0005509]; chaperone binding [GO:0051087]; enzyme binding [GO:0019899]; misfolded protein binding [GO:0051787]; protein domain specific binding [GO:0019904]; ribosome binding [GO:0043022]; ubiquitin protein ligase binding [GO:0031625]; unfolded protein binding [GO:0051082]; activation of signaling protein activity involved in unfolded protein response [GO:0006987]; ATF6-mediated unfolded protein response [GO:0036500]; cellular response to antibiotic [GO:0071236]; cellular response to calcium ion [GO:0071277]; cellular response to cAMP [GO:0071320]; cellular response to drug [GO:0035690]; cellular response to gamma radiation [GO:0071480]; cellular response to glucose starvation [GO:0042149]; cellular response to interleukin-4 [GO:0071353]; cellular response to manganese ion [GO:0071287]; cellular response to nerve growth factor stimulus [GO:1990090]; cerebellar Purkinje cell layer development [GO:0021680]; cerebellum structural organization [GO:0021589]; endoplasmic reticulum unfolded protein response [GO:0030968]; ER overload response [GO:0006983]; IRE1-mediated unfolded protein response [GO:0036498]; maintenance of protein localization in endoplasmic reticulum [GO:0035437]; negative regulation of apoptotic process [GO:0043066]; negative regulation of IRE1-mediated unfolded protein response [GO:1903895]; negative regulation of protein homodimerization activity [GO:0090074]; negative regulation of transforming growth factor beta receptor signaling pathway [GO:0030512]; neuron apoptotic process [GO:0051402]; neuron differentiation [GO:0030182]; PERK-mediated unfolded protein response [GO:0036499]; positive regulation of cell migration [GO:0030335]; positive regulation of neuron projection development [GO:0010976]; positive regulation of protein ubiquitination [GO:0031398]; positive regulation of transcription from RNA polymerase II promoter in response to endoplasmic reticulum stress [GO:1990440]; protein folding in endoplasmic reticulum [GO:0034975]; regulation of ATF6-mediated unfolded protein response [GO:1903891]; regulation of IRE1-mediated unfolded protein response [GO:1903894]; regulation of PERK-mediated unfolded protein response [GO:1903897]; regulation of protein folding in endoplasmic reticulum [GO:0060904]; response to cocaine [GO:0042220]; response to methamphetamine hydrochloride [GO:1904313]; stress response to metal ion [GO:0097501]; substantia nigra development [GO:0021762]; toxin transport [GO:1901998]; ubiquitin-dependent ERAD pathway [GO:0030433]</t>
  </si>
  <si>
    <t>blood microparticle [GO:0072562]; centriole [GO:0005814]; cytoplasm [GO:0005737]; cytosol [GO:0005829]; extracellular exosome [GO:0070062]; extracellular region [GO:0005576]; ficolin-1-rich granule lumen [GO:1904813]; secretory granule lumen [GO:0034774]; ATP binding [GO:0005524]; ATPase activity, coupled [GO:0042623]; enzyme binding [GO:0019899]; heat shock protein binding [GO:0031072]; unfolded protein binding [GO:0051082]; cellular response to heat [GO:0034605]; neutrophil degranulation [GO:0043312]; protein refolding [GO:0042026]; response to unfolded protein [GO:0006986]</t>
  </si>
  <si>
    <t>blood microparticle [GO:0072562]; extracellular exosome [GO:0070062]; ATP binding [GO:0005524]</t>
  </si>
  <si>
    <t>blood microparticle [GO:0072562]; chaperone complex [GO:0101031]; clathrin-sculpted gamma-aminobutyric acid transport vesicle membrane [GO:0061202]; cytosol [GO:0005829]; extracellular exosome [GO:0070062]; extracellular region [GO:0005576]; extracellular space [GO:0005615]; ficolin-1-rich granule lumen [GO:1904813]; focal adhesion [GO:0005925]; intracellular [GO:0005622]; late endosome [GO:0005770]; lumenal side of lysosomal membrane [GO:0098575]; lysosomal lumen [GO:0043202]; lysosomal membrane [GO:0005765]; melanosome [GO:0042470]; membrane [GO:0016020]; myelin sheath [GO:0043209]; nucleolus [GO:0005730]; nucleoplasm [GO:0005654]; nucleus [GO:0005634]; plasma membrane [GO:0005886]; Prp19 complex [GO:0000974]; ribonucleoprotein complex [GO:1990904]; secretory granule lumen [GO:0034774]; spliceosomal complex [GO:0005681]; ATP binding [GO:0005524]; ATPase activity [GO:0016887]; ATPase activity, coupled [GO:0042623]; C3HC4-type RING finger domain binding [GO:0055131]; cadherin binding [GO:0045296]; chaperone binding [GO:0051087]; enzyme binding [GO:0019899]; G-protein coupled receptor binding [GO:0001664]; heat shock protein binding [GO:0031072]; MHC class II protein complex binding [GO:0023026]; phosphatidylserine binding [GO:0001786]; protein binding, bridging [GO:0030674]; RNA binding [GO:0003723]; ubiquitin protein ligase binding [GO:0031625]; unfolded protein binding [GO:0051082]; ATP metabolic process [GO:0046034]; cellular response to starvation [GO:0009267]; chaperone cofactor-dependent protein refolding [GO:0051085]; chaperone-mediated autophagy [GO:0061684]; chaperone-mediated autophagy translocation complex disassembly [GO:1904764]; chaperone-mediated protein transport involved in chaperone-mediated autophagy [GO:0061741]; clathrin coat disassembly [GO:0072318]; cytokine-mediated signaling pathway [GO:0019221]; late endosomal microautophagy [GO:0061738]; membrane organization [GO:0061024]; mRNA splicing, via spliceosome [GO:0000398]; negative regulation of supramolecular fiber organization [GO:1902904]; negative regulation of transcription, DNA-templated [GO:0045892]; neutrophil degranulation [GO:0043312]; positive regulation by host of viral genome replication [GO:0044829]; positive regulation of mRNA splicing, via spliceosome [GO:0048026]; protein folding [GO:0006457]; protein refolding [GO:0042026]; protein targeting to lysosome involved in chaperone-mediated autophagy [GO:0061740]; regulation of cell cycle [GO:0051726]; regulation of cellular response to heat [GO:1900034]; regulation of mRNA stability [GO:0043488]; regulation of protein complex assembly [GO:0043254]; regulation of protein complex stability [GO:0061635]; regulation of protein import [GO:1904589]; regulation of protein stability [GO:0031647]; response to unfolded protein [GO:0006986]; transcription, DNA-templated [GO:0006351]; viral process [GO:0016032]</t>
  </si>
  <si>
    <t>cytoplasm [GO:0005737]; extracellular exosome [GO:0070062]; focal adhesion [GO:0005925]; mitochondrial matrix [GO:0005759]; mitochondrial nucleoid [GO:0042645]; mitochondrion [GO:0005739]; myelin sheath [GO:0043209]; nucleolus [GO:0005730]; ATP binding [GO:0005524]; RNA binding [GO:0003723]; ubiquitin protein ligase binding [GO:0031625]; unfolded protein binding [GO:0051082]; erythrocyte differentiation [GO:0030218]; interleukin-12-mediated signaling pathway [GO:0035722]; iron-sulfur cluster assembly [GO:0016226]; negative regulation of apoptotic process [GO:0043066]; negative regulation of erythrocyte differentiation [GO:0045647]; negative regulation of hematopoietic stem cell differentiation [GO:1902037]; protein export from nucleus [GO:0006611]; protein folding [GO:0006457]; regulation of erythrocyte differentiation [GO:0045646]</t>
  </si>
  <si>
    <t>axon cytoplasm [GO:1904115]; cytoplasm [GO:0005737]; cytoskeleton [GO:0005856]; cytosol [GO:0005829]; extracellular exosome [GO:0070062]; extracellular space [GO:0005615]; focal adhesion [GO:0005925]; nucleus [GO:0005634]; plasma membrane [GO:0005886]; proteasome complex [GO:0000502]; spindle [GO:0005819]; Z disc [GO:0030018]; identical protein binding [GO:0042802]; protein binding involved in protein folding [GO:0044183]; protein homodimerization activity [GO:0042803]; protein kinase binding [GO:0019901]; protein kinase C binding [GO:0005080]; protein kinase C inhibitor activity [GO:0008426]; RNA binding [GO:0003723]; ubiquitin binding [GO:0043130]; anterograde axonal protein transport [GO:0099641]; cellular response to vascular endothelial growth factor stimulus [GO:0035924]; chaperone-mediated protein folding [GO:0061077]; intracellular signal transduction [GO:0035556]; negative regulation of apoptotic process [GO:0043066]; negative regulation of oxidative stress-induced intrinsic apoptotic signaling pathway [GO:1902176]; negative regulation of protein kinase activity [GO:0006469]; platelet aggregation [GO:0070527]; positive regulation of angiogenesis [GO:0045766]; positive regulation of blood vessel endothelial cell migration [GO:0043536]; positive regulation of endothelial cell chemotaxis [GO:2001028]; positive regulation of endothelial cell chemotaxis by VEGF-activated vascular endothelial growth factor receptor signaling pathway [GO:0038033]; positive regulation of interleukin-1 beta production [GO:0032731]; positive regulation of tumor necrosis factor biosynthetic process [GO:0042535]; regulation of autophagy [GO:0010506]; regulation of I-kappaB kinase/NF-kappaB signaling [GO:0043122]; regulation of mRNA stability [GO:0043488]; regulation of protein phosphorylation [GO:0001932]; regulation of translational initiation [GO:0006446]; response to unfolded protein [GO:0006986]; response to virus [GO:0009615]; retina homeostasis [GO:0001895]</t>
  </si>
  <si>
    <t>actin cytoskeleton [GO:0015629]; aggresome [GO:0016235]; Cajal body [GO:0015030]; cytoplasm [GO:0005737]; nucleoplasm [GO:0005654]; nucleus [GO:0005634]; filamin binding [GO:0031005]; protein C-terminus binding [GO:0008022]; heart development [GO:0007507]; regulation of heart contraction [GO:0008016]; response to unfolded protein [GO:0006986]</t>
  </si>
  <si>
    <t>cell surface [GO:0009986]; clathrin-coated pit [GO:0005905]; coated vesicle [GO:0030135]; cytoplasm [GO:0005737]; cytosol [GO:0005829]; early endosome [GO:0005769]; extracellular exosome [GO:0070062]; extracellular space [GO:0005615]; lipopolysaccharide receptor complex [GO:0046696]; membrane [GO:0016020]; mitochondrial inner membrane [GO:0005743]; mitochondrial matrix [GO:0005759]; mitochondrion [GO:0005739]; plasma membrane [GO:0005886]; protein-containing complex [GO:0032991]; secretory granule [GO:0030141]; apolipoprotein A-I binding [GO:0034186]; apolipoprotein binding [GO:0034185]; ATP binding [GO:0005524]; ATPase activity [GO:0016887]; chaperone binding [GO:0051087]; DNA replication origin binding [GO:0003688]; double-stranded RNA binding [GO:0003725]; enzyme binding [GO:0019899]; high-density lipoprotein particle binding [GO:0008035]; lipopolysaccharide binding [GO:0001530]; p53 binding [GO:0002039]; protein binding involved in protein folding [GO:0044183]; RNA binding [GO:0003723]; single-stranded DNA binding [GO:0003697]; ubiquitin protein ligase binding [GO:0031625]; unfolded protein binding [GO:0051082]; 'de novo' protein folding [GO:0006458]; activation of cysteine-type endopeptidase activity involved in apoptotic process [GO:0006919]; apoptotic mitochondrial changes [GO:0008637]; B cell activation [GO:0042113]; B cell cytokine production [GO:0002368]; B cell proliferation [GO:0042100]; chaperone-mediated protein complex assembly [GO:0051131]; chaperone-mediated protein folding [GO:0061077]; interaction with symbiont [GO:0051702]; isotype switching to IgG isotypes [GO:0048291]; MyD88-dependent toll-like receptor signaling pathway [GO:0002755]; negative regulation of apoptotic process [GO:0043066]; positive regulation of apoptotic process [GO:0043065]; positive regulation of interferon-alpha production [GO:0032727]; positive regulation of interferon-gamma production [GO:0032729]; positive regulation of interleukin-10 production [GO:0032733]; positive regulation of interleukin-12 production [GO:0032735]; positive regulation of interleukin-6 production [GO:0032755]; positive regulation of macrophage activation [GO:0043032]; positive regulation of T cell activation [GO:0050870]; positive regulation of T cell mediated immune response to tumor cell [GO:0002842]; protein import into mitochondrial intermembrane space [GO:0045041]; protein maturation [GO:0051604]; protein refolding [GO:0042026]; protein stabilization [GO:0050821]; regulation of transcription by RNA polymerase II [GO:0006357]; response to cold [GO:0009409]; response to unfolded protein [GO:0006986]; T cell activation [GO:0042110]; viral process [GO:0016032]</t>
  </si>
  <si>
    <t>extracellular exosome [GO:0070062]; membrane [GO:0016020]; mitochondrial matrix [GO:0005759]; mitochondrion [GO:0005739]; ATP binding [GO:0005524]; chaperone binding [GO:0051087]; metal ion binding [GO:0046872]; RNA binding [GO:0003723]; unfolded protein binding [GO:0051082]; activation of cysteine-type endopeptidase activity involved in apoptotic process [GO:0006919]; chaperone cofactor-dependent protein refolding [GO:0051085]; osteoblast differentiation [GO:0001649]; protein folding [GO:0006457]; response to unfolded protein [GO:0006986]</t>
  </si>
  <si>
    <t>cytoplasm [GO:0005737]; cytosol [GO:0005829]; endocytic vesicle lumen [GO:0071682]; extracellular exosome [GO:0070062]; extracellular region [GO:0005576]; microtubule [GO:0005874]; nucleoplasm [GO:0005654]; protein-containing complex [GO:0032991]; adenyl-nucleotide exchange factor activity [GO:0000774]; alpha-tubulin binding [GO:0043014]; ATP binding [GO:0005524]; chaperone cofactor-dependent protein refolding [GO:0051085]; negative regulation of establishment of protein localization to mitochondrion [GO:1903748]; negative regulation of intrinsic apoptotic signaling pathway in response to hydrogen peroxide [GO:1903751]; negative regulation of p38MAPK cascade [GO:1903753]; positive regulation of MHC class I biosynthetic process [GO:0045345]; positive regulation of NK T cell activation [GO:0051135]; positive regulation of protein tyrosine kinase activity [GO:0061098]; positive regulation of transcription by RNA polymerase II [GO:0045944]; receptor-mediated endocytosis [GO:0006898]; regulation of cellular response to heat [GO:1900034]; response to unfolded protein [GO:0006986]</t>
  </si>
  <si>
    <t>endoplasmic reticulum membrane [GO:0005789]; integral component of membrane [GO:0016021]; ubiquitin protein ligase binding [GO:0031625]; response to unfolded protein [GO:0006986]; ubiquitin-dependent ERAD pathway [GO:0030433]</t>
  </si>
  <si>
    <t>cytosol [GO:0005829]; intermediate filament [GO:0005882]; lamin filament [GO:0005638]; nuclear envelope [GO:0005635]; nuclear lamina [GO:0005652]; nuclear membrane [GO:0031965]; nuclear speck [GO:0016607]; nucleoplasm [GO:0005654]; nucleus [GO:0005634]; perinuclear region of cytoplasm [GO:0048471]; identical protein binding [GO:0042802]; structural molecule activity [GO:0005198]; cellular protein localization [GO:0034613]; cellular response to hypoxia [GO:0071456]; establishment or maintenance of microtubule cytoskeleton polarity [GO:0030951]; IRE1-mediated unfolded protein response [GO:0036498]; mitotic nuclear envelope reassembly [GO:0007084]; muscle organ development [GO:0007517]; negative regulation of cardiac muscle hypertrophy in response to stress [GO:1903243]; negative regulation of cell proliferation [GO:0008285]; negative regulation of extrinsic apoptotic signaling pathway [GO:2001237]; negative regulation of mesenchymal cell proliferation [GO:0072201]; negative regulation of release of cytochrome c from mitochondria [GO:0090201]; nuclear envelope organization [GO:0006998]; positive regulation of cell aging [GO:0090343]; positive regulation of gene expression [GO:0010628]; protein localization to nucleus [GO:0034504]; regulation of cell migration [GO:0030334]; regulation of protein localization to nucleus [GO:1900180]; regulation of telomere maintenance [GO:0032204]; ventricular cardiac muscle cell development [GO:0055015]</t>
  </si>
  <si>
    <t>cytosol [GO:0005829]; endoplasmic reticulum [GO:0005783]; endoplasmic reticulum lumen [GO:0005788]; extracellular region [GO:0005576]; extracellular space [GO:0005615]; nucleus [GO:0005634]; growth factor activity [GO:0008083]; lipid binding [GO:0008289]; RNA binding [GO:0003723]; dopaminergic neuron differentiation [GO:0071542]; neuron projection development [GO:0031175]; platelet degranulation [GO:0002576]; regulation of response to endoplasmic reticulum stress [GO:1905897]; response to unfolded protein [GO:0006986]</t>
  </si>
  <si>
    <t>endoplasmic reticulum lumen [GO:0005788]; endoplasmic reticulum-Golgi intermediate compartment [GO:0005793]; extracellular space [GO:0005615]; angiogenesis [GO:0001525]; apoptotic process [GO:0006915]; IRE1-mediated unfolded protein response [GO:0036498]; negative regulation of apoptotic process [GO:0043066]; positive regulation of angiogenesis [GO:0045766]; positive regulation of endothelial cell proliferation [GO:0001938]; positive regulation of MAPK cascade [GO:0043410]; positive regulation of phosphatidylinositol 3-kinase signaling [GO:0014068]; positive regulation of protein kinase B signaling [GO:0051897]; positive regulation of protein phosphorylation [GO:0001934]; positive regulation of transcription by RNA polymerase II [GO:0045944]</t>
  </si>
  <si>
    <t>cell-cell junction [GO:0005911]; cytoplasm [GO:0005737]; cytosol [GO:0005829]; endoplasmic reticulum [GO:0005783]; nucleus [GO:0005634]; plasma membrane [GO:0005886]; protein phosphatase type 1 complex [GO:0000164]; ribosome [GO:0005840]; vesicle membrane [GO:0012506]; cadherin binding [GO:0045296]; cytoskeletal adaptor activity [GO:0008093]; ephrin receptor binding [GO:0046875]; eukaryotic initiation factor eIF2 binding [GO:0071074]; molecular adaptor activity [GO:0060090]; protein binding, bridging [GO:0030674]; protein domain specific binding [GO:0019904]; protein kinase inhibitor activity [GO:0004860]; receptor signaling complex scaffold activity [GO:0030159]; receptor tyrosine kinase binding [GO:0030971]; SH3/SH2 adaptor activity [GO:0005070]; signaling receptor binding [GO:0005102]; actin filament organization [GO:0007015]; ephrin receptor signaling pathway [GO:0048013]; Fc-gamma receptor signaling pathway involved in phagocytosis [GO:0038096]; lamellipodium assembly [GO:0030032]; negative regulation of cell death [GO:0060548]; negative regulation of endoplasmic reticulum stress-induced eIF2 alpha phosphorylation [GO:1903912]; negative regulation of insulin receptor signaling pathway [GO:0046627]; negative regulation of peptidyl-serine phosphorylation [GO:0033137]; negative regulation of PERK-mediated unfolded protein response [GO:1903898]; negative regulation of transcription from RNA polymerase II promoter in response to endoplasmic reticulum stress [GO:1990441]; peptidyl-serine dephosphorylation [GO:0070262]; positive regulation of actin filament polymerization [GO:0030838]; positive regulation of cap-dependent translational initiation [GO:1903676]; positive regulation of cap-independent translational initiation [GO:1903679]; positive regulation of endoplasmic reticulum stress-induced intrinsic apoptotic signaling pathway [GO:1902237]; positive regulation of neuron projection development [GO:0010976]; positive regulation of T cell proliferation [GO:0042102]; positive regulation of transcription by RNA polymerase II [GO:0045944]; positive regulation of translation in response to endoplasmic reticulum stress [GO:0036493]; regulation of cell migration [GO:0030334]; response to other organism [GO:0051707]; signal complex assembly [GO:0007172]; substrate-dependent cell migration, cell extension [GO:0006930]; T cell activation [GO:0042110]; T cell receptor signaling pathway [GO:0050852]; vascular endothelial growth factor receptor signaling pathway [GO:0048010]</t>
  </si>
  <si>
    <t>cytoplasm [GO:0005737]; cytosol [GO:0005829]; endoplasmic reticulum [GO:0005783]; postsynaptic density [GO:0014069]; vesicle membrane [GO:0012506]; cytoskeletal adaptor activity [GO:0008093]; phosphotyrosine residue binding [GO:0001784]; protein-containing complex binding [GO:0044877]; receptor signaling complex scaffold activity [GO:0030159]; scaffold protein binding [GO:0097110]; SH3/SH2 adaptor activity [GO:0005070]; actin filament organization [GO:0007015]; cell migration [GO:0016477]; dendritic spine development [GO:0060996]; ephrin receptor signaling pathway [GO:0048013]; epidermal growth factor receptor signaling pathway [GO:0007173]; immunological synapse formation [GO:0001771]; lamellipodium assembly [GO:0030032]; negative regulation of cell proliferation [GO:0008285]; negative regulation of endoplasmic reticulum stress-induced eIF2 alpha phosphorylation [GO:1903912]; negative regulation of peptidyl-serine phosphorylation [GO:0033137]; negative regulation of PERK-mediated unfolded protein response [GO:1903898]; negative regulation of transcription from RNA polymerase II promoter in response to endoplasmic reticulum stress [GO:1990441]; positive regulation of actin filament polymerization [GO:0030838]; positive regulation of endoplasmic reticulum stress-induced intrinsic apoptotic signaling pathway [GO:1902237]; positive regulation of T cell proliferation [GO:0042102]; positive regulation of transcription by RNA polymerase II [GO:0045944]; positive regulation of translation in response to endoplasmic reticulum stress [GO:0036493]; regulation of epidermal growth factor-activated receptor activity [GO:0007176]; signal complex assembly [GO:0007172]; signal transduction [GO:0007165]; T cell activation [GO:0042110]; vascular endothelial growth factor receptor signaling pathway [GO:0048010]</t>
  </si>
  <si>
    <t>autophagosome [GO:0005776]; cytoplasm [GO:0005737]; cytoplasmic vesicle [GO:0031410]; cytosol [GO:0005829]; Golgi apparatus [GO:0005794]; Golgi membrane [GO:0000139]; nucleoplasm [GO:0005654]; nucleus [GO:0005634]; perinuclear region of cytoplasm [GO:0048471]; recycling endosome membrane [GO:0055038]; trans-Golgi network [GO:0005802]; identical protein binding [GO:0042802]; K63-linked polyubiquitin modification-dependent protein binding [GO:0070530]; metal ion binding [GO:0046872]; polyubiquitin modification-dependent protein binding [GO:0031593]; protein binding, bridging [GO:0030674]; protein C-terminus binding [GO:0008022]; Rab GTPase binding [GO:0017137]; autophagy [GO:0006914]; cell death [GO:0008219]; cellular response to unfolded protein [GO:0034620]; defense response to Gram-negative bacterium [GO:0050829]; G2/M transition of mitotic cell cycle [GO:0000086]; Golgi organization [GO:0007030]; Golgi ribbon formation [GO:0090161]; Golgi to plasma membrane protein transport [GO:0043001]; innate immune response [GO:0045087]; negative regulation of I-kappaB kinase/NF-kappaB signaling [GO:0043124]; negative regulation of receptor recycling [GO:0001920]; parkin-mediated stimulation of mitophagy in response to mitochondrial depolarization [GO:0061734]; positive regulation of autophagy [GO:0010508]; positive regulation of xenophagy [GO:1904417]; protein localization to Golgi apparatus [GO:0034067]; regulation of I-kappaB kinase/NF-kappaB signaling [GO:0043122]; signal transduction [GO:0007165]</t>
  </si>
  <si>
    <t>cell body [GO:0044297]; cytosol [GO:0005829]; neuron projection [GO:0043005]; nucleus [GO:0005634]; sperm midpiece [GO:0097225]; vesicle [GO:0031982]; actin binding [GO:0003779]; alpha-tubulin binding [GO:0043014]; beta-tubulin binding [GO:0048487]; chaperone binding [GO:0051087]; G-protein coupled receptor binding [GO:0001664]; heat shock protein binding [GO:0031072]; Hsp70 protein binding [GO:0030544]; Hsp90 protein binding [GO:0051879]; ubiquitin protein ligase binding [GO:0031625]; cellular response to unfolded protein [GO:0034620]; negative regulation of cell death [GO:0060548]; spermatid development [GO:0007286]</t>
  </si>
  <si>
    <t>endoplasmic reticulum lumen [GO:0005788]; endoplasmic reticulum membrane [GO:0005789]; oxidoreductase activity [GO:0016491]; peptide disulfide oxidoreductase activity [GO:0015037]; protein disulfide isomerase activity [GO:0003756]; cell redox homeostasis [GO:0045454]; IRE1-mediated unfolded protein response [GO:0036498]; oxidation-reduction process [GO:0055114]; protein folding [GO:0006457]; response to endoplasmic reticulum stress [GO:0034976]</t>
  </si>
  <si>
    <t>cytosol [GO:0005829]; endoplasmic reticulum [GO:0005783]; endoplasmic reticulum chaperone complex [GO:0034663]; endoplasmic reticulum lumen [GO:0005788]; endoplasmic reticulum membrane [GO:0005789]; endoplasmic reticulum-Golgi intermediate compartment [GO:0005793]; extracellular exosome [GO:0070062]; extracellular space [GO:0005615]; melanosome [GO:0042470]; plasma membrane [GO:0005886]; peptide disulfide oxidoreductase activity [GO:0015037]; protein disulfide isomerase activity [GO:0003756]; apoptotic cell clearance [GO:0043277]; cell redox homeostasis [GO:0045454]; cellular protein metabolic process [GO:0044267]; IRE1-mediated unfolded protein response [GO:0036498]; post-translational protein modification [GO:0043687]; protein folding [GO:0006457]; response to endoplasmic reticulum stress [GO:0034976]</t>
  </si>
  <si>
    <t>cell-cell junction [GO:0005911]; cis-Golgi network [GO:0005801]; cytoplasm [GO:0005737]; cytosol [GO:0005829]; membrane [GO:0016020]; nucleus [GO:0005634]; perinuclear endoplasmic reticulum membrane [GO:1990578]; phosphatidylinositol 3-kinase complex [GO:0005942]; phosphatidylinositol 3-kinase complex, class IA [GO:0005943]; plasma membrane [GO:0005886]; 1-phosphatidylinositol-3-kinase activity [GO:0016303]; 1-phosphatidylinositol-3-kinase regulator activity [GO:0046935]; ErbB-3 class receptor binding [GO:0043125]; insulin binding [GO:0043559]; insulin receptor binding [GO:0005158]; insulin receptor substrate binding [GO:0043560]; insulin-like growth factor receptor binding [GO:0005159]; neurotrophin TRKA receptor binding [GO:0005168]; phosphatidylinositol 3-kinase binding [GO:0043548]; phosphatidylinositol 3-kinase regulator activity [GO:0035014]; phosphatidylinositol 3-kinase regulatory subunit binding [GO:0036312]; phosphatidylinositol-4,5-bisphosphate 3-kinase activity [GO:0046934]; phosphotyrosine residue binding [GO:0001784]; protein heterodimerization activity [GO:0046982]; protein phosphatase binding [GO:0019903]; transcription factor binding [GO:0008134]; transmembrane receptor protein tyrosine kinase adaptor activity [GO:0005068]; axon guidance [GO:0007411]; B cell differentiation [GO:0030183]; cellular glucose homeostasis [GO:0001678]; cellular response to insulin stimulus [GO:0032869]; cellular response to UV [GO:0034644]; cytokine-mediated signaling pathway [GO:0019221]; epidermal growth factor receptor signaling pathway [GO:0007173]; ERBB2 signaling pathway [GO:0038128]; extrinsic apoptotic signaling pathway via death domain receptors [GO:0008625]; Fc-epsilon receptor signaling pathway [GO:0038095]; Fc-gamma receptor signaling pathway involved in phagocytosis [GO:0038096]; G-protein coupled receptor signaling pathway [GO:0007186]; growth hormone receptor signaling pathway [GO:0060396]; insulin receptor signaling pathway [GO:0008286]; insulin-like growth factor receptor signaling pathway [GO:0048009]; intrinsic apoptotic signaling pathway in response to DNA damage [GO:0008630]; leukocyte migration [GO:0050900]; negative regulation of apoptotic process [GO:0043066]; negative regulation of cell-matrix adhesion [GO:0001953]; negative regulation of osteoclast differentiation [GO:0045671]; phosphatidylinositol 3-kinase signaling [GO:0014065]; phosphatidylinositol phosphorylation [GO:0046854]; phosphatidylinositol-mediated signaling [GO:0048015]; platelet activation [GO:0030168]; positive regulation of cell migration [GO:0030335]; positive regulation of endoplasmic reticulum unfolded protein response [GO:1900103]; positive regulation of glucose import [GO:0046326]; positive regulation of glucose import in response to insulin stimulus [GO:2001275]; positive regulation of protein import into nucleus [GO:0042307]; positive regulation of protein kinase B signaling [GO:0051897]; positive regulation of protein localization to plasma membrane [GO:1903078]; positive regulation of RNA splicing [GO:0033120]; positive regulation of transcription by RNA polymerase II [GO:0045944]; positive regulation of tumor necrosis factor production [GO:0032760]; protein import into nucleus [GO:0006606]; protein phosphorylation [GO:0006468]; protein stabilization [GO:0050821]; regulation of insulin receptor signaling pathway [GO:0046626]; regulation of phosphatidylinositol 3-kinase activity [GO:0043551]; regulation of stress fiber assembly [GO:0051492]; response to endoplasmic reticulum stress [GO:0034976]; T cell costimulation [GO:0031295]; T cell receptor signaling pathway [GO:0050852]; vascular endothelial growth factor receptor signaling pathway [GO:0048010]; viral process [GO:0016032]</t>
  </si>
  <si>
    <t>cytoplasm [GO:0005737]; cytosol [GO:0005829]; protein phosphatase type 2A complex [GO:0000159]; protein phosphatase regulator activity [GO:0019888]; cellular response to growth factor stimulus [GO:0071363]; IRE1-mediated unfolded protein response [GO:0036498]; negative regulation of G0 to G1 transition [GO:0070317]; positive regulation of cell cycle arrest [GO:0071158]; positive regulation of DNA binding transcription factor activity [GO:0051091]; positive regulation of neuron projection development [GO:0010976]; positive regulation of neurotrophin TRK receptor signaling pathway [GO:0051388]; positive regulation of protein complex assembly [GO:0031334]; positive regulation of transcription by RNA polymerase II [GO:0045944]; regulation of peptidyl-tyrosine phosphorylation [GO:0050730]; regulation of phosphatidylinositol 3-kinase signaling [GO:0014066]; regulation of protein autophosphorylation [GO:0031952]; regulation of signaling receptor activity [GO:0010469]</t>
  </si>
  <si>
    <t>cytoplasm [GO:0005737]; cytosol [GO:0005829]; dendrite [GO:0030425]; extracellular exosome [GO:0070062]; IRE1-RACK1-PP2A complex [GO:1990630]; midbody [GO:0030496]; mitochondrion [GO:0005739]; neuronal cell body [GO:0043025]; nucleoplasm [GO:0005654]; nucleus [GO:0005634]; perikaryon [GO:0043204]; perinuclear region of cytoplasm [GO:0048471]; phagocytic cup [GO:0001891]; small ribosomal subunit [GO:0015935]; cadherin binding [GO:0045296]; cyclin binding [GO:0030332]; cysteine-type endopeptidase activator activity involved in apoptotic process [GO:0008656]; enzyme binding [GO:0019899]; ion channel inhibitor activity [GO:0008200]; protein homodimerization activity [GO:0042803]; protein kinase C binding [GO:0005080]; protein phosphatase binding [GO:0019903]; protein tyrosine kinase inhibitor activity [GO:0030292]; protein-containing complex scaffold activity [GO:0032947]; receptor tyrosine kinase binding [GO:0030971]; ribosome binding [GO:0043022]; RNA binding [GO:0003723]; SH2 domain binding [GO:0042169]; signaling adaptor activity [GO:0035591]; signaling receptor binding [GO:0005102]; activation of cysteine-type endopeptidase activity involved in apoptotic process [GO:0006919]; cell cycle [GO:0007049]; cellular response to glucose stimulus [GO:0071333]; cellular response to growth factor stimulus [GO:0071363]; gastrulation [GO:0007369]; negative regulation of cell growth [GO:0030308]; negative regulation of endoplasmic reticulum unfolded protein response [GO:1900102]; negative regulation of gene expression [GO:0010629]; negative regulation of hydrogen peroxide-induced neuron death [GO:1903208]; negative regulation of peptidyl-serine phosphorylation [GO:0033137]; negative regulation of phagocytosis [GO:0050765]; negative regulation of protein kinase B signaling [GO:0051898]; negative regulation of translation [GO:0017148]; negative regulation of Wnt signaling pathway [GO:0030178]; pigmentation [GO:0043473]; positive regulation of apoptotic process [GO:0043065]; positive regulation of cAMP catabolic process [GO:0030822]; positive regulation of cell migration [GO:0030335]; positive regulation of ceramide biosynthetic process [GO:2000304]; positive regulation of cyclic-nucleotide phosphodiesterase activity [GO:0051343]; positive regulation of gastrulation [GO:2000543]; positive regulation of Golgi to plasma membrane protein transport [GO:0042998]; positive regulation of GTPase activity [GO:0043547]; positive regulation of intrinsic apoptotic signaling pathway [GO:2001244]; positive regulation of mitochondrial depolarization [GO:0051901]; positive regulation of proteasomal ubiquitin-dependent protein catabolic process [GO:0032436]; positive regulation of protein homooligomerization [GO:0032464]; positive regulation of protein phosphorylation [GO:0001934]; protein ubiquitination [GO:0016567]; regulation of cell cycle [GO:0051726]; regulation of cell division [GO:0051302]; regulation of establishment of cell polarity [GO:2000114]; regulation of protein localization [GO:0032880]; regulation of tumor necrosis factor-mediated signaling pathway [GO:0010803]; rescue of stalled ribosome [GO:0072344]; rhythmic process [GO:0048511]; viral process [GO:0016032]</t>
  </si>
  <si>
    <t>endoplasmic reticulum membrane [GO:0005789]; Golgi membrane [GO:0000139]; integral component of membrane [GO:0016021]; metal ion binding [GO:0046872]; ubiquitin protein ligase activity [GO:0061630]; endoplasmic reticulum unfolded protein response [GO:0030968]; ubiquitin-dependent ERAD pathway [GO:0030433]</t>
  </si>
  <si>
    <t>COPII vesicle coat [GO:0030127]; COPII-coated ER to Golgi transport vesicle [GO:0030134]; cytoplasm [GO:0005737]; cytosol [GO:0005829]; endoplasmic reticulum [GO:0005783]; endoplasmic reticulum exit site [GO:0070971]; endoplasmic reticulum membrane [GO:0005789]; ER to Golgi transport vesicle membrane [GO:0012507]; Golgi membrane [GO:0000139]; intracellular membrane-bounded organelle [GO:0043231]; perinuclear region of cytoplasm [GO:0048471]; vesicle coat [GO:0030120]; calcium-dependent protein binding [GO:0048306]; antigen processing and presentation of exogenous peptide antigen via MHC class II [GO:0019886]; antigen processing and presentation of peptide antigen via MHC class I [GO:0002474]; cargo loading into COPII-coated vesicle [GO:0090110]; COPII vesicle coating [GO:0048208]; ER to Golgi vesicle-mediated transport [GO:0006888]; IRE1-mediated unfolded protein response [GO:0036498]; protein transport [GO:0015031]; response to calcium ion [GO:0051592]</t>
  </si>
  <si>
    <t>cytosol [GO:0005829]; endoplasmic reticulum membrane [GO:0005789]; integral component of membrane [GO:0016021]; membrane [GO:0016020]; P-P-bond-hydrolysis-driven protein transmembrane transporter activity [GO:0015450]; protein transporter activity [GO:0008565]; protein targeting to ER [GO:0045047]</t>
  </si>
  <si>
    <t>cytosol [GO:0005829]; endoplasmic reticulum [GO:0005783]; endoplasmic reticulum membrane [GO:0005789]; integral component of endoplasmic reticulum membrane [GO:0030176]; integral component of membrane [GO:0016021]; membrane [GO:0016020]; rough endoplasmic reticulum [GO:0005791]; signaling receptor activity [GO:0038023]; cotranslational protein targeting to membrane [GO:0006613]; posttranslational protein targeting to endoplasmic reticulum membrane [GO:0006620]</t>
  </si>
  <si>
    <t>cytosol [GO:0005829]; endoplasmic reticulum [GO:0005783]; endoplasmic reticulum membrane [GO:0005789]; integral component of endoplasmic reticulum membrane [GO:0030176]; membrane [GO:0016020]; RNA binding [GO:0003723]; signaling receptor activity [GO:0038023]; liver development [GO:0001889]; multicellular organism aging [GO:0010259]; nitrogen compound metabolic process [GO:0006807]; posttranslational protein targeting to endoplasmic reticulum membrane [GO:0006620]; posttranslational protein targeting to membrane, translocation [GO:0031204]; protein targeting to membrane [GO:0006612]; renal system development [GO:0072001]; SRP-dependent cotranslational protein targeting to membrane [GO:0006614]</t>
  </si>
  <si>
    <t>endoplasmic reticulum [GO:0005783]; endoplasmic reticulum lumen [GO:0005788]; endoplasmic reticulum-Golgi intermediate compartment [GO:0005793]; membrane raft [GO:0045121]; collagen binding [GO:0005518]; RNA binding [GO:0003723]; serine-type endopeptidase inhibitor activity [GO:0004867]; unfolded protein binding [GO:0051082]; chondrocyte development involved in endochondral bone morphogenesis [GO:0003433]; collagen biosynthetic process [GO:0032964]; collagen fibril organization [GO:0030199]; protein maturation [GO:0051604]; response to unfolded protein [GO:0006986]</t>
  </si>
  <si>
    <t>cytosol [GO:0005829]; mitochondrial matrix [GO:0005759]; plasma membrane [GO:0005886]; Shc-EGFR complex [GO:0070435]; ephrin receptor binding [GO:0046875]; epidermal growth factor binding [GO:0048408]; epidermal growth factor receptor binding [GO:0005154]; insulin receptor binding [GO:0005158]; insulin-like growth factor receptor binding [GO:0005159]; neurotrophin TRKA receptor binding [GO:0005168]; phospholipid binding [GO:0005543]; phosphotyrosine residue binding [GO:0001784]; Ras guanyl-nucleotide exchange factor activity [GO:0005088]; transmembrane receptor protein tyrosine kinase adaptor activity [GO:0005068]; actin cytoskeleton reorganization [GO:0031532]; activation of MAPK activity [GO:0000187]; angiogenesis [GO:0001525]; axon guidance [GO:0007411]; cell-cell adhesion [GO:0098609]; cellular response to growth factor stimulus [GO:0071363]; cytokine-mediated signaling pathway [GO:0019221]; defense response to bacterium [GO:0042742]; epidermal growth factor receptor signaling pathway [GO:0007173]; ERBB2 signaling pathway [GO:0038128]; Fc-epsilon receptor signaling pathway [GO:0038095]; heart development [GO:0007507]; insulin receptor signaling pathway [GO:0008286]; interleukin-15-mediated signaling pathway [GO:0035723]; interleukin-2-mediated signaling pathway [GO:0038110]; IRE1-mediated unfolded protein response [GO:0036498]; leukocyte migration [GO:0050900]; MAPK cascade [GO:0000165]; negative regulation of angiogenesis [GO:0016525]; negative regulation of apoptotic process [GO:0043066]; negative regulation of transcription, DNA-templated [GO:0045892]; positive regulation of cell proliferation [GO:0008284]; positive regulation of cell proliferation in bone marrow [GO:0071864]; positive regulation of ERK1 and ERK2 cascade [GO:0070374]; positive regulation of MAPK cascade [GO:0043410]; positive regulation of transcription, DNA-templated [GO:0045893]; Ras protein signal transduction [GO:0007265]; regulation of epidermal growth factor-activated receptor activity [GO:0007176]; regulation of growth [GO:0040008]; regulation of superoxide metabolic process [GO:0090322]; viral process [GO:0016032]</t>
  </si>
  <si>
    <t>endoplasmic reticulum [GO:0005783]; endoplasmic reticulum membrane [GO:0005789]; extracellular exosome [GO:0070062]; integral component of membrane [GO:0016021]; membrane [GO:0016020]; signal recognition particle receptor complex [GO:0005785]; GTP binding [GO:0005525]; GTPase activity [GO:0003924]; RNA binding [GO:0003723]; signal recognition particle binding [GO:0005047]; cotranslational protein targeting to membrane [GO:0006613]; IRE1-mediated unfolded protein response [GO:0036498]; SRP-dependent cotranslational protein targeting to membrane [GO:0006614]</t>
  </si>
  <si>
    <t>cytoplasm [GO:0005737]; cytoplasmic microtubule [GO:0005881]; endoplasmic reticulum membrane [GO:0005789]; integral component of membrane [GO:0016021]; membrane [GO:0016020]; signal recognition particle receptor complex [GO:0005785]; GTP binding [GO:0005525]; signal recognition particle binding [GO:0005047]; IRE1-mediated unfolded protein response [GO:0036498]</t>
  </si>
  <si>
    <t>endoplasmic reticulum [GO:0005783]; integral component of membrane [GO:0016021]; membrane [GO:0016020]; oligosaccharyltransferase complex [GO:0008250]; dolichyl-diphosphooligosaccharide-protein glycotransferase activity [GO:0004579]; metal ion binding [GO:0046872]; co-translational protein modification [GO:0043686]; glycoprotein catabolic process [GO:0006516]; post-translational protein modification [GO:0043687]; protein N-linked glycosylation via asparagine [GO:0018279]; response to unfolded protein [GO:0006986]; ubiquitin-dependent ERAD pathway [GO:0030433]</t>
  </si>
  <si>
    <t>chaperone complex [GO:0101031]; cytoplasm [GO:0005737]; cytosol [GO:0005829]; endoplasmic reticulum [GO:0005783]; nuclear inclusion body [GO:0042405]; nucleoplasm [GO:0005654]; nucleus [GO:0005634]; ubiquitin conjugating enzyme complex [GO:0031371]; ubiquitin ligase complex [GO:0000151]; Z disc [GO:0030018]; chaperone binding [GO:0051087]; enzyme binding [GO:0019899]; G-protein coupled receptor binding [GO:0001664]; heat shock protein binding [GO:0031072]; Hsp70 protein binding [GO:0030544]; Hsp90 protein binding [GO:0051879]; kinase binding [GO:0019900]; misfolded protein binding [GO:0051787]; protein binding, bridging [GO:0030674]; protein homodimerization activity [GO:0042803]; SMAD binding [GO:0046332]; TPR domain binding [GO:0030911]; ubiquitin protein ligase activity [GO:0061630]; ubiquitin protein ligase binding [GO:0031625]; ubiquitin-protein transferase activity [GO:0004842]; ubiquitin-ubiquitin ligase activity [GO:0034450]; cellular response to heat [GO:0034605]; cellular response to hypoxia [GO:0071456]; cellular response to misfolded protein [GO:0071218]; DNA repair [GO:0006281]; endoplasmic reticulum unfolded protein response [GO:0030968]; ERBB2 signaling pathway [GO:0038128]; negative regulation of protein binding [GO:0032091]; negative regulation of transforming growth factor beta receptor signaling pathway [GO:0030512]; positive regulation of chaperone-mediated protein complex assembly [GO:0090035]; positive regulation of proteasomal ubiquitin-dependent protein catabolic process [GO:0032436]; positive regulation of protein ubiquitination [GO:0031398]; positive regulation of ubiquitin-protein transferase activity [GO:0051443]; proteasome-mediated ubiquitin-dependent protein catabolic process [GO:0043161]; protein autoubiquitination [GO:0051865]; protein K63-linked ubiquitination [GO:0070534]; protein maturation [GO:0051604]; protein polyubiquitination [GO:0000209]; protein quality control for misfolded or incompletely synthesized proteins [GO:0006515]; protein ubiquitination [GO:0016567]; regulation of glucocorticoid metabolic process [GO:0031943]; regulation of protein stability [GO:0031647]; response to ischemia [GO:0002931]; ubiquitin-dependent ERAD pathway [GO:0030433]; ubiquitin-dependent protein catabolic process [GO:0006511]; ubiquitin-dependent SMAD protein catabolic process [GO:0030579]</t>
  </si>
  <si>
    <t>Derlin-1 retrotranslocation complex [GO:0036513]; endoplasmic reticulum [GO:0005783]; endoplasmic reticulum membrane [GO:0005789]; endoplasmic reticulum quality control compartment [GO:0044322]; Hrd1p ubiquitin ligase complex [GO:0000836]; Hrd1p ubiquitin ligase ERAD-L complex [GO:0000839]; integral component of endoplasmic reticulum membrane [GO:0030176]; membrane [GO:0016020]; nucleoplasm [GO:0005654]; smooth endoplasmic reticulum [GO:0005790]; ATPase binding [GO:0051117]; chaperone binding [GO:0051087]; metal ion binding [GO:0046872]; ubiquitin protein ligase activity [GO:0061630]; ubiquitin-specific protease binding [GO:1990381]; unfolded protein binding [GO:0051082]; endoplasmic reticulum mannose trimming [GO:1904380]; endoplasmic reticulum unfolded protein response [GO:0030968]; ERAD pathway [GO:0036503]; IRE1-mediated unfolded protein response [GO:0036498]; negative regulation of endoplasmic reticulum stress-induced intrinsic apoptotic signaling pathway [GO:1902236]; protein K48-linked ubiquitination [GO:0070936]; protein N-linked glycosylation via asparagine [GO:0018279]; protein stabilization [GO:0050821]; protein ubiquitination [GO:0016567]; retrograde protein transport, ER to cytosol [GO:0030970]; ubiquitin-dependent ERAD pathway [GO:0030433]; ubiquitin-dependent protein catabolic process [GO:0006511]</t>
  </si>
  <si>
    <t>endoplasmic reticulum [GO:0005783]; integral component of endoplasmic reticulum membrane [GO:0030176]; phosphoprotein binding [GO:0051219]; protein kinase binding [GO:0019901]; RNA binding [GO:0003723]; translation initiation factor binding [GO:0031369]; cellular response to glucose starvation [GO:0042149]; cellular response to hypoxia [GO:0071456]; endoplasmic reticulum unfolded protein response [GO:0030968]</t>
  </si>
  <si>
    <t>basement membrane [GO:0005604]; endoplasmic reticulum [GO:0005783]; extracellular exosome [GO:0070062]; extracellular matrix [GO:0031012]; extracellular region [GO:0005576]; extracellular space [GO:0005615]; sarcoplasmic reticulum [GO:0016529]; calcium ion binding [GO:0005509]; growth factor activity [GO:0008083]; heparin binding [GO:0008201]; integrin binding [GO:0005178]; behavioral response to pain [GO:0048266]; endothelial cell-cell adhesion [GO:0071603]; extracellular matrix organization [GO:0030198]; myoblast migration [GO:0051451]; negative regulation of angiogenesis [GO:0016525]; positive regulation of cell division [GO:0051781]; positive regulation of endothelial cell proliferation [GO:0001938]; positive regulation of neutrophil chemotaxis [GO:0090023]; positive regulation of peptidyl-tyrosine phosphorylation [GO:0050731]; regulation of tissue remodeling [GO:0034103]; response to endoplasmic reticulum stress [GO:0034976]; response to unfolded protein [GO:0006986]; tissue remodeling [GO:0048771]</t>
  </si>
  <si>
    <t>cell surface [GO:0009986]; cytoskeleton [GO:0005856]; cytosol [GO:0005829]; extracellular exosome [GO:0070062]; extracellular region [GO:0005576]; focal adhesion [GO:0005925]; ruffle [GO:0001726]; ruffle membrane [GO:0032587]; actin filament binding [GO:0051015]; cadherin binding [GO:0045296]; integrin binding [GO:0005178]; LIM domain binding [GO:0030274]; phosphatidylinositol binding [GO:0035091]; phosphatidylserine binding [GO:0001786]; structural constituent of cytoskeleton [GO:0005200]; vinculin binding [GO:0017166]; cell-cell junction assembly [GO:0007043]; cell-substrate junction assembly [GO:0007044]; cortical actin cytoskeleton organization [GO:0030866]; cytoskeletal anchoring at plasma membrane [GO:0007016]; integrin activation [GO:0033622]; integrin-mediated signaling pathway [GO:0007229]; IRE1-mediated unfolded protein response [GO:0036498]; muscle contraction [GO:0006936]; platelet aggregation [GO:0070527]; platelet degranulation [GO:0002576]; viral process [GO:0016032]</t>
  </si>
  <si>
    <t>extracellular exosome [GO:0070062]; integral component of membrane [GO:0016021]; plasma membrane [GO:0005886]; cellular response to unfolded protein [GO:0034620]; negative regulation of programmed cell death [GO:0043069]; positive regulation of insulin secretion [GO:0032024]</t>
  </si>
  <si>
    <t>cytoplasm [GO:0005737]; endoplasmic reticulum [GO:0005783]; endoplasmic reticulum membrane [GO:0005789]; integral component of membrane [GO:0016021]; integral component of plasma membrane [GO:0005887]; membrane [GO:0016020]; mitochondrial membrane [GO:0031966]; nucleus [GO:0005634]; endoribonuclease inhibitor activity [GO:0060698]; enzyme binding [GO:0019899]; ubiquitin protein ligase binding [GO:0031625]; autophagy [GO:0006914]; endoplasmic reticulum calcium ion homeostasis [GO:0032469]; intrinsic apoptotic signaling pathway in response to endoplasmic reticulum stress [GO:0070059]; negative regulation of apoptotic process [GO:0043066]; negative regulation of apoptotic signaling pathway [GO:2001234]; negative regulation of calcium ion transport into cytosol [GO:0010523]; negative regulation of endoplasmic reticulum stress-induced intrinsic apoptotic signaling pathway [GO:1902236]; negative regulation of endoribonuclease activity [GO:0060702]; negative regulation of hypoxia-induced intrinsic apoptotic signaling pathway [GO:1903298]; negative regulation of immunoglobulin secretion [GO:0051025]; negative regulation of mRNA endonucleolytic cleavage involved in unfolded protein response [GO:1904721]; negative regulation of protein binding [GO:0032091]; negative regulation of transcription from RNA polymerase II promoter in response to endoplasmic reticulum stress [GO:1990441]; response to L-glutamate [GO:1902065]; response to unfolded protein [GO:0006986]</t>
  </si>
  <si>
    <t>endoplasmic reticulum [GO:0005783]; endoplasmic reticulum membrane [GO:0005789]; integral component of endoplasmic reticulum membrane [GO:0030176]; melanosome [GO:0042470]; nuclear envelope [GO:0005635]; nuclear pore [GO:0005643]; structural constituent of nuclear pore [GO:0017056]; cellular protein localization [GO:0034613]; nuclear pore complex assembly [GO:0051292]; positive regulation of IRE1-mediated unfolded protein response [GO:1903896]; positive regulation of PERK-mediated unfolded protein response [GO:1903899]; regulation of endoplasmic reticulum tubular network organization [GO:1903371]; response to endoplasmic reticulum stress [GO:0034976]</t>
  </si>
  <si>
    <t>endoplasmic reticulum [GO:0005783]; endoplasmic reticulum lumen [GO:0005788]; extracellular exosome [GO:0070062]; nuclear envelope [GO:0005635]; nuclear membrane [GO:0031965]; ATP binding [GO:0005524]; ATPase activity [GO:0016887]; chaperone cofactor-dependent protein refolding [GO:0051085]; endoplasmic reticulum organization [GO:0007029]; nuclear membrane organization [GO:0071763]; protein homooligomerization [GO:0051260]; response to unfolded protein [GO:0006986]</t>
  </si>
  <si>
    <t>extracellular exosome [GO:0070062]; lysosomal lumen [GO:0043202]; lysosome [GO:0005764]; melanosome [GO:0042470]; endopeptidase activity [GO:0004175]; metal ion binding [GO:0046872]; peptidase activity [GO:0008233]; peptide binding [GO:0042277]; serine-type endopeptidase activity [GO:0004252]; serine-type peptidase activity [GO:0008236]; tripeptidyl-peptidase activity [GO:0008240]; bone resorption [GO:0045453]; central nervous system development [GO:0007417]; epithelial cell differentiation [GO:0030855]; IRE1-mediated unfolded protein response [GO:0036498]; lipid metabolic process [GO:0006629]; lysosome organization [GO:0007040]; nervous system development [GO:0007399]; neuromuscular process controlling balance [GO:0050885]; peptide catabolic process [GO:0043171]; protein catabolic process [GO:0030163]; proteolysis [GO:0006508]</t>
  </si>
  <si>
    <t>cytosol [GO:0005829]; endoplasmic reticulum [GO:0005783]; endoplasmic reticulum membrane [GO:0005789]; nuclear envelope [GO:0005635]; response to unfolded protein [GO:0006986]; ubiquitin-dependent ERAD pathway [GO:0030433]</t>
  </si>
  <si>
    <t>endoplasmic reticulum [GO:0005783]; endoplasmic reticulum lumen [GO:0005788]; endoplasmic reticulum quality control compartment [GO:0044322]; endoplasmic reticulum-Golgi intermediate compartment [GO:0005793]; extracellular exosome [GO:0070062]; protein-containing complex [GO:0032991]; UDP-glucose:glycoprotein glucosyltransferase activity [GO:0003980]; unfolded protein binding [GO:0051082]; 'de novo' posttranslational protein folding [GO:0051084]; endoplasmic reticulum mannose trimming [GO:1904380]; endoplasmic reticulum unfolded protein response [GO:0030968]; ER-associated misfolded protein catabolic process [GO:0071712]; protein N-linked glycosylation via asparagine [GO:0018279]</t>
  </si>
  <si>
    <t>endoplasmic reticulum [GO:0005783]; endoplasmic reticulum lumen [GO:0005788]; endoplasmic reticulum quality control compartment [GO:0044322]; endoplasmic reticulum-Golgi intermediate compartment [GO:0005793]; protein-containing complex [GO:0032991]; UDP-glucose:glycoprotein glucosyltransferase activity [GO:0003980]; unfolded protein binding [GO:0051082]; 'de novo' posttranslational protein folding [GO:0051084]; endoplasmic reticulum mannose trimming [GO:1904380]; endoplasmic reticulum unfolded protein response [GO:0030968]; ER-associated misfolded protein catabolic process [GO:0071712]; protein N-linked glycosylation via asparagine [GO:0018279]</t>
  </si>
  <si>
    <t>cytoplasm [GO:0005737]; endoplasmic reticulum [GO:0005783]; endoplasmic reticulum membrane [GO:0005789]; Golgi apparatus [GO:0005794]; Golgi membrane [GO:0000139]; integral component of membrane [GO:0016021]; beta-tubulin binding [GO:0048487]; cadherin binding [GO:0045296]; enzyme binding [GO:0019899]; FFAT motif binding [GO:0033149]; microtubule binding [GO:0008017]; protein heterodimerization activity [GO:0046982]; protein homodimerization activity [GO:0042803]; activation of signaling protein activity involved in unfolded protein response [GO:0006987]; cellular calcium ion homeostasis [GO:0006874]; COPII-coated vesicle budding [GO:0090114]; endoplasmic reticulum organization [GO:0007029]; endoplasmic reticulum unfolded protein response [GO:0030968]; ER to Golgi vesicle-mediated transport [GO:0006888]; modulation by host of viral RNA genome replication [GO:0044830]; modulation by virus of host morphology or physiology [GO:0019048]; negative regulation by host of viral genome replication [GO:0044828]; negative regulation by host of viral release from host cell [GO:0044790]; negative regulation by virus of viral protein levels in host cell [GO:0046725]; positive regulation by host of viral genome replication [GO:0044829]; positive regulation by host of viral release from host cell [GO:0044791]; positive regulation of viral genome replication [GO:0045070]; sphingolipid biosynthetic process [GO:0030148]</t>
  </si>
  <si>
    <t>ATPase complex [GO:1904949]; azurophil granule lumen [GO:0035578]; cytoplasm [GO:0005737]; cytosol [GO:0005829]; Derlin-1 retrotranslocation complex [GO:0036513]; endoplasmic reticulum [GO:0005783]; endoplasmic reticulum membrane [GO:0005789]; extracellular exosome [GO:0070062]; extracellular region [GO:0005576]; ficolin-1-rich granule lumen [GO:1904813]; intracellular membrane-bounded organelle [GO:0043231]; lipid droplet [GO:0005811]; myelin sheath [GO:0043209]; nucleoplasm [GO:0005654]; nucleus [GO:0005634]; perinuclear region of cytoplasm [GO:0048471]; proteasome complex [GO:0000502]; protein-containing complex [GO:0032991]; secretory granule lumen [GO:0034774]; site of double-strand break [GO:0035861]; VCP-NPL4-UFD1 AAA ATPase complex [GO:0034098]; VCP-NSFL1C complex [GO:1990730]; ADP binding [GO:0043531]; ATP binding [GO:0005524]; ATPase activity [GO:0016887]; BAT3 complex binding [GO:1904288]; deubiquitinase activator activity [GO:0035800]; identical protein binding [GO:0042802]; K48-linked polyubiquitin modification-dependent protein binding [GO:0036435]; lipid binding [GO:0008289]; MHC class I protein binding [GO:0042288]; polyubiquitin modification-dependent protein binding [GO:0031593]; protein domain specific binding [GO:0019904]; protein phosphatase binding [GO:0019903]; RNA binding [GO:0003723]; ubiquitin protein ligase binding [GO:0031625]; ubiquitin-like protein ligase binding [GO:0044389]; ubiquitin-specific protease binding [GO:1990381]; activation of cysteine-type endopeptidase activity involved in apoptotic process [GO:0006919]; aggresome assembly [GO:0070842]; ATP metabolic process [GO:0046034]; autophagosome maturation [GO:0097352]; autophagy [GO:0006914]; cellular response to DNA damage stimulus [GO:0006974]; DNA repair [GO:0006281]; double-strand break repair [GO:0006302]; endoplasmic reticulum stress-induced pre-emptive quality control [GO:0061857]; endoplasmic reticulum unfolded protein response [GO:0030968]; endosome to lysosome transport via multivesicular body sorting pathway [GO:0032510]; ER to Golgi vesicle-mediated transport [GO:0006888]; ER-associated misfolded protein catabolic process [GO:0071712]; ERAD pathway [GO:0036503]; error-free translesion synthesis [GO:0070987]; establishment of protein localization [GO:0045184]; flavin adenine dinucleotide catabolic process [GO:0072389]; macroautophagy [GO:0016236]; NADH metabolic process [GO:0006734]; neutrophil degranulation [GO:0043312]; positive regulation of ATP biosynthetic process [GO:2001171]; positive regulation of canonical Wnt signaling pathway [GO:0090263]; positive regulation of Lys63-specific deubiquitinase activity [GO:1903007]; positive regulation of mitochondrial membrane potential [GO:0010918]; positive regulation of oxidative phosphorylation [GO:1903862]; positive regulation of proteasomal ubiquitin-dependent protein catabolic process [GO:0032436]; positive regulation of protein catabolic process [GO:0045732]; positive regulation of protein complex assembly [GO:0031334]; positive regulation of protein K63-linked deubiquitination [GO:1903006]; proteasomal protein catabolic process [GO:0010498]; proteasome-mediated ubiquitin-dependent protein catabolic process [GO:0043161]; protein deubiquitination [GO:0016579]; protein folding [GO:0006457]; protein hexamerization [GO:0034214]; protein homooligomerization [GO:0051260]; protein N-linked glycosylation via asparagine [GO:0018279]; protein ubiquitination [GO:0016567]; regulation of aerobic respiration [GO:1903715]; regulation of apoptotic process [GO:0042981]; retrograde protein transport, ER to cytosol [GO:0030970]; translesion synthesis [GO:0019985]; transmembrane transport [GO:0055085]; ubiquitin-dependent ERAD pathway [GO:0030433]; viral genome replication [GO:0019079]</t>
  </si>
  <si>
    <t>dendrite [GO:0030425]; endoplasmic reticulum [GO:0005783]; endoplasmic reticulum lumen [GO:0005788]; endoplasmic reticulum membrane [GO:0005789]; integral component of endoplasmic reticulum membrane [GO:0030176]; proteasome complex [GO:0000502]; activating transcription factor binding [GO:0033613]; ATPase binding [GO:0051117]; calcium-dependent protein binding [GO:0048306]; calmodulin binding [GO:0005516]; ubiquitin protein ligase binding [GO:0031625]; calcium ion homeostasis [GO:0055074]; cellular protein metabolic process [GO:0044267]; endoplasmic reticulum calcium ion homeostasis [GO:0032469]; ER overload response [GO:0006983]; glucose homeostasis [GO:0042593]; IRE1-mediated unfolded protein response [GO:0036498]; kidney development [GO:0001822]; negative regulation of ATF6-mediated unfolded protein response [GO:1903892]; negative regulation of DNA binding transcription factor activity [GO:0043433]; negative regulation of endoplasmic reticulum stress-induced intrinsic apoptotic signaling pathway [GO:1902236]; negative regulation of neuron apoptotic process [GO:0043524]; negative regulation of programmed cell death [GO:0043069]; negative regulation of transcription by RNA polymerase II [GO:0000122]; negative regulation of type B pancreatic cell apoptotic process [GO:2000675]; nervous system process [GO:0050877]; olfactory behavior [GO:0042048]; pancreas development [GO:0031016]; positive regulation of calcium ion transport [GO:0051928]; positive regulation of growth [GO:0045927]; positive regulation of protein metabolic process [GO:0051247]; positive regulation of protein ubiquitination [GO:0031398]; post-translational protein modification [GO:0043687]; protein maturation by protein folding [GO:0022417]; protein stabilization [GO:0050821]; renal water homeostasis [GO:0003091]; response to endoplasmic reticulum stress [GO:0034976]; sensory perception of sound [GO:0007605]; ubiquitin-dependent ERAD pathway [GO:0030433]; visual perception [GO:0007601]</t>
  </si>
  <si>
    <t>COPII-coated ER to Golgi transport vesicle [GO:0030134]; endoplasmic reticulum membrane [GO:0005789]; endoplasmic reticulum-Golgi intermediate compartment [GO:0005793]; integral component of Golgi membrane [GO:0030173]; ER to Golgi vesicle-mediated transport [GO:0006888]; IRE1-mediated unfolded protein response [GO:0036498]; protein transport [GO:0015031]</t>
  </si>
  <si>
    <t>cytoplasm [GO:0005737]; cytosol [GO:0005829]; nucleus [GO:0005634]; Lys48-specific deubiquitinase activity [GO:1990380]; Lys63-specific deubiquitinase activity [GO:0061578]; metal ion binding [GO:0046872]; nucleic acid binding [GO:0003676]; thiol-dependent ubiquitin-specific protease activity [GO:0004843]; ubiquitin protein ligase binding [GO:0031625]; ubiquitin-specific protease activity involved in negative regulation of retrograde protein transport, ER to cytosol [GO:1904265]; endoplasmic reticulum unfolded protein response [GO:0030968]; macroautophagy [GO:0016236]; protein deubiquitination [GO:0016579]; protein K11-linked deubiquitination [GO:0035871]; protein K27-linked deubiquitination [GO:1990167]; protein K29-linked deubiquitination [GO:0035523]; protein K33-linked deubiquitination [GO:1990168]; protein K48-linked deubiquitination [GO:0071108]; protein K63-linked deubiquitination [GO:0070536]; ubiquitin-dependent ERAD pathway [GO:0030433]</t>
  </si>
  <si>
    <t>Very long-chain specific acyl-CoA dehydrogenase, mitochondrial (VLCAD) (EC 1.3.8.9)</t>
  </si>
  <si>
    <t>Anterior gradient protein 2 homolog (AG-2) (hAG-2) (HPC8) (Secreted cement gland protein XAG-2 homolog)</t>
  </si>
  <si>
    <t>ADP-ribosylation factor GTPase-activating protein 1 (ARF GAP 1) (ADP-ribosylation factor 1 GTPase-activating protein) (ARF1 GAP) (ARF1-directed GTPase-activating protein)</t>
  </si>
  <si>
    <t>ATPase ASNA1 (EC 3.6.-.-) (Arsenical pump-driving ATPase) (Arsenite-stimulated ATPase) (Transmembrane domain recognition complex 40 kDa ATPase subunit) (hARSA-I) (hASNA-I)</t>
  </si>
  <si>
    <t>Asparagine synthetase [glutamine-hydrolyzing] (EC 6.3.5.4) (Cell cycle control protein TS11) (Glutamine-dependent asparagine synthetase)</t>
  </si>
  <si>
    <t>V-type proton ATPase subunit d 1 (V-ATPase subunit d 1) (32 kDa accessory protein) (V-ATPase 40 kDa accessory protein) (V-ATPase AC39 subunit) (p39) (Vacuolar proton pump subunit d 1)</t>
  </si>
  <si>
    <t>Apoptosis regulator BAX (Bcl-2-like protein 4) (Bcl2-L-4)</t>
  </si>
  <si>
    <t>Calreticulin (CRP55) (Calregulin) (Endoplasmic reticulum resident protein 60) (ERp60) (HACBP) (grp60)</t>
  </si>
  <si>
    <t>CDK5 regulatory subunit-associated protein 3 (CDK5 activator-binding protein C53) (LXXLL/leucine-zipper-containing ARF-binding protein) (Protein HSF-27)</t>
  </si>
  <si>
    <t>COP9 signalosome complex subunit 5 (SGN5) (Signalosome subunit 5) (EC 3.4.-.-) (Jun activation domain-binding protein 1)</t>
  </si>
  <si>
    <t>Cystathionine gamma-lyase (EC 4.4.1.1) (Cysteine-protein sulfhydrase) (Gamma-cystathionase)</t>
  </si>
  <si>
    <t>Dynactin subunit 1 (150 kDa dynein-associated polypeptide) (DAP-150) (DP-150) (p135) (p150-glued)</t>
  </si>
  <si>
    <t>Derlin-1 (Degradation in endoplasmic reticulum protein 1) (DERtrin-1) (Der1-like protein 1)</t>
  </si>
  <si>
    <t>Derlin-2 (Degradation in endoplasmic reticulum protein 2) (DERtrin-2) (Der1-like protein 2) (F-LAN-1) (F-LANa)</t>
  </si>
  <si>
    <t>DnaJ homolog subfamily A member 1 (DnaJ protein homolog 2) (HSDJ) (Heat shock 40 kDa protein 4) (Heat shock protein J2) (HSJ-2) (Human DnaJ protein 2) (hDj-2)</t>
  </si>
  <si>
    <t>DnaJ homolog subfamily B member 1 (DnaJ protein homolog 1) (Heat shock 40 kDa protein 1) (HSP40) (Heat shock protein 40) (Human DnaJ protein 1) (hDj-1)</t>
  </si>
  <si>
    <t>DnaJ homolog subfamily B member 11 (APOBEC1-binding protein 2) (ABBP-2) (DnaJ protein homolog 9) (ER-associated DNAJ) (ER-associated Hsp40 co-chaperone) (Endoplasmic reticulum DNA J domain-containing protein 3) (ER-resident protein ERdj3) (ERdj3) (ERj3p) (HEDJ) (Human DnaJ protein 9) (hDj-9) (PWP1-interacting protein 4)</t>
  </si>
  <si>
    <t>DnaJ homolog subfamily B member 2 (Heat shock 40 kDa protein 3) (Heat shock protein J1) (HSJ-1)</t>
  </si>
  <si>
    <t>DnaJ homolog subfamily B member 4 (Heat shock 40 kDa protein 1 homolog) (HSP40 homolog) (Heat shock protein 40 homolog) (Human liver DnaJ-like protein)</t>
  </si>
  <si>
    <t>DnaJ homolog subfamily B member 9 (Endoplasmic reticulum DNA J domain-containing protein 4) (ER-resident protein ERdj4) (ERdj4) (Microvascular endothelial differentiation gene 1 protein) (Mdg-1)</t>
  </si>
  <si>
    <t>DnaJ homolog subfamily C member 3 (Endoplasmic reticulum DNA J domain-containing protein 6) (ER-resident protein ERdj6) (ERdj6) (Interferon-induced, double-stranded RNA-activated protein kinase inhibitor) (Protein kinase inhibitor of 58 kDa) (Protein kinase inhibitor p58)</t>
  </si>
  <si>
    <t>Interferon-induced, double-stranded RNA-activated protein kinase (EC 2.7.11.1) (Eukaryotic translation initiation factor 2-alpha kinase 2) (eIF-2A protein kinase 2) (Interferon-inducible RNA-dependent protein kinase) (P1/eIF-2A protein kinase) (Protein kinase RNA-activated) (PKR) (Protein kinase R) (Tyrosine-protein kinase EIF2AK2) (EC 2.7.10.2) (p68 kinase)</t>
  </si>
  <si>
    <t>Eukaryotic translation initiation factor 2 subunit 1 (Eukaryotic translation initiation factor 2 subunit alpha) (eIF-2-alpha) (eIF-2A) (eIF-2alpha)</t>
  </si>
  <si>
    <t>ERO1-like protein alpha (ERO1-L) (ERO1-L-alpha) (EC 1.8.4.-) (Endoplasmic oxidoreductin-1-like protein) (Endoplasmic reticulum oxidoreductase alpha) (Oxidoreductin-1-L-alpha)</t>
  </si>
  <si>
    <t>Endoplasmic reticulum resident protein 44 (ER protein 44) (ERp44) (Thioredoxin domain-containing protein 4)</t>
  </si>
  <si>
    <t>FAS-associated factor 2 (Protein ETEA) (UBX domain-containing protein 3B) (UBX domain-containing protein 8)</t>
  </si>
  <si>
    <t>F-box only protein 6 (F-box protein that recognizes sugar chains 2) (F-box/G-domain protein 2)</t>
  </si>
  <si>
    <t>Glutamine--fructose-6-phosphate aminotransferase [isomerizing] 1 (EC 2.6.1.16) (D-fructose-6-phosphate amidotransferase 1) (Glutamine:fructose-6-phosphate amidotransferase 1) (GFAT 1) (GFAT1) (Hexosephosphate aminotransferase 1)</t>
  </si>
  <si>
    <t>Golgi SNAP receptor complex member 2 (27 kDa Golgi SNARE protein) (Membrin)</t>
  </si>
  <si>
    <t>Glycogen synthase kinase-3 alpha (GSK-3 alpha) (EC 2.7.11.26) (Serine/threonine-protein kinase GSK3A) (EC 2.7.11.1)</t>
  </si>
  <si>
    <t>Heat shock protein HSP 90-alpha (Heat shock 86 kDa) (HSP 86) (HSP86) (Lipopolysaccharide-associated protein 2) (LAP-2) (LPS-associated protein 2) (Renal carcinoma antigen NY-REN-38)</t>
  </si>
  <si>
    <t>Heat shock protein HSP 90-beta (HSP 90) (Heat shock 84 kDa) (HSP 84) (HSP84)</t>
  </si>
  <si>
    <t>Endoplasmin (94 kDa glucose-regulated protein) (GRP-94) (Heat shock protein 90 kDa beta member 1) (Tumor rejection antigen 1) (gp96 homolog)</t>
  </si>
  <si>
    <t>Heat shock 70 kDa protein 13 (Microsomal stress-70 protein ATPase core) (Stress-70 protein chaperone microsome-associated 60 kDa protein)</t>
  </si>
  <si>
    <t>Heat shock 70 kDa protein 14 (HSP70-like protein 1) (Heat shock protein HSP60)</t>
  </si>
  <si>
    <t>Heat shock 70 kDa protein 1A (Heat shock 70 kDa protein 1) (HSP70-1) (HSP70.1)</t>
  </si>
  <si>
    <t>Heat shock 70 kDa protein 1B (Heat shock 70 kDa protein 2) (HSP70-2) (HSP70.2)</t>
  </si>
  <si>
    <t>Heat shock 70 kDa protein 1-like (Heat shock 70 kDa protein 1L) (Heat shock 70 kDa protein 1-Hom) (HSP70-Hom)</t>
  </si>
  <si>
    <t>Heat shock-related 70 kDa protein 2 (Heat shock 70 kDa protein 2)</t>
  </si>
  <si>
    <t>Heat shock 70 kDa protein 4 (HSP70RY) (Heat shock 70-related protein APG-2)</t>
  </si>
  <si>
    <t>Heat shock 70 kDa protein 4L (Heat shock 70-related protein APG-1) (Osmotic stress protein 94)</t>
  </si>
  <si>
    <t>Endoplasmic reticulum chaperone BiP (EC 3.6.4.10) (78 kDa glucose-regulated protein) (GRP-78) (Binding-immunoglobulin protein) (BiP) (Heat shock protein 70 family protein 5) (HSP70 family protein 5) (Heat shock protein family A member 5) (Immunoglobulin heavy chain-binding protein)</t>
  </si>
  <si>
    <t>Heat shock 70 kDa protein 6 (Heat shock 70 kDa protein B')</t>
  </si>
  <si>
    <t>Putative heat shock 70 kDa protein 7 (Heat shock 70 kDa protein B)</t>
  </si>
  <si>
    <t>Heat shock cognate 71 kDa protein (Heat shock 70 kDa protein 8) (Lipopolysaccharide-associated protein 1) (LAP-1) (LPS-associated protein 1)</t>
  </si>
  <si>
    <t>Stress-70 protein, mitochondrial (75 kDa glucose-regulated protein) (GRP-75) (Heat shock 70 kDa protein 9) (Mortalin) (MOT) (Peptide-binding protein 74) (PBP74)</t>
  </si>
  <si>
    <t>Heat shock protein beta-1 (HspB1) (28 kDa heat shock protein) (Estrogen-regulated 24 kDa protein) (Heat shock 27 kDa protein) (HSP 27) (Stress-responsive protein 27) (SRP27)</t>
  </si>
  <si>
    <t>Heat shock protein beta-7 (HspB7) (Cardiovascular heat shock protein) (cvHsp)</t>
  </si>
  <si>
    <t>60 kDa heat shock protein, mitochondrial (EC 3.6.4.9) (60 kDa chaperonin) (Chaperonin 60) (CPN60) (Heat shock protein 60) (HSP-60) (Hsp60) (HuCHA60) (Mitochondrial matrix protein P1) (P60 lymphocyte protein)</t>
  </si>
  <si>
    <t>10 kDa heat shock protein, mitochondrial (Hsp10) (10 kDa chaperonin) (Chaperonin 10) (CPN10) (Early-pregnancy factor) (EPF)</t>
  </si>
  <si>
    <t>Heat shock protein 105 kDa (Antigen NY-CO-25) (Heat shock 110 kDa protein)</t>
  </si>
  <si>
    <t>Hypoxia up-regulated protein 1 (150 kDa oxygen-regulated protein) (ORP-150) (170 kDa glucose-regulated protein) (GRP-170)</t>
  </si>
  <si>
    <t>JNK1/MAPK8-associated membrane protein (JKAMP) (JNK1-associated membrane protein) (JAMP) (Medulloblastoma antigen MU-MB-50.4)</t>
  </si>
  <si>
    <t>Prelamin-A/C [Cleaved into: Lamin-A/C (70 kDa lamin) (Renal carcinoma antigen NY-REN-32)]</t>
  </si>
  <si>
    <t>Mesencephalic astrocyte-derived neurotrophic factor (Arginine-rich protein) (Protein ARMET)</t>
  </si>
  <si>
    <t>Myeloid-derived growth factor (MYDGF) (Interleukin-25) (IL-25) (Stromal cell-derived growth factor SF20)</t>
  </si>
  <si>
    <t>Cytoplasmic protein NCK1 (NCK adaptor protein 1) (Nck-1) (SH2/SH3 adaptor protein NCK-alpha)</t>
  </si>
  <si>
    <t>Cytoplasmic protein NCK2 (Growth factor receptor-bound protein 4) (NCK adaptor protein 2) (Nck-2) (SH2/SH3 adaptor protein NCK-beta)</t>
  </si>
  <si>
    <t>Optineurin (E3-14.7K-interacting protein) (FIP-2) (Huntingtin yeast partner L) (Huntingtin-interacting protein 7) (HIP-7) (Huntingtin-interacting protein L) (NEMO-related protein) (Optic neuropathy-inducing protein) (Transcription factor IIIA-interacting protein) (TFIIIA-IntP)</t>
  </si>
  <si>
    <t>Parkin coregulated gene protein (Molecular chaperone/chaperonin-binding protein) (PARK2 coregulated gene protein)</t>
  </si>
  <si>
    <t>Protein disulfide-isomerase A5 (EC 5.3.4.1) (Protein disulfide isomerase-related protein)</t>
  </si>
  <si>
    <t>Protein disulfide-isomerase A6 (EC 5.3.4.1) (Endoplasmic reticulum protein 5) (ER protein 5) (ERp5) (Protein disulfide isomerase P5) (Thioredoxin domain-containing protein 7)</t>
  </si>
  <si>
    <t>Phosphatidylinositol 3-kinase regulatory subunit alpha (PI3-kinase regulatory subunit alpha) (PI3K regulatory subunit alpha) (PtdIns-3-kinase regulatory subunit alpha) (Phosphatidylinositol 3-kinase 85 kDa regulatory subunit alpha) (PI3-kinase subunit p85-alpha) (PtdIns-3-kinase regulatory subunit p85-alpha)</t>
  </si>
  <si>
    <t>Serine/threonine-protein phosphatase 2A 56 kDa regulatory subunit beta isoform (PP2A B subunit isoform B'-beta) (PP2A B subunit isoform B56-beta) (PP2A B subunit isoform PR61-beta) (PP2A B subunit isoform R5-beta)</t>
  </si>
  <si>
    <t>Prolactin regulatory element-binding protein (Mammalian guanine nucleotide exchange factor mSec12)</t>
  </si>
  <si>
    <t>Receptor of activated protein C kinase 1 (Cell proliferation-inducing gene 21 protein) (Guanine nucleotide-binding protein subunit beta-2-like 1) (Guanine nucleotide-binding protein subunit beta-like protein 12.3) (Human lung cancer oncogene 7 protein) (HLC-7) (Receptor for activated C kinase) (Small ribosomal subunit protein RACK1) [Cleaved into: Receptor of activated protein C kinase 1, N-terminally processed (Guanine nucleotide-binding protein subunit beta-2-like 1, N-terminally processed)]</t>
  </si>
  <si>
    <t>Protein transport protein Sec31A (ABP125) (ABP130) (SEC31-like protein 1) (SEC31-related protein A) (Web1-like protein)</t>
  </si>
  <si>
    <t>Translocation protein SEC62 (Translocation protein 1) (TP-1) (hTP-1)</t>
  </si>
  <si>
    <t>Serpin H1 (47 kDa heat shock protein) (Arsenic-transactivated protein 3) (AsTP3) (Cell proliferation-inducing gene 14 protein) (Collagen-binding protein) (Colligin) (Rheumatoid arthritis-related antigen RA-A47)</t>
  </si>
  <si>
    <t>SHC-transforming protein 1 (SHC-transforming protein 3) (SHC-transforming protein A) (Src homology 2 domain-containing-transforming protein C1) (SH2 domain protein C1)</t>
  </si>
  <si>
    <t>Signal recognition particle receptor subunit alpha (SR-alpha) (Docking protein alpha) (DP-alpha)</t>
  </si>
  <si>
    <t>Signal recognition particle receptor subunit beta (SR-beta) (Protein APMCF1)</t>
  </si>
  <si>
    <t>Translocon-associated protein subunit alpha (TRAP-alpha) (Signal sequence receptor subunit alpha) (SSR-alpha)</t>
  </si>
  <si>
    <t>Dolichyl-diphosphooligosaccharide--protein glycosyltransferase subunit STT3B (Oligosaccharyl transferase subunit STT3B) (STT3-B) (EC 2.4.99.18) (Source of immunodominant MHC-associated peptides homolog)</t>
  </si>
  <si>
    <t>E3 ubiquitin-protein ligase CHIP (EC 2.3.2.27) (Antigen NY-CO-7) (CLL-associated antigen KW-8) (Carboxy terminus of Hsp70-interacting protein) (RING-type E3 ubiquitin transferase CHIP) (STIP1 homology and U box-containing protein 1)</t>
  </si>
  <si>
    <t>E3 ubiquitin-protein ligase synoviolin (EC 2.3.2.27) (RING-type E3 ubiquitin transferase synoviolin) (Synovial apoptosis inhibitor 1)</t>
  </si>
  <si>
    <t>Transducin beta-like protein 2 (WS beta-transducin repeats protein) (WS-betaTRP) (Williams-Beuren syndrome chromosomal region 13 protein)</t>
  </si>
  <si>
    <t>Transmembrane 7 superfamily member 3 (Seven span transmembrane protein)</t>
  </si>
  <si>
    <t>Bax inhibitor 1 (BI-1) (Testis-enhanced gene transcript protein) (Transmembrane BAX inhibitor motif-containing protein 6)</t>
  </si>
  <si>
    <t>Transmembrane protein 33 (Protein DB83) (SHINC-3)</t>
  </si>
  <si>
    <t>Torsin-1B (Torsin ATPase-1B) (EC 3.6.4.-) (Torsin family 1 member B)</t>
  </si>
  <si>
    <t>Tripeptidyl-peptidase 1 (TPP-1) (EC 3.4.14.9) (Cell growth-inhibiting gene 1 protein) (Lysosomal pepstatin-insensitive protease) (LPIC) (Tripeptidyl aminopeptidase) (Tripeptidyl-peptidase I) (TPP-I)</t>
  </si>
  <si>
    <t>UBX domain-containing protein 4 (Erasin) (UBX domain-containing protein 2)</t>
  </si>
  <si>
    <t>UDP-glucose:glycoprotein glucosyltransferase 1 (UGT1) (hUGT1) (EC 2.4.1.-) (UDP--Glc:glycoprotein glucosyltransferase) (UDP-glucose ceramide glucosyltransferase-like 1)</t>
  </si>
  <si>
    <t>UDP-glucose:glycoprotein glucosyltransferase 2 (UGT2) (hUGT2) (EC 2.4.1.-) (UDP--Glc:glycoprotein glucosyltransferase 2) (UDP-glucose ceramide glucosyltransferase-like 1)</t>
  </si>
  <si>
    <t>Vesicle-associated membrane protein-associated protein B/C (VAMP-B/VAMP-C) (VAMP-associated protein B/C) (VAP-B/VAP-C)</t>
  </si>
  <si>
    <t>Transitional endoplasmic reticulum ATPase (TER ATPase) (EC 3.6.4.6) (15S Mg(2+)-ATPase p97 subunit) (Valosin-containing protein) (VCP)</t>
  </si>
  <si>
    <t>Protein YIF1A (54TMp) (YIP1-interacting factor homolog A)</t>
  </si>
  <si>
    <t>Ubiquitin thioesterase OTU1 (EC 3.4.19.12) (DUBA-8) (HIV-1-induced protease 7) (HIN-7) (HsHIN7) (OTU domain-containing protein 2)</t>
  </si>
  <si>
    <t xml:space="preserve"> </t>
  </si>
  <si>
    <t>Nucleus, nucleoli, mitochondria</t>
  </si>
  <si>
    <t>cytosol</t>
  </si>
  <si>
    <t>Nuclear membrane, golgi apparatus, vesicles</t>
  </si>
  <si>
    <t>Nucleus, nucleoli</t>
  </si>
  <si>
    <t>Cytosol</t>
  </si>
  <si>
    <t>Nucleoplasm</t>
  </si>
  <si>
    <t>Intermediate filaments, Centrosome, cytosol</t>
  </si>
  <si>
    <t>Endoplasmic reticulum</t>
  </si>
  <si>
    <t>Microtubules, cytosol</t>
  </si>
  <si>
    <t>Nucleus, cytosol</t>
  </si>
  <si>
    <t xml:space="preserve">Endoplasmic reticulum </t>
  </si>
  <si>
    <t>Nuclear membrane</t>
  </si>
  <si>
    <t>Nucleoplasm, plasma membrane, cytosol</t>
  </si>
  <si>
    <t>Endoplasmic reticulum, cytosol</t>
  </si>
  <si>
    <t>Nucleoplasm, cytosol</t>
  </si>
  <si>
    <t xml:space="preserve">Endoplasmic reticulum, lipid droplets </t>
  </si>
  <si>
    <t xml:space="preserve">Nucleoplasm, golgi apparatus </t>
  </si>
  <si>
    <t>Tissue expression (HPA)</t>
  </si>
  <si>
    <t>Subcelllular location (HPA)</t>
  </si>
  <si>
    <t>Expressed in all</t>
  </si>
  <si>
    <t>Tissue enhanced (rectum, stomach)</t>
  </si>
  <si>
    <t>Nucleoli</t>
  </si>
  <si>
    <t>Nucleoplasm, vesicles</t>
  </si>
  <si>
    <t>Mixed</t>
  </si>
  <si>
    <t>Tissue enhanced (adrenal gland)</t>
  </si>
  <si>
    <t>Tissue enriched (testis)</t>
  </si>
  <si>
    <t>Tissue enhanced (testis)</t>
  </si>
  <si>
    <t>Centrosome, cytosol</t>
  </si>
  <si>
    <t>Tissue enhanced (placenta)</t>
  </si>
  <si>
    <t>Mitochondria</t>
  </si>
  <si>
    <t>Plasma membrane, cytosol</t>
  </si>
  <si>
    <t>Tissue enhanced (heart muscle, skeletal muscle)</t>
  </si>
  <si>
    <t>Tissue enhanced (fallopian tube, testis)</t>
  </si>
  <si>
    <t>Nucleoplasm, nucleoli fibrillar center, golgi apparatus</t>
  </si>
  <si>
    <t>Nucleus, golgi apparatus, vesicles</t>
  </si>
  <si>
    <t>Vesicles, cytosol</t>
  </si>
  <si>
    <t xml:space="preserve">Endoplasmic reticulum, intermediate filaments </t>
  </si>
  <si>
    <t>Plasma membrane</t>
  </si>
  <si>
    <t>Nucleoplasm, endoplasmic reticulum, plasma membrane</t>
  </si>
  <si>
    <t>Group enriched (adipose tissue, heart muscle, smooth muscle)</t>
  </si>
  <si>
    <t>Vesicles</t>
  </si>
  <si>
    <t>Plasma membrane, focal adhesion sites, microtubule organizing center, cytosol</t>
  </si>
  <si>
    <t>Nuclear speckles, cytosol</t>
  </si>
  <si>
    <t>Golgi apparatus, vesicles, microtubule organizing center</t>
  </si>
  <si>
    <t>Tissue enhanced (bone marrow)</t>
  </si>
  <si>
    <t>Tissue expression</t>
  </si>
  <si>
    <t xml:space="preserve">Group enriched </t>
  </si>
  <si>
    <t xml:space="preserve">N.A. </t>
  </si>
  <si>
    <t>Total</t>
  </si>
  <si>
    <t>%</t>
  </si>
  <si>
    <t>Subcellular location</t>
  </si>
  <si>
    <t>Nucleus</t>
  </si>
  <si>
    <t>Golgi apparatus</t>
  </si>
  <si>
    <t>Intermediate filaments</t>
  </si>
  <si>
    <t>Centrosome</t>
  </si>
  <si>
    <t>Microtubules</t>
  </si>
  <si>
    <t>Nucleoli fibrillar center</t>
  </si>
  <si>
    <t>Microtubule organizing center</t>
  </si>
  <si>
    <t>Lipid droplets</t>
  </si>
  <si>
    <t>Focal adesion sites</t>
  </si>
  <si>
    <t xml:space="preserve">Nuclear speckles </t>
  </si>
  <si>
    <t>Testis</t>
  </si>
  <si>
    <t>Tissue enhanced/enriched (5% testis enriched/enhanced)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</si>
</sst>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theme="2" tint="-0.749992370372631"/>
        <bgColor indexed="64"/>
      </patternFill>
    </fill>
    <fill>
      <patternFill patternType="solid">
        <fgColor theme="1" tint="4.9989318521683403E-2"/>
        <bgColor indexed="64"/>
      </patternFill>
    </fill>
    <fill>
      <patternFill patternType="solid">
        <fgColor rgb="FFFFFF00"/>
        <bgColor indexed="64"/>
      </patternFill>
    </fill>
    <fill>
      <patternFill patternType="solid">
        <fgColor theme="8" tint="0.59999389629810485"/>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2">
    <xf numFmtId="0" fontId="0" fillId="0" borderId="0" xfId="0"/>
    <xf numFmtId="0" fontId="0" fillId="33" borderId="0" xfId="0" applyFill="1"/>
    <xf numFmtId="0" fontId="0" fillId="37" borderId="0" xfId="0" applyFill="1"/>
    <xf numFmtId="0" fontId="0" fillId="33" borderId="0" xfId="0" applyFill="1" applyAlignment="1">
      <alignment horizontal="center" vertical="center" wrapText="1"/>
    </xf>
    <xf numFmtId="0" fontId="0" fillId="0" borderId="0" xfId="0" applyAlignment="1">
      <alignment vertical="center" wrapText="1"/>
    </xf>
    <xf numFmtId="0" fontId="13" fillId="0" borderId="0" xfId="0" applyFont="1" applyAlignment="1">
      <alignment vertical="center" wrapText="1"/>
    </xf>
    <xf numFmtId="0" fontId="13" fillId="35" borderId="0" xfId="0" applyFont="1" applyFill="1" applyAlignment="1">
      <alignment horizontal="center" vertical="center" wrapText="1"/>
    </xf>
    <xf numFmtId="0" fontId="13" fillId="34" borderId="0" xfId="0" applyFont="1" applyFill="1" applyAlignment="1">
      <alignment horizontal="center" vertical="center" wrapText="1"/>
    </xf>
    <xf numFmtId="0" fontId="0" fillId="33" borderId="0" xfId="0" applyFill="1" applyAlignment="1">
      <alignment vertical="center" wrapText="1"/>
    </xf>
    <xf numFmtId="0" fontId="0" fillId="36" borderId="0" xfId="0" applyFill="1" applyAlignment="1">
      <alignment vertical="center" wrapText="1"/>
    </xf>
    <xf numFmtId="0" fontId="18" fillId="36" borderId="0" xfId="0" applyFont="1" applyFill="1" applyAlignment="1">
      <alignment vertical="center" wrapText="1"/>
    </xf>
    <xf numFmtId="0" fontId="18" fillId="0" borderId="0" xfId="0" applyFont="1" applyAlignment="1">
      <alignment vertical="center" wrapText="1"/>
    </xf>
  </cellXfs>
  <cellStyles count="42">
    <cellStyle name="20% - Cor1" xfId="19" builtinId="30" customBuiltin="1"/>
    <cellStyle name="20% - Cor2" xfId="23" builtinId="34" customBuiltin="1"/>
    <cellStyle name="20% - Cor3" xfId="27" builtinId="38" customBuiltin="1"/>
    <cellStyle name="20% - Cor4" xfId="31" builtinId="42" customBuiltin="1"/>
    <cellStyle name="20% - Cor5" xfId="35" builtinId="46" customBuiltin="1"/>
    <cellStyle name="20% - Cor6" xfId="39" builtinId="50" customBuiltin="1"/>
    <cellStyle name="40% - Cor1" xfId="20" builtinId="31" customBuiltin="1"/>
    <cellStyle name="40% - Cor2" xfId="24" builtinId="35" customBuiltin="1"/>
    <cellStyle name="40% - Cor3" xfId="28" builtinId="39" customBuiltin="1"/>
    <cellStyle name="40% - Cor4" xfId="32" builtinId="43" customBuiltin="1"/>
    <cellStyle name="40% - Cor5" xfId="36" builtinId="47" customBuiltin="1"/>
    <cellStyle name="40% - Cor6" xfId="40" builtinId="51" customBuiltin="1"/>
    <cellStyle name="60% - Cor1" xfId="21" builtinId="32" customBuiltin="1"/>
    <cellStyle name="60% - Cor2" xfId="25" builtinId="36" customBuiltin="1"/>
    <cellStyle name="60% - Cor3" xfId="29" builtinId="40" customBuiltin="1"/>
    <cellStyle name="60% - Cor4" xfId="33" builtinId="44" customBuiltin="1"/>
    <cellStyle name="60% - Cor5" xfId="37" builtinId="48" customBuiltin="1"/>
    <cellStyle name="60% - Cor6" xfId="41" builtinId="52" customBuiltin="1"/>
    <cellStyle name="Cabeçalho 1" xfId="2" builtinId="16" customBuiltin="1"/>
    <cellStyle name="Cabeçalho 2" xfId="3" builtinId="17" customBuiltin="1"/>
    <cellStyle name="Cabeçalho 3" xfId="4" builtinId="18" customBuiltin="1"/>
    <cellStyle name="Cabeçalho 4" xfId="5" builtinId="19" customBuiltin="1"/>
    <cellStyle name="Cálculo" xfId="11" builtinId="22" customBuiltin="1"/>
    <cellStyle name="Célula Ligada" xfId="12" builtinId="24" customBuiltin="1"/>
    <cellStyle name="Cor1" xfId="18" builtinId="29" customBuiltin="1"/>
    <cellStyle name="Cor2" xfId="22" builtinId="33" customBuiltin="1"/>
    <cellStyle name="Cor3" xfId="26" builtinId="37" customBuiltin="1"/>
    <cellStyle name="Cor4" xfId="30" builtinId="41" customBuiltin="1"/>
    <cellStyle name="Cor5" xfId="34" builtinId="45" customBuiltin="1"/>
    <cellStyle name="Cor6" xfId="38" builtinId="49" customBuiltin="1"/>
    <cellStyle name="Correto" xfId="6" builtinId="26" customBuiltin="1"/>
    <cellStyle name="Entrada" xfId="9" builtinId="20" customBuiltin="1"/>
    <cellStyle name="Incorreto" xfId="7" builtinId="27" customBuiltin="1"/>
    <cellStyle name="Neutro" xfId="8" builtinId="28" customBuiltin="1"/>
    <cellStyle name="Normal" xfId="0" builtinId="0"/>
    <cellStyle name="Nota" xfId="15" builtinId="10" customBuiltin="1"/>
    <cellStyle name="Saída" xfId="10" builtinId="21" customBuiltin="1"/>
    <cellStyle name="Texto de Aviso" xfId="14" builtinId="11" customBuiltin="1"/>
    <cellStyle name="Texto Explicativo" xfId="16" builtinId="53" customBuiltin="1"/>
    <cellStyle name="Título" xfId="1" builtinId="15" customBuiltin="1"/>
    <cellStyle name="Total" xfId="17" builtinId="25" customBuiltin="1"/>
    <cellStyle name="Verificar Célula"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P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920" b="1" i="0" u="none" strike="noStrike" kern="1200" cap="none" spc="2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'Tissue expression and subcellul'!$I$3</c:f>
              <c:strCache>
                <c:ptCount val="1"/>
                <c:pt idx="0">
                  <c:v>Tissue expression</c:v>
                </c:pt>
              </c:strCache>
            </c:strRef>
          </c:tx>
          <c:dPt>
            <c:idx val="0"/>
            <c:bubble3D val="0"/>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extLst>
              <c:ext xmlns:c16="http://schemas.microsoft.com/office/drawing/2014/chart" uri="{C3380CC4-5D6E-409C-BE32-E72D297353CC}">
                <c16:uniqueId val="{00000001-7F21-43CF-AEFC-6431FCEFAB5F}"/>
              </c:ext>
            </c:extLst>
          </c:dPt>
          <c:dPt>
            <c:idx val="1"/>
            <c:bubble3D val="0"/>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extLst>
              <c:ext xmlns:c16="http://schemas.microsoft.com/office/drawing/2014/chart" uri="{C3380CC4-5D6E-409C-BE32-E72D297353CC}">
                <c16:uniqueId val="{00000003-7F21-43CF-AEFC-6431FCEFAB5F}"/>
              </c:ext>
            </c:extLst>
          </c:dPt>
          <c:dPt>
            <c:idx val="2"/>
            <c:bubble3D val="0"/>
            <c:spPr>
              <a:gradFill rotWithShape="1">
                <a:gsLst>
                  <a:gs pos="0">
                    <a:schemeClr val="accent3">
                      <a:lumMod val="110000"/>
                      <a:satMod val="105000"/>
                      <a:tint val="67000"/>
                    </a:schemeClr>
                  </a:gs>
                  <a:gs pos="50000">
                    <a:schemeClr val="accent3">
                      <a:lumMod val="105000"/>
                      <a:satMod val="103000"/>
                      <a:tint val="73000"/>
                    </a:schemeClr>
                  </a:gs>
                  <a:gs pos="100000">
                    <a:schemeClr val="accent3">
                      <a:lumMod val="105000"/>
                      <a:satMod val="109000"/>
                      <a:tint val="81000"/>
                    </a:schemeClr>
                  </a:gs>
                </a:gsLst>
                <a:lin ang="5400000" scaled="0"/>
              </a:gradFill>
              <a:ln w="9525" cap="flat" cmpd="sng" algn="ctr">
                <a:solidFill>
                  <a:schemeClr val="accent3">
                    <a:shade val="95000"/>
                  </a:schemeClr>
                </a:solidFill>
                <a:round/>
              </a:ln>
              <a:effectLst/>
            </c:spPr>
            <c:extLst>
              <c:ext xmlns:c16="http://schemas.microsoft.com/office/drawing/2014/chart" uri="{C3380CC4-5D6E-409C-BE32-E72D297353CC}">
                <c16:uniqueId val="{00000005-7F21-43CF-AEFC-6431FCEFAB5F}"/>
              </c:ext>
            </c:extLst>
          </c:dPt>
          <c:dPt>
            <c:idx val="3"/>
            <c:bubble3D val="0"/>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9525" cap="flat" cmpd="sng" algn="ctr">
                <a:solidFill>
                  <a:schemeClr val="accent4">
                    <a:shade val="95000"/>
                  </a:schemeClr>
                </a:solidFill>
                <a:round/>
              </a:ln>
              <a:effectLst/>
            </c:spPr>
            <c:extLst>
              <c:ext xmlns:c16="http://schemas.microsoft.com/office/drawing/2014/chart" uri="{C3380CC4-5D6E-409C-BE32-E72D297353CC}">
                <c16:uniqueId val="{00000007-7F21-43CF-AEFC-6431FCEFAB5F}"/>
              </c:ext>
            </c:extLst>
          </c:dPt>
          <c:dPt>
            <c:idx val="4"/>
            <c:bubble3D val="0"/>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9525" cap="flat" cmpd="sng" algn="ctr">
                <a:solidFill>
                  <a:schemeClr val="accent5">
                    <a:shade val="95000"/>
                  </a:schemeClr>
                </a:solidFill>
                <a:round/>
              </a:ln>
              <a:effectLst/>
            </c:spPr>
            <c:extLst>
              <c:ext xmlns:c16="http://schemas.microsoft.com/office/drawing/2014/chart" uri="{C3380CC4-5D6E-409C-BE32-E72D297353CC}">
                <c16:uniqueId val="{00000009-7F21-43CF-AEFC-6431FCEFAB5F}"/>
              </c:ext>
            </c:extLst>
          </c:dPt>
          <c:dLbls>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'Tissue expression and subcellul'!$I$4:$I$8</c:f>
              <c:strCache>
                <c:ptCount val="5"/>
                <c:pt idx="0">
                  <c:v>Expressed in all</c:v>
                </c:pt>
                <c:pt idx="1">
                  <c:v>Mixed</c:v>
                </c:pt>
                <c:pt idx="2">
                  <c:v>Tissue enhanced/enriched (5% testis enriched/enhanced)</c:v>
                </c:pt>
                <c:pt idx="3">
                  <c:v>Group enriched </c:v>
                </c:pt>
                <c:pt idx="4">
                  <c:v>N.A. </c:v>
                </c:pt>
              </c:strCache>
            </c:strRef>
          </c:cat>
          <c:val>
            <c:numRef>
              <c:f>'Tissue expression and subcellul'!$K$4:$K$8</c:f>
              <c:numCache>
                <c:formatCode>General</c:formatCode>
                <c:ptCount val="5"/>
                <c:pt idx="0">
                  <c:v>81.44329896907216</c:v>
                </c:pt>
                <c:pt idx="1">
                  <c:v>4.1237113402061851</c:v>
                </c:pt>
                <c:pt idx="2">
                  <c:v>10.309278350515463</c:v>
                </c:pt>
                <c:pt idx="3">
                  <c:v>1.0309278350515463</c:v>
                </c:pt>
                <c:pt idx="4">
                  <c:v>3.0927835051546393</c:v>
                </c:pt>
              </c:numCache>
            </c:numRef>
          </c:val>
          <c:extLst>
            <c:ext xmlns:c16="http://schemas.microsoft.com/office/drawing/2014/chart" uri="{C3380CC4-5D6E-409C-BE32-E72D297353CC}">
              <c16:uniqueId val="{00000002-5D44-4253-A684-6BD20510B4F4}"/>
            </c:ext>
          </c:extLst>
        </c:ser>
        <c:dLbls>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51485682667243493"/>
          <c:y val="0.18879909652837004"/>
          <c:w val="0.47100524597329946"/>
          <c:h val="0.73623333548330316"/>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600" b="1">
          <a:solidFill>
            <a:sysClr val="windowText" lastClr="000000"/>
          </a:solidFill>
          <a:latin typeface="+mn-lt"/>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P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200" b="0" i="0" u="none" strike="noStrike" kern="1200" cap="none" spc="20" baseline="0">
              <a:solidFill>
                <a:sysClr val="windowText" lastClr="000000"/>
              </a:solidFill>
              <a:latin typeface="+mn-lt"/>
              <a:ea typeface="+mn-ea"/>
              <a:cs typeface="+mn-cs"/>
            </a:defRPr>
          </a:pPr>
          <a:endParaRPr lang="en-US"/>
        </a:p>
      </c:txPr>
    </c:title>
    <c:autoTitleDeleted val="0"/>
    <c:plotArea>
      <c:layout/>
      <c:barChart>
        <c:barDir val="bar"/>
        <c:grouping val="clustered"/>
        <c:varyColors val="0"/>
        <c:ser>
          <c:idx val="0"/>
          <c:order val="0"/>
          <c:tx>
            <c:strRef>
              <c:f>'Tissue expression and subcellul'!$I$11</c:f>
              <c:strCache>
                <c:ptCount val="1"/>
                <c:pt idx="0">
                  <c:v>Subcellular location</c:v>
                </c:pt>
              </c:strCache>
            </c:strRef>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invertIfNegative val="0"/>
          <c:cat>
            <c:strRef>
              <c:f>'Tissue expression and subcellul'!$I$12:$I$29</c:f>
              <c:strCache>
                <c:ptCount val="18"/>
                <c:pt idx="0">
                  <c:v>Cytosol</c:v>
                </c:pt>
                <c:pt idx="1">
                  <c:v>Nucleoplasm</c:v>
                </c:pt>
                <c:pt idx="2">
                  <c:v>Endoplasmic reticulum</c:v>
                </c:pt>
                <c:pt idx="3">
                  <c:v>Vesicles</c:v>
                </c:pt>
                <c:pt idx="4">
                  <c:v>Plasma membrane</c:v>
                </c:pt>
                <c:pt idx="5">
                  <c:v>Nucleus</c:v>
                </c:pt>
                <c:pt idx="6">
                  <c:v>Golgi apparatus</c:v>
                </c:pt>
                <c:pt idx="7">
                  <c:v>Nucleoli</c:v>
                </c:pt>
                <c:pt idx="8">
                  <c:v>Mitochondria</c:v>
                </c:pt>
                <c:pt idx="9">
                  <c:v>Nuclear membrane</c:v>
                </c:pt>
                <c:pt idx="10">
                  <c:v>Intermediate filaments</c:v>
                </c:pt>
                <c:pt idx="11">
                  <c:v>Centrosome</c:v>
                </c:pt>
                <c:pt idx="12">
                  <c:v>Microtubule organizing center</c:v>
                </c:pt>
                <c:pt idx="13">
                  <c:v>Microtubules</c:v>
                </c:pt>
                <c:pt idx="14">
                  <c:v>Nucleoli fibrillar center</c:v>
                </c:pt>
                <c:pt idx="15">
                  <c:v>Lipid droplets</c:v>
                </c:pt>
                <c:pt idx="16">
                  <c:v>Focal adesion sites</c:v>
                </c:pt>
                <c:pt idx="17">
                  <c:v>Nuclear speckles </c:v>
                </c:pt>
              </c:strCache>
            </c:strRef>
          </c:cat>
          <c:val>
            <c:numRef>
              <c:f>'Tissue expression and subcellul'!$K$12:$K$29</c:f>
              <c:numCache>
                <c:formatCode>General</c:formatCode>
                <c:ptCount val="18"/>
                <c:pt idx="0">
                  <c:v>34.020618556701031</c:v>
                </c:pt>
                <c:pt idx="1">
                  <c:v>20.618556701030926</c:v>
                </c:pt>
                <c:pt idx="2">
                  <c:v>19.587628865979383</c:v>
                </c:pt>
                <c:pt idx="3">
                  <c:v>12.371134020618557</c:v>
                </c:pt>
                <c:pt idx="4">
                  <c:v>7.216494845360824</c:v>
                </c:pt>
                <c:pt idx="5">
                  <c:v>6.1855670103092786</c:v>
                </c:pt>
                <c:pt idx="6">
                  <c:v>5.1546391752577314</c:v>
                </c:pt>
                <c:pt idx="7">
                  <c:v>4.1237113402061851</c:v>
                </c:pt>
                <c:pt idx="8">
                  <c:v>3.0927835051546393</c:v>
                </c:pt>
                <c:pt idx="9">
                  <c:v>2.0618556701030926</c:v>
                </c:pt>
                <c:pt idx="10">
                  <c:v>2.0618556701030926</c:v>
                </c:pt>
                <c:pt idx="11">
                  <c:v>2.0618556701030926</c:v>
                </c:pt>
                <c:pt idx="12">
                  <c:v>2.0618556701030926</c:v>
                </c:pt>
                <c:pt idx="13">
                  <c:v>1.0309278350515463</c:v>
                </c:pt>
                <c:pt idx="14">
                  <c:v>1.0309278350515463</c:v>
                </c:pt>
                <c:pt idx="15">
                  <c:v>1.0309278350515463</c:v>
                </c:pt>
                <c:pt idx="16">
                  <c:v>1.0309278350515463</c:v>
                </c:pt>
                <c:pt idx="17">
                  <c:v>1.0309278350515463</c:v>
                </c:pt>
              </c:numCache>
            </c:numRef>
          </c:val>
          <c:extLst>
            <c:ext xmlns:c16="http://schemas.microsoft.com/office/drawing/2014/chart" uri="{C3380CC4-5D6E-409C-BE32-E72D297353CC}">
              <c16:uniqueId val="{00000000-52BF-40B2-AE30-7DE8468167A8}"/>
            </c:ext>
          </c:extLst>
        </c:ser>
        <c:dLbls>
          <c:showLegendKey val="0"/>
          <c:showVal val="0"/>
          <c:showCatName val="0"/>
          <c:showSerName val="0"/>
          <c:showPercent val="0"/>
          <c:showBubbleSize val="0"/>
        </c:dLbls>
        <c:gapWidth val="100"/>
        <c:axId val="490629416"/>
        <c:axId val="490631712"/>
      </c:barChart>
      <c:catAx>
        <c:axId val="4906294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490631712"/>
        <c:crosses val="autoZero"/>
        <c:auto val="1"/>
        <c:lblAlgn val="ctr"/>
        <c:lblOffset val="100"/>
        <c:noMultiLvlLbl val="0"/>
      </c:catAx>
      <c:valAx>
        <c:axId val="4906317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49062941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000">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4">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14</xdr:col>
      <xdr:colOff>9525</xdr:colOff>
      <xdr:row>0</xdr:row>
      <xdr:rowOff>85726</xdr:rowOff>
    </xdr:from>
    <xdr:to>
      <xdr:col>24</xdr:col>
      <xdr:colOff>566056</xdr:colOff>
      <xdr:row>17</xdr:row>
      <xdr:rowOff>87086</xdr:rowOff>
    </xdr:to>
    <xdr:graphicFrame macro="">
      <xdr:nvGraphicFramePr>
        <xdr:cNvPr id="2" name="Gráfico 1">
          <a:extLst>
            <a:ext uri="{FF2B5EF4-FFF2-40B4-BE49-F238E27FC236}">
              <a16:creationId xmlns:a16="http://schemas.microsoft.com/office/drawing/2014/main" id="{74F23721-147E-44FD-9D94-FF7AE12862D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590550</xdr:colOff>
      <xdr:row>17</xdr:row>
      <xdr:rowOff>166685</xdr:rowOff>
    </xdr:from>
    <xdr:to>
      <xdr:col>21</xdr:col>
      <xdr:colOff>285750</xdr:colOff>
      <xdr:row>37</xdr:row>
      <xdr:rowOff>142874</xdr:rowOff>
    </xdr:to>
    <xdr:graphicFrame macro="">
      <xdr:nvGraphicFramePr>
        <xdr:cNvPr id="6" name="Gráfico 5">
          <a:extLst>
            <a:ext uri="{FF2B5EF4-FFF2-40B4-BE49-F238E27FC236}">
              <a16:creationId xmlns:a16="http://schemas.microsoft.com/office/drawing/2014/main" id="{3B87393C-9233-42B3-B4CA-561E1314DED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uniprot.org/uniprot/Q9D832"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lha1"/>
  <dimension ref="A1:O100"/>
  <sheetViews>
    <sheetView tabSelected="1" zoomScale="70" zoomScaleNormal="70" workbookViewId="0">
      <selection activeCell="E5" sqref="E5"/>
    </sheetView>
  </sheetViews>
  <sheetFormatPr defaultRowHeight="14.4" x14ac:dyDescent="0.3"/>
  <cols>
    <col min="1" max="1" width="15.5546875" style="4" bestFit="1" customWidth="1"/>
    <col min="2" max="2" width="10.77734375" style="4" bestFit="1" customWidth="1"/>
    <col min="3" max="3" width="31.88671875" style="4" customWidth="1"/>
    <col min="4" max="4" width="42.6640625" style="4" customWidth="1"/>
    <col min="5" max="5" width="82" style="4" customWidth="1"/>
    <col min="6" max="6" width="82.88671875" style="4" customWidth="1"/>
    <col min="7" max="7" width="45.6640625" style="4" customWidth="1"/>
    <col min="8" max="8" width="150.77734375" style="4" customWidth="1"/>
    <col min="9" max="9" width="31.109375" style="4" bestFit="1" customWidth="1"/>
    <col min="10" max="10" width="81" style="4" customWidth="1"/>
    <col min="11" max="11" width="15.5546875" style="4" bestFit="1" customWidth="1"/>
    <col min="12" max="12" width="19.33203125" style="4" bestFit="1" customWidth="1"/>
    <col min="13" max="13" width="12" style="4" bestFit="1" customWidth="1"/>
    <col min="14" max="14" width="97.77734375" style="4" customWidth="1"/>
    <col min="15" max="15" width="150.77734375" style="4" customWidth="1"/>
    <col min="16" max="16384" width="8.88671875" style="4"/>
  </cols>
  <sheetData>
    <row r="1" spans="1:15" x14ac:dyDescent="0.3">
      <c r="H1" s="5"/>
      <c r="I1" s="6" t="s">
        <v>487</v>
      </c>
      <c r="J1" s="6"/>
      <c r="K1" s="6"/>
      <c r="L1" s="6"/>
      <c r="M1" s="6"/>
      <c r="N1" s="6"/>
      <c r="O1" s="6"/>
    </row>
    <row r="2" spans="1:15" x14ac:dyDescent="0.3">
      <c r="D2" s="7" t="s">
        <v>211</v>
      </c>
      <c r="E2" s="7"/>
      <c r="F2" s="7"/>
      <c r="G2" s="7"/>
      <c r="H2" s="7"/>
      <c r="I2" s="3" t="s">
        <v>212</v>
      </c>
      <c r="J2" s="3" t="s">
        <v>485</v>
      </c>
      <c r="K2" s="7" t="s">
        <v>8</v>
      </c>
      <c r="L2" s="7"/>
      <c r="M2" s="7"/>
      <c r="N2" s="7"/>
      <c r="O2" s="7"/>
    </row>
    <row r="3" spans="1:15" x14ac:dyDescent="0.3">
      <c r="A3" s="8" t="s">
        <v>204</v>
      </c>
      <c r="B3" s="8" t="s">
        <v>106</v>
      </c>
      <c r="C3" s="8" t="s">
        <v>205</v>
      </c>
      <c r="D3" s="8" t="s">
        <v>206</v>
      </c>
      <c r="E3" s="8" t="s">
        <v>207</v>
      </c>
      <c r="F3" s="8" t="s">
        <v>210</v>
      </c>
      <c r="G3" s="8" t="s">
        <v>209</v>
      </c>
      <c r="H3" s="8" t="s">
        <v>208</v>
      </c>
      <c r="I3" s="3"/>
      <c r="J3" s="3"/>
      <c r="K3" s="8" t="s">
        <v>204</v>
      </c>
      <c r="L3" s="8" t="s">
        <v>486</v>
      </c>
      <c r="M3" s="8" t="s">
        <v>214</v>
      </c>
      <c r="N3" s="8" t="s">
        <v>206</v>
      </c>
      <c r="O3" s="8" t="s">
        <v>213</v>
      </c>
    </row>
    <row r="4" spans="1:15" ht="100.8" x14ac:dyDescent="0.3">
      <c r="A4" s="4" t="s">
        <v>105</v>
      </c>
      <c r="B4" s="4" t="s">
        <v>148</v>
      </c>
      <c r="C4" s="4" t="s">
        <v>1078</v>
      </c>
      <c r="D4" s="4" t="s">
        <v>709</v>
      </c>
      <c r="E4" s="4" t="s">
        <v>795</v>
      </c>
      <c r="F4" s="4" t="s">
        <v>796</v>
      </c>
      <c r="G4" s="4" t="s">
        <v>926</v>
      </c>
      <c r="H4" s="4" t="s">
        <v>989</v>
      </c>
      <c r="I4" s="4" t="s">
        <v>512</v>
      </c>
      <c r="J4" s="4" t="s">
        <v>524</v>
      </c>
      <c r="K4" s="4" t="s">
        <v>328</v>
      </c>
      <c r="L4" s="4" t="s">
        <v>329</v>
      </c>
      <c r="M4" s="4" t="s">
        <v>217</v>
      </c>
      <c r="N4" s="4" t="s">
        <v>573</v>
      </c>
      <c r="O4" s="4" t="s">
        <v>574</v>
      </c>
    </row>
    <row r="5" spans="1:15" ht="115.2" x14ac:dyDescent="0.3">
      <c r="A5" s="4" t="s">
        <v>86</v>
      </c>
      <c r="B5" s="4" t="s">
        <v>117</v>
      </c>
      <c r="C5" s="4" t="s">
        <v>1079</v>
      </c>
      <c r="D5" s="4" t="s">
        <v>710</v>
      </c>
      <c r="E5" s="4" t="s">
        <v>797</v>
      </c>
      <c r="F5" s="4" t="s">
        <v>798</v>
      </c>
      <c r="G5" s="4" t="s">
        <v>261</v>
      </c>
      <c r="H5" s="4" t="s">
        <v>990</v>
      </c>
      <c r="I5" s="4" t="s">
        <v>1167</v>
      </c>
      <c r="J5" s="4" t="s">
        <v>525</v>
      </c>
      <c r="K5" s="4" t="s">
        <v>259</v>
      </c>
      <c r="L5" s="4" t="s">
        <v>260</v>
      </c>
      <c r="M5" s="4" t="s">
        <v>217</v>
      </c>
      <c r="N5" s="4" t="s">
        <v>575</v>
      </c>
      <c r="O5" s="4" t="s">
        <v>576</v>
      </c>
    </row>
    <row r="6" spans="1:15" ht="72" x14ac:dyDescent="0.3">
      <c r="A6" s="4" t="s">
        <v>43</v>
      </c>
      <c r="B6" s="4" t="s">
        <v>170</v>
      </c>
      <c r="C6" s="4" t="s">
        <v>1080</v>
      </c>
      <c r="D6" s="4" t="s">
        <v>376</v>
      </c>
      <c r="E6" s="4" t="s">
        <v>377</v>
      </c>
      <c r="F6" s="4" t="s">
        <v>378</v>
      </c>
      <c r="G6" s="4" t="s">
        <v>379</v>
      </c>
      <c r="H6" s="4" t="s">
        <v>380</v>
      </c>
      <c r="I6" s="4" t="s">
        <v>1167</v>
      </c>
      <c r="J6" s="4" t="s">
        <v>526</v>
      </c>
      <c r="K6" s="4" t="s">
        <v>374</v>
      </c>
      <c r="L6" s="4" t="s">
        <v>375</v>
      </c>
      <c r="M6" s="4" t="s">
        <v>217</v>
      </c>
      <c r="N6" s="4" t="s">
        <v>1167</v>
      </c>
      <c r="O6" s="4" t="s">
        <v>1167</v>
      </c>
    </row>
    <row r="7" spans="1:15" ht="72" x14ac:dyDescent="0.3">
      <c r="A7" s="4" t="s">
        <v>56</v>
      </c>
      <c r="B7" s="4" t="s">
        <v>111</v>
      </c>
      <c r="C7" s="4" t="s">
        <v>1081</v>
      </c>
      <c r="D7" s="4" t="s">
        <v>711</v>
      </c>
      <c r="E7" s="4" t="s">
        <v>799</v>
      </c>
      <c r="F7" s="4" t="s">
        <v>240</v>
      </c>
      <c r="G7" s="4" t="s">
        <v>927</v>
      </c>
      <c r="H7" s="4" t="s">
        <v>991</v>
      </c>
      <c r="I7" s="4" t="s">
        <v>1167</v>
      </c>
      <c r="J7" s="4" t="s">
        <v>1167</v>
      </c>
      <c r="K7" s="4" t="s">
        <v>236</v>
      </c>
      <c r="L7" s="4" t="s">
        <v>237</v>
      </c>
      <c r="M7" s="4" t="s">
        <v>217</v>
      </c>
      <c r="N7" s="4" t="s">
        <v>238</v>
      </c>
      <c r="O7" s="4" t="s">
        <v>239</v>
      </c>
    </row>
    <row r="8" spans="1:15" ht="172.8" x14ac:dyDescent="0.3">
      <c r="A8" s="4" t="s">
        <v>58</v>
      </c>
      <c r="B8" s="4" t="s">
        <v>124</v>
      </c>
      <c r="C8" s="4" t="s">
        <v>1082</v>
      </c>
      <c r="D8" s="4" t="s">
        <v>277</v>
      </c>
      <c r="E8" s="4" t="s">
        <v>278</v>
      </c>
      <c r="F8" s="4" t="s">
        <v>279</v>
      </c>
      <c r="G8" s="4" t="s">
        <v>280</v>
      </c>
      <c r="H8" s="4" t="s">
        <v>281</v>
      </c>
      <c r="I8" s="4" t="s">
        <v>494</v>
      </c>
      <c r="J8" s="4" t="s">
        <v>527</v>
      </c>
      <c r="K8" s="4" t="s">
        <v>275</v>
      </c>
      <c r="L8" s="4" t="s">
        <v>276</v>
      </c>
      <c r="M8" s="4" t="s">
        <v>217</v>
      </c>
      <c r="N8" s="4" t="s">
        <v>577</v>
      </c>
      <c r="O8" s="4" t="s">
        <v>578</v>
      </c>
    </row>
    <row r="9" spans="1:15" ht="129.6" x14ac:dyDescent="0.3">
      <c r="A9" s="4" t="s">
        <v>101</v>
      </c>
      <c r="B9" s="4" t="s">
        <v>157</v>
      </c>
      <c r="C9" s="4" t="s">
        <v>1083</v>
      </c>
      <c r="D9" s="4" t="s">
        <v>712</v>
      </c>
      <c r="E9" s="4" t="s">
        <v>800</v>
      </c>
      <c r="F9" s="4" t="s">
        <v>801</v>
      </c>
      <c r="G9" s="4" t="s">
        <v>928</v>
      </c>
      <c r="H9" s="4" t="s">
        <v>992</v>
      </c>
      <c r="I9" s="4" t="s">
        <v>1167</v>
      </c>
      <c r="J9" s="4" t="s">
        <v>1167</v>
      </c>
      <c r="K9" s="4" t="s">
        <v>580</v>
      </c>
      <c r="L9" s="4" t="s">
        <v>579</v>
      </c>
      <c r="M9" s="4" t="s">
        <v>217</v>
      </c>
      <c r="N9" s="4" t="s">
        <v>581</v>
      </c>
      <c r="O9" s="4" t="s">
        <v>582</v>
      </c>
    </row>
    <row r="10" spans="1:15" ht="409.6" x14ac:dyDescent="0.3">
      <c r="A10" s="4" t="s">
        <v>74</v>
      </c>
      <c r="B10" s="4" t="s">
        <v>161</v>
      </c>
      <c r="C10" s="4" t="s">
        <v>1084</v>
      </c>
      <c r="D10" s="4" t="s">
        <v>713</v>
      </c>
      <c r="E10" s="4" t="s">
        <v>802</v>
      </c>
      <c r="F10" s="4" t="s">
        <v>356</v>
      </c>
      <c r="G10" s="4" t="s">
        <v>929</v>
      </c>
      <c r="H10" s="4" t="s">
        <v>993</v>
      </c>
      <c r="I10" s="4" t="s">
        <v>490</v>
      </c>
      <c r="J10" s="9" t="s">
        <v>528</v>
      </c>
      <c r="K10" s="4" t="s">
        <v>354</v>
      </c>
      <c r="L10" s="4" t="s">
        <v>355</v>
      </c>
      <c r="M10" s="4" t="s">
        <v>217</v>
      </c>
      <c r="N10" s="4" t="s">
        <v>583</v>
      </c>
      <c r="O10" s="9" t="s">
        <v>584</v>
      </c>
    </row>
    <row r="11" spans="1:15" ht="409.6" x14ac:dyDescent="0.3">
      <c r="A11" s="4" t="s">
        <v>54</v>
      </c>
      <c r="B11" s="4" t="s">
        <v>136</v>
      </c>
      <c r="C11" s="4" t="s">
        <v>1085</v>
      </c>
      <c r="D11" s="4" t="s">
        <v>714</v>
      </c>
      <c r="E11" s="4" t="s">
        <v>803</v>
      </c>
      <c r="F11" s="4" t="s">
        <v>804</v>
      </c>
      <c r="G11" s="4" t="s">
        <v>930</v>
      </c>
      <c r="H11" s="4" t="s">
        <v>994</v>
      </c>
      <c r="I11" s="4" t="s">
        <v>489</v>
      </c>
      <c r="J11" s="4" t="s">
        <v>529</v>
      </c>
      <c r="K11" s="4" t="s">
        <v>301</v>
      </c>
      <c r="L11" s="4" t="s">
        <v>298</v>
      </c>
      <c r="M11" s="4" t="s">
        <v>217</v>
      </c>
      <c r="N11" s="4" t="s">
        <v>585</v>
      </c>
      <c r="O11" s="4" t="s">
        <v>586</v>
      </c>
    </row>
    <row r="12" spans="1:15" ht="201.6" x14ac:dyDescent="0.3">
      <c r="A12" s="4" t="s">
        <v>78</v>
      </c>
      <c r="B12" s="4" t="s">
        <v>180</v>
      </c>
      <c r="C12" s="4" t="s">
        <v>1086</v>
      </c>
      <c r="D12" s="4" t="s">
        <v>715</v>
      </c>
      <c r="E12" s="4" t="s">
        <v>805</v>
      </c>
      <c r="F12" s="4" t="s">
        <v>806</v>
      </c>
      <c r="G12" s="4" t="s">
        <v>406</v>
      </c>
      <c r="H12" s="4" t="s">
        <v>995</v>
      </c>
      <c r="I12" s="4" t="s">
        <v>1167</v>
      </c>
      <c r="J12" s="4" t="s">
        <v>1167</v>
      </c>
      <c r="K12" s="4" t="s">
        <v>402</v>
      </c>
      <c r="L12" s="4" t="s">
        <v>403</v>
      </c>
      <c r="M12" s="4" t="s">
        <v>217</v>
      </c>
      <c r="N12" s="4" t="s">
        <v>404</v>
      </c>
      <c r="O12" s="4" t="s">
        <v>405</v>
      </c>
    </row>
    <row r="13" spans="1:15" ht="158.4" x14ac:dyDescent="0.3">
      <c r="A13" s="4" t="s">
        <v>66</v>
      </c>
      <c r="B13" s="4" t="s">
        <v>175</v>
      </c>
      <c r="C13" s="4" t="s">
        <v>1087</v>
      </c>
      <c r="D13" s="4" t="s">
        <v>716</v>
      </c>
      <c r="E13" s="4" t="s">
        <v>807</v>
      </c>
      <c r="F13" s="4" t="s">
        <v>808</v>
      </c>
      <c r="G13" s="4" t="s">
        <v>931</v>
      </c>
      <c r="H13" s="4" t="s">
        <v>996</v>
      </c>
      <c r="I13" s="4" t="s">
        <v>1167</v>
      </c>
      <c r="J13" s="4" t="s">
        <v>532</v>
      </c>
      <c r="K13" s="4" t="s">
        <v>390</v>
      </c>
      <c r="L13" s="4" t="s">
        <v>391</v>
      </c>
      <c r="M13" s="4" t="s">
        <v>217</v>
      </c>
      <c r="N13" s="4" t="s">
        <v>587</v>
      </c>
      <c r="O13" s="4" t="s">
        <v>588</v>
      </c>
    </row>
    <row r="14" spans="1:15" ht="158.4" x14ac:dyDescent="0.3">
      <c r="A14" s="4" t="s">
        <v>48</v>
      </c>
      <c r="B14" s="4" t="s">
        <v>140</v>
      </c>
      <c r="C14" s="4" t="s">
        <v>1088</v>
      </c>
      <c r="D14" s="4" t="s">
        <v>717</v>
      </c>
      <c r="E14" s="4" t="s">
        <v>809</v>
      </c>
      <c r="F14" s="4" t="s">
        <v>810</v>
      </c>
      <c r="G14" s="4" t="s">
        <v>932</v>
      </c>
      <c r="H14" s="4" t="s">
        <v>997</v>
      </c>
      <c r="I14" s="4" t="s">
        <v>495</v>
      </c>
      <c r="J14" s="4" t="s">
        <v>530</v>
      </c>
      <c r="K14" s="4" t="s">
        <v>310</v>
      </c>
      <c r="L14" s="4" t="s">
        <v>311</v>
      </c>
      <c r="M14" s="4" t="s">
        <v>217</v>
      </c>
      <c r="N14" s="4" t="s">
        <v>589</v>
      </c>
      <c r="O14" s="4" t="s">
        <v>590</v>
      </c>
    </row>
    <row r="15" spans="1:15" ht="244.8" x14ac:dyDescent="0.3">
      <c r="A15" s="4" t="s">
        <v>27</v>
      </c>
      <c r="B15" s="4" t="s">
        <v>164</v>
      </c>
      <c r="C15" s="4" t="s">
        <v>1089</v>
      </c>
      <c r="D15" s="4" t="s">
        <v>718</v>
      </c>
      <c r="E15" s="4" t="s">
        <v>811</v>
      </c>
      <c r="F15" s="4" t="s">
        <v>812</v>
      </c>
      <c r="G15" s="4" t="s">
        <v>933</v>
      </c>
      <c r="H15" s="4" t="s">
        <v>998</v>
      </c>
      <c r="I15" s="4" t="s">
        <v>491</v>
      </c>
      <c r="J15" s="4" t="s">
        <v>531</v>
      </c>
      <c r="K15" s="4" t="s">
        <v>359</v>
      </c>
      <c r="L15" s="4" t="s">
        <v>360</v>
      </c>
      <c r="M15" s="4" t="s">
        <v>217</v>
      </c>
      <c r="N15" s="4" t="s">
        <v>591</v>
      </c>
      <c r="O15" s="4" t="s">
        <v>592</v>
      </c>
    </row>
    <row r="16" spans="1:15" ht="144" x14ac:dyDescent="0.3">
      <c r="A16" s="4" t="s">
        <v>104</v>
      </c>
      <c r="B16" s="4" t="s">
        <v>185</v>
      </c>
      <c r="C16" s="4" t="s">
        <v>1090</v>
      </c>
      <c r="D16" s="4" t="s">
        <v>719</v>
      </c>
      <c r="E16" s="4" t="s">
        <v>813</v>
      </c>
      <c r="F16" s="4" t="s">
        <v>814</v>
      </c>
      <c r="G16" s="4" t="s">
        <v>934</v>
      </c>
      <c r="H16" s="4" t="s">
        <v>999</v>
      </c>
      <c r="I16" s="4" t="s">
        <v>1167</v>
      </c>
      <c r="J16" s="4" t="s">
        <v>519</v>
      </c>
      <c r="K16" s="4" t="s">
        <v>422</v>
      </c>
      <c r="L16" s="4" t="s">
        <v>423</v>
      </c>
      <c r="M16" s="4" t="s">
        <v>217</v>
      </c>
      <c r="N16" s="4" t="s">
        <v>569</v>
      </c>
      <c r="O16" s="4" t="s">
        <v>570</v>
      </c>
    </row>
    <row r="17" spans="1:15" ht="72" x14ac:dyDescent="0.3">
      <c r="A17" s="4" t="s">
        <v>103</v>
      </c>
      <c r="B17" s="4" t="s">
        <v>186</v>
      </c>
      <c r="C17" s="4" t="s">
        <v>1091</v>
      </c>
      <c r="D17" s="4" t="s">
        <v>426</v>
      </c>
      <c r="E17" s="4" t="s">
        <v>815</v>
      </c>
      <c r="F17" s="4" t="s">
        <v>427</v>
      </c>
      <c r="H17" s="4" t="s">
        <v>1000</v>
      </c>
      <c r="I17" s="4" t="s">
        <v>1167</v>
      </c>
      <c r="J17" s="4" t="s">
        <v>1167</v>
      </c>
      <c r="K17" s="4" t="s">
        <v>424</v>
      </c>
      <c r="L17" s="4" t="s">
        <v>425</v>
      </c>
      <c r="M17" s="4" t="s">
        <v>217</v>
      </c>
      <c r="N17" s="4" t="s">
        <v>593</v>
      </c>
      <c r="O17" s="9" t="s">
        <v>594</v>
      </c>
    </row>
    <row r="18" spans="1:15" ht="172.8" x14ac:dyDescent="0.3">
      <c r="A18" s="4" t="s">
        <v>70</v>
      </c>
      <c r="B18" s="4" t="s">
        <v>139</v>
      </c>
      <c r="C18" s="4" t="s">
        <v>1092</v>
      </c>
      <c r="D18" s="4" t="s">
        <v>720</v>
      </c>
      <c r="E18" s="4" t="s">
        <v>309</v>
      </c>
      <c r="F18" s="4" t="s">
        <v>816</v>
      </c>
      <c r="G18" s="4" t="s">
        <v>935</v>
      </c>
      <c r="H18" s="4" t="s">
        <v>1001</v>
      </c>
      <c r="I18" s="4" t="s">
        <v>488</v>
      </c>
      <c r="J18" s="4" t="s">
        <v>513</v>
      </c>
      <c r="K18" s="4" t="s">
        <v>307</v>
      </c>
      <c r="L18" s="4" t="s">
        <v>308</v>
      </c>
      <c r="M18" s="4" t="s">
        <v>217</v>
      </c>
      <c r="N18" s="4" t="s">
        <v>595</v>
      </c>
      <c r="O18" s="9" t="s">
        <v>596</v>
      </c>
    </row>
    <row r="19" spans="1:15" ht="115.2" x14ac:dyDescent="0.3">
      <c r="A19" s="4" t="s">
        <v>81</v>
      </c>
      <c r="B19" s="4" t="s">
        <v>134</v>
      </c>
      <c r="C19" s="4" t="s">
        <v>1093</v>
      </c>
      <c r="D19" s="4" t="s">
        <v>721</v>
      </c>
      <c r="E19" s="4" t="s">
        <v>817</v>
      </c>
      <c r="F19" s="4" t="s">
        <v>818</v>
      </c>
      <c r="G19" s="4" t="s">
        <v>936</v>
      </c>
      <c r="H19" s="4" t="s">
        <v>1002</v>
      </c>
      <c r="I19" s="4" t="s">
        <v>1167</v>
      </c>
      <c r="J19" s="4" t="s">
        <v>533</v>
      </c>
      <c r="K19" s="4" t="s">
        <v>297</v>
      </c>
      <c r="L19" s="4" t="s">
        <v>597</v>
      </c>
      <c r="M19" s="4" t="s">
        <v>217</v>
      </c>
      <c r="N19" s="4" t="s">
        <v>235</v>
      </c>
      <c r="O19" s="4" t="s">
        <v>598</v>
      </c>
    </row>
    <row r="20" spans="1:15" ht="144" x14ac:dyDescent="0.3">
      <c r="A20" s="4" t="s">
        <v>99</v>
      </c>
      <c r="B20" s="4" t="s">
        <v>195</v>
      </c>
      <c r="C20" s="4" t="s">
        <v>1094</v>
      </c>
      <c r="D20" s="4" t="s">
        <v>722</v>
      </c>
      <c r="E20" s="4" t="s">
        <v>819</v>
      </c>
      <c r="F20" s="4" t="s">
        <v>820</v>
      </c>
      <c r="G20" s="4" t="s">
        <v>937</v>
      </c>
      <c r="H20" s="4" t="s">
        <v>1003</v>
      </c>
      <c r="I20" s="4" t="s">
        <v>1167</v>
      </c>
      <c r="J20" s="4" t="s">
        <v>1167</v>
      </c>
      <c r="K20" s="4" t="s">
        <v>453</v>
      </c>
      <c r="L20" s="4" t="s">
        <v>454</v>
      </c>
      <c r="M20" s="4" t="s">
        <v>217</v>
      </c>
      <c r="N20" s="4" t="s">
        <v>1167</v>
      </c>
      <c r="O20" s="4" t="s">
        <v>1167</v>
      </c>
    </row>
    <row r="21" spans="1:15" ht="144" x14ac:dyDescent="0.3">
      <c r="A21" s="4" t="s">
        <v>80</v>
      </c>
      <c r="B21" s="4" t="s">
        <v>135</v>
      </c>
      <c r="C21" s="4" t="s">
        <v>1095</v>
      </c>
      <c r="D21" s="4" t="s">
        <v>723</v>
      </c>
      <c r="E21" s="4" t="s">
        <v>821</v>
      </c>
      <c r="F21" s="4" t="s">
        <v>822</v>
      </c>
      <c r="G21" s="4" t="s">
        <v>938</v>
      </c>
      <c r="H21" s="4" t="s">
        <v>1004</v>
      </c>
      <c r="I21" s="4" t="s">
        <v>492</v>
      </c>
      <c r="J21" s="4" t="s">
        <v>534</v>
      </c>
      <c r="K21" s="4" t="s">
        <v>299</v>
      </c>
      <c r="L21" s="4" t="s">
        <v>300</v>
      </c>
      <c r="M21" s="4" t="s">
        <v>217</v>
      </c>
      <c r="N21" s="4" t="s">
        <v>1167</v>
      </c>
      <c r="O21" s="4" t="s">
        <v>1167</v>
      </c>
    </row>
    <row r="22" spans="1:15" ht="72" x14ac:dyDescent="0.3">
      <c r="A22" s="4" t="s">
        <v>77</v>
      </c>
      <c r="B22" s="4" t="s">
        <v>197</v>
      </c>
      <c r="C22" s="4" t="s">
        <v>1096</v>
      </c>
      <c r="D22" s="4" t="s">
        <v>724</v>
      </c>
      <c r="E22" s="4" t="s">
        <v>459</v>
      </c>
      <c r="F22" s="4" t="s">
        <v>823</v>
      </c>
      <c r="G22" s="4" t="s">
        <v>939</v>
      </c>
      <c r="H22" s="4" t="s">
        <v>1005</v>
      </c>
      <c r="I22" s="4" t="s">
        <v>1167</v>
      </c>
      <c r="J22" s="4" t="s">
        <v>1167</v>
      </c>
      <c r="K22" s="4" t="s">
        <v>457</v>
      </c>
      <c r="L22" s="4" t="s">
        <v>458</v>
      </c>
      <c r="M22" s="4" t="s">
        <v>217</v>
      </c>
      <c r="N22" s="4" t="s">
        <v>1167</v>
      </c>
      <c r="O22" s="4" t="s">
        <v>1167</v>
      </c>
    </row>
    <row r="23" spans="1:15" ht="100.8" x14ac:dyDescent="0.3">
      <c r="A23" s="4" t="s">
        <v>100</v>
      </c>
      <c r="B23" s="4" t="s">
        <v>194</v>
      </c>
      <c r="C23" s="4" t="s">
        <v>1097</v>
      </c>
      <c r="D23" s="4" t="s">
        <v>725</v>
      </c>
      <c r="E23" s="4" t="s">
        <v>824</v>
      </c>
      <c r="F23" s="4" t="s">
        <v>452</v>
      </c>
      <c r="G23" s="4" t="s">
        <v>940</v>
      </c>
      <c r="H23" s="4" t="s">
        <v>1006</v>
      </c>
      <c r="I23" s="4" t="s">
        <v>1167</v>
      </c>
      <c r="J23" s="4" t="s">
        <v>535</v>
      </c>
      <c r="K23" s="4" t="s">
        <v>450</v>
      </c>
      <c r="L23" s="4" t="s">
        <v>451</v>
      </c>
      <c r="M23" s="4" t="s">
        <v>217</v>
      </c>
      <c r="N23" s="4" t="s">
        <v>599</v>
      </c>
      <c r="O23" s="4" t="s">
        <v>600</v>
      </c>
    </row>
    <row r="24" spans="1:15" ht="129.6" x14ac:dyDescent="0.3">
      <c r="A24" s="4" t="s">
        <v>24</v>
      </c>
      <c r="B24" s="4" t="s">
        <v>163</v>
      </c>
      <c r="C24" s="4" t="s">
        <v>1098</v>
      </c>
      <c r="D24" s="4" t="s">
        <v>726</v>
      </c>
      <c r="E24" s="4" t="s">
        <v>825</v>
      </c>
      <c r="F24" s="4" t="s">
        <v>826</v>
      </c>
      <c r="G24" s="4" t="s">
        <v>941</v>
      </c>
      <c r="H24" s="4" t="s">
        <v>1007</v>
      </c>
      <c r="I24" s="4" t="s">
        <v>493</v>
      </c>
      <c r="J24" s="4" t="s">
        <v>536</v>
      </c>
      <c r="K24" s="4" t="s">
        <v>357</v>
      </c>
      <c r="L24" s="4" t="s">
        <v>358</v>
      </c>
      <c r="M24" s="4" t="s">
        <v>217</v>
      </c>
      <c r="N24" s="4" t="s">
        <v>601</v>
      </c>
      <c r="O24" s="4" t="s">
        <v>602</v>
      </c>
    </row>
    <row r="25" spans="1:15" ht="72" x14ac:dyDescent="0.3">
      <c r="A25" s="4" t="s">
        <v>63</v>
      </c>
      <c r="B25" s="4" t="s">
        <v>174</v>
      </c>
      <c r="C25" s="4" t="s">
        <v>4</v>
      </c>
      <c r="D25" s="4" t="s">
        <v>727</v>
      </c>
      <c r="E25" s="4" t="s">
        <v>827</v>
      </c>
      <c r="F25" s="4" t="s">
        <v>828</v>
      </c>
      <c r="G25" s="4" t="s">
        <v>942</v>
      </c>
      <c r="H25" s="4" t="s">
        <v>1008</v>
      </c>
      <c r="I25" s="4" t="s">
        <v>488</v>
      </c>
      <c r="J25" s="4" t="s">
        <v>537</v>
      </c>
      <c r="K25" s="4" t="s">
        <v>388</v>
      </c>
      <c r="L25" s="4" t="s">
        <v>389</v>
      </c>
      <c r="M25" s="4" t="s">
        <v>217</v>
      </c>
      <c r="N25" s="4" t="s">
        <v>1167</v>
      </c>
      <c r="O25" s="4" t="s">
        <v>1167</v>
      </c>
    </row>
    <row r="26" spans="1:15" ht="230.4" x14ac:dyDescent="0.3">
      <c r="A26" s="4" t="s">
        <v>102</v>
      </c>
      <c r="B26" s="4" t="s">
        <v>133</v>
      </c>
      <c r="C26" s="4" t="s">
        <v>1099</v>
      </c>
      <c r="D26" s="4" t="s">
        <v>728</v>
      </c>
      <c r="E26" s="4" t="s">
        <v>295</v>
      </c>
      <c r="F26" s="4" t="s">
        <v>296</v>
      </c>
      <c r="G26" s="4" t="s">
        <v>943</v>
      </c>
      <c r="H26" s="4" t="s">
        <v>1009</v>
      </c>
      <c r="I26" s="4" t="s">
        <v>488</v>
      </c>
      <c r="J26" s="4" t="s">
        <v>538</v>
      </c>
      <c r="K26" s="4" t="s">
        <v>293</v>
      </c>
      <c r="L26" s="4" t="s">
        <v>294</v>
      </c>
      <c r="M26" s="4" t="s">
        <v>217</v>
      </c>
      <c r="N26" s="4" t="s">
        <v>603</v>
      </c>
      <c r="O26" s="4" t="s">
        <v>604</v>
      </c>
    </row>
    <row r="27" spans="1:15" ht="158.4" x14ac:dyDescent="0.3">
      <c r="A27" s="4" t="s">
        <v>25</v>
      </c>
      <c r="B27" s="4" t="s">
        <v>120</v>
      </c>
      <c r="C27" s="4" t="s">
        <v>1100</v>
      </c>
      <c r="D27" s="4" t="s">
        <v>729</v>
      </c>
      <c r="E27" s="4" t="s">
        <v>829</v>
      </c>
      <c r="F27" s="4" t="s">
        <v>267</v>
      </c>
      <c r="G27" s="4" t="s">
        <v>944</v>
      </c>
      <c r="H27" s="4" t="s">
        <v>1010</v>
      </c>
      <c r="I27" s="4" t="s">
        <v>488</v>
      </c>
      <c r="J27" s="4" t="s">
        <v>539</v>
      </c>
      <c r="K27" s="4" t="s">
        <v>265</v>
      </c>
      <c r="L27" s="4" t="s">
        <v>266</v>
      </c>
      <c r="M27" s="4" t="s">
        <v>217</v>
      </c>
      <c r="N27" s="4" t="s">
        <v>605</v>
      </c>
      <c r="O27" s="4" t="s">
        <v>606</v>
      </c>
    </row>
    <row r="28" spans="1:15" ht="144" x14ac:dyDescent="0.3">
      <c r="A28" s="4" t="s">
        <v>97</v>
      </c>
      <c r="B28" s="4" t="s">
        <v>179</v>
      </c>
      <c r="C28" s="4" t="s">
        <v>1101</v>
      </c>
      <c r="D28" s="4" t="s">
        <v>730</v>
      </c>
      <c r="E28" s="4" t="s">
        <v>830</v>
      </c>
      <c r="F28" s="4" t="s">
        <v>400</v>
      </c>
      <c r="G28" s="4" t="s">
        <v>401</v>
      </c>
      <c r="H28" s="4" t="s">
        <v>1011</v>
      </c>
      <c r="I28" s="4" t="s">
        <v>488</v>
      </c>
      <c r="J28" s="4" t="s">
        <v>1167</v>
      </c>
      <c r="K28" s="4" t="s">
        <v>398</v>
      </c>
      <c r="L28" s="4" t="s">
        <v>399</v>
      </c>
      <c r="M28" s="4" t="s">
        <v>217</v>
      </c>
      <c r="N28" s="4" t="s">
        <v>571</v>
      </c>
      <c r="O28" s="4" t="s">
        <v>572</v>
      </c>
    </row>
    <row r="29" spans="1:15" ht="72" x14ac:dyDescent="0.3">
      <c r="A29" s="4" t="s">
        <v>39</v>
      </c>
      <c r="B29" s="4" t="s">
        <v>183</v>
      </c>
      <c r="C29" s="4" t="s">
        <v>1102</v>
      </c>
      <c r="D29" s="4" t="s">
        <v>731</v>
      </c>
      <c r="E29" s="4" t="s">
        <v>831</v>
      </c>
      <c r="F29" s="4" t="s">
        <v>832</v>
      </c>
      <c r="G29" s="4" t="s">
        <v>367</v>
      </c>
      <c r="H29" s="4" t="s">
        <v>1012</v>
      </c>
      <c r="I29" s="4" t="s">
        <v>488</v>
      </c>
      <c r="J29" s="4" t="s">
        <v>394</v>
      </c>
      <c r="K29" s="4" t="s">
        <v>413</v>
      </c>
      <c r="L29" s="4" t="s">
        <v>414</v>
      </c>
      <c r="M29" s="4" t="s">
        <v>217</v>
      </c>
      <c r="N29" s="4" t="s">
        <v>607</v>
      </c>
      <c r="O29" s="4" t="s">
        <v>608</v>
      </c>
    </row>
    <row r="30" spans="1:15" ht="72" x14ac:dyDescent="0.3">
      <c r="A30" s="4" t="s">
        <v>90</v>
      </c>
      <c r="B30" s="4" t="s">
        <v>177</v>
      </c>
      <c r="C30" s="4" t="s">
        <v>1103</v>
      </c>
      <c r="D30" s="4" t="s">
        <v>732</v>
      </c>
      <c r="E30" s="4" t="s">
        <v>833</v>
      </c>
      <c r="F30" s="4" t="s">
        <v>834</v>
      </c>
      <c r="G30" s="4" t="s">
        <v>397</v>
      </c>
      <c r="H30" s="4" t="s">
        <v>1013</v>
      </c>
      <c r="I30" s="4" t="s">
        <v>1167</v>
      </c>
      <c r="J30" s="4" t="s">
        <v>394</v>
      </c>
      <c r="K30" s="4" t="s">
        <v>395</v>
      </c>
      <c r="L30" s="4" t="s">
        <v>396</v>
      </c>
      <c r="M30" s="4" t="s">
        <v>217</v>
      </c>
      <c r="N30" s="4" t="s">
        <v>609</v>
      </c>
      <c r="O30" s="4" t="s">
        <v>610</v>
      </c>
    </row>
    <row r="31" spans="1:15" ht="86.4" x14ac:dyDescent="0.3">
      <c r="A31" s="4" t="s">
        <v>19</v>
      </c>
      <c r="B31" s="4" t="s">
        <v>189</v>
      </c>
      <c r="C31" s="4" t="s">
        <v>1104</v>
      </c>
      <c r="D31" s="4" t="s">
        <v>733</v>
      </c>
      <c r="E31" s="4" t="s">
        <v>835</v>
      </c>
      <c r="F31" s="4" t="s">
        <v>440</v>
      </c>
      <c r="G31" s="4" t="s">
        <v>945</v>
      </c>
      <c r="H31" s="4" t="s">
        <v>1014</v>
      </c>
      <c r="I31" s="4" t="s">
        <v>1167</v>
      </c>
      <c r="J31" s="4" t="s">
        <v>519</v>
      </c>
      <c r="K31" s="4" t="s">
        <v>438</v>
      </c>
      <c r="L31" s="4" t="s">
        <v>439</v>
      </c>
      <c r="M31" s="4" t="s">
        <v>217</v>
      </c>
      <c r="N31" s="4" t="s">
        <v>1167</v>
      </c>
      <c r="O31" s="4" t="s">
        <v>1167</v>
      </c>
    </row>
    <row r="32" spans="1:15" ht="172.8" x14ac:dyDescent="0.3">
      <c r="A32" s="4" t="s">
        <v>53</v>
      </c>
      <c r="B32" s="4" t="s">
        <v>160</v>
      </c>
      <c r="C32" s="4" t="s">
        <v>1105</v>
      </c>
      <c r="D32" s="4" t="s">
        <v>734</v>
      </c>
      <c r="E32" s="4" t="s">
        <v>836</v>
      </c>
      <c r="F32" s="4" t="s">
        <v>320</v>
      </c>
      <c r="G32" s="4" t="s">
        <v>946</v>
      </c>
      <c r="H32" s="4" t="s">
        <v>1015</v>
      </c>
      <c r="I32" s="4" t="s">
        <v>496</v>
      </c>
      <c r="J32" s="4" t="s">
        <v>540</v>
      </c>
      <c r="K32" s="4" t="s">
        <v>352</v>
      </c>
      <c r="L32" s="4" t="s">
        <v>353</v>
      </c>
      <c r="M32" s="4" t="s">
        <v>217</v>
      </c>
      <c r="N32" s="4" t="s">
        <v>611</v>
      </c>
      <c r="O32" s="4" t="s">
        <v>612</v>
      </c>
    </row>
    <row r="33" spans="1:15" ht="100.8" x14ac:dyDescent="0.3">
      <c r="A33" s="4" t="s">
        <v>73</v>
      </c>
      <c r="B33" s="4" t="s">
        <v>107</v>
      </c>
      <c r="C33" s="4" t="s">
        <v>1106</v>
      </c>
      <c r="D33" s="4" t="s">
        <v>735</v>
      </c>
      <c r="E33" s="4" t="s">
        <v>837</v>
      </c>
      <c r="F33" s="4" t="s">
        <v>228</v>
      </c>
      <c r="G33" s="4" t="s">
        <v>947</v>
      </c>
      <c r="H33" s="4" t="s">
        <v>1016</v>
      </c>
      <c r="I33" s="4" t="s">
        <v>497</v>
      </c>
      <c r="J33" s="4" t="s">
        <v>541</v>
      </c>
      <c r="K33" s="4" t="s">
        <v>226</v>
      </c>
      <c r="L33" s="4" t="s">
        <v>227</v>
      </c>
      <c r="M33" s="4" t="s">
        <v>217</v>
      </c>
      <c r="N33" s="4" t="s">
        <v>614</v>
      </c>
      <c r="O33" s="4" t="s">
        <v>613</v>
      </c>
    </row>
    <row r="34" spans="1:15" ht="409.6" x14ac:dyDescent="0.3">
      <c r="A34" s="4" t="s">
        <v>49</v>
      </c>
      <c r="B34" s="4" t="s">
        <v>149</v>
      </c>
      <c r="C34" s="4" t="s">
        <v>1107</v>
      </c>
      <c r="D34" s="4" t="s">
        <v>736</v>
      </c>
      <c r="E34" s="4" t="s">
        <v>838</v>
      </c>
      <c r="F34" s="4" t="s">
        <v>839</v>
      </c>
      <c r="G34" s="4" t="s">
        <v>948</v>
      </c>
      <c r="H34" s="4" t="s">
        <v>1017</v>
      </c>
      <c r="I34" s="4" t="s">
        <v>488</v>
      </c>
      <c r="J34" s="4" t="s">
        <v>542</v>
      </c>
      <c r="K34" s="4" t="s">
        <v>330</v>
      </c>
      <c r="L34" s="4" t="s">
        <v>331</v>
      </c>
      <c r="M34" s="4" t="s">
        <v>217</v>
      </c>
      <c r="N34" s="4" t="s">
        <v>615</v>
      </c>
      <c r="O34" s="4" t="s">
        <v>616</v>
      </c>
    </row>
    <row r="35" spans="1:15" ht="57.6" x14ac:dyDescent="0.3">
      <c r="A35" s="4" t="s">
        <v>21</v>
      </c>
      <c r="B35" s="4" t="s">
        <v>184</v>
      </c>
      <c r="C35" s="4" t="s">
        <v>1</v>
      </c>
      <c r="D35" s="4" t="s">
        <v>418</v>
      </c>
      <c r="E35" s="4" t="s">
        <v>419</v>
      </c>
      <c r="F35" s="4" t="s">
        <v>420</v>
      </c>
      <c r="H35" s="4" t="s">
        <v>421</v>
      </c>
      <c r="I35" s="4" t="s">
        <v>488</v>
      </c>
      <c r="J35" s="4" t="s">
        <v>415</v>
      </c>
      <c r="K35" s="4" t="s">
        <v>416</v>
      </c>
      <c r="L35" s="4" t="s">
        <v>417</v>
      </c>
      <c r="M35" s="4" t="s">
        <v>217</v>
      </c>
      <c r="N35" s="4" t="s">
        <v>1167</v>
      </c>
      <c r="O35" s="4" t="s">
        <v>1167</v>
      </c>
    </row>
    <row r="36" spans="1:15" ht="388.8" x14ac:dyDescent="0.3">
      <c r="A36" s="4" t="s">
        <v>20</v>
      </c>
      <c r="B36" s="4" t="s">
        <v>121</v>
      </c>
      <c r="C36" s="4" t="s">
        <v>1108</v>
      </c>
      <c r="D36" s="4" t="s">
        <v>737</v>
      </c>
      <c r="E36" s="4" t="s">
        <v>840</v>
      </c>
      <c r="F36" s="4" t="s">
        <v>841</v>
      </c>
      <c r="G36" s="4" t="s">
        <v>949</v>
      </c>
      <c r="H36" s="4" t="s">
        <v>1018</v>
      </c>
      <c r="I36" s="4" t="s">
        <v>1167</v>
      </c>
      <c r="J36" s="4" t="str">
        <f>_xlfn.CONCAT(C35,J35,C36,J35,C37,J35,C38,J35,C39,J35,C40,J35,C41,J35,C42,J35,C43)</f>
        <v>Homocysteine-responsive endoplasmic reticulum-resident ubiquitin-like domain member 2 proteinJuvenile arthritisHeat shock protein HSP 90-alpha (Heat shock 86 kDa) (HSP 86) (HSP86) (Lipopolysaccharide-associated protein 2) (LAP-2) (LPS-associated protein 2) (Renal carcinoma antigen NY-REN-38)Juvenile arthritisHeat shock protein HSP 90-beta (HSP 90) (Heat shock 84 kDa) (HSP 84) (HSP84)Juvenile arthritisEndoplasmin (94 kDa glucose-regulated protein) (GRP-94) (Heat shock protein 90 kDa beta member 1) (Tumor rejection antigen 1) (gp96 homolog)Juvenile arthritisHeat shock 70 kDa protein 13 (Microsomal stress-70 protein ATPase core) (Stress-70 protein chaperone microsome-associated 60 kDa protein)Juvenile arthritisHeat shock 70 kDa protein 14 (HSP70-like protein 1) (Heat shock protein HSP60)Juvenile arthritisHeat shock 70 kDa protein 1A (Heat shock 70 kDa protein 1) (HSP70-1) (HSP70.1)Juvenile arthritisHeat shock 70 kDa protein 1B (Heat shock 70 kDa protein 2) (HSP70-2) (HSP70.2)Juvenile arthritisHeat shock 70 kDa protein 1-like (Heat shock 70 kDa protein 1L) (Heat shock 70 kDa protein 1-Hom) (HSP70-Hom)</v>
      </c>
      <c r="K36" s="4" t="s">
        <v>268</v>
      </c>
      <c r="L36" s="4" t="s">
        <v>269</v>
      </c>
      <c r="M36" s="4" t="s">
        <v>217</v>
      </c>
      <c r="N36" s="4" t="s">
        <v>617</v>
      </c>
      <c r="O36" s="9" t="s">
        <v>618</v>
      </c>
    </row>
    <row r="37" spans="1:15" ht="409.6" x14ac:dyDescent="0.3">
      <c r="A37" s="4" t="s">
        <v>36</v>
      </c>
      <c r="B37" s="4" t="s">
        <v>122</v>
      </c>
      <c r="C37" s="4" t="s">
        <v>1109</v>
      </c>
      <c r="D37" s="4" t="s">
        <v>738</v>
      </c>
      <c r="E37" s="4" t="s">
        <v>842</v>
      </c>
      <c r="F37" s="4" t="s">
        <v>843</v>
      </c>
      <c r="G37" s="4" t="s">
        <v>950</v>
      </c>
      <c r="H37" s="4" t="s">
        <v>1019</v>
      </c>
      <c r="I37" s="4" t="s">
        <v>1167</v>
      </c>
      <c r="J37" s="4" t="s">
        <v>543</v>
      </c>
      <c r="K37" s="4" t="s">
        <v>270</v>
      </c>
      <c r="L37" s="4" t="s">
        <v>271</v>
      </c>
      <c r="M37" s="4" t="s">
        <v>217</v>
      </c>
      <c r="N37" s="4" t="s">
        <v>619</v>
      </c>
      <c r="O37" s="4" t="s">
        <v>620</v>
      </c>
    </row>
    <row r="38" spans="1:15" ht="201.6" x14ac:dyDescent="0.3">
      <c r="A38" s="4" t="s">
        <v>28</v>
      </c>
      <c r="B38" s="4" t="s">
        <v>130</v>
      </c>
      <c r="C38" s="4" t="s">
        <v>1110</v>
      </c>
      <c r="D38" s="4" t="s">
        <v>739</v>
      </c>
      <c r="E38" s="4" t="s">
        <v>844</v>
      </c>
      <c r="F38" s="4" t="s">
        <v>845</v>
      </c>
      <c r="G38" s="4" t="s">
        <v>951</v>
      </c>
      <c r="H38" s="4" t="s">
        <v>1020</v>
      </c>
      <c r="I38" s="4" t="s">
        <v>1167</v>
      </c>
      <c r="J38" s="4" t="s">
        <v>544</v>
      </c>
      <c r="K38" s="4" t="s">
        <v>288</v>
      </c>
      <c r="L38" s="4" t="s">
        <v>289</v>
      </c>
      <c r="M38" s="4" t="s">
        <v>217</v>
      </c>
      <c r="N38" s="4" t="s">
        <v>621</v>
      </c>
      <c r="O38" s="4" t="s">
        <v>622</v>
      </c>
    </row>
    <row r="39" spans="1:15" ht="72" x14ac:dyDescent="0.3">
      <c r="A39" s="4" t="s">
        <v>62</v>
      </c>
      <c r="B39" s="4" t="s">
        <v>146</v>
      </c>
      <c r="C39" s="4" t="s">
        <v>1111</v>
      </c>
      <c r="D39" s="4" t="s">
        <v>740</v>
      </c>
      <c r="F39" s="4" t="s">
        <v>846</v>
      </c>
      <c r="G39" s="4" t="s">
        <v>257</v>
      </c>
      <c r="H39" s="4" t="s">
        <v>1021</v>
      </c>
      <c r="I39" s="4" t="s">
        <v>488</v>
      </c>
      <c r="J39" s="4" t="s">
        <v>1167</v>
      </c>
      <c r="K39" s="4" t="s">
        <v>623</v>
      </c>
      <c r="L39" s="4" t="s">
        <v>624</v>
      </c>
      <c r="M39" s="4" t="s">
        <v>217</v>
      </c>
      <c r="N39" s="4" t="s">
        <v>1167</v>
      </c>
      <c r="O39" s="4" t="s">
        <v>1167</v>
      </c>
    </row>
    <row r="40" spans="1:15" ht="43.2" x14ac:dyDescent="0.3">
      <c r="A40" s="4" t="s">
        <v>85</v>
      </c>
      <c r="B40" s="4" t="s">
        <v>162</v>
      </c>
      <c r="C40" s="4" t="s">
        <v>1112</v>
      </c>
      <c r="D40" s="4" t="s">
        <v>741</v>
      </c>
      <c r="E40" s="4" t="s">
        <v>847</v>
      </c>
      <c r="F40" s="4" t="s">
        <v>848</v>
      </c>
      <c r="G40" s="4" t="s">
        <v>257</v>
      </c>
      <c r="H40" s="4" t="s">
        <v>1022</v>
      </c>
      <c r="I40" s="4" t="s">
        <v>1167</v>
      </c>
      <c r="J40" s="4" t="s">
        <v>513</v>
      </c>
      <c r="K40" s="4" t="s">
        <v>625</v>
      </c>
      <c r="L40" s="4" t="s">
        <v>626</v>
      </c>
      <c r="M40" s="4" t="s">
        <v>217</v>
      </c>
      <c r="N40" s="4" t="s">
        <v>1167</v>
      </c>
      <c r="O40" s="4" t="s">
        <v>1167</v>
      </c>
    </row>
    <row r="41" spans="1:15" ht="360" x14ac:dyDescent="0.3">
      <c r="A41" s="4" t="s">
        <v>50</v>
      </c>
      <c r="B41" s="4" t="s">
        <v>125</v>
      </c>
      <c r="C41" s="4" t="s">
        <v>1113</v>
      </c>
      <c r="D41" s="4" t="s">
        <v>742</v>
      </c>
      <c r="E41" s="4" t="s">
        <v>849</v>
      </c>
      <c r="F41" s="4" t="s">
        <v>850</v>
      </c>
      <c r="G41" s="4" t="s">
        <v>952</v>
      </c>
      <c r="H41" s="4" t="s">
        <v>1023</v>
      </c>
      <c r="I41" s="4" t="s">
        <v>1167</v>
      </c>
      <c r="J41" s="4" t="s">
        <v>545</v>
      </c>
      <c r="K41" s="4" t="s">
        <v>627</v>
      </c>
      <c r="L41" s="4" t="s">
        <v>628</v>
      </c>
      <c r="M41" s="4" t="s">
        <v>217</v>
      </c>
      <c r="N41" s="4" t="s">
        <v>629</v>
      </c>
      <c r="O41" s="4" t="s">
        <v>630</v>
      </c>
    </row>
    <row r="42" spans="1:15" ht="288" x14ac:dyDescent="0.3">
      <c r="A42" s="4" t="s">
        <v>84</v>
      </c>
      <c r="B42" s="4" t="s">
        <v>126</v>
      </c>
      <c r="C42" s="4" t="s">
        <v>1114</v>
      </c>
      <c r="D42" s="4" t="s">
        <v>743</v>
      </c>
      <c r="E42" s="4" t="s">
        <v>851</v>
      </c>
      <c r="F42" s="4" t="s">
        <v>850</v>
      </c>
      <c r="G42" s="4" t="s">
        <v>953</v>
      </c>
      <c r="H42" s="4" t="s">
        <v>1024</v>
      </c>
      <c r="I42" s="4" t="s">
        <v>1167</v>
      </c>
      <c r="J42" s="4" t="s">
        <v>546</v>
      </c>
      <c r="K42" s="4" t="s">
        <v>631</v>
      </c>
      <c r="L42" s="4" t="s">
        <v>632</v>
      </c>
      <c r="M42" s="4" t="s">
        <v>217</v>
      </c>
      <c r="N42" s="4" t="s">
        <v>633</v>
      </c>
      <c r="O42" s="4" t="s">
        <v>634</v>
      </c>
    </row>
    <row r="43" spans="1:15" ht="409.6" x14ac:dyDescent="0.3">
      <c r="A43" s="4" t="s">
        <v>10</v>
      </c>
      <c r="B43" s="4" t="s">
        <v>141</v>
      </c>
      <c r="C43" s="4" t="s">
        <v>1115</v>
      </c>
      <c r="D43" s="4" t="s">
        <v>744</v>
      </c>
      <c r="E43" s="4" t="s">
        <v>314</v>
      </c>
      <c r="F43" s="4" t="s">
        <v>852</v>
      </c>
      <c r="G43" s="4" t="s">
        <v>315</v>
      </c>
      <c r="H43" s="4" t="s">
        <v>1025</v>
      </c>
      <c r="I43" s="4" t="s">
        <v>1167</v>
      </c>
      <c r="J43" s="4" t="str">
        <f>_xlfn.CONCAT(D39,J41,D40,J41,D41,J41,D42,J41,D43,J41,D44)</f>
        <v>GO:0005524; GO:0005783; GO:0043231; GO:0070062Drug Allergy;Liver diseases;Single major depressive episode;melanoma;Neoplasm Metastasis;Parkinson Disease;Prostatic Neoplasms;Reperfusion Injury;Schizophrenia;Paranoid Schizophrenia;Unipolar Depression;Myocardial Ischemia;Heat Stress Disorders;Carcinoma, Pancreatic Ductal;Major Depressive Disorder;Acute kidney injuryGO:0005524; GO:0005829; GO:0016020; GO:0051083Drug Allergy;Liver diseases;Single major depressive episode;melanoma;Neoplasm Metastasis;Parkinson Disease;Prostatic Neoplasms;Reperfusion Injury;Schizophrenia;Paranoid Schizophrenia;Unipolar Depression;Myocardial Ischemia;Heat Stress Disorders;Carcinoma, Pancreatic Ductal;Major Depressive Disorder;Acute kidney injuryGO:0001106; GO:0001618; GO:0001664; GO:0003723; GO:0005102; GO:0005524; GO:0005576; GO:0005634; GO:0005654; GO:0005737; GO:0005739; GO:0005783; GO:0005813; GO:0005814; GO:0005829; GO:0005925; GO:0006402; GO:0006986; GO:0008285; GO:0010628; GO:0016234; GO:0016235; GO:0016607; GO:0016887; GO:0019899; GO:0030308; GO:0030512; GO:0031072; GO:0031249; GO:0031396; GO:0031397; GO:0031625; GO:0031982; GO:0032436; GO:0032757; GO:0032991; GO:0034599; GO:0034605; GO:0042026; GO:0042623; GO:0042826; GO:0043066; GO:0043312; GO:0043488; GO:0044183; GO:0045296; GO:0045648; GO:0046034; GO:0047485; GO:0048471; GO:0050821; GO:0051082; GO:0051092; GO:0051131; GO:0055131; GO:0060548; GO:0070062; GO:0070370; GO:0070434; GO:0072562; GO:0090063; GO:0090084; GO:0097201; GO:0097718; GO:1900034; GO:1901029; GO:1901673; GO:1902236; GO:1902380; GO:1903265; GO:1904722; GO:1904813; GO:1990904; GO:2001240Drug Allergy;Liver diseases;Single major depressive episode;melanoma;Neoplasm Metastasis;Parkinson Disease;Prostatic Neoplasms;Reperfusion Injury;Schizophrenia;Paranoid Schizophrenia;Unipolar Depression;Myocardial Ischemia;Heat Stress Disorders;Carcinoma, Pancreatic Ductal;Major Depressive Disorder;Acute kidney injuryGO:0001618; GO:0001664; GO:0003723; GO:0005102; GO:0005524; GO:0005576; GO:0005634; GO:0005654; GO:0005737; GO:0005739; GO:0005783; GO:0005813; GO:0005814; GO:0005829; GO:0005925; GO:0006402; GO:0008285; GO:0010628; GO:0016234; GO:0016235; GO:0016607; GO:0016887; GO:0019899; GO:0030308; GO:0031072; GO:0031396; GO:0031397; GO:0031625; GO:0031982; GO:0032757; GO:0032991; GO:0034599; GO:0034605; GO:0042026; GO:0042623; GO:0042826; GO:0043066; GO:0043312; GO:0044183; GO:0045648; GO:0046034; GO:0047485; GO:0048471; GO:0050821; GO:0051082; GO:0051092; GO:0055131; GO:0060548; GO:0070062; GO:0070370; GO:0070434; GO:0072562; GO:0090063; GO:0090084; GO:1900034; GO:1901673; GO:1903265; GO:1904813; GO:1990904; GO:2001240Drug Allergy;Liver diseases;Single major depressive episode;melanoma;Neoplasm Metastasis;Parkinson Disease;Prostatic Neoplasms;Reperfusion Injury;Schizophrenia;Paranoid Schizophrenia;Unipolar Depression;Myocardial Ischemia;Heat Stress Disorders;Carcinoma, Pancreatic Ductal;Major Depressive Disorder;Acute kidney injuryGO:0002199; GO:0005524; GO:0005654; GO:0005829; GO:0006986; GO:0007339; GO:0031072; GO:0031625; GO:0042026; GO:0044297; GO:0051082; GO:0072562; GO:1900034; GO:1903955Drug Allergy;Liver diseases;Single major depressive episode;melanoma;Neoplasm Metastasis;Parkinson Disease;Prostatic Neoplasms;Reperfusion Injury;Schizophrenia;Paranoid Schizophrenia;Unipolar Depression;Myocardial Ischemia;Heat Stress Disorders;Carcinoma, Pancreatic Ductal;Major Depressive Disorder;Acute kidney injuryGO:0000795; GO:0001673; GO:0001934; GO:0005524; GO:0005634; GO:0005829; GO:0006986; GO:0007140; GO:0007141; GO:0007283; GO:0007286; GO:0009408; GO:0009409; GO:0009986; GO:0010971; GO:0016020; GO:0019899; GO:0036128; GO:0042026; GO:0043209; GO:0048156; GO:0051082; GO:0051087; GO:0051861; GO:0070062; GO:0070194; GO:0072562; GO:0072687; GO:0090084; GO:0097718; GO:1901896</v>
      </c>
      <c r="K43" s="4" t="s">
        <v>312</v>
      </c>
      <c r="L43" s="4" t="s">
        <v>313</v>
      </c>
      <c r="M43" s="4" t="s">
        <v>217</v>
      </c>
      <c r="N43" s="4" t="s">
        <v>1167</v>
      </c>
      <c r="O43" s="4" t="s">
        <v>1167</v>
      </c>
    </row>
    <row r="44" spans="1:15" ht="158.4" x14ac:dyDescent="0.3">
      <c r="A44" s="4" t="s">
        <v>79</v>
      </c>
      <c r="B44" s="4" t="s">
        <v>151</v>
      </c>
      <c r="C44" s="4" t="s">
        <v>1116</v>
      </c>
      <c r="D44" s="4" t="s">
        <v>745</v>
      </c>
      <c r="E44" s="4" t="s">
        <v>853</v>
      </c>
      <c r="F44" s="4" t="s">
        <v>854</v>
      </c>
      <c r="G44" s="4" t="s">
        <v>954</v>
      </c>
      <c r="H44" s="4" t="s">
        <v>1026</v>
      </c>
      <c r="I44" s="4" t="s">
        <v>1167</v>
      </c>
      <c r="J44" s="4" t="s">
        <v>547</v>
      </c>
      <c r="K44" s="4" t="s">
        <v>215</v>
      </c>
      <c r="L44" s="4" t="s">
        <v>216</v>
      </c>
      <c r="M44" s="4" t="s">
        <v>217</v>
      </c>
      <c r="N44" s="4" t="s">
        <v>635</v>
      </c>
      <c r="O44" s="9" t="s">
        <v>636</v>
      </c>
    </row>
    <row r="45" spans="1:15" ht="409.6" x14ac:dyDescent="0.3">
      <c r="A45" s="4" t="s">
        <v>9</v>
      </c>
      <c r="B45" s="4" t="s">
        <v>142</v>
      </c>
      <c r="C45" s="4" t="s">
        <v>1117</v>
      </c>
      <c r="D45" s="4" t="s">
        <v>318</v>
      </c>
      <c r="E45" s="4" t="s">
        <v>319</v>
      </c>
      <c r="F45" s="4" t="s">
        <v>320</v>
      </c>
      <c r="G45" s="4" t="s">
        <v>257</v>
      </c>
      <c r="H45" s="4" t="s">
        <v>321</v>
      </c>
      <c r="I45" s="4" t="s">
        <v>1167</v>
      </c>
      <c r="J45" s="4" t="str">
        <f>_xlfn.CONCAT(D44,J44,D45,J44,D46,J44,D47,J44,D48,J44,D49,J44,D50,J44,D51,J44,D52)</f>
        <v>GO:0000795; GO:0001673; GO:0001934; GO:0005524; GO:0005634; GO:0005829; GO:0006986; GO:0007140; GO:0007141; GO:0007283; GO:0007286; GO:0009408; GO:0009409; GO:0009986; GO:0010971; GO:0016020; GO:0019899; GO:0036128; GO:0042026; GO:0043209; GO:0048156; GO:0051082; GO:0051087; GO:0051861; GO:0070062; GO:0070194; GO:0072562; GO:0072687; GO:0090084; GO:0097718; GO:1901896Colonic Neoplasms; Myocardial IschemiaGO:0005524; GO:0005829; GO:0006986; GO:0045040; GO:0051131; GO:0070062Colonic Neoplasms; Myocardial IschemiaGO:0005524; GO:0005634; GO:0005737; GO:0005829; GO:0006457; GO:0006986Colonic Neoplasms; Myocardial IschemiaGO:0005509; GO:0005524; GO:0005634; GO:0005739; GO:0005783; GO:0005788; GO:0005789; GO:0005790; GO:0005793; GO:0005886; GO:0005925; GO:0006983; GO:0006987; GO:0009986; GO:0010976; GO:0016020; GO:0016887; GO:0019899; GO:0019904; GO:0021589; GO:0021680; GO:0021762; GO:0030176; GO:0030182; GO:0030335; GO:0030433; GO:0030496; GO:0030512; GO:0030968; GO:0031398; GO:0031625; GO:0032991; GO:0034663; GO:0034975; GO:0035437; GO:0035690; GO:0036498; GO:0036499; GO:0036500; GO:0042149; GO:0042220; GO:0042470; GO:0043022; GO:0043066; GO:0043209; GO:0045296; GO:0051082; GO:0051087; GO:0051402; GO:0051787; GO:0060904; GO:0070062; GO:0071236; GO:0071277; GO:0071287; GO:0071320; GO:0071353; GO:0071480; GO:0090074; GO:0097501; GO:1901998; GO:1903891; GO:1903894; GO:1903895; GO:1903897; GO:1904313; GO:1990090; GO:1990440Colonic Neoplasms; Myocardial IschemiaGO:0005524; GO:0005576; GO:0005737; GO:0005814; GO:0005829; GO:0006986; GO:0019899; GO:0031072; GO:0034605; GO:0034774; GO:0042026; GO:0042623; GO:0043312; GO:0051082; GO:0070062; GO:0072562; GO:1904813Colonic Neoplasms; Myocardial IschemiaGO:0005524; GO:0070062; GO:0072562Colonic Neoplasms; Myocardial IschemiaGO:0000398; GO:0000974; GO:0001664; GO:0001786; GO:0003723; GO:0005524; GO:0005576; GO:0005615; GO:0005622; GO:0005634; GO:0005654; GO:0005681; GO:0005730; GO:0005765; GO:0005770; GO:0005829; GO:0005886; GO:0005925; GO:0006351; GO:0006457; GO:0006986; GO:0009267; GO:0016020; GO:0016032; GO:0016887; GO:0019221; GO:0019899; GO:0023026; GO:0030674; GO:0031072; GO:0031625; GO:0031647; GO:0034774; GO:0042026; GO:0042470; GO:0042623; GO:0043202; GO:0043209; GO:0043254; GO:0043312; GO:0043488; GO:0044829; GO:0045296; GO:0045892; GO:0046034; GO:0048026; GO:0051082; GO:0051085; GO:0051087; GO:0051726; GO:0055131; GO:0061024; GO:0061202; GO:0061635; GO:0061684; GO:0061738; GO:0061740; GO:0061741; GO:0070062; GO:0072318; GO:0072562; GO:0098575; GO:0101031; GO:1900034; GO:1902904; GO:1904589; GO:1904764; GO:1904813; GO:1990904Colonic Neoplasms; Myocardial IschemiaGO:0003723; GO:0005524; GO:0005730; GO:0005737; GO:0005739; GO:0005759; GO:0005925; GO:0006457; GO:0006611; GO:0016226; GO:0030218; GO:0031625; GO:0035722; GO:0042645; GO:0043066; GO:0043209; GO:0045646; GO:0045647; GO:0051082; GO:0070062; GO:1902037Colonic Neoplasms; Myocardial IschemiaGO:0000502; GO:0001895; GO:0001932; GO:0003723; GO:0005080; GO:0005615; GO:0005634; GO:0005737; GO:0005819; GO:0005829; GO:0005856; GO:0005886; GO:0005925; GO:0006446; GO:0006469; GO:0006986; GO:0008426; GO:0009615; GO:0010506; GO:0019901; GO:0030018; GO:0032731; GO:0035556; GO:0035924; GO:0038033; GO:0042535; GO:0042802; GO:0042803; GO:0043066; GO:0043122; GO:0043130; GO:0043488; GO:0043536; GO:0044183; GO:0045766; GO:0061077; GO:0070062; GO:0070527; GO:0099641; GO:1902176; GO:1904115; GO:2001028</v>
      </c>
      <c r="K45" s="4" t="s">
        <v>316</v>
      </c>
      <c r="L45" s="4" t="s">
        <v>317</v>
      </c>
      <c r="M45" s="4" t="s">
        <v>217</v>
      </c>
      <c r="N45" s="4" t="s">
        <v>637</v>
      </c>
      <c r="O45" s="9" t="s">
        <v>638</v>
      </c>
    </row>
    <row r="46" spans="1:15" ht="43.2" x14ac:dyDescent="0.3">
      <c r="A46" s="4" t="s">
        <v>88</v>
      </c>
      <c r="B46" s="4" t="s">
        <v>116</v>
      </c>
      <c r="C46" s="4" t="s">
        <v>1118</v>
      </c>
      <c r="D46" s="4" t="s">
        <v>254</v>
      </c>
      <c r="E46" s="4" t="s">
        <v>255</v>
      </c>
      <c r="F46" s="4" t="s">
        <v>256</v>
      </c>
      <c r="G46" s="4" t="s">
        <v>257</v>
      </c>
      <c r="H46" s="4" t="s">
        <v>258</v>
      </c>
      <c r="I46" s="4" t="s">
        <v>488</v>
      </c>
      <c r="J46" s="4" t="s">
        <v>1167</v>
      </c>
      <c r="K46" s="4" t="s">
        <v>252</v>
      </c>
      <c r="L46" s="4" t="s">
        <v>253</v>
      </c>
      <c r="M46" s="4" t="s">
        <v>217</v>
      </c>
      <c r="N46" s="4" t="s">
        <v>639</v>
      </c>
      <c r="O46" s="9" t="s">
        <v>640</v>
      </c>
    </row>
    <row r="47" spans="1:15" ht="360" x14ac:dyDescent="0.3">
      <c r="A47" s="4" t="s">
        <v>64</v>
      </c>
      <c r="B47" s="4" t="s">
        <v>128</v>
      </c>
      <c r="C47" s="4" t="s">
        <v>1119</v>
      </c>
      <c r="D47" s="4" t="s">
        <v>746</v>
      </c>
      <c r="E47" s="4" t="s">
        <v>855</v>
      </c>
      <c r="F47" s="4" t="s">
        <v>856</v>
      </c>
      <c r="G47" s="4" t="s">
        <v>955</v>
      </c>
      <c r="H47" s="4" t="s">
        <v>1027</v>
      </c>
      <c r="I47" s="4" t="s">
        <v>1167</v>
      </c>
      <c r="J47" s="4" t="s">
        <v>548</v>
      </c>
      <c r="K47" s="4" t="s">
        <v>284</v>
      </c>
      <c r="L47" s="4" t="s">
        <v>285</v>
      </c>
      <c r="M47" s="4" t="s">
        <v>217</v>
      </c>
      <c r="N47" s="4" t="s">
        <v>641</v>
      </c>
      <c r="O47" s="9" t="s">
        <v>642</v>
      </c>
    </row>
    <row r="48" spans="1:15" ht="86.4" x14ac:dyDescent="0.3">
      <c r="A48" s="4" t="s">
        <v>93</v>
      </c>
      <c r="B48" s="4" t="s">
        <v>132</v>
      </c>
      <c r="C48" s="4" t="s">
        <v>1120</v>
      </c>
      <c r="D48" s="4" t="s">
        <v>747</v>
      </c>
      <c r="E48" s="4" t="s">
        <v>857</v>
      </c>
      <c r="F48" s="4" t="s">
        <v>858</v>
      </c>
      <c r="G48" s="4" t="s">
        <v>292</v>
      </c>
      <c r="H48" s="4" t="s">
        <v>1028</v>
      </c>
      <c r="I48" s="4" t="s">
        <v>1167</v>
      </c>
      <c r="J48" s="4" t="s">
        <v>415</v>
      </c>
      <c r="K48" s="4" t="s">
        <v>1167</v>
      </c>
      <c r="L48" s="4" t="s">
        <v>482</v>
      </c>
      <c r="M48" s="4" t="s">
        <v>1167</v>
      </c>
      <c r="N48" s="4" t="s">
        <v>1167</v>
      </c>
      <c r="O48" s="4" t="s">
        <v>1167</v>
      </c>
    </row>
    <row r="49" spans="1:15" ht="28.8" x14ac:dyDescent="0.3">
      <c r="A49" s="4" t="s">
        <v>61</v>
      </c>
      <c r="B49" s="4" t="s">
        <v>147</v>
      </c>
      <c r="C49" s="4" t="s">
        <v>1121</v>
      </c>
      <c r="D49" s="4" t="s">
        <v>748</v>
      </c>
      <c r="F49" s="4" t="s">
        <v>859</v>
      </c>
      <c r="G49" s="4" t="s">
        <v>257</v>
      </c>
      <c r="H49" s="4" t="s">
        <v>1029</v>
      </c>
      <c r="I49" s="4" t="s">
        <v>1167</v>
      </c>
      <c r="J49" s="4" t="s">
        <v>1167</v>
      </c>
      <c r="K49" s="4" t="s">
        <v>1167</v>
      </c>
      <c r="L49" s="4" t="s">
        <v>482</v>
      </c>
      <c r="M49" s="4" t="s">
        <v>1167</v>
      </c>
      <c r="N49" s="4" t="s">
        <v>1167</v>
      </c>
      <c r="O49" s="4" t="s">
        <v>1167</v>
      </c>
    </row>
    <row r="50" spans="1:15" ht="331.2" x14ac:dyDescent="0.3">
      <c r="A50" s="4" t="s">
        <v>71</v>
      </c>
      <c r="B50" s="4" t="s">
        <v>129</v>
      </c>
      <c r="C50" s="4" t="s">
        <v>1122</v>
      </c>
      <c r="D50" s="4" t="s">
        <v>749</v>
      </c>
      <c r="E50" s="4" t="s">
        <v>860</v>
      </c>
      <c r="F50" s="4" t="s">
        <v>861</v>
      </c>
      <c r="G50" s="4" t="s">
        <v>956</v>
      </c>
      <c r="H50" s="4" t="s">
        <v>1030</v>
      </c>
      <c r="I50" s="4" t="s">
        <v>1167</v>
      </c>
      <c r="J50" s="4" t="s">
        <v>549</v>
      </c>
      <c r="K50" s="4" t="s">
        <v>286</v>
      </c>
      <c r="L50" s="4" t="s">
        <v>287</v>
      </c>
      <c r="M50" s="4" t="s">
        <v>217</v>
      </c>
      <c r="N50" s="4" t="s">
        <v>1167</v>
      </c>
      <c r="O50" s="4" t="s">
        <v>1167</v>
      </c>
    </row>
    <row r="51" spans="1:15" ht="100.8" x14ac:dyDescent="0.3">
      <c r="A51" s="4" t="s">
        <v>69</v>
      </c>
      <c r="B51" s="4" t="s">
        <v>144</v>
      </c>
      <c r="C51" s="4" t="s">
        <v>1123</v>
      </c>
      <c r="D51" s="4" t="s">
        <v>750</v>
      </c>
      <c r="E51" s="4" t="s">
        <v>862</v>
      </c>
      <c r="F51" s="4" t="s">
        <v>863</v>
      </c>
      <c r="G51" s="4" t="s">
        <v>957</v>
      </c>
      <c r="H51" s="4" t="s">
        <v>1031</v>
      </c>
      <c r="I51" s="4" t="s">
        <v>498</v>
      </c>
      <c r="J51" s="4" t="s">
        <v>550</v>
      </c>
      <c r="K51" s="4" t="s">
        <v>644</v>
      </c>
      <c r="L51" s="4" t="s">
        <v>643</v>
      </c>
      <c r="M51" s="4" t="s">
        <v>217</v>
      </c>
      <c r="N51" s="4" t="s">
        <v>645</v>
      </c>
      <c r="O51" s="4" t="s">
        <v>646</v>
      </c>
    </row>
    <row r="52" spans="1:15" ht="216" x14ac:dyDescent="0.3">
      <c r="A52" s="4" t="s">
        <v>52</v>
      </c>
      <c r="B52" s="4" t="s">
        <v>119</v>
      </c>
      <c r="C52" s="4" t="s">
        <v>1124</v>
      </c>
      <c r="D52" s="4" t="s">
        <v>751</v>
      </c>
      <c r="E52" s="4" t="s">
        <v>864</v>
      </c>
      <c r="F52" s="4" t="s">
        <v>865</v>
      </c>
      <c r="G52" s="4" t="s">
        <v>958</v>
      </c>
      <c r="H52" s="4" t="s">
        <v>1032</v>
      </c>
      <c r="I52" s="4" t="s">
        <v>499</v>
      </c>
      <c r="J52" s="4" t="s">
        <v>551</v>
      </c>
      <c r="K52" s="4" t="s">
        <v>264</v>
      </c>
      <c r="L52" s="4" t="s">
        <v>647</v>
      </c>
      <c r="M52" s="4" t="s">
        <v>217</v>
      </c>
      <c r="N52" s="4" t="s">
        <v>648</v>
      </c>
      <c r="O52" s="4" t="s">
        <v>649</v>
      </c>
    </row>
    <row r="53" spans="1:15" ht="57.6" x14ac:dyDescent="0.3">
      <c r="A53" s="4" t="s">
        <v>98</v>
      </c>
      <c r="B53" s="4" t="s">
        <v>196</v>
      </c>
      <c r="C53" s="4" t="s">
        <v>1125</v>
      </c>
      <c r="D53" s="4" t="s">
        <v>752</v>
      </c>
      <c r="E53" s="4" t="s">
        <v>866</v>
      </c>
      <c r="F53" s="4" t="s">
        <v>867</v>
      </c>
      <c r="G53" s="4" t="s">
        <v>959</v>
      </c>
      <c r="H53" s="4" t="s">
        <v>1033</v>
      </c>
      <c r="I53" s="4" t="s">
        <v>1167</v>
      </c>
      <c r="J53" s="4" t="s">
        <v>1167</v>
      </c>
      <c r="K53" s="4" t="s">
        <v>455</v>
      </c>
      <c r="L53" s="4" t="s">
        <v>456</v>
      </c>
      <c r="M53" s="4" t="s">
        <v>217</v>
      </c>
      <c r="N53" s="4" t="s">
        <v>650</v>
      </c>
      <c r="O53" s="4" t="s">
        <v>651</v>
      </c>
    </row>
    <row r="54" spans="1:15" ht="302.39999999999998" x14ac:dyDescent="0.3">
      <c r="A54" s="4" t="s">
        <v>45</v>
      </c>
      <c r="B54" s="4" t="s">
        <v>127</v>
      </c>
      <c r="C54" s="4" t="s">
        <v>1126</v>
      </c>
      <c r="D54" s="4" t="s">
        <v>753</v>
      </c>
      <c r="E54" s="4" t="s">
        <v>868</v>
      </c>
      <c r="F54" s="4" t="s">
        <v>869</v>
      </c>
      <c r="G54" s="4" t="s">
        <v>960</v>
      </c>
      <c r="H54" s="4" t="s">
        <v>1034</v>
      </c>
      <c r="I54" s="4" t="s">
        <v>500</v>
      </c>
      <c r="J54" s="4" t="s">
        <v>552</v>
      </c>
      <c r="K54" s="4" t="s">
        <v>282</v>
      </c>
      <c r="L54" s="4" t="s">
        <v>283</v>
      </c>
      <c r="M54" s="4" t="s">
        <v>217</v>
      </c>
      <c r="N54" s="4" t="s">
        <v>652</v>
      </c>
      <c r="O54" s="4" t="s">
        <v>653</v>
      </c>
    </row>
    <row r="55" spans="1:15" ht="72" x14ac:dyDescent="0.3">
      <c r="A55" s="4" t="s">
        <v>23</v>
      </c>
      <c r="B55" s="4" t="s">
        <v>158</v>
      </c>
      <c r="C55" s="4" t="s">
        <v>1127</v>
      </c>
      <c r="D55" s="4" t="s">
        <v>754</v>
      </c>
      <c r="E55" s="4" t="s">
        <v>870</v>
      </c>
      <c r="F55" s="4" t="s">
        <v>349</v>
      </c>
      <c r="G55" s="4" t="s">
        <v>961</v>
      </c>
      <c r="H55" s="4" t="s">
        <v>1035</v>
      </c>
      <c r="I55" s="4" t="s">
        <v>1167</v>
      </c>
      <c r="J55" s="4" t="s">
        <v>517</v>
      </c>
      <c r="K55" s="4" t="s">
        <v>347</v>
      </c>
      <c r="L55" s="4" t="s">
        <v>348</v>
      </c>
      <c r="M55" s="4" t="s">
        <v>217</v>
      </c>
      <c r="N55" s="4" t="s">
        <v>1167</v>
      </c>
      <c r="O55" s="4" t="s">
        <v>1167</v>
      </c>
    </row>
    <row r="56" spans="1:15" ht="115.2" x14ac:dyDescent="0.3">
      <c r="A56" s="4" t="s">
        <v>18</v>
      </c>
      <c r="B56" s="4" t="s">
        <v>173</v>
      </c>
      <c r="C56" s="4" t="s">
        <v>1128</v>
      </c>
      <c r="D56" s="4" t="s">
        <v>755</v>
      </c>
      <c r="E56" s="4" t="s">
        <v>871</v>
      </c>
      <c r="F56" s="4" t="s">
        <v>872</v>
      </c>
      <c r="G56" s="4" t="s">
        <v>962</v>
      </c>
      <c r="H56" s="4" t="s">
        <v>1036</v>
      </c>
      <c r="I56" s="4" t="s">
        <v>1167</v>
      </c>
      <c r="J56" s="4" t="s">
        <v>516</v>
      </c>
      <c r="K56" s="4" t="s">
        <v>386</v>
      </c>
      <c r="L56" s="4" t="s">
        <v>387</v>
      </c>
      <c r="M56" s="4" t="s">
        <v>217</v>
      </c>
      <c r="N56" s="4" t="s">
        <v>655</v>
      </c>
      <c r="O56" s="4" t="s">
        <v>654</v>
      </c>
    </row>
    <row r="57" spans="1:15" ht="100.8" x14ac:dyDescent="0.3">
      <c r="A57" s="4" t="s">
        <v>60</v>
      </c>
      <c r="B57" s="4" t="s">
        <v>201</v>
      </c>
      <c r="C57" s="4" t="s">
        <v>1129</v>
      </c>
      <c r="D57" s="4" t="s">
        <v>468</v>
      </c>
      <c r="E57" s="4" t="s">
        <v>469</v>
      </c>
      <c r="F57" s="4" t="s">
        <v>470</v>
      </c>
      <c r="G57" s="4" t="s">
        <v>471</v>
      </c>
      <c r="H57" s="4" t="s">
        <v>472</v>
      </c>
      <c r="I57" s="4" t="s">
        <v>1167</v>
      </c>
      <c r="J57" s="4" t="s">
        <v>521</v>
      </c>
      <c r="K57" s="4" t="s">
        <v>466</v>
      </c>
      <c r="L57" s="4" t="s">
        <v>467</v>
      </c>
      <c r="M57" s="4" t="s">
        <v>217</v>
      </c>
      <c r="N57" s="4" t="s">
        <v>656</v>
      </c>
      <c r="O57" s="4" t="s">
        <v>657</v>
      </c>
    </row>
    <row r="58" spans="1:15" ht="72" x14ac:dyDescent="0.3">
      <c r="A58" s="4" t="s">
        <v>47</v>
      </c>
      <c r="B58" s="4" t="s">
        <v>193</v>
      </c>
      <c r="C58" s="4" t="s">
        <v>1130</v>
      </c>
      <c r="D58" s="4" t="s">
        <v>447</v>
      </c>
      <c r="E58" s="4" t="s">
        <v>873</v>
      </c>
      <c r="F58" s="4" t="s">
        <v>448</v>
      </c>
      <c r="G58" s="4" t="s">
        <v>449</v>
      </c>
      <c r="H58" s="4" t="s">
        <v>1037</v>
      </c>
      <c r="I58" s="4" t="s">
        <v>1167</v>
      </c>
      <c r="J58" s="4" t="s">
        <v>1167</v>
      </c>
      <c r="K58" s="4" t="s">
        <v>445</v>
      </c>
      <c r="L58" s="4" t="s">
        <v>446</v>
      </c>
      <c r="M58" s="4" t="s">
        <v>217</v>
      </c>
      <c r="N58" s="4" t="s">
        <v>1167</v>
      </c>
      <c r="O58" s="4" t="s">
        <v>1167</v>
      </c>
    </row>
    <row r="59" spans="1:15" ht="409.6" x14ac:dyDescent="0.3">
      <c r="A59" s="4" t="s">
        <v>12</v>
      </c>
      <c r="B59" s="4" t="s">
        <v>118</v>
      </c>
      <c r="C59" s="4" t="s">
        <v>1131</v>
      </c>
      <c r="D59" s="4" t="s">
        <v>756</v>
      </c>
      <c r="E59" s="4" t="s">
        <v>874</v>
      </c>
      <c r="F59" s="4" t="s">
        <v>875</v>
      </c>
      <c r="G59" s="4" t="s">
        <v>963</v>
      </c>
      <c r="H59" s="4" t="s">
        <v>1038</v>
      </c>
      <c r="I59" s="4" t="s">
        <v>501</v>
      </c>
      <c r="J59" s="10" t="s">
        <v>568</v>
      </c>
      <c r="K59" s="4" t="s">
        <v>262</v>
      </c>
      <c r="L59" s="4" t="s">
        <v>263</v>
      </c>
      <c r="M59" s="4" t="s">
        <v>217</v>
      </c>
      <c r="N59" s="4" t="s">
        <v>658</v>
      </c>
      <c r="O59" s="9" t="s">
        <v>659</v>
      </c>
    </row>
    <row r="60" spans="1:15" ht="72" x14ac:dyDescent="0.3">
      <c r="A60" s="4" t="s">
        <v>34</v>
      </c>
      <c r="B60" s="4" t="s">
        <v>154</v>
      </c>
      <c r="C60" s="4" t="s">
        <v>1132</v>
      </c>
      <c r="D60" s="4" t="s">
        <v>757</v>
      </c>
      <c r="E60" s="4" t="s">
        <v>876</v>
      </c>
      <c r="F60" s="4" t="s">
        <v>877</v>
      </c>
      <c r="G60" s="4" t="s">
        <v>964</v>
      </c>
      <c r="H60" s="4" t="s">
        <v>1039</v>
      </c>
      <c r="I60" s="4" t="s">
        <v>488</v>
      </c>
      <c r="J60" s="4" t="s">
        <v>515</v>
      </c>
      <c r="K60" s="4" t="s">
        <v>341</v>
      </c>
      <c r="L60" s="4" t="s">
        <v>342</v>
      </c>
      <c r="M60" s="4" t="s">
        <v>217</v>
      </c>
      <c r="N60" s="4" t="s">
        <v>660</v>
      </c>
      <c r="O60" s="4" t="s">
        <v>661</v>
      </c>
    </row>
    <row r="61" spans="1:15" ht="100.8" x14ac:dyDescent="0.3">
      <c r="A61" s="4" t="s">
        <v>31</v>
      </c>
      <c r="B61" s="4" t="s">
        <v>176</v>
      </c>
      <c r="C61" s="4" t="s">
        <v>1133</v>
      </c>
      <c r="D61" s="4" t="s">
        <v>758</v>
      </c>
      <c r="E61" s="4" t="s">
        <v>878</v>
      </c>
      <c r="F61" s="4" t="s">
        <v>879</v>
      </c>
      <c r="H61" s="4" t="s">
        <v>1040</v>
      </c>
      <c r="I61" s="4" t="s">
        <v>488</v>
      </c>
      <c r="J61" s="4" t="s">
        <v>522</v>
      </c>
      <c r="K61" s="4" t="s">
        <v>392</v>
      </c>
      <c r="L61" s="4" t="s">
        <v>393</v>
      </c>
      <c r="M61" s="4" t="s">
        <v>217</v>
      </c>
      <c r="N61" s="4" t="s">
        <v>662</v>
      </c>
      <c r="O61" s="4" t="s">
        <v>663</v>
      </c>
    </row>
    <row r="62" spans="1:15" ht="273.60000000000002" x14ac:dyDescent="0.3">
      <c r="A62" s="4" t="s">
        <v>41</v>
      </c>
      <c r="B62" s="4" t="s">
        <v>131</v>
      </c>
      <c r="C62" s="4" t="s">
        <v>1134</v>
      </c>
      <c r="D62" s="4" t="s">
        <v>759</v>
      </c>
      <c r="E62" s="4" t="s">
        <v>880</v>
      </c>
      <c r="F62" s="4" t="s">
        <v>881</v>
      </c>
      <c r="G62" s="4" t="s">
        <v>965</v>
      </c>
      <c r="H62" s="4" t="s">
        <v>1041</v>
      </c>
      <c r="I62" s="4" t="s">
        <v>488</v>
      </c>
      <c r="J62" s="4" t="s">
        <v>553</v>
      </c>
      <c r="K62" s="4" t="s">
        <v>290</v>
      </c>
      <c r="L62" s="4" t="s">
        <v>291</v>
      </c>
      <c r="M62" s="4" t="s">
        <v>217</v>
      </c>
      <c r="N62" s="4" t="s">
        <v>235</v>
      </c>
      <c r="O62" s="4" t="s">
        <v>598</v>
      </c>
    </row>
    <row r="63" spans="1:15" ht="230.4" x14ac:dyDescent="0.3">
      <c r="A63" s="4" t="s">
        <v>75</v>
      </c>
      <c r="B63" s="4" t="s">
        <v>110</v>
      </c>
      <c r="C63" s="4" t="s">
        <v>1135</v>
      </c>
      <c r="D63" s="4" t="s">
        <v>760</v>
      </c>
      <c r="E63" s="4" t="s">
        <v>882</v>
      </c>
      <c r="F63" s="4" t="s">
        <v>883</v>
      </c>
      <c r="G63" s="4" t="s">
        <v>966</v>
      </c>
      <c r="H63" s="4" t="s">
        <v>1042</v>
      </c>
      <c r="I63" s="4" t="s">
        <v>1167</v>
      </c>
      <c r="J63" s="4" t="s">
        <v>553</v>
      </c>
      <c r="K63" s="4" t="s">
        <v>233</v>
      </c>
      <c r="L63" s="4" t="s">
        <v>234</v>
      </c>
      <c r="M63" s="4" t="s">
        <v>217</v>
      </c>
      <c r="N63" s="4" t="s">
        <v>235</v>
      </c>
      <c r="O63" s="4" t="s">
        <v>598</v>
      </c>
    </row>
    <row r="64" spans="1:15" ht="172.8" x14ac:dyDescent="0.3">
      <c r="A64" s="4" t="s">
        <v>91</v>
      </c>
      <c r="B64" s="4" t="s">
        <v>178</v>
      </c>
      <c r="C64" s="4" t="s">
        <v>1136</v>
      </c>
      <c r="D64" s="4" t="s">
        <v>761</v>
      </c>
      <c r="E64" s="4" t="s">
        <v>884</v>
      </c>
      <c r="F64" s="4" t="s">
        <v>885</v>
      </c>
      <c r="G64" s="4" t="s">
        <v>967</v>
      </c>
      <c r="H64" s="4" t="s">
        <v>1043</v>
      </c>
      <c r="I64" s="4" t="s">
        <v>502</v>
      </c>
      <c r="J64" s="4" t="s">
        <v>554</v>
      </c>
      <c r="K64" s="4" t="s">
        <v>665</v>
      </c>
      <c r="L64" s="4" t="s">
        <v>664</v>
      </c>
      <c r="M64" s="4" t="s">
        <v>217</v>
      </c>
      <c r="N64" s="4" t="s">
        <v>666</v>
      </c>
      <c r="O64" s="4" t="s">
        <v>667</v>
      </c>
    </row>
    <row r="65" spans="1:15" ht="100.8" x14ac:dyDescent="0.3">
      <c r="A65" s="4" t="s">
        <v>33</v>
      </c>
      <c r="B65" s="4" t="s">
        <v>181</v>
      </c>
      <c r="C65" s="4" t="s">
        <v>1137</v>
      </c>
      <c r="D65" s="4" t="s">
        <v>762</v>
      </c>
      <c r="E65" s="4" t="s">
        <v>409</v>
      </c>
      <c r="F65" s="4" t="s">
        <v>886</v>
      </c>
      <c r="G65" s="4" t="s">
        <v>410</v>
      </c>
      <c r="H65" s="4" t="s">
        <v>1044</v>
      </c>
      <c r="I65" s="4" t="s">
        <v>1167</v>
      </c>
      <c r="J65" s="4" t="s">
        <v>514</v>
      </c>
      <c r="K65" s="4" t="s">
        <v>407</v>
      </c>
      <c r="L65" s="4" t="s">
        <v>408</v>
      </c>
      <c r="M65" s="4" t="s">
        <v>217</v>
      </c>
      <c r="N65" s="4" t="s">
        <v>1167</v>
      </c>
      <c r="O65" s="4" t="s">
        <v>1167</v>
      </c>
    </row>
    <row r="66" spans="1:15" ht="57.6" x14ac:dyDescent="0.3">
      <c r="A66" s="4" t="s">
        <v>82</v>
      </c>
      <c r="B66" s="4" t="s">
        <v>165</v>
      </c>
      <c r="C66" s="4" t="s">
        <v>1138</v>
      </c>
      <c r="D66" s="4" t="s">
        <v>763</v>
      </c>
      <c r="E66" s="4" t="s">
        <v>363</v>
      </c>
      <c r="F66" s="4" t="s">
        <v>364</v>
      </c>
      <c r="G66" s="4" t="s">
        <v>968</v>
      </c>
      <c r="H66" s="4" t="s">
        <v>1045</v>
      </c>
      <c r="I66" s="4" t="s">
        <v>1167</v>
      </c>
      <c r="J66" s="4" t="s">
        <v>1167</v>
      </c>
      <c r="K66" s="4" t="s">
        <v>361</v>
      </c>
      <c r="L66" s="4" t="s">
        <v>362</v>
      </c>
      <c r="M66" s="4" t="s">
        <v>217</v>
      </c>
      <c r="N66" s="4" t="s">
        <v>1167</v>
      </c>
      <c r="O66" s="4" t="s">
        <v>1167</v>
      </c>
    </row>
    <row r="67" spans="1:15" ht="100.8" x14ac:dyDescent="0.3">
      <c r="A67" s="4" t="s">
        <v>17</v>
      </c>
      <c r="B67" s="4" t="s">
        <v>166</v>
      </c>
      <c r="C67" s="4" t="s">
        <v>1139</v>
      </c>
      <c r="D67" s="4" t="s">
        <v>764</v>
      </c>
      <c r="E67" s="4" t="s">
        <v>887</v>
      </c>
      <c r="F67" s="4" t="s">
        <v>888</v>
      </c>
      <c r="G67" s="4" t="s">
        <v>969</v>
      </c>
      <c r="H67" s="4" t="s">
        <v>1046</v>
      </c>
      <c r="I67" s="4" t="s">
        <v>1167</v>
      </c>
      <c r="J67" s="4" t="s">
        <v>1167</v>
      </c>
      <c r="K67" s="4" t="s">
        <v>365</v>
      </c>
      <c r="L67" s="4" t="s">
        <v>366</v>
      </c>
      <c r="M67" s="4" t="s">
        <v>217</v>
      </c>
      <c r="N67" s="4" t="s">
        <v>1167</v>
      </c>
      <c r="O67" s="4" t="s">
        <v>1167</v>
      </c>
    </row>
    <row r="68" spans="1:15" ht="403.2" x14ac:dyDescent="0.3">
      <c r="A68" s="4" t="s">
        <v>94</v>
      </c>
      <c r="B68" s="4" t="s">
        <v>137</v>
      </c>
      <c r="C68" s="4" t="s">
        <v>1140</v>
      </c>
      <c r="D68" s="4" t="s">
        <v>765</v>
      </c>
      <c r="E68" s="4" t="s">
        <v>889</v>
      </c>
      <c r="F68" s="4" t="s">
        <v>304</v>
      </c>
      <c r="G68" s="4" t="s">
        <v>970</v>
      </c>
      <c r="H68" s="4" t="s">
        <v>1047</v>
      </c>
      <c r="I68" s="4" t="s">
        <v>503</v>
      </c>
      <c r="J68" s="11" t="s">
        <v>567</v>
      </c>
      <c r="K68" s="4" t="s">
        <v>302</v>
      </c>
      <c r="L68" s="4" t="s">
        <v>303</v>
      </c>
      <c r="M68" s="4" t="s">
        <v>217</v>
      </c>
      <c r="N68" s="4" t="s">
        <v>668</v>
      </c>
      <c r="O68" s="4" t="s">
        <v>669</v>
      </c>
    </row>
    <row r="69" spans="1:15" ht="144" x14ac:dyDescent="0.3">
      <c r="A69" s="4" t="s">
        <v>59</v>
      </c>
      <c r="B69" s="4" t="s">
        <v>167</v>
      </c>
      <c r="C69" s="4" t="s">
        <v>1141</v>
      </c>
      <c r="D69" s="4" t="s">
        <v>766</v>
      </c>
      <c r="E69" s="4" t="s">
        <v>890</v>
      </c>
      <c r="F69" s="4" t="s">
        <v>368</v>
      </c>
      <c r="G69" s="4" t="s">
        <v>971</v>
      </c>
      <c r="H69" s="4" t="s">
        <v>1048</v>
      </c>
      <c r="I69" s="4" t="s">
        <v>1167</v>
      </c>
      <c r="J69" s="4" t="s">
        <v>1167</v>
      </c>
      <c r="K69" s="4" t="s">
        <v>671</v>
      </c>
      <c r="L69" s="4" t="s">
        <v>670</v>
      </c>
      <c r="M69" s="4" t="s">
        <v>217</v>
      </c>
      <c r="N69" s="4" t="s">
        <v>1167</v>
      </c>
      <c r="O69" s="4" t="s">
        <v>1167</v>
      </c>
    </row>
    <row r="70" spans="1:15" ht="100.8" x14ac:dyDescent="0.3">
      <c r="A70" s="4" t="s">
        <v>51</v>
      </c>
      <c r="B70" s="4" t="s">
        <v>188</v>
      </c>
      <c r="C70" s="4" t="s">
        <v>1142</v>
      </c>
      <c r="D70" s="4" t="s">
        <v>433</v>
      </c>
      <c r="E70" s="4" t="s">
        <v>434</v>
      </c>
      <c r="F70" s="4" t="s">
        <v>435</v>
      </c>
      <c r="G70" s="4" t="s">
        <v>436</v>
      </c>
      <c r="H70" s="4" t="s">
        <v>437</v>
      </c>
      <c r="I70" s="4" t="s">
        <v>1167</v>
      </c>
      <c r="J70" s="4" t="s">
        <v>1167</v>
      </c>
      <c r="K70" s="4" t="s">
        <v>431</v>
      </c>
      <c r="L70" s="4" t="s">
        <v>432</v>
      </c>
      <c r="M70" s="4" t="s">
        <v>217</v>
      </c>
      <c r="N70" s="4" t="s">
        <v>1167</v>
      </c>
      <c r="O70" s="4" t="s">
        <v>1167</v>
      </c>
    </row>
    <row r="71" spans="1:15" ht="331.2" x14ac:dyDescent="0.3">
      <c r="A71" s="4" t="s">
        <v>65</v>
      </c>
      <c r="B71" s="4" t="s">
        <v>159</v>
      </c>
      <c r="C71" s="4" t="s">
        <v>1143</v>
      </c>
      <c r="D71" s="4" t="s">
        <v>767</v>
      </c>
      <c r="E71" s="4" t="s">
        <v>891</v>
      </c>
      <c r="F71" s="4" t="s">
        <v>892</v>
      </c>
      <c r="G71" s="4" t="s">
        <v>972</v>
      </c>
      <c r="H71" s="4" t="s">
        <v>1049</v>
      </c>
      <c r="I71" s="4" t="s">
        <v>488</v>
      </c>
      <c r="J71" s="4" t="s">
        <v>555</v>
      </c>
      <c r="K71" s="4" t="s">
        <v>350</v>
      </c>
      <c r="L71" s="4" t="s">
        <v>351</v>
      </c>
      <c r="M71" s="4" t="s">
        <v>217</v>
      </c>
      <c r="N71" s="4" t="s">
        <v>672</v>
      </c>
      <c r="O71" s="4" t="s">
        <v>673</v>
      </c>
    </row>
    <row r="72" spans="1:15" ht="43.2" x14ac:dyDescent="0.3">
      <c r="A72" s="4" t="s">
        <v>13</v>
      </c>
      <c r="B72" s="4" t="s">
        <v>187</v>
      </c>
      <c r="C72" s="4" t="s">
        <v>0</v>
      </c>
      <c r="D72" s="4" t="s">
        <v>768</v>
      </c>
      <c r="E72" s="4" t="s">
        <v>893</v>
      </c>
      <c r="F72" s="4" t="s">
        <v>430</v>
      </c>
      <c r="G72" s="4" t="s">
        <v>973</v>
      </c>
      <c r="H72" s="4" t="s">
        <v>1050</v>
      </c>
      <c r="I72" s="4" t="s">
        <v>488</v>
      </c>
      <c r="J72" s="4" t="s">
        <v>1167</v>
      </c>
      <c r="K72" s="4" t="s">
        <v>428</v>
      </c>
      <c r="L72" s="4" t="s">
        <v>429</v>
      </c>
      <c r="M72" s="4" t="s">
        <v>217</v>
      </c>
      <c r="N72" s="4" t="s">
        <v>1167</v>
      </c>
      <c r="O72" s="4" t="s">
        <v>1167</v>
      </c>
    </row>
    <row r="73" spans="1:15" ht="100.8" x14ac:dyDescent="0.3">
      <c r="A73" s="4" t="s">
        <v>15</v>
      </c>
      <c r="B73" s="4" t="s">
        <v>113</v>
      </c>
      <c r="C73" s="4" t="s">
        <v>1144</v>
      </c>
      <c r="D73" s="4" t="s">
        <v>769</v>
      </c>
      <c r="E73" s="4" t="s">
        <v>894</v>
      </c>
      <c r="F73" s="4" t="s">
        <v>895</v>
      </c>
      <c r="G73" s="4" t="s">
        <v>245</v>
      </c>
      <c r="H73" s="4" t="s">
        <v>1051</v>
      </c>
      <c r="I73" s="4" t="s">
        <v>1167</v>
      </c>
      <c r="J73" s="4" t="s">
        <v>518</v>
      </c>
      <c r="K73" s="4" t="s">
        <v>243</v>
      </c>
      <c r="L73" s="4" t="s">
        <v>244</v>
      </c>
      <c r="M73" s="4" t="s">
        <v>217</v>
      </c>
      <c r="N73" s="4" t="s">
        <v>1167</v>
      </c>
      <c r="O73" s="4" t="s">
        <v>1167</v>
      </c>
    </row>
    <row r="74" spans="1:15" ht="43.2" x14ac:dyDescent="0.3">
      <c r="A74" s="4" t="s">
        <v>44</v>
      </c>
      <c r="B74" s="4" t="s">
        <v>156</v>
      </c>
      <c r="C74" s="4" t="s">
        <v>3</v>
      </c>
      <c r="D74" s="4" t="s">
        <v>770</v>
      </c>
      <c r="E74" s="4" t="s">
        <v>896</v>
      </c>
      <c r="F74" s="4" t="s">
        <v>483</v>
      </c>
      <c r="G74" s="4" t="s">
        <v>484</v>
      </c>
      <c r="H74" s="4" t="s">
        <v>1052</v>
      </c>
      <c r="I74" s="4" t="s">
        <v>1167</v>
      </c>
      <c r="J74" s="4" t="s">
        <v>1167</v>
      </c>
      <c r="K74" s="4" t="s">
        <v>481</v>
      </c>
      <c r="L74" s="4" t="s">
        <v>674</v>
      </c>
      <c r="M74" s="4" t="s">
        <v>217</v>
      </c>
      <c r="N74" s="4" t="s">
        <v>1167</v>
      </c>
      <c r="O74" s="4" t="s">
        <v>1167</v>
      </c>
    </row>
    <row r="75" spans="1:15" ht="57.6" x14ac:dyDescent="0.3">
      <c r="A75" s="4" t="s">
        <v>57</v>
      </c>
      <c r="B75" s="4" t="s">
        <v>182</v>
      </c>
      <c r="C75" s="4" t="s">
        <v>1145</v>
      </c>
      <c r="D75" s="4" t="s">
        <v>771</v>
      </c>
      <c r="E75" s="4" t="s">
        <v>897</v>
      </c>
      <c r="F75" s="4" t="s">
        <v>898</v>
      </c>
      <c r="G75" s="4" t="s">
        <v>974</v>
      </c>
      <c r="H75" s="4" t="s">
        <v>1053</v>
      </c>
      <c r="I75" s="4" t="s">
        <v>1167</v>
      </c>
      <c r="J75" s="4" t="s">
        <v>1167</v>
      </c>
      <c r="K75" s="4" t="s">
        <v>411</v>
      </c>
      <c r="L75" s="4" t="s">
        <v>412</v>
      </c>
      <c r="M75" s="4" t="s">
        <v>217</v>
      </c>
      <c r="N75" s="4" t="s">
        <v>1167</v>
      </c>
      <c r="O75" s="4" t="s">
        <v>1167</v>
      </c>
    </row>
    <row r="76" spans="1:15" ht="72" x14ac:dyDescent="0.3">
      <c r="A76" s="4" t="s">
        <v>89</v>
      </c>
      <c r="B76" s="4" t="s">
        <v>198</v>
      </c>
      <c r="C76" s="4" t="s">
        <v>7</v>
      </c>
      <c r="D76" s="4" t="s">
        <v>772</v>
      </c>
      <c r="E76" s="4" t="s">
        <v>899</v>
      </c>
      <c r="F76" s="4" t="s">
        <v>900</v>
      </c>
      <c r="G76" s="4" t="s">
        <v>975</v>
      </c>
      <c r="H76" s="4" t="s">
        <v>1054</v>
      </c>
      <c r="I76" s="4" t="s">
        <v>504</v>
      </c>
      <c r="J76" s="4" t="s">
        <v>556</v>
      </c>
      <c r="K76" s="4" t="s">
        <v>460</v>
      </c>
      <c r="L76" s="4" t="s">
        <v>461</v>
      </c>
      <c r="M76" s="4" t="s">
        <v>217</v>
      </c>
      <c r="N76" s="4" t="s">
        <v>675</v>
      </c>
      <c r="O76" s="4" t="s">
        <v>676</v>
      </c>
    </row>
    <row r="77" spans="1:15" ht="158.4" x14ac:dyDescent="0.3">
      <c r="A77" s="4" t="s">
        <v>29</v>
      </c>
      <c r="B77" s="4" t="s">
        <v>150</v>
      </c>
      <c r="C77" s="4" t="s">
        <v>1146</v>
      </c>
      <c r="D77" s="4" t="s">
        <v>773</v>
      </c>
      <c r="E77" s="4" t="s">
        <v>334</v>
      </c>
      <c r="F77" s="4" t="s">
        <v>901</v>
      </c>
      <c r="G77" s="4" t="s">
        <v>976</v>
      </c>
      <c r="H77" s="4" t="s">
        <v>1055</v>
      </c>
      <c r="I77" s="4" t="s">
        <v>505</v>
      </c>
      <c r="J77" s="11" t="s">
        <v>566</v>
      </c>
      <c r="K77" s="4" t="s">
        <v>332</v>
      </c>
      <c r="L77" s="4" t="s">
        <v>333</v>
      </c>
      <c r="M77" s="4" t="s">
        <v>217</v>
      </c>
      <c r="N77" s="4" t="s">
        <v>677</v>
      </c>
      <c r="O77" s="4" t="s">
        <v>678</v>
      </c>
    </row>
    <row r="78" spans="1:15" ht="244.8" x14ac:dyDescent="0.3">
      <c r="A78" s="4" t="s">
        <v>95</v>
      </c>
      <c r="B78" s="4" t="s">
        <v>138</v>
      </c>
      <c r="C78" s="4" t="s">
        <v>1147</v>
      </c>
      <c r="D78" s="4" t="s">
        <v>774</v>
      </c>
      <c r="E78" s="4" t="s">
        <v>902</v>
      </c>
      <c r="F78" s="4" t="s">
        <v>306</v>
      </c>
      <c r="G78" s="4" t="s">
        <v>977</v>
      </c>
      <c r="H78" s="4" t="s">
        <v>1056</v>
      </c>
      <c r="I78" s="4" t="s">
        <v>1167</v>
      </c>
      <c r="J78" s="4" t="s">
        <v>557</v>
      </c>
      <c r="K78" s="4" t="s">
        <v>305</v>
      </c>
      <c r="L78" s="4" t="s">
        <v>679</v>
      </c>
      <c r="M78" s="4" t="s">
        <v>217</v>
      </c>
      <c r="N78" s="4" t="s">
        <v>680</v>
      </c>
      <c r="O78" s="4" t="s">
        <v>681</v>
      </c>
    </row>
    <row r="79" spans="1:15" ht="72" x14ac:dyDescent="0.3">
      <c r="A79" s="4" t="s">
        <v>35</v>
      </c>
      <c r="B79" s="4" t="s">
        <v>123</v>
      </c>
      <c r="C79" s="4" t="s">
        <v>1148</v>
      </c>
      <c r="D79" s="4" t="s">
        <v>775</v>
      </c>
      <c r="E79" s="4" t="s">
        <v>273</v>
      </c>
      <c r="F79" s="4" t="s">
        <v>274</v>
      </c>
      <c r="G79" s="4" t="s">
        <v>978</v>
      </c>
      <c r="H79" s="4" t="s">
        <v>1057</v>
      </c>
      <c r="I79" s="4" t="s">
        <v>1167</v>
      </c>
      <c r="J79" s="4" t="s">
        <v>1167</v>
      </c>
      <c r="K79" s="4" t="s">
        <v>682</v>
      </c>
      <c r="L79" s="4" t="s">
        <v>272</v>
      </c>
      <c r="M79" s="4" t="s">
        <v>217</v>
      </c>
      <c r="N79" s="4" t="s">
        <v>1167</v>
      </c>
      <c r="O79" s="4" t="s">
        <v>1167</v>
      </c>
    </row>
    <row r="80" spans="1:15" ht="43.2" x14ac:dyDescent="0.3">
      <c r="A80" s="4" t="s">
        <v>87</v>
      </c>
      <c r="B80" s="4" t="s">
        <v>203</v>
      </c>
      <c r="C80" s="4" t="s">
        <v>1149</v>
      </c>
      <c r="D80" s="4" t="s">
        <v>776</v>
      </c>
      <c r="E80" s="4" t="s">
        <v>799</v>
      </c>
      <c r="F80" s="4" t="s">
        <v>479</v>
      </c>
      <c r="G80" s="4" t="s">
        <v>480</v>
      </c>
      <c r="H80" s="4" t="s">
        <v>1058</v>
      </c>
      <c r="I80" s="4" t="s">
        <v>1167</v>
      </c>
      <c r="J80" s="4" t="s">
        <v>1167</v>
      </c>
      <c r="K80" s="4" t="s">
        <v>477</v>
      </c>
      <c r="L80" s="4" t="s">
        <v>478</v>
      </c>
      <c r="M80" s="4" t="s">
        <v>217</v>
      </c>
      <c r="N80" s="4" t="s">
        <v>1167</v>
      </c>
      <c r="O80" s="4" t="s">
        <v>1167</v>
      </c>
    </row>
    <row r="81" spans="1:15" ht="57.6" x14ac:dyDescent="0.3">
      <c r="A81" s="4" t="s">
        <v>68</v>
      </c>
      <c r="B81" s="4" t="s">
        <v>145</v>
      </c>
      <c r="C81" s="4" t="s">
        <v>1150</v>
      </c>
      <c r="D81" s="4" t="s">
        <v>324</v>
      </c>
      <c r="E81" s="4" t="s">
        <v>325</v>
      </c>
      <c r="F81" s="4" t="s">
        <v>326</v>
      </c>
      <c r="H81" s="4" t="s">
        <v>327</v>
      </c>
      <c r="I81" s="4" t="s">
        <v>1167</v>
      </c>
      <c r="J81" s="4" t="s">
        <v>1167</v>
      </c>
      <c r="K81" s="4" t="s">
        <v>322</v>
      </c>
      <c r="L81" s="4" t="s">
        <v>323</v>
      </c>
      <c r="M81" s="4" t="s">
        <v>217</v>
      </c>
      <c r="N81" s="4" t="s">
        <v>683</v>
      </c>
      <c r="O81" s="4" t="s">
        <v>684</v>
      </c>
    </row>
    <row r="82" spans="1:15" ht="100.8" x14ac:dyDescent="0.3">
      <c r="A82" s="4" t="s">
        <v>16</v>
      </c>
      <c r="B82" s="4" t="s">
        <v>171</v>
      </c>
      <c r="C82" s="4" t="s">
        <v>1151</v>
      </c>
      <c r="D82" s="4" t="s">
        <v>777</v>
      </c>
      <c r="E82" s="4" t="s">
        <v>903</v>
      </c>
      <c r="F82" s="4" t="s">
        <v>383</v>
      </c>
      <c r="G82" s="4" t="s">
        <v>979</v>
      </c>
      <c r="H82" s="4" t="s">
        <v>1059</v>
      </c>
      <c r="I82" s="4" t="s">
        <v>506</v>
      </c>
      <c r="J82" s="4" t="s">
        <v>523</v>
      </c>
      <c r="K82" s="4" t="s">
        <v>381</v>
      </c>
      <c r="L82" s="4" t="s">
        <v>382</v>
      </c>
      <c r="M82" s="4" t="s">
        <v>217</v>
      </c>
      <c r="N82" s="4" t="s">
        <v>1167</v>
      </c>
      <c r="O82" s="4" t="s">
        <v>1167</v>
      </c>
    </row>
    <row r="83" spans="1:15" ht="244.8" x14ac:dyDescent="0.3">
      <c r="A83" s="4" t="s">
        <v>96</v>
      </c>
      <c r="B83" s="4" t="s">
        <v>199</v>
      </c>
      <c r="C83" s="4" t="s">
        <v>1152</v>
      </c>
      <c r="D83" s="4" t="s">
        <v>778</v>
      </c>
      <c r="E83" s="4" t="s">
        <v>904</v>
      </c>
      <c r="F83" s="4" t="s">
        <v>905</v>
      </c>
      <c r="G83" s="4" t="s">
        <v>980</v>
      </c>
      <c r="H83" s="4" t="s">
        <v>1060</v>
      </c>
      <c r="I83" s="4" t="s">
        <v>507</v>
      </c>
      <c r="J83" s="4" t="s">
        <v>558</v>
      </c>
      <c r="K83" s="4" t="s">
        <v>462</v>
      </c>
      <c r="L83" s="4" t="s">
        <v>463</v>
      </c>
      <c r="M83" s="4" t="s">
        <v>217</v>
      </c>
      <c r="N83" s="4" t="s">
        <v>685</v>
      </c>
      <c r="O83" s="9" t="s">
        <v>686</v>
      </c>
    </row>
    <row r="84" spans="1:15" ht="144" x14ac:dyDescent="0.3">
      <c r="A84" s="4" t="s">
        <v>14</v>
      </c>
      <c r="B84" s="4" t="s">
        <v>169</v>
      </c>
      <c r="C84" s="4" t="s">
        <v>1153</v>
      </c>
      <c r="D84" s="4" t="s">
        <v>779</v>
      </c>
      <c r="E84" s="4" t="s">
        <v>906</v>
      </c>
      <c r="F84" s="4" t="s">
        <v>373</v>
      </c>
      <c r="G84" s="4" t="s">
        <v>981</v>
      </c>
      <c r="H84" s="4" t="s">
        <v>1061</v>
      </c>
      <c r="I84" s="4" t="s">
        <v>1167</v>
      </c>
      <c r="J84" s="4" t="s">
        <v>1167</v>
      </c>
      <c r="K84" s="4" t="s">
        <v>371</v>
      </c>
      <c r="L84" s="4" t="s">
        <v>372</v>
      </c>
      <c r="M84" s="4" t="s">
        <v>217</v>
      </c>
      <c r="N84" s="4" t="s">
        <v>687</v>
      </c>
      <c r="O84" s="4" t="s">
        <v>688</v>
      </c>
    </row>
    <row r="85" spans="1:15" ht="409.6" x14ac:dyDescent="0.3">
      <c r="A85" s="4" t="s">
        <v>92</v>
      </c>
      <c r="B85" s="4" t="s">
        <v>202</v>
      </c>
      <c r="C85" s="4" t="s">
        <v>1154</v>
      </c>
      <c r="D85" s="4" t="s">
        <v>780</v>
      </c>
      <c r="E85" s="4" t="s">
        <v>475</v>
      </c>
      <c r="F85" s="4" t="s">
        <v>476</v>
      </c>
      <c r="G85" s="4" t="s">
        <v>982</v>
      </c>
      <c r="H85" s="4" t="s">
        <v>1062</v>
      </c>
      <c r="I85" s="4" t="s">
        <v>1167</v>
      </c>
      <c r="J85" s="4" t="s">
        <v>559</v>
      </c>
      <c r="K85" s="4" t="s">
        <v>473</v>
      </c>
      <c r="L85" s="4" t="s">
        <v>474</v>
      </c>
      <c r="M85" s="4" t="s">
        <v>217</v>
      </c>
      <c r="N85" s="4" t="s">
        <v>1167</v>
      </c>
      <c r="O85" s="4" t="s">
        <v>1167</v>
      </c>
    </row>
    <row r="86" spans="1:15" ht="115.2" x14ac:dyDescent="0.3">
      <c r="A86" s="4" t="s">
        <v>30</v>
      </c>
      <c r="B86" s="4" t="s">
        <v>143</v>
      </c>
      <c r="C86" s="4" t="s">
        <v>2</v>
      </c>
      <c r="D86" s="4" t="s">
        <v>781</v>
      </c>
      <c r="E86" s="4" t="s">
        <v>907</v>
      </c>
      <c r="F86" s="4" t="s">
        <v>225</v>
      </c>
      <c r="G86" s="4" t="s">
        <v>983</v>
      </c>
      <c r="H86" s="4" t="s">
        <v>1063</v>
      </c>
      <c r="I86" s="4" t="s">
        <v>1167</v>
      </c>
      <c r="J86" s="4" t="s">
        <v>1167</v>
      </c>
      <c r="K86" s="4" t="s">
        <v>223</v>
      </c>
      <c r="L86" s="4" t="s">
        <v>224</v>
      </c>
      <c r="M86" s="4" t="s">
        <v>217</v>
      </c>
      <c r="N86" s="4" t="s">
        <v>689</v>
      </c>
      <c r="O86" s="4" t="s">
        <v>690</v>
      </c>
    </row>
    <row r="87" spans="1:15" ht="129.6" x14ac:dyDescent="0.3">
      <c r="A87" s="4" t="s">
        <v>76</v>
      </c>
      <c r="B87" s="4" t="s">
        <v>200</v>
      </c>
      <c r="C87" s="4" t="s">
        <v>6</v>
      </c>
      <c r="D87" s="4" t="s">
        <v>782</v>
      </c>
      <c r="E87" s="4" t="s">
        <v>908</v>
      </c>
      <c r="F87" s="4" t="s">
        <v>909</v>
      </c>
      <c r="G87" s="4" t="s">
        <v>984</v>
      </c>
      <c r="H87" s="4" t="s">
        <v>1064</v>
      </c>
      <c r="I87" s="4" t="s">
        <v>1167</v>
      </c>
      <c r="J87" s="4" t="s">
        <v>560</v>
      </c>
      <c r="K87" s="4" t="s">
        <v>464</v>
      </c>
      <c r="L87" s="4" t="s">
        <v>465</v>
      </c>
      <c r="M87" s="4" t="s">
        <v>217</v>
      </c>
      <c r="N87" s="4" t="s">
        <v>691</v>
      </c>
      <c r="O87" s="4" t="s">
        <v>692</v>
      </c>
    </row>
    <row r="88" spans="1:15" ht="43.2" x14ac:dyDescent="0.3">
      <c r="A88" s="4" t="s">
        <v>46</v>
      </c>
      <c r="B88" s="4" t="s">
        <v>190</v>
      </c>
      <c r="C88" s="4" t="s">
        <v>1155</v>
      </c>
      <c r="D88" s="4" t="s">
        <v>783</v>
      </c>
      <c r="E88" s="4" t="s">
        <v>910</v>
      </c>
      <c r="F88" s="4" t="s">
        <v>911</v>
      </c>
      <c r="H88" s="4" t="s">
        <v>1065</v>
      </c>
      <c r="I88" s="4" t="s">
        <v>1167</v>
      </c>
      <c r="J88" s="4" t="s">
        <v>1167</v>
      </c>
      <c r="K88" s="4" t="s">
        <v>694</v>
      </c>
      <c r="L88" s="4" t="s">
        <v>693</v>
      </c>
      <c r="M88" s="4" t="s">
        <v>217</v>
      </c>
      <c r="N88" s="4" t="s">
        <v>1167</v>
      </c>
      <c r="O88" s="4" t="s">
        <v>1167</v>
      </c>
    </row>
    <row r="89" spans="1:15" ht="172.8" x14ac:dyDescent="0.3">
      <c r="A89" s="4" t="s">
        <v>38</v>
      </c>
      <c r="B89" s="4" t="s">
        <v>152</v>
      </c>
      <c r="C89" s="4" t="s">
        <v>1156</v>
      </c>
      <c r="D89" s="4" t="s">
        <v>784</v>
      </c>
      <c r="E89" s="4" t="s">
        <v>912</v>
      </c>
      <c r="F89" s="4" t="s">
        <v>337</v>
      </c>
      <c r="G89" s="4" t="s">
        <v>338</v>
      </c>
      <c r="H89" s="4" t="s">
        <v>1066</v>
      </c>
      <c r="I89" s="4" t="s">
        <v>1167</v>
      </c>
      <c r="J89" s="4" t="s">
        <v>1167</v>
      </c>
      <c r="K89" s="4" t="s">
        <v>335</v>
      </c>
      <c r="L89" s="4" t="s">
        <v>336</v>
      </c>
      <c r="M89" s="4" t="s">
        <v>217</v>
      </c>
      <c r="N89" s="4" t="s">
        <v>695</v>
      </c>
      <c r="O89" s="4" t="s">
        <v>696</v>
      </c>
    </row>
    <row r="90" spans="1:15" ht="72" x14ac:dyDescent="0.3">
      <c r="A90" s="4" t="s">
        <v>32</v>
      </c>
      <c r="B90" s="4" t="s">
        <v>155</v>
      </c>
      <c r="C90" s="4" t="s">
        <v>1157</v>
      </c>
      <c r="D90" s="4" t="s">
        <v>785</v>
      </c>
      <c r="E90" s="4" t="s">
        <v>345</v>
      </c>
      <c r="F90" s="4" t="s">
        <v>913</v>
      </c>
      <c r="G90" s="4" t="s">
        <v>346</v>
      </c>
      <c r="H90" s="4" t="s">
        <v>1067</v>
      </c>
      <c r="I90" s="4" t="s">
        <v>488</v>
      </c>
      <c r="J90" s="4" t="s">
        <v>1167</v>
      </c>
      <c r="K90" s="4" t="s">
        <v>343</v>
      </c>
      <c r="L90" s="4" t="s">
        <v>344</v>
      </c>
      <c r="M90" s="4" t="s">
        <v>217</v>
      </c>
      <c r="N90" s="4" t="s">
        <v>1167</v>
      </c>
      <c r="O90" s="4" t="s">
        <v>1167</v>
      </c>
    </row>
    <row r="91" spans="1:15" ht="57.6" x14ac:dyDescent="0.3">
      <c r="A91" s="4" t="s">
        <v>72</v>
      </c>
      <c r="B91" s="4" t="s">
        <v>108</v>
      </c>
      <c r="C91" s="4" t="s">
        <v>1158</v>
      </c>
      <c r="D91" s="4" t="s">
        <v>220</v>
      </c>
      <c r="E91" s="4" t="s">
        <v>914</v>
      </c>
      <c r="F91" s="4" t="s">
        <v>221</v>
      </c>
      <c r="G91" s="4" t="s">
        <v>222</v>
      </c>
      <c r="H91" s="4" t="s">
        <v>1068</v>
      </c>
      <c r="I91" s="4" t="s">
        <v>1167</v>
      </c>
      <c r="J91" s="4" t="s">
        <v>520</v>
      </c>
      <c r="K91" s="4" t="s">
        <v>218</v>
      </c>
      <c r="L91" s="4" t="s">
        <v>219</v>
      </c>
      <c r="M91" s="4" t="s">
        <v>217</v>
      </c>
      <c r="N91" s="4" t="s">
        <v>1167</v>
      </c>
      <c r="O91" s="4" t="s">
        <v>1167</v>
      </c>
    </row>
    <row r="92" spans="1:15" ht="158.4" x14ac:dyDescent="0.3">
      <c r="A92" s="4" t="s">
        <v>40</v>
      </c>
      <c r="B92" s="4" t="s">
        <v>109</v>
      </c>
      <c r="C92" s="4" t="s">
        <v>1159</v>
      </c>
      <c r="D92" s="4" t="s">
        <v>786</v>
      </c>
      <c r="E92" s="4" t="s">
        <v>231</v>
      </c>
      <c r="F92" s="4" t="s">
        <v>915</v>
      </c>
      <c r="G92" s="4" t="s">
        <v>232</v>
      </c>
      <c r="H92" s="4" t="s">
        <v>1069</v>
      </c>
      <c r="I92" s="4" t="s">
        <v>508</v>
      </c>
      <c r="J92" s="4" t="s">
        <v>561</v>
      </c>
      <c r="K92" s="4" t="s">
        <v>229</v>
      </c>
      <c r="L92" s="4" t="s">
        <v>230</v>
      </c>
      <c r="M92" s="4" t="s">
        <v>217</v>
      </c>
      <c r="N92" s="4" t="s">
        <v>697</v>
      </c>
      <c r="O92" s="4" t="s">
        <v>698</v>
      </c>
    </row>
    <row r="93" spans="1:15" ht="43.2" x14ac:dyDescent="0.3">
      <c r="A93" s="4" t="s">
        <v>22</v>
      </c>
      <c r="B93" s="4" t="s">
        <v>172</v>
      </c>
      <c r="C93" s="4" t="s">
        <v>1160</v>
      </c>
      <c r="D93" s="4" t="s">
        <v>787</v>
      </c>
      <c r="E93" s="4" t="s">
        <v>873</v>
      </c>
      <c r="F93" s="4" t="s">
        <v>916</v>
      </c>
      <c r="H93" s="4" t="s">
        <v>1070</v>
      </c>
      <c r="I93" s="4" t="s">
        <v>1167</v>
      </c>
      <c r="J93" s="4" t="s">
        <v>1167</v>
      </c>
      <c r="K93" s="4" t="s">
        <v>384</v>
      </c>
      <c r="L93" s="4" t="s">
        <v>385</v>
      </c>
      <c r="M93" s="4" t="s">
        <v>217</v>
      </c>
      <c r="N93" s="4" t="s">
        <v>1167</v>
      </c>
      <c r="O93" s="4" t="s">
        <v>1167</v>
      </c>
    </row>
    <row r="94" spans="1:15" ht="72" x14ac:dyDescent="0.3">
      <c r="A94" s="4" t="s">
        <v>42</v>
      </c>
      <c r="B94" s="4" t="s">
        <v>192</v>
      </c>
      <c r="C94" s="4" t="s">
        <v>1161</v>
      </c>
      <c r="D94" s="4" t="s">
        <v>788</v>
      </c>
      <c r="E94" s="4" t="s">
        <v>441</v>
      </c>
      <c r="F94" s="4" t="s">
        <v>917</v>
      </c>
      <c r="G94" s="4" t="s">
        <v>442</v>
      </c>
      <c r="H94" s="4" t="s">
        <v>1071</v>
      </c>
      <c r="I94" s="4" t="s">
        <v>1167</v>
      </c>
      <c r="J94" s="4" t="s">
        <v>1167</v>
      </c>
      <c r="K94" s="4" t="s">
        <v>443</v>
      </c>
      <c r="L94" s="4" t="s">
        <v>444</v>
      </c>
      <c r="M94" s="4" t="s">
        <v>217</v>
      </c>
      <c r="N94" s="4" t="s">
        <v>699</v>
      </c>
      <c r="O94" s="4" t="s">
        <v>700</v>
      </c>
    </row>
    <row r="95" spans="1:15" ht="72" x14ac:dyDescent="0.3">
      <c r="A95" s="4" t="s">
        <v>11</v>
      </c>
      <c r="B95" s="4" t="s">
        <v>191</v>
      </c>
      <c r="C95" s="4" t="s">
        <v>1162</v>
      </c>
      <c r="D95" s="4" t="s">
        <v>789</v>
      </c>
      <c r="E95" s="4" t="s">
        <v>441</v>
      </c>
      <c r="F95" s="4" t="s">
        <v>918</v>
      </c>
      <c r="G95" s="4" t="s">
        <v>442</v>
      </c>
      <c r="H95" s="4" t="s">
        <v>1072</v>
      </c>
      <c r="I95" s="4" t="s">
        <v>1167</v>
      </c>
      <c r="J95" s="4" t="s">
        <v>1167</v>
      </c>
      <c r="K95" s="4" t="s">
        <v>701</v>
      </c>
      <c r="L95" s="4" t="s">
        <v>702</v>
      </c>
      <c r="M95" s="4" t="s">
        <v>217</v>
      </c>
      <c r="N95" s="4" t="s">
        <v>1167</v>
      </c>
      <c r="O95" s="4" t="s">
        <v>1167</v>
      </c>
    </row>
    <row r="96" spans="1:15" ht="172.8" x14ac:dyDescent="0.3">
      <c r="A96" s="4" t="s">
        <v>83</v>
      </c>
      <c r="B96" s="4" t="s">
        <v>115</v>
      </c>
      <c r="C96" s="4" t="s">
        <v>1163</v>
      </c>
      <c r="D96" s="4" t="s">
        <v>790</v>
      </c>
      <c r="E96" s="4" t="s">
        <v>251</v>
      </c>
      <c r="F96" s="4" t="s">
        <v>919</v>
      </c>
      <c r="G96" s="4" t="s">
        <v>985</v>
      </c>
      <c r="H96" s="4" t="s">
        <v>1073</v>
      </c>
      <c r="I96" s="4" t="s">
        <v>509</v>
      </c>
      <c r="J96" s="4" t="s">
        <v>562</v>
      </c>
      <c r="K96" s="4" t="s">
        <v>249</v>
      </c>
      <c r="L96" s="4" t="s">
        <v>250</v>
      </c>
      <c r="M96" s="4" t="s">
        <v>217</v>
      </c>
      <c r="N96" s="4" t="s">
        <v>703</v>
      </c>
      <c r="O96" s="4" t="s">
        <v>704</v>
      </c>
    </row>
    <row r="97" spans="1:15" ht="409.6" x14ac:dyDescent="0.3">
      <c r="A97" s="4" t="s">
        <v>37</v>
      </c>
      <c r="B97" s="4" t="s">
        <v>153</v>
      </c>
      <c r="C97" s="4" t="s">
        <v>1164</v>
      </c>
      <c r="D97" s="4" t="s">
        <v>791</v>
      </c>
      <c r="E97" s="4" t="s">
        <v>920</v>
      </c>
      <c r="F97" s="4" t="s">
        <v>921</v>
      </c>
      <c r="G97" s="4" t="s">
        <v>986</v>
      </c>
      <c r="H97" s="4" t="s">
        <v>1074</v>
      </c>
      <c r="I97" s="4" t="s">
        <v>510</v>
      </c>
      <c r="J97" s="4" t="s">
        <v>565</v>
      </c>
      <c r="K97" s="4" t="s">
        <v>339</v>
      </c>
      <c r="L97" s="4" t="s">
        <v>340</v>
      </c>
      <c r="M97" s="4" t="s">
        <v>217</v>
      </c>
      <c r="N97" s="4" t="s">
        <v>705</v>
      </c>
      <c r="O97" s="4" t="s">
        <v>706</v>
      </c>
    </row>
    <row r="98" spans="1:15" ht="316.8" x14ac:dyDescent="0.3">
      <c r="A98" s="4" t="s">
        <v>67</v>
      </c>
      <c r="B98" s="4" t="s">
        <v>112</v>
      </c>
      <c r="C98" s="4" t="s">
        <v>5</v>
      </c>
      <c r="D98" s="4" t="s">
        <v>792</v>
      </c>
      <c r="E98" s="4" t="s">
        <v>922</v>
      </c>
      <c r="F98" s="4" t="s">
        <v>923</v>
      </c>
      <c r="G98" s="4" t="s">
        <v>987</v>
      </c>
      <c r="H98" s="4" t="s">
        <v>1075</v>
      </c>
      <c r="I98" s="4" t="s">
        <v>511</v>
      </c>
      <c r="J98" s="9" t="s">
        <v>563</v>
      </c>
      <c r="K98" s="4" t="s">
        <v>241</v>
      </c>
      <c r="L98" s="4" t="s">
        <v>242</v>
      </c>
      <c r="M98" s="4" t="s">
        <v>217</v>
      </c>
      <c r="N98" s="4" t="s">
        <v>707</v>
      </c>
      <c r="O98" s="4" t="s">
        <v>708</v>
      </c>
    </row>
    <row r="99" spans="1:15" ht="43.2" x14ac:dyDescent="0.3">
      <c r="A99" s="4" t="s">
        <v>26</v>
      </c>
      <c r="B99" s="4" t="s">
        <v>114</v>
      </c>
      <c r="C99" s="4" t="s">
        <v>1165</v>
      </c>
      <c r="D99" s="4" t="s">
        <v>793</v>
      </c>
      <c r="E99" s="4" t="s">
        <v>248</v>
      </c>
      <c r="F99" s="4" t="s">
        <v>924</v>
      </c>
      <c r="H99" s="4" t="s">
        <v>1076</v>
      </c>
      <c r="I99" s="4" t="s">
        <v>1167</v>
      </c>
      <c r="J99" s="4" t="s">
        <v>564</v>
      </c>
      <c r="K99" s="4" t="s">
        <v>246</v>
      </c>
      <c r="L99" s="4" t="s">
        <v>247</v>
      </c>
      <c r="M99" s="4" t="s">
        <v>217</v>
      </c>
      <c r="N99" s="4" t="s">
        <v>1167</v>
      </c>
      <c r="O99" s="4" t="s">
        <v>1167</v>
      </c>
    </row>
    <row r="100" spans="1:15" ht="129.6" x14ac:dyDescent="0.3">
      <c r="A100" s="4" t="s">
        <v>55</v>
      </c>
      <c r="B100" s="4" t="s">
        <v>168</v>
      </c>
      <c r="C100" s="4" t="s">
        <v>1166</v>
      </c>
      <c r="D100" s="4" t="s">
        <v>794</v>
      </c>
      <c r="E100" s="4" t="s">
        <v>925</v>
      </c>
      <c r="F100" s="4" t="s">
        <v>256</v>
      </c>
      <c r="G100" s="4" t="s">
        <v>988</v>
      </c>
      <c r="H100" s="4" t="s">
        <v>1077</v>
      </c>
      <c r="I100" s="4" t="s">
        <v>1167</v>
      </c>
      <c r="J100" s="4" t="s">
        <v>1167</v>
      </c>
      <c r="K100" s="4" t="s">
        <v>369</v>
      </c>
      <c r="L100" s="4" t="s">
        <v>370</v>
      </c>
      <c r="M100" s="4" t="s">
        <v>217</v>
      </c>
      <c r="N100" s="4" t="s">
        <v>1167</v>
      </c>
      <c r="O100" s="4" t="s">
        <v>1167</v>
      </c>
    </row>
  </sheetData>
  <mergeCells count="5">
    <mergeCell ref="D2:H2"/>
    <mergeCell ref="K2:O2"/>
    <mergeCell ref="I2:I3"/>
    <mergeCell ref="J2:J3"/>
    <mergeCell ref="I1:O1"/>
  </mergeCells>
  <hyperlinks>
    <hyperlink ref="K22" r:id="rId1" display="http://www.uniprot.org/uniprot/Q9D832" xr:uid="{00000000-0004-0000-02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8DEAB-B7F4-4819-84FF-246269181252}">
  <dimension ref="A3:M100"/>
  <sheetViews>
    <sheetView zoomScale="70" zoomScaleNormal="70" workbookViewId="0">
      <selection activeCell="W22" sqref="W22"/>
    </sheetView>
  </sheetViews>
  <sheetFormatPr defaultRowHeight="14.4" x14ac:dyDescent="0.3"/>
  <cols>
    <col min="1" max="1" width="15.5546875" bestFit="1" customWidth="1"/>
    <col min="2" max="2" width="10.77734375" bestFit="1" customWidth="1"/>
    <col min="3" max="3" width="12.77734375" bestFit="1" customWidth="1"/>
    <col min="4" max="4" width="38" bestFit="1" customWidth="1"/>
    <col min="5" max="5" width="30.109375" bestFit="1" customWidth="1"/>
    <col min="9" max="9" width="24.5546875" bestFit="1" customWidth="1"/>
    <col min="10" max="10" width="5.21875" bestFit="1" customWidth="1"/>
  </cols>
  <sheetData>
    <row r="3" spans="1:13" x14ac:dyDescent="0.3">
      <c r="A3" s="1" t="s">
        <v>204</v>
      </c>
      <c r="B3" s="1" t="s">
        <v>106</v>
      </c>
      <c r="C3" s="1" t="s">
        <v>205</v>
      </c>
      <c r="D3" s="1" t="s">
        <v>1186</v>
      </c>
      <c r="E3" s="1" t="s">
        <v>1185</v>
      </c>
      <c r="I3" s="2" t="s">
        <v>1213</v>
      </c>
      <c r="J3" s="2" t="s">
        <v>1216</v>
      </c>
      <c r="K3" s="2" t="s">
        <v>1217</v>
      </c>
    </row>
    <row r="4" spans="1:13" x14ac:dyDescent="0.3">
      <c r="A4" t="s">
        <v>105</v>
      </c>
      <c r="B4" t="s">
        <v>148</v>
      </c>
      <c r="C4" t="s">
        <v>1078</v>
      </c>
      <c r="D4" t="s">
        <v>1168</v>
      </c>
      <c r="E4" t="s">
        <v>1187</v>
      </c>
      <c r="I4" t="s">
        <v>1187</v>
      </c>
      <c r="J4">
        <v>79</v>
      </c>
      <c r="K4">
        <f>79/97*100</f>
        <v>81.44329896907216</v>
      </c>
    </row>
    <row r="5" spans="1:13" x14ac:dyDescent="0.3">
      <c r="A5" t="s">
        <v>86</v>
      </c>
      <c r="B5" t="s">
        <v>117</v>
      </c>
      <c r="C5" t="s">
        <v>1079</v>
      </c>
      <c r="D5" t="s">
        <v>1169</v>
      </c>
      <c r="E5" t="s">
        <v>1188</v>
      </c>
      <c r="I5" t="s">
        <v>1191</v>
      </c>
      <c r="J5">
        <v>4</v>
      </c>
      <c r="K5">
        <f>4/97*100</f>
        <v>4.1237113402061851</v>
      </c>
      <c r="L5" t="s">
        <v>1229</v>
      </c>
    </row>
    <row r="6" spans="1:13" x14ac:dyDescent="0.3">
      <c r="A6" t="s">
        <v>43</v>
      </c>
      <c r="B6" t="s">
        <v>170</v>
      </c>
      <c r="C6" t="s">
        <v>1080</v>
      </c>
      <c r="D6" t="s">
        <v>1170</v>
      </c>
      <c r="E6" t="s">
        <v>1187</v>
      </c>
      <c r="I6" t="s">
        <v>1230</v>
      </c>
      <c r="J6">
        <v>10</v>
      </c>
      <c r="K6">
        <f>10/97*100</f>
        <v>10.309278350515463</v>
      </c>
      <c r="L6">
        <v>5</v>
      </c>
      <c r="M6">
        <f>L6/J6*100</f>
        <v>50</v>
      </c>
    </row>
    <row r="7" spans="1:13" x14ac:dyDescent="0.3">
      <c r="A7" t="s">
        <v>56</v>
      </c>
      <c r="B7" t="s">
        <v>111</v>
      </c>
      <c r="C7" t="s">
        <v>1081</v>
      </c>
      <c r="D7" t="s">
        <v>1171</v>
      </c>
      <c r="E7" t="s">
        <v>1187</v>
      </c>
      <c r="I7" t="s">
        <v>1214</v>
      </c>
      <c r="J7">
        <v>1</v>
      </c>
      <c r="K7">
        <f>1/97*100</f>
        <v>1.0309278350515463</v>
      </c>
    </row>
    <row r="8" spans="1:13" x14ac:dyDescent="0.3">
      <c r="A8" t="s">
        <v>58</v>
      </c>
      <c r="B8" t="s">
        <v>124</v>
      </c>
      <c r="C8" t="s">
        <v>1082</v>
      </c>
      <c r="D8" t="s">
        <v>1172</v>
      </c>
      <c r="E8" t="s">
        <v>1187</v>
      </c>
      <c r="I8" t="s">
        <v>1215</v>
      </c>
      <c r="J8">
        <v>3</v>
      </c>
      <c r="K8">
        <f>3/97*100</f>
        <v>3.0927835051546393</v>
      </c>
    </row>
    <row r="9" spans="1:13" x14ac:dyDescent="0.3">
      <c r="A9" t="s">
        <v>101</v>
      </c>
      <c r="B9" t="s">
        <v>157</v>
      </c>
      <c r="C9" t="s">
        <v>1083</v>
      </c>
      <c r="D9" t="s">
        <v>1167</v>
      </c>
      <c r="E9" t="s">
        <v>1187</v>
      </c>
    </row>
    <row r="10" spans="1:13" x14ac:dyDescent="0.3">
      <c r="A10" t="s">
        <v>74</v>
      </c>
      <c r="B10" t="s">
        <v>161</v>
      </c>
      <c r="C10" t="s">
        <v>1084</v>
      </c>
      <c r="D10" t="s">
        <v>1167</v>
      </c>
      <c r="E10" t="s">
        <v>1187</v>
      </c>
    </row>
    <row r="11" spans="1:13" x14ac:dyDescent="0.3">
      <c r="A11" t="s">
        <v>54</v>
      </c>
      <c r="B11" t="s">
        <v>136</v>
      </c>
      <c r="C11" t="s">
        <v>1085</v>
      </c>
      <c r="D11" t="s">
        <v>1167</v>
      </c>
      <c r="E11" t="s">
        <v>1187</v>
      </c>
      <c r="I11" s="2" t="s">
        <v>1218</v>
      </c>
      <c r="J11" s="2" t="s">
        <v>1216</v>
      </c>
      <c r="K11" s="2" t="s">
        <v>1217</v>
      </c>
    </row>
    <row r="12" spans="1:13" x14ac:dyDescent="0.3">
      <c r="A12" t="s">
        <v>78</v>
      </c>
      <c r="B12" t="s">
        <v>180</v>
      </c>
      <c r="C12" t="s">
        <v>1086</v>
      </c>
      <c r="D12" t="s">
        <v>1172</v>
      </c>
      <c r="E12" t="s">
        <v>1187</v>
      </c>
      <c r="I12" t="s">
        <v>1172</v>
      </c>
      <c r="J12">
        <v>33</v>
      </c>
      <c r="K12">
        <f t="shared" ref="K12:K29" si="0">J12/97*100</f>
        <v>34.020618556701031</v>
      </c>
    </row>
    <row r="13" spans="1:13" x14ac:dyDescent="0.3">
      <c r="A13" t="s">
        <v>66</v>
      </c>
      <c r="B13" t="s">
        <v>175</v>
      </c>
      <c r="C13" t="s">
        <v>1087</v>
      </c>
      <c r="D13" t="s">
        <v>1173</v>
      </c>
      <c r="E13" t="s">
        <v>1187</v>
      </c>
      <c r="I13" t="s">
        <v>1173</v>
      </c>
      <c r="J13">
        <v>20</v>
      </c>
      <c r="K13">
        <f t="shared" si="0"/>
        <v>20.618556701030926</v>
      </c>
    </row>
    <row r="14" spans="1:13" x14ac:dyDescent="0.3">
      <c r="A14" t="s">
        <v>48</v>
      </c>
      <c r="B14" t="s">
        <v>140</v>
      </c>
      <c r="C14" t="s">
        <v>1088</v>
      </c>
      <c r="D14" t="s">
        <v>1167</v>
      </c>
      <c r="E14" t="s">
        <v>1187</v>
      </c>
      <c r="I14" t="s">
        <v>1175</v>
      </c>
      <c r="J14">
        <v>19</v>
      </c>
      <c r="K14">
        <f t="shared" si="0"/>
        <v>19.587628865979383</v>
      </c>
    </row>
    <row r="15" spans="1:13" x14ac:dyDescent="0.3">
      <c r="A15" t="s">
        <v>27</v>
      </c>
      <c r="B15" t="s">
        <v>164</v>
      </c>
      <c r="C15" t="s">
        <v>1089</v>
      </c>
      <c r="D15" t="s">
        <v>1174</v>
      </c>
      <c r="E15" t="s">
        <v>1187</v>
      </c>
      <c r="I15" t="s">
        <v>1208</v>
      </c>
      <c r="J15">
        <v>12</v>
      </c>
      <c r="K15">
        <f t="shared" si="0"/>
        <v>12.371134020618557</v>
      </c>
    </row>
    <row r="16" spans="1:13" x14ac:dyDescent="0.3">
      <c r="A16" t="s">
        <v>104</v>
      </c>
      <c r="B16" t="s">
        <v>185</v>
      </c>
      <c r="C16" t="s">
        <v>1090</v>
      </c>
      <c r="D16" t="s">
        <v>1175</v>
      </c>
      <c r="E16" t="s">
        <v>1187</v>
      </c>
      <c r="I16" t="s">
        <v>1205</v>
      </c>
      <c r="J16">
        <v>7</v>
      </c>
      <c r="K16">
        <f t="shared" si="0"/>
        <v>7.216494845360824</v>
      </c>
    </row>
    <row r="17" spans="1:11" x14ac:dyDescent="0.3">
      <c r="A17" t="s">
        <v>103</v>
      </c>
      <c r="B17" t="s">
        <v>186</v>
      </c>
      <c r="C17" t="s">
        <v>1091</v>
      </c>
      <c r="D17" t="s">
        <v>1175</v>
      </c>
      <c r="E17" t="s">
        <v>1187</v>
      </c>
      <c r="I17" t="s">
        <v>1219</v>
      </c>
      <c r="J17">
        <v>6</v>
      </c>
      <c r="K17">
        <f t="shared" si="0"/>
        <v>6.1855670103092786</v>
      </c>
    </row>
    <row r="18" spans="1:11" x14ac:dyDescent="0.3">
      <c r="A18" t="s">
        <v>70</v>
      </c>
      <c r="B18" t="s">
        <v>139</v>
      </c>
      <c r="C18" t="s">
        <v>1092</v>
      </c>
      <c r="D18" t="s">
        <v>1176</v>
      </c>
      <c r="E18" t="s">
        <v>1187</v>
      </c>
      <c r="I18" t="s">
        <v>1220</v>
      </c>
      <c r="J18">
        <v>5</v>
      </c>
      <c r="K18">
        <f t="shared" si="0"/>
        <v>5.1546391752577314</v>
      </c>
    </row>
    <row r="19" spans="1:11" x14ac:dyDescent="0.3">
      <c r="A19" t="s">
        <v>81</v>
      </c>
      <c r="B19" t="s">
        <v>134</v>
      </c>
      <c r="C19" t="s">
        <v>1093</v>
      </c>
      <c r="D19" t="s">
        <v>1177</v>
      </c>
      <c r="E19" t="s">
        <v>1187</v>
      </c>
      <c r="I19" t="s">
        <v>1189</v>
      </c>
      <c r="J19">
        <v>4</v>
      </c>
      <c r="K19">
        <f t="shared" si="0"/>
        <v>4.1237113402061851</v>
      </c>
    </row>
    <row r="20" spans="1:11" x14ac:dyDescent="0.3">
      <c r="A20" t="s">
        <v>99</v>
      </c>
      <c r="B20" t="s">
        <v>195</v>
      </c>
      <c r="C20" t="s">
        <v>1094</v>
      </c>
      <c r="D20" t="s">
        <v>1178</v>
      </c>
      <c r="E20" t="s">
        <v>1187</v>
      </c>
      <c r="I20" t="s">
        <v>1197</v>
      </c>
      <c r="J20">
        <v>3</v>
      </c>
      <c r="K20">
        <f t="shared" si="0"/>
        <v>3.0927835051546393</v>
      </c>
    </row>
    <row r="21" spans="1:11" x14ac:dyDescent="0.3">
      <c r="A21" t="s">
        <v>80</v>
      </c>
      <c r="B21" t="s">
        <v>135</v>
      </c>
      <c r="C21" t="s">
        <v>1095</v>
      </c>
      <c r="D21" t="s">
        <v>1179</v>
      </c>
      <c r="E21" t="s">
        <v>1187</v>
      </c>
      <c r="I21" t="s">
        <v>1179</v>
      </c>
      <c r="J21">
        <v>2</v>
      </c>
      <c r="K21">
        <f t="shared" si="0"/>
        <v>2.0618556701030926</v>
      </c>
    </row>
    <row r="22" spans="1:11" x14ac:dyDescent="0.3">
      <c r="A22" t="s">
        <v>77</v>
      </c>
      <c r="B22" t="s">
        <v>197</v>
      </c>
      <c r="C22" t="s">
        <v>1096</v>
      </c>
      <c r="D22" t="s">
        <v>1180</v>
      </c>
      <c r="E22" t="s">
        <v>1187</v>
      </c>
      <c r="I22" t="s">
        <v>1221</v>
      </c>
      <c r="J22">
        <v>2</v>
      </c>
      <c r="K22">
        <f t="shared" si="0"/>
        <v>2.0618556701030926</v>
      </c>
    </row>
    <row r="23" spans="1:11" x14ac:dyDescent="0.3">
      <c r="A23" t="s">
        <v>100</v>
      </c>
      <c r="B23" t="s">
        <v>194</v>
      </c>
      <c r="C23" t="s">
        <v>1097</v>
      </c>
      <c r="D23" t="s">
        <v>1181</v>
      </c>
      <c r="E23" t="s">
        <v>1187</v>
      </c>
      <c r="I23" t="s">
        <v>1222</v>
      </c>
      <c r="J23">
        <v>2</v>
      </c>
      <c r="K23">
        <f t="shared" si="0"/>
        <v>2.0618556701030926</v>
      </c>
    </row>
    <row r="24" spans="1:11" x14ac:dyDescent="0.3">
      <c r="A24" t="s">
        <v>24</v>
      </c>
      <c r="B24" t="s">
        <v>163</v>
      </c>
      <c r="C24" t="s">
        <v>1098</v>
      </c>
      <c r="D24" t="s">
        <v>1175</v>
      </c>
      <c r="E24" t="s">
        <v>1187</v>
      </c>
      <c r="I24" t="s">
        <v>1225</v>
      </c>
      <c r="J24">
        <v>2</v>
      </c>
      <c r="K24">
        <f t="shared" si="0"/>
        <v>2.0618556701030926</v>
      </c>
    </row>
    <row r="25" spans="1:11" x14ac:dyDescent="0.3">
      <c r="A25" t="s">
        <v>63</v>
      </c>
      <c r="B25" t="s">
        <v>174</v>
      </c>
      <c r="C25" t="s">
        <v>4</v>
      </c>
      <c r="D25" t="s">
        <v>1175</v>
      </c>
      <c r="E25" t="s">
        <v>1187</v>
      </c>
      <c r="I25" t="s">
        <v>1223</v>
      </c>
      <c r="J25">
        <v>1</v>
      </c>
      <c r="K25">
        <f t="shared" si="0"/>
        <v>1.0309278350515463</v>
      </c>
    </row>
    <row r="26" spans="1:11" x14ac:dyDescent="0.3">
      <c r="A26" t="s">
        <v>102</v>
      </c>
      <c r="B26" t="s">
        <v>133</v>
      </c>
      <c r="C26" t="s">
        <v>1099</v>
      </c>
      <c r="D26" t="s">
        <v>1172</v>
      </c>
      <c r="E26" t="s">
        <v>1187</v>
      </c>
      <c r="I26" t="s">
        <v>1224</v>
      </c>
      <c r="J26">
        <v>1</v>
      </c>
      <c r="K26">
        <f t="shared" si="0"/>
        <v>1.0309278350515463</v>
      </c>
    </row>
    <row r="27" spans="1:11" x14ac:dyDescent="0.3">
      <c r="A27" t="s">
        <v>25</v>
      </c>
      <c r="B27" t="s">
        <v>120</v>
      </c>
      <c r="C27" t="s">
        <v>1100</v>
      </c>
      <c r="D27" t="s">
        <v>1182</v>
      </c>
      <c r="E27" t="s">
        <v>1187</v>
      </c>
      <c r="I27" t="s">
        <v>1226</v>
      </c>
      <c r="J27">
        <v>1</v>
      </c>
      <c r="K27">
        <f t="shared" si="0"/>
        <v>1.0309278350515463</v>
      </c>
    </row>
    <row r="28" spans="1:11" x14ac:dyDescent="0.3">
      <c r="A28" t="s">
        <v>97</v>
      </c>
      <c r="B28" t="s">
        <v>179</v>
      </c>
      <c r="C28" t="s">
        <v>1101</v>
      </c>
      <c r="D28" t="s">
        <v>1167</v>
      </c>
      <c r="E28" t="s">
        <v>1187</v>
      </c>
      <c r="I28" t="s">
        <v>1227</v>
      </c>
      <c r="J28">
        <v>1</v>
      </c>
      <c r="K28">
        <f t="shared" si="0"/>
        <v>1.0309278350515463</v>
      </c>
    </row>
    <row r="29" spans="1:11" x14ac:dyDescent="0.3">
      <c r="A29" t="s">
        <v>39</v>
      </c>
      <c r="B29" t="s">
        <v>183</v>
      </c>
      <c r="C29" t="s">
        <v>1102</v>
      </c>
      <c r="D29" t="s">
        <v>1167</v>
      </c>
      <c r="E29" t="s">
        <v>1187</v>
      </c>
      <c r="I29" t="s">
        <v>1228</v>
      </c>
      <c r="J29">
        <v>1</v>
      </c>
      <c r="K29">
        <f t="shared" si="0"/>
        <v>1.0309278350515463</v>
      </c>
    </row>
    <row r="30" spans="1:11" x14ac:dyDescent="0.3">
      <c r="A30" t="s">
        <v>90</v>
      </c>
      <c r="B30" t="s">
        <v>177</v>
      </c>
      <c r="C30" t="s">
        <v>1103</v>
      </c>
      <c r="D30" t="s">
        <v>1183</v>
      </c>
      <c r="E30" t="s">
        <v>1187</v>
      </c>
    </row>
    <row r="31" spans="1:11" x14ac:dyDescent="0.3">
      <c r="A31" t="s">
        <v>19</v>
      </c>
      <c r="B31" t="s">
        <v>189</v>
      </c>
      <c r="C31" t="s">
        <v>1104</v>
      </c>
      <c r="D31" t="s">
        <v>1167</v>
      </c>
      <c r="E31" t="s">
        <v>1187</v>
      </c>
    </row>
    <row r="32" spans="1:11" x14ac:dyDescent="0.3">
      <c r="A32" t="s">
        <v>53</v>
      </c>
      <c r="B32" t="s">
        <v>160</v>
      </c>
      <c r="C32" t="s">
        <v>1105</v>
      </c>
      <c r="D32" t="s">
        <v>1171</v>
      </c>
      <c r="E32" t="s">
        <v>1187</v>
      </c>
    </row>
    <row r="33" spans="1:5" x14ac:dyDescent="0.3">
      <c r="A33" t="s">
        <v>73</v>
      </c>
      <c r="B33" t="s">
        <v>107</v>
      </c>
      <c r="C33" t="s">
        <v>1106</v>
      </c>
      <c r="D33" t="s">
        <v>1184</v>
      </c>
      <c r="E33" t="s">
        <v>1187</v>
      </c>
    </row>
    <row r="34" spans="1:5" x14ac:dyDescent="0.3">
      <c r="A34" t="s">
        <v>49</v>
      </c>
      <c r="B34" t="s">
        <v>149</v>
      </c>
      <c r="C34" t="s">
        <v>1107</v>
      </c>
      <c r="D34" t="s">
        <v>1172</v>
      </c>
      <c r="E34" t="s">
        <v>1187</v>
      </c>
    </row>
    <row r="35" spans="1:5" x14ac:dyDescent="0.3">
      <c r="A35" t="s">
        <v>21</v>
      </c>
      <c r="B35" t="s">
        <v>184</v>
      </c>
      <c r="C35" t="s">
        <v>1</v>
      </c>
      <c r="D35" t="s">
        <v>1189</v>
      </c>
      <c r="E35" t="s">
        <v>1187</v>
      </c>
    </row>
    <row r="36" spans="1:5" x14ac:dyDescent="0.3">
      <c r="A36" t="s">
        <v>20</v>
      </c>
      <c r="B36" t="s">
        <v>121</v>
      </c>
      <c r="C36" t="s">
        <v>1108</v>
      </c>
      <c r="D36" t="s">
        <v>1172</v>
      </c>
      <c r="E36" t="s">
        <v>1187</v>
      </c>
    </row>
    <row r="37" spans="1:5" x14ac:dyDescent="0.3">
      <c r="A37" t="s">
        <v>36</v>
      </c>
      <c r="B37" t="s">
        <v>122</v>
      </c>
      <c r="C37" t="s">
        <v>1109</v>
      </c>
      <c r="D37" t="s">
        <v>1172</v>
      </c>
      <c r="E37" t="s">
        <v>1187</v>
      </c>
    </row>
    <row r="38" spans="1:5" x14ac:dyDescent="0.3">
      <c r="A38" t="s">
        <v>28</v>
      </c>
      <c r="B38" t="s">
        <v>130</v>
      </c>
      <c r="C38" t="s">
        <v>1110</v>
      </c>
      <c r="D38" t="s">
        <v>1175</v>
      </c>
      <c r="E38" t="s">
        <v>1187</v>
      </c>
    </row>
    <row r="39" spans="1:5" x14ac:dyDescent="0.3">
      <c r="A39" t="s">
        <v>62</v>
      </c>
      <c r="B39" t="s">
        <v>146</v>
      </c>
      <c r="C39" t="s">
        <v>1111</v>
      </c>
      <c r="D39" t="s">
        <v>1167</v>
      </c>
    </row>
    <row r="40" spans="1:5" x14ac:dyDescent="0.3">
      <c r="A40" t="s">
        <v>85</v>
      </c>
      <c r="B40" t="s">
        <v>162</v>
      </c>
      <c r="C40" t="s">
        <v>1112</v>
      </c>
      <c r="D40" t="s">
        <v>1167</v>
      </c>
    </row>
    <row r="41" spans="1:5" x14ac:dyDescent="0.3">
      <c r="A41" t="s">
        <v>50</v>
      </c>
      <c r="B41" t="s">
        <v>125</v>
      </c>
      <c r="C41" t="s">
        <v>1113</v>
      </c>
      <c r="D41" t="s">
        <v>1190</v>
      </c>
      <c r="E41" t="s">
        <v>1191</v>
      </c>
    </row>
    <row r="42" spans="1:5" x14ac:dyDescent="0.3">
      <c r="A42" t="s">
        <v>84</v>
      </c>
      <c r="B42" t="s">
        <v>126</v>
      </c>
      <c r="C42" t="s">
        <v>1114</v>
      </c>
      <c r="D42" t="s">
        <v>1190</v>
      </c>
      <c r="E42" t="s">
        <v>1192</v>
      </c>
    </row>
    <row r="43" spans="1:5" x14ac:dyDescent="0.3">
      <c r="A43" t="s">
        <v>10</v>
      </c>
      <c r="B43" t="s">
        <v>141</v>
      </c>
      <c r="C43" t="s">
        <v>1115</v>
      </c>
      <c r="D43" t="s">
        <v>1190</v>
      </c>
      <c r="E43" t="s">
        <v>1193</v>
      </c>
    </row>
    <row r="44" spans="1:5" x14ac:dyDescent="0.3">
      <c r="A44" t="s">
        <v>79</v>
      </c>
      <c r="B44" t="s">
        <v>151</v>
      </c>
      <c r="C44" t="s">
        <v>1116</v>
      </c>
      <c r="D44" t="s">
        <v>1190</v>
      </c>
      <c r="E44" t="s">
        <v>1194</v>
      </c>
    </row>
    <row r="45" spans="1:5" x14ac:dyDescent="0.3">
      <c r="A45" t="s">
        <v>9</v>
      </c>
      <c r="B45" t="s">
        <v>142</v>
      </c>
      <c r="C45" t="s">
        <v>1117</v>
      </c>
      <c r="D45" t="s">
        <v>1182</v>
      </c>
      <c r="E45" t="s">
        <v>1187</v>
      </c>
    </row>
    <row r="46" spans="1:5" x14ac:dyDescent="0.3">
      <c r="A46" t="s">
        <v>88</v>
      </c>
      <c r="B46" t="s">
        <v>116</v>
      </c>
      <c r="C46" t="s">
        <v>1118</v>
      </c>
      <c r="D46" t="s">
        <v>1195</v>
      </c>
      <c r="E46" t="s">
        <v>1193</v>
      </c>
    </row>
    <row r="47" spans="1:5" x14ac:dyDescent="0.3">
      <c r="A47" t="s">
        <v>64</v>
      </c>
      <c r="B47" t="s">
        <v>128</v>
      </c>
      <c r="C47" t="s">
        <v>1119</v>
      </c>
      <c r="D47" t="s">
        <v>1172</v>
      </c>
      <c r="E47" t="s">
        <v>1187</v>
      </c>
    </row>
    <row r="48" spans="1:5" x14ac:dyDescent="0.3">
      <c r="A48" t="s">
        <v>93</v>
      </c>
      <c r="B48" t="s">
        <v>132</v>
      </c>
      <c r="C48" t="s">
        <v>1120</v>
      </c>
      <c r="D48" t="s">
        <v>1190</v>
      </c>
      <c r="E48" t="s">
        <v>1196</v>
      </c>
    </row>
    <row r="49" spans="1:5" x14ac:dyDescent="0.3">
      <c r="A49" t="s">
        <v>61</v>
      </c>
      <c r="B49" t="s">
        <v>147</v>
      </c>
      <c r="C49" t="s">
        <v>1121</v>
      </c>
      <c r="D49" t="s">
        <v>1167</v>
      </c>
      <c r="E49" t="s">
        <v>1167</v>
      </c>
    </row>
    <row r="50" spans="1:5" x14ac:dyDescent="0.3">
      <c r="A50" t="s">
        <v>71</v>
      </c>
      <c r="B50" t="s">
        <v>129</v>
      </c>
      <c r="C50" t="s">
        <v>1122</v>
      </c>
      <c r="D50" t="s">
        <v>1190</v>
      </c>
      <c r="E50" t="s">
        <v>1187</v>
      </c>
    </row>
    <row r="51" spans="1:5" x14ac:dyDescent="0.3">
      <c r="A51" t="s">
        <v>69</v>
      </c>
      <c r="B51" t="s">
        <v>144</v>
      </c>
      <c r="C51" t="s">
        <v>1123</v>
      </c>
      <c r="D51" t="s">
        <v>1197</v>
      </c>
      <c r="E51" t="s">
        <v>1187</v>
      </c>
    </row>
    <row r="52" spans="1:5" x14ac:dyDescent="0.3">
      <c r="A52" t="s">
        <v>52</v>
      </c>
      <c r="B52" t="s">
        <v>119</v>
      </c>
      <c r="C52" t="s">
        <v>1124</v>
      </c>
      <c r="D52" t="s">
        <v>1198</v>
      </c>
      <c r="E52" t="s">
        <v>1187</v>
      </c>
    </row>
    <row r="53" spans="1:5" x14ac:dyDescent="0.3">
      <c r="A53" t="s">
        <v>98</v>
      </c>
      <c r="B53" t="s">
        <v>196</v>
      </c>
      <c r="C53" t="s">
        <v>1125</v>
      </c>
      <c r="D53" t="s">
        <v>1173</v>
      </c>
      <c r="E53" t="s">
        <v>1199</v>
      </c>
    </row>
    <row r="54" spans="1:5" x14ac:dyDescent="0.3">
      <c r="A54" t="s">
        <v>45</v>
      </c>
      <c r="B54" t="s">
        <v>127</v>
      </c>
      <c r="C54" t="s">
        <v>1126</v>
      </c>
      <c r="D54" t="s">
        <v>1197</v>
      </c>
      <c r="E54" t="s">
        <v>1187</v>
      </c>
    </row>
    <row r="55" spans="1:5" x14ac:dyDescent="0.3">
      <c r="A55" t="s">
        <v>23</v>
      </c>
      <c r="B55" t="s">
        <v>158</v>
      </c>
      <c r="C55" t="s">
        <v>1127</v>
      </c>
      <c r="D55" t="s">
        <v>1167</v>
      </c>
      <c r="E55" t="s">
        <v>1187</v>
      </c>
    </row>
    <row r="56" spans="1:5" x14ac:dyDescent="0.3">
      <c r="A56" t="s">
        <v>18</v>
      </c>
      <c r="B56" t="s">
        <v>173</v>
      </c>
      <c r="C56" t="s">
        <v>1128</v>
      </c>
      <c r="D56" t="s">
        <v>1182</v>
      </c>
      <c r="E56" t="s">
        <v>1187</v>
      </c>
    </row>
    <row r="57" spans="1:5" x14ac:dyDescent="0.3">
      <c r="A57" t="s">
        <v>60</v>
      </c>
      <c r="B57" t="s">
        <v>201</v>
      </c>
      <c r="C57" t="s">
        <v>1129</v>
      </c>
      <c r="D57" t="s">
        <v>1167</v>
      </c>
      <c r="E57" t="s">
        <v>1187</v>
      </c>
    </row>
    <row r="58" spans="1:5" x14ac:dyDescent="0.3">
      <c r="A58" t="s">
        <v>47</v>
      </c>
      <c r="B58" t="s">
        <v>193</v>
      </c>
      <c r="C58" t="s">
        <v>1130</v>
      </c>
      <c r="D58" t="s">
        <v>1190</v>
      </c>
      <c r="E58" t="s">
        <v>1187</v>
      </c>
    </row>
    <row r="59" spans="1:5" x14ac:dyDescent="0.3">
      <c r="A59" t="s">
        <v>12</v>
      </c>
      <c r="B59" t="s">
        <v>118</v>
      </c>
      <c r="C59" t="s">
        <v>1131</v>
      </c>
      <c r="D59" t="s">
        <v>1167</v>
      </c>
      <c r="E59" t="s">
        <v>1187</v>
      </c>
    </row>
    <row r="60" spans="1:5" x14ac:dyDescent="0.3">
      <c r="A60" t="s">
        <v>34</v>
      </c>
      <c r="B60" t="s">
        <v>154</v>
      </c>
      <c r="C60" t="s">
        <v>1132</v>
      </c>
      <c r="D60" t="s">
        <v>1175</v>
      </c>
      <c r="E60" t="s">
        <v>1187</v>
      </c>
    </row>
    <row r="61" spans="1:5" x14ac:dyDescent="0.3">
      <c r="A61" t="s">
        <v>31</v>
      </c>
      <c r="B61" t="s">
        <v>176</v>
      </c>
      <c r="C61" t="s">
        <v>1133</v>
      </c>
      <c r="D61" t="s">
        <v>1167</v>
      </c>
      <c r="E61" t="s">
        <v>1187</v>
      </c>
    </row>
    <row r="62" spans="1:5" x14ac:dyDescent="0.3">
      <c r="A62" t="s">
        <v>41</v>
      </c>
      <c r="B62" t="s">
        <v>131</v>
      </c>
      <c r="C62" t="s">
        <v>1134</v>
      </c>
      <c r="D62" t="s">
        <v>1198</v>
      </c>
      <c r="E62" t="s">
        <v>1187</v>
      </c>
    </row>
    <row r="63" spans="1:5" x14ac:dyDescent="0.3">
      <c r="A63" t="s">
        <v>75</v>
      </c>
      <c r="B63" t="s">
        <v>110</v>
      </c>
      <c r="C63" t="s">
        <v>1135</v>
      </c>
      <c r="D63" t="s">
        <v>1167</v>
      </c>
      <c r="E63" t="s">
        <v>1187</v>
      </c>
    </row>
    <row r="64" spans="1:5" x14ac:dyDescent="0.3">
      <c r="A64" t="s">
        <v>91</v>
      </c>
      <c r="B64" t="s">
        <v>178</v>
      </c>
      <c r="C64" t="s">
        <v>1136</v>
      </c>
      <c r="D64" t="s">
        <v>1172</v>
      </c>
      <c r="E64" t="s">
        <v>1187</v>
      </c>
    </row>
    <row r="65" spans="1:5" x14ac:dyDescent="0.3">
      <c r="A65" t="s">
        <v>33</v>
      </c>
      <c r="B65" t="s">
        <v>181</v>
      </c>
      <c r="C65" t="s">
        <v>1137</v>
      </c>
      <c r="D65" t="s">
        <v>1167</v>
      </c>
      <c r="E65" t="s">
        <v>1200</v>
      </c>
    </row>
    <row r="66" spans="1:5" x14ac:dyDescent="0.3">
      <c r="A66" t="s">
        <v>82</v>
      </c>
      <c r="B66" t="s">
        <v>165</v>
      </c>
      <c r="C66" t="s">
        <v>1138</v>
      </c>
      <c r="D66" t="s">
        <v>1201</v>
      </c>
      <c r="E66" t="s">
        <v>1191</v>
      </c>
    </row>
    <row r="67" spans="1:5" x14ac:dyDescent="0.3">
      <c r="A67" t="s">
        <v>17</v>
      </c>
      <c r="B67" t="s">
        <v>166</v>
      </c>
      <c r="C67" t="s">
        <v>1139</v>
      </c>
      <c r="D67" t="s">
        <v>1181</v>
      </c>
      <c r="E67" t="s">
        <v>1187</v>
      </c>
    </row>
    <row r="68" spans="1:5" x14ac:dyDescent="0.3">
      <c r="A68" t="s">
        <v>94</v>
      </c>
      <c r="B68" t="s">
        <v>137</v>
      </c>
      <c r="C68" t="s">
        <v>1140</v>
      </c>
      <c r="D68" t="s">
        <v>1172</v>
      </c>
      <c r="E68" t="s">
        <v>1187</v>
      </c>
    </row>
    <row r="69" spans="1:5" x14ac:dyDescent="0.3">
      <c r="A69" t="s">
        <v>59</v>
      </c>
      <c r="B69" t="s">
        <v>167</v>
      </c>
      <c r="C69" t="s">
        <v>1141</v>
      </c>
      <c r="D69" t="s">
        <v>1167</v>
      </c>
      <c r="E69" t="s">
        <v>1187</v>
      </c>
    </row>
    <row r="70" spans="1:5" x14ac:dyDescent="0.3">
      <c r="A70" t="s">
        <v>51</v>
      </c>
      <c r="B70" t="s">
        <v>188</v>
      </c>
      <c r="C70" t="s">
        <v>1142</v>
      </c>
      <c r="D70" t="s">
        <v>1175</v>
      </c>
      <c r="E70" t="s">
        <v>1187</v>
      </c>
    </row>
    <row r="71" spans="1:5" x14ac:dyDescent="0.3">
      <c r="A71" t="s">
        <v>65</v>
      </c>
      <c r="B71" t="s">
        <v>159</v>
      </c>
      <c r="C71" t="s">
        <v>1143</v>
      </c>
      <c r="D71" t="s">
        <v>1182</v>
      </c>
      <c r="E71" t="s">
        <v>1187</v>
      </c>
    </row>
    <row r="72" spans="1:5" x14ac:dyDescent="0.3">
      <c r="A72" t="s">
        <v>13</v>
      </c>
      <c r="B72" t="s">
        <v>187</v>
      </c>
      <c r="C72" t="s">
        <v>0</v>
      </c>
      <c r="D72" t="s">
        <v>1202</v>
      </c>
      <c r="E72" t="s">
        <v>1187</v>
      </c>
    </row>
    <row r="73" spans="1:5" x14ac:dyDescent="0.3">
      <c r="A73" t="s">
        <v>15</v>
      </c>
      <c r="B73" t="s">
        <v>113</v>
      </c>
      <c r="C73" t="s">
        <v>1144</v>
      </c>
      <c r="D73" t="s">
        <v>1203</v>
      </c>
      <c r="E73" t="s">
        <v>1187</v>
      </c>
    </row>
    <row r="74" spans="1:5" x14ac:dyDescent="0.3">
      <c r="A74" t="s">
        <v>44</v>
      </c>
      <c r="B74" t="s">
        <v>156</v>
      </c>
      <c r="C74" t="s">
        <v>3</v>
      </c>
      <c r="D74" t="s">
        <v>1167</v>
      </c>
      <c r="E74" t="s">
        <v>1187</v>
      </c>
    </row>
    <row r="75" spans="1:5" x14ac:dyDescent="0.3">
      <c r="A75" t="s">
        <v>57</v>
      </c>
      <c r="B75" t="s">
        <v>182</v>
      </c>
      <c r="C75" t="s">
        <v>1145</v>
      </c>
      <c r="D75" t="s">
        <v>1204</v>
      </c>
      <c r="E75" t="s">
        <v>1187</v>
      </c>
    </row>
    <row r="76" spans="1:5" x14ac:dyDescent="0.3">
      <c r="A76" t="s">
        <v>89</v>
      </c>
      <c r="B76" t="s">
        <v>198</v>
      </c>
      <c r="C76" t="s">
        <v>7</v>
      </c>
      <c r="D76" t="s">
        <v>1175</v>
      </c>
      <c r="E76" t="s">
        <v>1187</v>
      </c>
    </row>
    <row r="77" spans="1:5" x14ac:dyDescent="0.3">
      <c r="A77" t="s">
        <v>29</v>
      </c>
      <c r="B77" t="s">
        <v>150</v>
      </c>
      <c r="C77" t="s">
        <v>1146</v>
      </c>
      <c r="D77" t="s">
        <v>1175</v>
      </c>
      <c r="E77" t="s">
        <v>1187</v>
      </c>
    </row>
    <row r="78" spans="1:5" x14ac:dyDescent="0.3">
      <c r="A78" t="s">
        <v>95</v>
      </c>
      <c r="B78" t="s">
        <v>138</v>
      </c>
      <c r="C78" t="s">
        <v>1147</v>
      </c>
      <c r="D78" t="s">
        <v>1172</v>
      </c>
      <c r="E78" t="s">
        <v>1187</v>
      </c>
    </row>
    <row r="79" spans="1:5" x14ac:dyDescent="0.3">
      <c r="A79" t="s">
        <v>35</v>
      </c>
      <c r="B79" t="s">
        <v>123</v>
      </c>
      <c r="C79" t="s">
        <v>1148</v>
      </c>
      <c r="D79" t="s">
        <v>1167</v>
      </c>
      <c r="E79" t="s">
        <v>1187</v>
      </c>
    </row>
    <row r="80" spans="1:5" x14ac:dyDescent="0.3">
      <c r="A80" t="s">
        <v>87</v>
      </c>
      <c r="B80" t="s">
        <v>203</v>
      </c>
      <c r="C80" t="s">
        <v>1149</v>
      </c>
      <c r="D80" t="s">
        <v>1205</v>
      </c>
      <c r="E80" t="s">
        <v>1187</v>
      </c>
    </row>
    <row r="81" spans="1:5" x14ac:dyDescent="0.3">
      <c r="A81" t="s">
        <v>68</v>
      </c>
      <c r="B81" t="s">
        <v>145</v>
      </c>
      <c r="C81" t="s">
        <v>1150</v>
      </c>
      <c r="D81" t="s">
        <v>1175</v>
      </c>
      <c r="E81" t="s">
        <v>1187</v>
      </c>
    </row>
    <row r="82" spans="1:5" x14ac:dyDescent="0.3">
      <c r="A82" t="s">
        <v>16</v>
      </c>
      <c r="B82" t="s">
        <v>171</v>
      </c>
      <c r="C82" t="s">
        <v>1151</v>
      </c>
      <c r="D82" t="s">
        <v>1175</v>
      </c>
      <c r="E82" t="s">
        <v>1187</v>
      </c>
    </row>
    <row r="83" spans="1:5" x14ac:dyDescent="0.3">
      <c r="A83" t="s">
        <v>96</v>
      </c>
      <c r="B83" t="s">
        <v>199</v>
      </c>
      <c r="C83" t="s">
        <v>1152</v>
      </c>
      <c r="D83" t="s">
        <v>1182</v>
      </c>
      <c r="E83" t="s">
        <v>1187</v>
      </c>
    </row>
    <row r="84" spans="1:5" x14ac:dyDescent="0.3">
      <c r="A84" t="s">
        <v>14</v>
      </c>
      <c r="B84" t="s">
        <v>169</v>
      </c>
      <c r="C84" t="s">
        <v>1153</v>
      </c>
      <c r="D84" t="s">
        <v>1206</v>
      </c>
      <c r="E84" t="s">
        <v>1187</v>
      </c>
    </row>
    <row r="85" spans="1:5" x14ac:dyDescent="0.3">
      <c r="A85" t="s">
        <v>92</v>
      </c>
      <c r="B85" t="s">
        <v>202</v>
      </c>
      <c r="C85" t="s">
        <v>1154</v>
      </c>
      <c r="D85" t="s">
        <v>1172</v>
      </c>
      <c r="E85" t="s">
        <v>1193</v>
      </c>
    </row>
    <row r="86" spans="1:5" x14ac:dyDescent="0.3">
      <c r="A86" t="s">
        <v>30</v>
      </c>
      <c r="B86" t="s">
        <v>143</v>
      </c>
      <c r="C86" t="s">
        <v>2</v>
      </c>
      <c r="D86" t="s">
        <v>1208</v>
      </c>
      <c r="E86" t="s">
        <v>1207</v>
      </c>
    </row>
    <row r="87" spans="1:5" x14ac:dyDescent="0.3">
      <c r="A87" t="s">
        <v>76</v>
      </c>
      <c r="B87" t="s">
        <v>200</v>
      </c>
      <c r="C87" t="s">
        <v>6</v>
      </c>
      <c r="D87" t="s">
        <v>1209</v>
      </c>
      <c r="E87" t="s">
        <v>1187</v>
      </c>
    </row>
    <row r="88" spans="1:5" x14ac:dyDescent="0.3">
      <c r="A88" t="s">
        <v>46</v>
      </c>
      <c r="B88" t="s">
        <v>190</v>
      </c>
      <c r="C88" t="s">
        <v>1155</v>
      </c>
      <c r="D88" t="s">
        <v>1177</v>
      </c>
      <c r="E88" t="s">
        <v>1187</v>
      </c>
    </row>
    <row r="89" spans="1:5" x14ac:dyDescent="0.3">
      <c r="A89" t="s">
        <v>38</v>
      </c>
      <c r="B89" t="s">
        <v>152</v>
      </c>
      <c r="C89" t="s">
        <v>1156</v>
      </c>
      <c r="D89" t="s">
        <v>1167</v>
      </c>
      <c r="E89" t="s">
        <v>1187</v>
      </c>
    </row>
    <row r="90" spans="1:5" x14ac:dyDescent="0.3">
      <c r="A90" t="s">
        <v>32</v>
      </c>
      <c r="B90" t="s">
        <v>155</v>
      </c>
      <c r="C90" t="s">
        <v>1157</v>
      </c>
      <c r="D90" t="s">
        <v>1167</v>
      </c>
      <c r="E90" t="s">
        <v>1187</v>
      </c>
    </row>
    <row r="91" spans="1:5" x14ac:dyDescent="0.3">
      <c r="A91" t="s">
        <v>72</v>
      </c>
      <c r="B91" t="s">
        <v>108</v>
      </c>
      <c r="C91" t="s">
        <v>1158</v>
      </c>
      <c r="D91" t="s">
        <v>1210</v>
      </c>
      <c r="E91" t="s">
        <v>1187</v>
      </c>
    </row>
    <row r="92" spans="1:5" x14ac:dyDescent="0.3">
      <c r="A92" t="s">
        <v>40</v>
      </c>
      <c r="B92" t="s">
        <v>109</v>
      </c>
      <c r="C92" t="s">
        <v>1159</v>
      </c>
      <c r="D92" t="s">
        <v>1167</v>
      </c>
      <c r="E92" t="s">
        <v>1187</v>
      </c>
    </row>
    <row r="93" spans="1:5" x14ac:dyDescent="0.3">
      <c r="A93" t="s">
        <v>22</v>
      </c>
      <c r="B93" t="s">
        <v>172</v>
      </c>
      <c r="C93" t="s">
        <v>1160</v>
      </c>
      <c r="D93" t="s">
        <v>1175</v>
      </c>
      <c r="E93" t="s">
        <v>1187</v>
      </c>
    </row>
    <row r="94" spans="1:5" x14ac:dyDescent="0.3">
      <c r="A94" t="s">
        <v>42</v>
      </c>
      <c r="B94" t="s">
        <v>192</v>
      </c>
      <c r="C94" t="s">
        <v>1161</v>
      </c>
      <c r="D94" t="s">
        <v>1172</v>
      </c>
      <c r="E94" t="s">
        <v>1187</v>
      </c>
    </row>
    <row r="95" spans="1:5" x14ac:dyDescent="0.3">
      <c r="A95" t="s">
        <v>11</v>
      </c>
      <c r="B95" t="s">
        <v>191</v>
      </c>
      <c r="C95" t="s">
        <v>1162</v>
      </c>
      <c r="D95" t="s">
        <v>1167</v>
      </c>
      <c r="E95" t="s">
        <v>1191</v>
      </c>
    </row>
    <row r="96" spans="1:5" x14ac:dyDescent="0.3">
      <c r="A96" t="s">
        <v>83</v>
      </c>
      <c r="B96" t="s">
        <v>115</v>
      </c>
      <c r="C96" t="s">
        <v>1163</v>
      </c>
      <c r="D96" t="s">
        <v>1175</v>
      </c>
      <c r="E96" t="s">
        <v>1187</v>
      </c>
    </row>
    <row r="97" spans="1:5" x14ac:dyDescent="0.3">
      <c r="A97" t="s">
        <v>37</v>
      </c>
      <c r="B97" t="s">
        <v>153</v>
      </c>
      <c r="C97" t="s">
        <v>1164</v>
      </c>
      <c r="D97" t="s">
        <v>1182</v>
      </c>
      <c r="E97" t="s">
        <v>1187</v>
      </c>
    </row>
    <row r="98" spans="1:5" x14ac:dyDescent="0.3">
      <c r="A98" t="s">
        <v>67</v>
      </c>
      <c r="B98" t="s">
        <v>112</v>
      </c>
      <c r="C98" t="s">
        <v>5</v>
      </c>
      <c r="E98" t="s">
        <v>1191</v>
      </c>
    </row>
    <row r="99" spans="1:5" x14ac:dyDescent="0.3">
      <c r="A99" t="s">
        <v>26</v>
      </c>
      <c r="B99" t="s">
        <v>114</v>
      </c>
      <c r="C99" t="s">
        <v>1165</v>
      </c>
      <c r="D99" t="s">
        <v>1211</v>
      </c>
      <c r="E99" t="s">
        <v>1187</v>
      </c>
    </row>
    <row r="100" spans="1:5" x14ac:dyDescent="0.3">
      <c r="A100" t="s">
        <v>55</v>
      </c>
      <c r="B100" t="s">
        <v>168</v>
      </c>
      <c r="C100" t="s">
        <v>1166</v>
      </c>
      <c r="D100" t="s">
        <v>1180</v>
      </c>
      <c r="E100" t="s">
        <v>1212</v>
      </c>
    </row>
  </sheetData>
  <sortState xmlns:xlrd2="http://schemas.microsoft.com/office/spreadsheetml/2017/richdata2" ref="I12:K29">
    <sortCondition descending="1" ref="K12"/>
  </sortState>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Folhas de Cálculo</vt:lpstr>
      </vt:variant>
      <vt:variant>
        <vt:i4>2</vt:i4>
      </vt:variant>
    </vt:vector>
  </HeadingPairs>
  <TitlesOfParts>
    <vt:vector size="2" baseType="lpstr">
      <vt:lpstr>Common elements in sperm UPR</vt:lpstr>
      <vt:lpstr>Tissue expression and subcellul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joana santiago</dc:creator>
  <cp:lastModifiedBy>joana santiago</cp:lastModifiedBy>
  <dcterms:created xsi:type="dcterms:W3CDTF">2018-05-22T10:59:56Z</dcterms:created>
  <dcterms:modified xsi:type="dcterms:W3CDTF">2019-09-10T10:04:14Z</dcterms:modified>
</cp:coreProperties>
</file>