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CCF2B2C3-6E9B-4E58-9100-D7AE72F42A87}" xr6:coauthVersionLast="45" xr6:coauthVersionMax="45" xr10:uidLastSave="{00000000-0000-0000-0000-000000000000}"/>
  <bookViews>
    <workbookView xWindow="1068" yWindow="1320" windowWidth="11040" windowHeight="8964" xr2:uid="{805F80E0-6E25-D24D-A867-347878E6CBB0}"/>
  </bookViews>
  <sheets>
    <sheet name="Table S9" sheetId="1" r:id="rId1"/>
  </sheets>
  <definedNames>
    <definedName name="_xlnm._FilterDatabase" localSheetId="0" hidden="1">'Table S9'!$A$3:$Y$3</definedName>
    <definedName name="_xlnm.Print_Area" localSheetId="0">'Table S9'!$A$1:$X$18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6" i="1"/>
</calcChain>
</file>

<file path=xl/sharedStrings.xml><?xml version="1.0" encoding="utf-8"?>
<sst xmlns="http://schemas.openxmlformats.org/spreadsheetml/2006/main" count="73" uniqueCount="65">
  <si>
    <t>Rootsi et al., 2004, updated by Semino et al., 2000</t>
  </si>
  <si>
    <t>Fyrom (Albanian)</t>
  </si>
  <si>
    <t>Present study, updated from Grugni et al., 2019</t>
  </si>
  <si>
    <t>Italy Sardinia (North)</t>
  </si>
  <si>
    <t>Italy Calabria Tyrrhenian</t>
  </si>
  <si>
    <t>Italy Tuscany (Volterra)</t>
  </si>
  <si>
    <t>Italy Piedmont (Val Borbera)</t>
  </si>
  <si>
    <t>Bearnais</t>
  </si>
  <si>
    <t>Present study, updated from Semino et al., 2000 and Rootsi et al., 2004</t>
  </si>
  <si>
    <t>Basque (French)</t>
  </si>
  <si>
    <t>Basque (Spanish)</t>
  </si>
  <si>
    <t>Catalan</t>
  </si>
  <si>
    <t>Andalusian</t>
  </si>
  <si>
    <t>I-L160</t>
  </si>
  <si>
    <t>I-M26*</t>
  </si>
  <si>
    <t>Reference</t>
  </si>
  <si>
    <t>Sample size</t>
  </si>
  <si>
    <t>Region/Population</t>
  </si>
  <si>
    <t>Present study, updated from Battaglia et al., 2009</t>
  </si>
  <si>
    <t>I-Z27361 (F1915)</t>
  </si>
  <si>
    <t>I-Z27401</t>
  </si>
  <si>
    <t>I-Z27138</t>
  </si>
  <si>
    <t>I-Z26452</t>
  </si>
  <si>
    <t>I-Z26773</t>
  </si>
  <si>
    <t>Italy Sardinia (Central-East)</t>
  </si>
  <si>
    <t>Italy Sardinia (South-West)</t>
  </si>
  <si>
    <t>I-PF4293*</t>
  </si>
  <si>
    <t>I-Y20194</t>
  </si>
  <si>
    <t>I-Z26534</t>
  </si>
  <si>
    <t>I-PF4225</t>
  </si>
  <si>
    <t>I-PF4265</t>
  </si>
  <si>
    <t>I-PF4301</t>
  </si>
  <si>
    <t>I-Z26723</t>
  </si>
  <si>
    <t>PF4364</t>
  </si>
  <si>
    <t>I-PF4421</t>
  </si>
  <si>
    <t xml:space="preserve">Corsica </t>
  </si>
  <si>
    <t>Abs</t>
  </si>
  <si>
    <t>%</t>
  </si>
  <si>
    <t>Di Cristofaro et al., 2018</t>
  </si>
  <si>
    <t>References</t>
  </si>
  <si>
    <t>I2-M26</t>
  </si>
  <si>
    <t>I2-M26 sub-clades (Abs.)</t>
  </si>
  <si>
    <t>I2-M26alpha</t>
  </si>
  <si>
    <t>I2-M26beta</t>
  </si>
  <si>
    <t>I2-M26gammadelta</t>
  </si>
  <si>
    <t>I2-L160*</t>
  </si>
  <si>
    <t>I2-gamma</t>
  </si>
  <si>
    <t>I2-deltaA</t>
  </si>
  <si>
    <t>I2-deltaB</t>
  </si>
  <si>
    <t>I2-deltaC</t>
  </si>
  <si>
    <t>I2-deltaD</t>
  </si>
  <si>
    <t>I2-deltaE</t>
  </si>
  <si>
    <t>I2-PF4293*</t>
  </si>
  <si>
    <t>I2-deltaF</t>
  </si>
  <si>
    <t>I2-deltaG</t>
  </si>
  <si>
    <t>I2-deltaH</t>
  </si>
  <si>
    <t>I2-deltaI</t>
  </si>
  <si>
    <t>I2-deltaL</t>
  </si>
  <si>
    <t>I2-L160 clades(%)</t>
  </si>
  <si>
    <r>
      <t xml:space="preserve">Table S9. </t>
    </r>
    <r>
      <rPr>
        <sz val="12"/>
        <color theme="1"/>
        <rFont val="Times New Roman"/>
        <family val="1"/>
      </rPr>
      <t>Frequencies of haplogroup I2-M26 and its I2-L160 sub-clades.</t>
    </r>
  </si>
  <si>
    <r>
      <t xml:space="preserve">Battaglia, V.; Fornarino, S.; Al-Zahery, N.; Olivieri, A.; Pala, M.; Myres, N.M.; King, R.J.; Rootsi, S.; Marjanovic, D.; Primorac, D., et al. Y-chromosomal evidence of the cultural diffusion of agriculture in Southeast Europe.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2009</t>
    </r>
    <r>
      <rPr>
        <sz val="12"/>
        <color theme="1"/>
        <rFont val="Times New Roman"/>
        <family val="1"/>
      </rPr>
      <t>, 17, 820-830, doi:10.1038/ejhg.2008.249.</t>
    </r>
  </si>
  <si>
    <r>
      <t xml:space="preserve">Di Cristofaro, J.; Mazières, S.; Tous, A.; Di Gaetano, C.; Lin, A.A.; Nebbia, P.; Piazza, A.; King, R.J.; Underhill, P.; Chiaroni, J. Prehistoric migrations through the Mediterranean basin shaped Corsican Y-chromosome diversity.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2018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, e0200641, doi:10.1371/journal.pone.0200641</t>
    </r>
  </si>
  <si>
    <r>
      <t xml:space="preserve">Grugni, V.; Raveane, A.; Ongaro, L.; Battaglia, V.; Trombetta, B.; Colombo, G.; Capodiferro, M.R.; Olivieri, A.; Achilli, A.; Perego, U.A. Analysis of the human Y-chromosome haplogroup Q characterizes ancient population movements in Eurasia and the Americas. </t>
    </r>
    <r>
      <rPr>
        <i/>
        <sz val="12"/>
        <color rgb="FF000000"/>
        <rFont val="Times New Roman"/>
        <family val="1"/>
      </rPr>
      <t>BMC Biol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2019</t>
    </r>
    <r>
      <rPr>
        <sz val="12"/>
        <color rgb="FF000000"/>
        <rFont val="Times New Roman"/>
        <family val="1"/>
      </rPr>
      <t>, 17, https://doi.org/10.1186/s12915-018-0622-4.</t>
    </r>
  </si>
  <si>
    <r>
      <t xml:space="preserve">Rootsi, S.; Kivisild, T.; Benuzzi, G.; Help, H.; Bermisheva, M.; Kutuev, I.; Barać, L.; Peričić, M.; Balanovsky, O.; Pshenichnov, A. Phylogeography of Y-chromosome haplogroup I reveals distinct domains of prehistoric gene flow in Europe.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75, 128-137.</t>
    </r>
  </si>
  <si>
    <r>
      <t xml:space="preserve">Semino, O.; Passarino, G.; Oefner, P.J.; Lin, A.A.; Arbuzova, S.; Beckman, L.E.; De Benedictis, G.; Francalacci, P.; Kouvatsi, A.; Limborska, S. The genetic legacy of Paleolithic Homo sapiens sapiens in extant Europeans: AY chromosome perspective. </t>
    </r>
    <r>
      <rPr>
        <i/>
        <sz val="12"/>
        <color rgb="FF000000"/>
        <rFont val="Times New Roman"/>
        <family val="1"/>
      </rPr>
      <t xml:space="preserve">Science </t>
    </r>
    <r>
      <rPr>
        <b/>
        <sz val="12"/>
        <color rgb="FF000000"/>
        <rFont val="Times New Roman"/>
        <family val="1"/>
      </rPr>
      <t>2000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290</t>
    </r>
    <r>
      <rPr>
        <sz val="12"/>
        <color rgb="FF000000"/>
        <rFont val="Times New Roman"/>
        <family val="1"/>
      </rPr>
      <t>, 1155-1159.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</si>
</sst>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7" xfId="0" applyFont="1" applyFill="1" applyBorder="1"/>
    <xf numFmtId="0" fontId="2" fillId="0" borderId="0" xfId="0" applyFont="1"/>
    <xf numFmtId="164" fontId="1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0" xfId="0" applyFill="1" applyBorder="1"/>
    <xf numFmtId="164" fontId="1" fillId="0" borderId="3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0" fillId="0" borderId="3" xfId="0" applyFill="1" applyBorder="1"/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0" fontId="2" fillId="0" borderId="7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5" xfId="0" applyFont="1" applyFill="1" applyBorder="1"/>
    <xf numFmtId="1" fontId="1" fillId="0" borderId="3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" fontId="1" fillId="0" borderId="0" xfId="0" applyNumberFormat="1" applyFont="1"/>
    <xf numFmtId="0" fontId="1" fillId="0" borderId="8" xfId="0" applyFont="1" applyFill="1" applyBorder="1" applyAlignment="1">
      <alignment horizontal="center" wrapText="1"/>
    </xf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4" fillId="0" borderId="0" xfId="0" applyFont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1">
    <cellStyle name="Normale" xfId="0" builtinId="0"/>
  </cellStyles>
  <dxfs count="1">
    <dxf>
      <font>
        <color theme="0" tint="-0.1499679555650502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8DE2D-8A4D-7A4E-A4B2-04B1CCD9971D}">
  <sheetPr>
    <pageSetUpPr fitToPage="1"/>
  </sheetPr>
  <dimension ref="A1:AB33"/>
  <sheetViews>
    <sheetView tabSelected="1" zoomScale="60" zoomScaleNormal="60" workbookViewId="0">
      <pane xSplit="5" ySplit="5" topLeftCell="H6" activePane="bottomRight" state="frozen"/>
      <selection pane="topRight" activeCell="F1" sqref="F1"/>
      <selection pane="bottomLeft" activeCell="A5" sqref="A5"/>
      <selection pane="bottomRight" activeCell="X24" sqref="X24"/>
    </sheetView>
  </sheetViews>
  <sheetFormatPr defaultColWidth="10.88671875" defaultRowHeight="15.6" x14ac:dyDescent="0.3"/>
  <cols>
    <col min="1" max="1" width="23.6640625" style="1" customWidth="1"/>
    <col min="2" max="2" width="11" style="3" customWidth="1"/>
    <col min="3" max="4" width="8.6640625" style="3" customWidth="1"/>
    <col min="5" max="5" width="1.33203125" style="3" customWidth="1"/>
    <col min="6" max="9" width="16.88671875" style="3" customWidth="1"/>
    <col min="10" max="10" width="1.88671875" style="3" customWidth="1"/>
    <col min="11" max="15" width="9.109375" style="3" customWidth="1"/>
    <col min="16" max="16" width="9.109375" customWidth="1"/>
    <col min="17" max="23" width="9.109375" style="3" customWidth="1"/>
    <col min="24" max="24" width="64.88671875" style="2" bestFit="1" customWidth="1"/>
    <col min="25" max="16384" width="10.88671875" style="1"/>
  </cols>
  <sheetData>
    <row r="1" spans="1:28" x14ac:dyDescent="0.3">
      <c r="A1" s="5" t="s">
        <v>59</v>
      </c>
    </row>
    <row r="3" spans="1:28" s="5" customFormat="1" x14ac:dyDescent="0.3">
      <c r="A3" s="15" t="s">
        <v>17</v>
      </c>
      <c r="B3" s="16" t="s">
        <v>16</v>
      </c>
      <c r="C3" s="40" t="s">
        <v>40</v>
      </c>
      <c r="D3" s="42"/>
      <c r="E3" s="17"/>
      <c r="F3" s="40" t="s">
        <v>41</v>
      </c>
      <c r="G3" s="41"/>
      <c r="H3" s="41"/>
      <c r="I3" s="42"/>
      <c r="J3" s="16"/>
      <c r="K3" s="40" t="s">
        <v>58</v>
      </c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2"/>
      <c r="X3" s="18" t="s">
        <v>15</v>
      </c>
    </row>
    <row r="4" spans="1:28" ht="51" customHeight="1" x14ac:dyDescent="0.3">
      <c r="A4" s="19"/>
      <c r="B4" s="20"/>
      <c r="C4" s="21"/>
      <c r="D4" s="10"/>
      <c r="E4" s="21"/>
      <c r="F4" s="20" t="s">
        <v>14</v>
      </c>
      <c r="G4" s="21" t="s">
        <v>42</v>
      </c>
      <c r="H4" s="20" t="s">
        <v>43</v>
      </c>
      <c r="I4" s="35" t="s">
        <v>44</v>
      </c>
      <c r="J4" s="21"/>
      <c r="K4" s="20" t="s">
        <v>45</v>
      </c>
      <c r="L4" s="21" t="s">
        <v>46</v>
      </c>
      <c r="M4" s="20" t="s">
        <v>47</v>
      </c>
      <c r="N4" s="21" t="s">
        <v>48</v>
      </c>
      <c r="O4" s="20" t="s">
        <v>49</v>
      </c>
      <c r="P4" s="21" t="s">
        <v>50</v>
      </c>
      <c r="Q4" s="20" t="s">
        <v>51</v>
      </c>
      <c r="R4" s="21" t="s">
        <v>52</v>
      </c>
      <c r="S4" s="20" t="s">
        <v>53</v>
      </c>
      <c r="T4" s="21" t="s">
        <v>54</v>
      </c>
      <c r="U4" s="20" t="s">
        <v>55</v>
      </c>
      <c r="V4" s="21" t="s">
        <v>56</v>
      </c>
      <c r="W4" s="20" t="s">
        <v>57</v>
      </c>
      <c r="X4" s="22"/>
    </row>
    <row r="5" spans="1:28" ht="33.9" customHeight="1" x14ac:dyDescent="0.3">
      <c r="A5" s="23"/>
      <c r="B5" s="24"/>
      <c r="C5" s="25" t="s">
        <v>36</v>
      </c>
      <c r="D5" s="24" t="s">
        <v>37</v>
      </c>
      <c r="E5" s="25"/>
      <c r="F5" s="26"/>
      <c r="G5" s="7" t="s">
        <v>19</v>
      </c>
      <c r="H5" s="8" t="s">
        <v>20</v>
      </c>
      <c r="I5" s="26" t="s">
        <v>13</v>
      </c>
      <c r="J5" s="27"/>
      <c r="K5" s="26"/>
      <c r="L5" s="27" t="s">
        <v>21</v>
      </c>
      <c r="M5" s="26" t="s">
        <v>27</v>
      </c>
      <c r="N5" s="27" t="s">
        <v>22</v>
      </c>
      <c r="O5" s="26" t="s">
        <v>28</v>
      </c>
      <c r="P5" s="27" t="s">
        <v>29</v>
      </c>
      <c r="Q5" s="26" t="s">
        <v>30</v>
      </c>
      <c r="R5" s="25" t="s">
        <v>26</v>
      </c>
      <c r="S5" s="26" t="s">
        <v>31</v>
      </c>
      <c r="T5" s="27" t="s">
        <v>32</v>
      </c>
      <c r="U5" s="26" t="s">
        <v>33</v>
      </c>
      <c r="V5" s="27" t="s">
        <v>23</v>
      </c>
      <c r="W5" s="26" t="s">
        <v>34</v>
      </c>
      <c r="X5" s="28"/>
    </row>
    <row r="6" spans="1:28" x14ac:dyDescent="0.3">
      <c r="A6" s="4" t="s">
        <v>12</v>
      </c>
      <c r="B6" s="10">
        <v>103</v>
      </c>
      <c r="C6" s="29">
        <f>B6*D6/100</f>
        <v>1.03</v>
      </c>
      <c r="D6" s="9">
        <v>1</v>
      </c>
      <c r="E6" s="6"/>
      <c r="F6" s="30">
        <v>0</v>
      </c>
      <c r="G6" s="29">
        <v>0</v>
      </c>
      <c r="H6" s="30">
        <v>0</v>
      </c>
      <c r="I6" s="30">
        <v>1</v>
      </c>
      <c r="J6" s="6"/>
      <c r="K6" s="9"/>
      <c r="L6" s="6"/>
      <c r="M6" s="9">
        <v>100</v>
      </c>
      <c r="N6" s="6"/>
      <c r="O6" s="10"/>
      <c r="P6" s="11"/>
      <c r="Q6" s="9"/>
      <c r="R6" s="6"/>
      <c r="S6" s="9"/>
      <c r="T6" s="6"/>
      <c r="U6" s="9"/>
      <c r="V6" s="6"/>
      <c r="W6" s="9"/>
      <c r="X6" s="22" t="s">
        <v>8</v>
      </c>
      <c r="Z6" s="36"/>
      <c r="AB6" s="34"/>
    </row>
    <row r="7" spans="1:28" x14ac:dyDescent="0.3">
      <c r="A7" s="4" t="s">
        <v>11</v>
      </c>
      <c r="B7" s="10">
        <v>32</v>
      </c>
      <c r="C7" s="29">
        <f t="shared" ref="C7:C18" si="0">B7*D7/100</f>
        <v>0</v>
      </c>
      <c r="D7" s="9">
        <v>0</v>
      </c>
      <c r="E7" s="6"/>
      <c r="F7" s="30"/>
      <c r="G7" s="29"/>
      <c r="H7" s="30"/>
      <c r="I7" s="30"/>
      <c r="J7" s="6"/>
      <c r="K7" s="9"/>
      <c r="L7" s="6"/>
      <c r="M7" s="9"/>
      <c r="N7" s="6"/>
      <c r="O7" s="9"/>
      <c r="P7" s="11"/>
      <c r="Q7" s="9"/>
      <c r="R7" s="6"/>
      <c r="S7" s="9"/>
      <c r="T7" s="6"/>
      <c r="U7" s="9"/>
      <c r="V7" s="6"/>
      <c r="W7" s="9"/>
      <c r="X7" s="22" t="s">
        <v>0</v>
      </c>
      <c r="AB7" s="34"/>
    </row>
    <row r="8" spans="1:28" x14ac:dyDescent="0.3">
      <c r="A8" s="4" t="s">
        <v>10</v>
      </c>
      <c r="B8" s="10">
        <v>55</v>
      </c>
      <c r="C8" s="29">
        <f t="shared" si="0"/>
        <v>3.0249999999999999</v>
      </c>
      <c r="D8" s="9">
        <v>5.5</v>
      </c>
      <c r="E8" s="6"/>
      <c r="F8" s="30">
        <v>0</v>
      </c>
      <c r="G8" s="29">
        <v>0</v>
      </c>
      <c r="H8" s="30">
        <v>0</v>
      </c>
      <c r="I8" s="30">
        <v>3</v>
      </c>
      <c r="J8" s="6"/>
      <c r="K8" s="9">
        <v>100</v>
      </c>
      <c r="L8" s="6"/>
      <c r="M8" s="9"/>
      <c r="N8" s="6"/>
      <c r="O8" s="9"/>
      <c r="P8" s="11"/>
      <c r="Q8" s="9"/>
      <c r="R8" s="6"/>
      <c r="S8" s="9"/>
      <c r="T8" s="6"/>
      <c r="U8" s="9"/>
      <c r="V8" s="6"/>
      <c r="W8" s="9"/>
      <c r="X8" s="22" t="s">
        <v>8</v>
      </c>
      <c r="AB8" s="34"/>
    </row>
    <row r="9" spans="1:28" x14ac:dyDescent="0.3">
      <c r="A9" s="4" t="s">
        <v>9</v>
      </c>
      <c r="B9" s="10">
        <v>47</v>
      </c>
      <c r="C9" s="29">
        <f t="shared" si="0"/>
        <v>3.008</v>
      </c>
      <c r="D9" s="9">
        <v>6.4</v>
      </c>
      <c r="E9" s="6"/>
      <c r="F9" s="30">
        <v>0</v>
      </c>
      <c r="G9" s="29">
        <v>0</v>
      </c>
      <c r="H9" s="30">
        <v>0</v>
      </c>
      <c r="I9" s="30">
        <v>3</v>
      </c>
      <c r="J9" s="6"/>
      <c r="K9" s="9">
        <v>100</v>
      </c>
      <c r="L9" s="6"/>
      <c r="M9" s="9"/>
      <c r="N9" s="6"/>
      <c r="O9" s="9"/>
      <c r="P9" s="11"/>
      <c r="Q9" s="9"/>
      <c r="R9" s="6"/>
      <c r="S9" s="9"/>
      <c r="T9" s="6"/>
      <c r="U9" s="9"/>
      <c r="V9" s="6"/>
      <c r="W9" s="9"/>
      <c r="X9" s="22" t="s">
        <v>8</v>
      </c>
      <c r="AB9" s="34"/>
    </row>
    <row r="10" spans="1:28" x14ac:dyDescent="0.3">
      <c r="A10" s="4" t="s">
        <v>7</v>
      </c>
      <c r="B10" s="10">
        <v>26</v>
      </c>
      <c r="C10" s="29">
        <f t="shared" si="0"/>
        <v>2.0020000000000002</v>
      </c>
      <c r="D10" s="9">
        <v>7.7</v>
      </c>
      <c r="E10" s="6"/>
      <c r="F10" s="30">
        <v>0</v>
      </c>
      <c r="G10" s="29">
        <v>0</v>
      </c>
      <c r="H10" s="30">
        <v>0</v>
      </c>
      <c r="I10" s="30">
        <v>2</v>
      </c>
      <c r="J10" s="6"/>
      <c r="K10" s="9">
        <v>100</v>
      </c>
      <c r="L10" s="6"/>
      <c r="M10" s="9"/>
      <c r="N10" s="6"/>
      <c r="O10" s="9"/>
      <c r="P10" s="11"/>
      <c r="Q10" s="9"/>
      <c r="R10" s="6"/>
      <c r="S10" s="9"/>
      <c r="T10" s="6"/>
      <c r="U10" s="9"/>
      <c r="V10" s="6"/>
      <c r="W10" s="9"/>
      <c r="X10" s="22" t="s">
        <v>8</v>
      </c>
      <c r="AB10" s="34"/>
    </row>
    <row r="11" spans="1:28" x14ac:dyDescent="0.3">
      <c r="A11" s="4" t="s">
        <v>6</v>
      </c>
      <c r="B11" s="10">
        <v>86</v>
      </c>
      <c r="C11" s="29">
        <f t="shared" si="0"/>
        <v>1</v>
      </c>
      <c r="D11" s="9">
        <v>1.1627906976744187</v>
      </c>
      <c r="E11" s="6"/>
      <c r="F11" s="30">
        <v>0</v>
      </c>
      <c r="G11" s="29">
        <v>0</v>
      </c>
      <c r="H11" s="30">
        <v>0</v>
      </c>
      <c r="I11" s="30">
        <v>1</v>
      </c>
      <c r="J11" s="6"/>
      <c r="K11" s="9">
        <v>100</v>
      </c>
      <c r="L11" s="6"/>
      <c r="M11" s="9"/>
      <c r="N11" s="6"/>
      <c r="O11" s="9"/>
      <c r="P11" s="11"/>
      <c r="Q11" s="9"/>
      <c r="R11" s="6"/>
      <c r="S11" s="9"/>
      <c r="T11" s="6"/>
      <c r="U11" s="9"/>
      <c r="V11" s="6"/>
      <c r="W11" s="9"/>
      <c r="X11" s="22" t="s">
        <v>2</v>
      </c>
      <c r="AB11" s="34"/>
    </row>
    <row r="12" spans="1:28" x14ac:dyDescent="0.3">
      <c r="A12" s="4" t="s">
        <v>5</v>
      </c>
      <c r="B12" s="10">
        <v>113</v>
      </c>
      <c r="C12" s="29">
        <f t="shared" si="0"/>
        <v>3</v>
      </c>
      <c r="D12" s="9">
        <v>2.6548672566371683</v>
      </c>
      <c r="E12" s="6"/>
      <c r="F12" s="30">
        <v>1.8</v>
      </c>
      <c r="G12" s="29">
        <v>0.9</v>
      </c>
      <c r="H12" s="30">
        <v>0</v>
      </c>
      <c r="I12" s="30">
        <v>0</v>
      </c>
      <c r="J12" s="6"/>
      <c r="K12" s="9"/>
      <c r="L12" s="6"/>
      <c r="M12" s="9"/>
      <c r="N12" s="6"/>
      <c r="O12" s="9"/>
      <c r="P12" s="11"/>
      <c r="Q12" s="9"/>
      <c r="R12" s="6"/>
      <c r="S12" s="9"/>
      <c r="T12" s="6"/>
      <c r="U12" s="9"/>
      <c r="V12" s="6"/>
      <c r="W12" s="9"/>
      <c r="X12" s="22" t="s">
        <v>2</v>
      </c>
      <c r="AB12" s="34"/>
    </row>
    <row r="13" spans="1:28" x14ac:dyDescent="0.3">
      <c r="A13" s="4" t="s">
        <v>4</v>
      </c>
      <c r="B13" s="10">
        <v>73</v>
      </c>
      <c r="C13" s="29">
        <f t="shared" si="0"/>
        <v>1</v>
      </c>
      <c r="D13" s="9">
        <v>1.3698630136986301</v>
      </c>
      <c r="E13" s="6"/>
      <c r="F13" s="30"/>
      <c r="G13" s="29"/>
      <c r="H13" s="30"/>
      <c r="I13" s="30">
        <v>1</v>
      </c>
      <c r="J13" s="6"/>
      <c r="K13" s="9"/>
      <c r="L13" s="6"/>
      <c r="M13" s="9"/>
      <c r="N13" s="6"/>
      <c r="O13" s="9"/>
      <c r="P13" s="11"/>
      <c r="Q13" s="9"/>
      <c r="R13" s="6"/>
      <c r="S13" s="9"/>
      <c r="T13" s="6"/>
      <c r="U13" s="9"/>
      <c r="V13" s="6"/>
      <c r="W13" s="9">
        <v>100</v>
      </c>
      <c r="X13" s="22" t="s">
        <v>2</v>
      </c>
      <c r="AB13" s="34"/>
    </row>
    <row r="14" spans="1:28" x14ac:dyDescent="0.3">
      <c r="A14" s="4" t="s">
        <v>3</v>
      </c>
      <c r="B14" s="10">
        <v>320</v>
      </c>
      <c r="C14" s="29">
        <f t="shared" si="0"/>
        <v>102.72</v>
      </c>
      <c r="D14" s="9">
        <v>32.1</v>
      </c>
      <c r="E14" s="6"/>
      <c r="F14" s="30">
        <v>1</v>
      </c>
      <c r="G14" s="29">
        <v>3</v>
      </c>
      <c r="H14" s="30">
        <v>1</v>
      </c>
      <c r="I14" s="30">
        <v>98</v>
      </c>
      <c r="J14" s="6"/>
      <c r="K14" s="9">
        <v>10.199999999999999</v>
      </c>
      <c r="L14" s="6">
        <v>3.1</v>
      </c>
      <c r="M14" s="9">
        <v>24.5</v>
      </c>
      <c r="N14" s="6">
        <v>7.1</v>
      </c>
      <c r="O14" s="9">
        <v>6.1</v>
      </c>
      <c r="P14" s="6">
        <v>13.3</v>
      </c>
      <c r="Q14" s="9"/>
      <c r="R14" s="6">
        <v>1</v>
      </c>
      <c r="S14" s="9">
        <v>2</v>
      </c>
      <c r="T14" s="6"/>
      <c r="U14" s="9">
        <v>2</v>
      </c>
      <c r="V14" s="6">
        <v>14.3</v>
      </c>
      <c r="W14" s="9">
        <v>16.3</v>
      </c>
      <c r="X14" s="22" t="s">
        <v>2</v>
      </c>
      <c r="AB14" s="34"/>
    </row>
    <row r="15" spans="1:28" x14ac:dyDescent="0.3">
      <c r="A15" s="4" t="s">
        <v>24</v>
      </c>
      <c r="B15" s="10">
        <v>145</v>
      </c>
      <c r="C15" s="29">
        <f t="shared" si="0"/>
        <v>72.064999999999998</v>
      </c>
      <c r="D15" s="9">
        <v>49.7</v>
      </c>
      <c r="E15" s="6"/>
      <c r="F15" s="30">
        <v>0</v>
      </c>
      <c r="G15" s="29">
        <v>0</v>
      </c>
      <c r="H15" s="30">
        <v>0</v>
      </c>
      <c r="I15" s="30">
        <v>72</v>
      </c>
      <c r="J15" s="6"/>
      <c r="K15" s="9">
        <v>5.6</v>
      </c>
      <c r="L15" s="6">
        <v>4.2</v>
      </c>
      <c r="M15" s="9">
        <v>16.7</v>
      </c>
      <c r="N15" s="6">
        <v>6.9</v>
      </c>
      <c r="O15" s="9">
        <v>4.2</v>
      </c>
      <c r="P15" s="6">
        <v>4.2</v>
      </c>
      <c r="Q15" s="9">
        <v>2.8</v>
      </c>
      <c r="R15" s="6"/>
      <c r="S15" s="9">
        <v>2.8</v>
      </c>
      <c r="T15" s="6"/>
      <c r="U15" s="9"/>
      <c r="V15" s="6">
        <v>23.6</v>
      </c>
      <c r="W15" s="9">
        <v>29.2</v>
      </c>
      <c r="X15" s="22" t="s">
        <v>2</v>
      </c>
      <c r="AB15" s="34"/>
    </row>
    <row r="16" spans="1:28" x14ac:dyDescent="0.3">
      <c r="A16" s="4" t="s">
        <v>25</v>
      </c>
      <c r="B16" s="10">
        <v>138</v>
      </c>
      <c r="C16" s="29">
        <f t="shared" si="0"/>
        <v>59.891999999999996</v>
      </c>
      <c r="D16" s="9">
        <v>43.4</v>
      </c>
      <c r="E16" s="6"/>
      <c r="F16" s="30">
        <v>1</v>
      </c>
      <c r="G16" s="29">
        <v>3</v>
      </c>
      <c r="H16" s="30">
        <v>2</v>
      </c>
      <c r="I16" s="30">
        <v>54</v>
      </c>
      <c r="J16" s="6"/>
      <c r="K16" s="9">
        <v>14.8</v>
      </c>
      <c r="L16" s="6">
        <v>7.4</v>
      </c>
      <c r="M16" s="9">
        <v>16.7</v>
      </c>
      <c r="N16" s="6">
        <v>7.4</v>
      </c>
      <c r="O16" s="9">
        <v>5.6</v>
      </c>
      <c r="P16" s="6">
        <v>5.6</v>
      </c>
      <c r="Q16" s="9">
        <v>3.7</v>
      </c>
      <c r="R16" s="6"/>
      <c r="S16" s="9">
        <v>1.9</v>
      </c>
      <c r="T16" s="6">
        <v>1.9</v>
      </c>
      <c r="U16" s="9">
        <v>1.9</v>
      </c>
      <c r="V16" s="6">
        <v>9.3000000000000007</v>
      </c>
      <c r="W16" s="9">
        <v>24.1</v>
      </c>
      <c r="X16" s="22" t="s">
        <v>2</v>
      </c>
      <c r="AB16" s="34"/>
    </row>
    <row r="17" spans="1:28" x14ac:dyDescent="0.3">
      <c r="A17" s="4" t="s">
        <v>35</v>
      </c>
      <c r="B17" s="10">
        <v>129</v>
      </c>
      <c r="C17" s="29">
        <f t="shared" si="0"/>
        <v>0</v>
      </c>
      <c r="D17" s="9">
        <v>0</v>
      </c>
      <c r="E17" s="6"/>
      <c r="F17" s="30"/>
      <c r="G17" s="29"/>
      <c r="H17" s="30"/>
      <c r="I17" s="30"/>
      <c r="J17" s="6"/>
      <c r="K17" s="9"/>
      <c r="L17" s="6"/>
      <c r="M17" s="9"/>
      <c r="N17" s="6"/>
      <c r="O17" s="9"/>
      <c r="P17" s="11"/>
      <c r="Q17" s="9"/>
      <c r="R17" s="6"/>
      <c r="S17" s="9"/>
      <c r="T17" s="6"/>
      <c r="U17" s="9"/>
      <c r="V17" s="6"/>
      <c r="W17" s="9"/>
      <c r="X17" s="31" t="s">
        <v>38</v>
      </c>
      <c r="AB17" s="34"/>
    </row>
    <row r="18" spans="1:28" x14ac:dyDescent="0.3">
      <c r="A18" s="23" t="s">
        <v>1</v>
      </c>
      <c r="B18" s="24">
        <v>64</v>
      </c>
      <c r="C18" s="32">
        <f t="shared" si="0"/>
        <v>1.024</v>
      </c>
      <c r="D18" s="13">
        <v>1.6</v>
      </c>
      <c r="E18" s="12"/>
      <c r="F18" s="33"/>
      <c r="G18" s="32"/>
      <c r="H18" s="33"/>
      <c r="I18" s="33">
        <v>1</v>
      </c>
      <c r="J18" s="12"/>
      <c r="K18" s="13">
        <v>100</v>
      </c>
      <c r="L18" s="12"/>
      <c r="M18" s="13"/>
      <c r="N18" s="12"/>
      <c r="O18" s="13"/>
      <c r="P18" s="14"/>
      <c r="Q18" s="13"/>
      <c r="R18" s="12"/>
      <c r="S18" s="13"/>
      <c r="T18" s="12"/>
      <c r="U18" s="13"/>
      <c r="V18" s="12"/>
      <c r="W18" s="13"/>
      <c r="X18" s="28" t="s">
        <v>18</v>
      </c>
      <c r="AB18" s="34"/>
    </row>
    <row r="20" spans="1:28" x14ac:dyDescent="0.3">
      <c r="A20" s="5" t="s">
        <v>39</v>
      </c>
    </row>
    <row r="21" spans="1:28" x14ac:dyDescent="0.3">
      <c r="A21" s="1" t="s">
        <v>60</v>
      </c>
    </row>
    <row r="22" spans="1:28" x14ac:dyDescent="0.3">
      <c r="A22" s="39" t="s">
        <v>61</v>
      </c>
    </row>
    <row r="23" spans="1:28" x14ac:dyDescent="0.3">
      <c r="A23" s="39" t="s">
        <v>62</v>
      </c>
    </row>
    <row r="24" spans="1:28" x14ac:dyDescent="0.3">
      <c r="A24" s="1" t="s">
        <v>63</v>
      </c>
    </row>
    <row r="25" spans="1:28" x14ac:dyDescent="0.3">
      <c r="A25" s="39" t="s">
        <v>64</v>
      </c>
    </row>
    <row r="27" spans="1:28" x14ac:dyDescent="0.3"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8" x14ac:dyDescent="0.3"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28" x14ac:dyDescent="0.3"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2" spans="1:28" x14ac:dyDescent="0.3"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</row>
    <row r="33" spans="11:23" x14ac:dyDescent="0.3"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</row>
  </sheetData>
  <mergeCells count="3">
    <mergeCell ref="F3:I3"/>
    <mergeCell ref="K3:W3"/>
    <mergeCell ref="C3:D3"/>
  </mergeCells>
  <conditionalFormatting sqref="P5:Q5 S5:U5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{37810450-8F8A-3E49-B0B7-EE5247AE8C78}</x14:id>
        </ext>
      </extLst>
    </cfRule>
  </conditionalFormatting>
  <conditionalFormatting sqref="D1:O1 Q1:W1 E3 D6:E18 F5:O5 V4:W5 J6:N6 J7:O18 P14:P16 Q6:W26 D4:N4 D19:O26 D30:O31 Q30:W31 D27:W29 Q34:W1048576 D34:O1048576 D32:W33">
    <cfRule type="dataBar" priority="27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{C7671CCC-3019-1645-929B-B7B4673C896D}</x14:id>
        </ext>
      </extLst>
    </cfRule>
  </conditionalFormatting>
  <conditionalFormatting sqref="D6:E18 J7:O18 J6:N6 P14:P16 Q6:W18">
    <cfRule type="cellIs" dxfId="0" priority="286" operator="equal">
      <formula>0</formula>
    </cfRule>
    <cfRule type="dataBar" priority="28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{F67EEB60-4E6A-9644-B193-ACE5E3D905F8}</x14:id>
        </ext>
      </extLst>
    </cfRule>
  </conditionalFormatting>
  <pageMargins left="0.7" right="0.7" top="0.75" bottom="0.75" header="0.3" footer="0.3"/>
  <pageSetup paperSize="9" scale="46" orientation="landscape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810450-8F8A-3E49-B0B7-EE5247AE8C7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P5:Q5 S5:U5</xm:sqref>
        </x14:conditionalFormatting>
        <x14:conditionalFormatting xmlns:xm="http://schemas.microsoft.com/office/excel/2006/main">
          <x14:cfRule type="dataBar" id="{C7671CCC-3019-1645-929B-B7B4673C89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D1:O1 Q1:W1 E3 D6:E18 F5:O5 V4:W5 J6:N6 J7:O18 P14:P16 Q6:W26 D4:N4 D19:O26 D30:O31 Q30:W31 D27:W29 Q34:W1048576 D34:O1048576 D32:W33</xm:sqref>
        </x14:conditionalFormatting>
        <x14:conditionalFormatting xmlns:xm="http://schemas.microsoft.com/office/excel/2006/main">
          <x14:cfRule type="dataBar" id="{F67EEB60-4E6A-9644-B193-ACE5E3D905F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D6:E18 J7:O18 J6:N6 P14:P16 Q6:W18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S9</vt:lpstr>
      <vt:lpstr>'Table S9'!Area_stampa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Ornella Semino</dc:creator>
  <cp:keywords/>
  <dc:description/>
  <cp:lastModifiedBy>Giulia</cp:lastModifiedBy>
  <cp:lastPrinted>2019-08-05T14:16:57Z</cp:lastPrinted>
  <dcterms:created xsi:type="dcterms:W3CDTF">2019-07-31T15:03:42Z</dcterms:created>
  <dcterms:modified xsi:type="dcterms:W3CDTF">2019-11-15T14:45:51Z</dcterms:modified>
  <cp:category/>
</cp:coreProperties>
</file>