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idson\Desktop\"/>
    </mc:Choice>
  </mc:AlternateContent>
  <xr:revisionPtr revIDLastSave="0" documentId="13_ncr:1_{6BAA9A98-9898-45C1-91AA-C3F788017AF4}" xr6:coauthVersionLast="45" xr6:coauthVersionMax="45" xr10:uidLastSave="{00000000-0000-0000-0000-000000000000}"/>
  <bookViews>
    <workbookView xWindow="-120" yWindow="-120" windowWidth="20730" windowHeight="11160" activeTab="1" xr2:uid="{1FF347DE-975A-4CAC-A951-909C25A60640}"/>
  </bookViews>
  <sheets>
    <sheet name="Table S1A" sheetId="1" r:id="rId1"/>
    <sheet name="Table S1B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7" i="3" l="1"/>
  <c r="AC3" i="3"/>
  <c r="AQ164" i="3" l="1"/>
  <c r="AR164" i="3"/>
  <c r="AS164" i="3"/>
  <c r="AT164" i="3"/>
  <c r="AQ165" i="3"/>
  <c r="AR165" i="3"/>
  <c r="AS165" i="3"/>
  <c r="AT165" i="3"/>
  <c r="AE164" i="3"/>
  <c r="AF164" i="3"/>
  <c r="AG164" i="3"/>
  <c r="AH164" i="3"/>
  <c r="AI164" i="3"/>
  <c r="AE165" i="3"/>
  <c r="AF165" i="3"/>
  <c r="AG165" i="3"/>
  <c r="AH165" i="3"/>
  <c r="AI165" i="3"/>
  <c r="Y29" i="3"/>
  <c r="Z29" i="3"/>
  <c r="AA29" i="3"/>
  <c r="AB29" i="3"/>
  <c r="AC29" i="3"/>
  <c r="AC84" i="3"/>
  <c r="AB84" i="3"/>
  <c r="AA84" i="3"/>
  <c r="Z84" i="3"/>
  <c r="Y84" i="3"/>
  <c r="AR4" i="3"/>
  <c r="AS4" i="3"/>
  <c r="AT4" i="3"/>
  <c r="AR5" i="3"/>
  <c r="AS5" i="3"/>
  <c r="AT5" i="3"/>
  <c r="AR6" i="3"/>
  <c r="AS6" i="3"/>
  <c r="AT6" i="3"/>
  <c r="AR7" i="3"/>
  <c r="AS7" i="3"/>
  <c r="AT7" i="3"/>
  <c r="AR8" i="3"/>
  <c r="AS8" i="3"/>
  <c r="AT8" i="3"/>
  <c r="AR9" i="3"/>
  <c r="AS9" i="3"/>
  <c r="AT9" i="3"/>
  <c r="AR10" i="3"/>
  <c r="AS10" i="3"/>
  <c r="AT10" i="3"/>
  <c r="AR11" i="3"/>
  <c r="AS11" i="3"/>
  <c r="AT11" i="3"/>
  <c r="AR12" i="3"/>
  <c r="AS12" i="3"/>
  <c r="AT12" i="3"/>
  <c r="AR13" i="3"/>
  <c r="AS13" i="3"/>
  <c r="AT13" i="3"/>
  <c r="AR14" i="3"/>
  <c r="AS14" i="3"/>
  <c r="AT14" i="3"/>
  <c r="AR15" i="3"/>
  <c r="AS15" i="3"/>
  <c r="AT15" i="3"/>
  <c r="AR16" i="3"/>
  <c r="AS16" i="3"/>
  <c r="AT16" i="3"/>
  <c r="AR17" i="3"/>
  <c r="AS17" i="3"/>
  <c r="AT17" i="3"/>
  <c r="AR18" i="3"/>
  <c r="AS18" i="3"/>
  <c r="AT18" i="3"/>
  <c r="AR19" i="3"/>
  <c r="AS19" i="3"/>
  <c r="AT19" i="3"/>
  <c r="AR20" i="3"/>
  <c r="AS20" i="3"/>
  <c r="AT20" i="3"/>
  <c r="AR21" i="3"/>
  <c r="AS21" i="3"/>
  <c r="AT21" i="3"/>
  <c r="AR22" i="3"/>
  <c r="AS22" i="3"/>
  <c r="AT22" i="3"/>
  <c r="AR23" i="3"/>
  <c r="AS23" i="3"/>
  <c r="AT23" i="3"/>
  <c r="AR24" i="3"/>
  <c r="AS24" i="3"/>
  <c r="AT24" i="3"/>
  <c r="AR25" i="3"/>
  <c r="AS25" i="3"/>
  <c r="AT25" i="3"/>
  <c r="AR26" i="3"/>
  <c r="AS26" i="3"/>
  <c r="AT26" i="3"/>
  <c r="AR27" i="3"/>
  <c r="AS27" i="3"/>
  <c r="AT27" i="3"/>
  <c r="AR28" i="3"/>
  <c r="AS28" i="3"/>
  <c r="AT28" i="3"/>
  <c r="AR29" i="3"/>
  <c r="AS29" i="3"/>
  <c r="AT29" i="3"/>
  <c r="AR30" i="3"/>
  <c r="AS30" i="3"/>
  <c r="AT30" i="3"/>
  <c r="AR31" i="3"/>
  <c r="AS31" i="3"/>
  <c r="AT31" i="3"/>
  <c r="AR32" i="3"/>
  <c r="AS32" i="3"/>
  <c r="AT32" i="3"/>
  <c r="AR33" i="3"/>
  <c r="AS33" i="3"/>
  <c r="AT33" i="3"/>
  <c r="AR34" i="3"/>
  <c r="AS34" i="3"/>
  <c r="AT34" i="3"/>
  <c r="AR35" i="3"/>
  <c r="AS35" i="3"/>
  <c r="AT35" i="3"/>
  <c r="AR36" i="3"/>
  <c r="AS36" i="3"/>
  <c r="AT36" i="3"/>
  <c r="AR37" i="3"/>
  <c r="AS37" i="3"/>
  <c r="AT37" i="3"/>
  <c r="AR38" i="3"/>
  <c r="AS38" i="3"/>
  <c r="AT38" i="3"/>
  <c r="AR39" i="3"/>
  <c r="AS39" i="3"/>
  <c r="AT39" i="3"/>
  <c r="AR40" i="3"/>
  <c r="AS40" i="3"/>
  <c r="AT40" i="3"/>
  <c r="AR41" i="3"/>
  <c r="AS41" i="3"/>
  <c r="AT41" i="3"/>
  <c r="AR42" i="3"/>
  <c r="AS42" i="3"/>
  <c r="AT42" i="3"/>
  <c r="AR43" i="3"/>
  <c r="AS43" i="3"/>
  <c r="AT43" i="3"/>
  <c r="AR44" i="3"/>
  <c r="AS44" i="3"/>
  <c r="AT44" i="3"/>
  <c r="AR45" i="3"/>
  <c r="AS45" i="3"/>
  <c r="AT45" i="3"/>
  <c r="AR46" i="3"/>
  <c r="AS46" i="3"/>
  <c r="AT46" i="3"/>
  <c r="AR47" i="3"/>
  <c r="AS47" i="3"/>
  <c r="AT47" i="3"/>
  <c r="AR48" i="3"/>
  <c r="AS48" i="3"/>
  <c r="AT48" i="3"/>
  <c r="AR49" i="3"/>
  <c r="AS49" i="3"/>
  <c r="AT49" i="3"/>
  <c r="AR50" i="3"/>
  <c r="AS50" i="3"/>
  <c r="AT50" i="3"/>
  <c r="AR51" i="3"/>
  <c r="AS51" i="3"/>
  <c r="AT51" i="3"/>
  <c r="AR52" i="3"/>
  <c r="AS52" i="3"/>
  <c r="AT52" i="3"/>
  <c r="AR53" i="3"/>
  <c r="AS53" i="3"/>
  <c r="AT53" i="3"/>
  <c r="AR54" i="3"/>
  <c r="AS54" i="3"/>
  <c r="AT54" i="3"/>
  <c r="AR55" i="3"/>
  <c r="AS55" i="3"/>
  <c r="AT55" i="3"/>
  <c r="AR56" i="3"/>
  <c r="AS56" i="3"/>
  <c r="AT56" i="3"/>
  <c r="AR57" i="3"/>
  <c r="AS57" i="3"/>
  <c r="AT57" i="3"/>
  <c r="AR58" i="3"/>
  <c r="AS58" i="3"/>
  <c r="AT58" i="3"/>
  <c r="AR59" i="3"/>
  <c r="AS59" i="3"/>
  <c r="AT59" i="3"/>
  <c r="AR60" i="3"/>
  <c r="AS60" i="3"/>
  <c r="AT60" i="3"/>
  <c r="AR61" i="3"/>
  <c r="AS61" i="3"/>
  <c r="AT61" i="3"/>
  <c r="AR62" i="3"/>
  <c r="AS62" i="3"/>
  <c r="AT62" i="3"/>
  <c r="AR63" i="3"/>
  <c r="AS63" i="3"/>
  <c r="AT63" i="3"/>
  <c r="AR64" i="3"/>
  <c r="AS64" i="3"/>
  <c r="AT64" i="3"/>
  <c r="AR65" i="3"/>
  <c r="AS65" i="3"/>
  <c r="AT65" i="3"/>
  <c r="AR66" i="3"/>
  <c r="AS66" i="3"/>
  <c r="AT66" i="3"/>
  <c r="AR67" i="3"/>
  <c r="AS67" i="3"/>
  <c r="AT67" i="3"/>
  <c r="AR68" i="3"/>
  <c r="AS68" i="3"/>
  <c r="AT68" i="3"/>
  <c r="AR69" i="3"/>
  <c r="AS69" i="3"/>
  <c r="AT69" i="3"/>
  <c r="AR70" i="3"/>
  <c r="AS70" i="3"/>
  <c r="AT70" i="3"/>
  <c r="AR71" i="3"/>
  <c r="AS71" i="3"/>
  <c r="AT71" i="3"/>
  <c r="AR72" i="3"/>
  <c r="AS72" i="3"/>
  <c r="AT72" i="3"/>
  <c r="AR73" i="3"/>
  <c r="AS73" i="3"/>
  <c r="AT73" i="3"/>
  <c r="AR74" i="3"/>
  <c r="AS74" i="3"/>
  <c r="AT74" i="3"/>
  <c r="AR75" i="3"/>
  <c r="AS75" i="3"/>
  <c r="AT75" i="3"/>
  <c r="AR76" i="3"/>
  <c r="AS76" i="3"/>
  <c r="AT76" i="3"/>
  <c r="AR77" i="3"/>
  <c r="AS77" i="3"/>
  <c r="AT77" i="3"/>
  <c r="AR78" i="3"/>
  <c r="AS78" i="3"/>
  <c r="AT78" i="3"/>
  <c r="AR79" i="3"/>
  <c r="AS79" i="3"/>
  <c r="AT79" i="3"/>
  <c r="AR80" i="3"/>
  <c r="AS80" i="3"/>
  <c r="AT80" i="3"/>
  <c r="AR81" i="3"/>
  <c r="AS81" i="3"/>
  <c r="AT81" i="3"/>
  <c r="AR82" i="3"/>
  <c r="AS82" i="3"/>
  <c r="AT82" i="3"/>
  <c r="AR83" i="3"/>
  <c r="AS83" i="3"/>
  <c r="AT83" i="3"/>
  <c r="AR84" i="3"/>
  <c r="AS84" i="3"/>
  <c r="AT84" i="3"/>
  <c r="AR85" i="3"/>
  <c r="AS85" i="3"/>
  <c r="AT85" i="3"/>
  <c r="AR86" i="3"/>
  <c r="AS86" i="3"/>
  <c r="AT86" i="3"/>
  <c r="AR87" i="3"/>
  <c r="AS87" i="3"/>
  <c r="AT87" i="3"/>
  <c r="AR88" i="3"/>
  <c r="AS88" i="3"/>
  <c r="AT88" i="3"/>
  <c r="AR89" i="3"/>
  <c r="AS89" i="3"/>
  <c r="AT89" i="3"/>
  <c r="AR90" i="3"/>
  <c r="AS90" i="3"/>
  <c r="AT90" i="3"/>
  <c r="AR91" i="3"/>
  <c r="AS91" i="3"/>
  <c r="AT91" i="3"/>
  <c r="AR92" i="3"/>
  <c r="AS92" i="3"/>
  <c r="AT92" i="3"/>
  <c r="AR93" i="3"/>
  <c r="AS93" i="3"/>
  <c r="AT93" i="3"/>
  <c r="AR94" i="3"/>
  <c r="AS94" i="3"/>
  <c r="AT94" i="3"/>
  <c r="AR95" i="3"/>
  <c r="AS95" i="3"/>
  <c r="AT95" i="3"/>
  <c r="AR96" i="3"/>
  <c r="AS96" i="3"/>
  <c r="AT96" i="3"/>
  <c r="AR97" i="3"/>
  <c r="AS97" i="3"/>
  <c r="AT97" i="3"/>
  <c r="AR98" i="3"/>
  <c r="AS98" i="3"/>
  <c r="AT98" i="3"/>
  <c r="AR99" i="3"/>
  <c r="AS99" i="3"/>
  <c r="AT99" i="3"/>
  <c r="AR100" i="3"/>
  <c r="AS100" i="3"/>
  <c r="AT100" i="3"/>
  <c r="AR101" i="3"/>
  <c r="AS101" i="3"/>
  <c r="AT101" i="3"/>
  <c r="AR102" i="3"/>
  <c r="AS102" i="3"/>
  <c r="AT102" i="3"/>
  <c r="AR103" i="3"/>
  <c r="AS103" i="3"/>
  <c r="AT103" i="3"/>
  <c r="AR104" i="3"/>
  <c r="AS104" i="3"/>
  <c r="AT104" i="3"/>
  <c r="AR105" i="3"/>
  <c r="AS105" i="3"/>
  <c r="AT105" i="3"/>
  <c r="AR106" i="3"/>
  <c r="AS106" i="3"/>
  <c r="AT106" i="3"/>
  <c r="AR107" i="3"/>
  <c r="AS107" i="3"/>
  <c r="AT107" i="3"/>
  <c r="AR108" i="3"/>
  <c r="AS108" i="3"/>
  <c r="AT108" i="3"/>
  <c r="AR109" i="3"/>
  <c r="AS109" i="3"/>
  <c r="AT109" i="3"/>
  <c r="AR110" i="3"/>
  <c r="AS110" i="3"/>
  <c r="AT110" i="3"/>
  <c r="AR111" i="3"/>
  <c r="AS111" i="3"/>
  <c r="AT111" i="3"/>
  <c r="AR112" i="3"/>
  <c r="AS112" i="3"/>
  <c r="AT112" i="3"/>
  <c r="AR113" i="3"/>
  <c r="AS113" i="3"/>
  <c r="AT113" i="3"/>
  <c r="AR114" i="3"/>
  <c r="AS114" i="3"/>
  <c r="AT114" i="3"/>
  <c r="AR115" i="3"/>
  <c r="AS115" i="3"/>
  <c r="AT115" i="3"/>
  <c r="AR116" i="3"/>
  <c r="AS116" i="3"/>
  <c r="AT116" i="3"/>
  <c r="AR117" i="3"/>
  <c r="AS117" i="3"/>
  <c r="AT117" i="3"/>
  <c r="AR118" i="3"/>
  <c r="AS118" i="3"/>
  <c r="AT118" i="3"/>
  <c r="AR119" i="3"/>
  <c r="AS119" i="3"/>
  <c r="AT119" i="3"/>
  <c r="AR120" i="3"/>
  <c r="AS120" i="3"/>
  <c r="AT120" i="3"/>
  <c r="AR121" i="3"/>
  <c r="AS121" i="3"/>
  <c r="AT121" i="3"/>
  <c r="AR122" i="3"/>
  <c r="AS122" i="3"/>
  <c r="AT122" i="3"/>
  <c r="AR123" i="3"/>
  <c r="AS123" i="3"/>
  <c r="AT123" i="3"/>
  <c r="AR124" i="3"/>
  <c r="AS124" i="3"/>
  <c r="AT124" i="3"/>
  <c r="AR125" i="3"/>
  <c r="AS125" i="3"/>
  <c r="AT125" i="3"/>
  <c r="AR126" i="3"/>
  <c r="AS126" i="3"/>
  <c r="AT126" i="3"/>
  <c r="AR127" i="3"/>
  <c r="AS127" i="3"/>
  <c r="AT127" i="3"/>
  <c r="AR128" i="3"/>
  <c r="AS128" i="3"/>
  <c r="AT128" i="3"/>
  <c r="AR129" i="3"/>
  <c r="AS129" i="3"/>
  <c r="AT129" i="3"/>
  <c r="AR130" i="3"/>
  <c r="AS130" i="3"/>
  <c r="AT130" i="3"/>
  <c r="AR131" i="3"/>
  <c r="AS131" i="3"/>
  <c r="AT131" i="3"/>
  <c r="AR132" i="3"/>
  <c r="AS132" i="3"/>
  <c r="AT132" i="3"/>
  <c r="AR133" i="3"/>
  <c r="AS133" i="3"/>
  <c r="AT133" i="3"/>
  <c r="AR134" i="3"/>
  <c r="AS134" i="3"/>
  <c r="AT134" i="3"/>
  <c r="AR135" i="3"/>
  <c r="AS135" i="3"/>
  <c r="AT135" i="3"/>
  <c r="AR136" i="3"/>
  <c r="AS136" i="3"/>
  <c r="AT136" i="3"/>
  <c r="AR137" i="3"/>
  <c r="AS137" i="3"/>
  <c r="AT137" i="3"/>
  <c r="AR138" i="3"/>
  <c r="AS138" i="3"/>
  <c r="AT138" i="3"/>
  <c r="AR139" i="3"/>
  <c r="AS139" i="3"/>
  <c r="AT139" i="3"/>
  <c r="AR140" i="3"/>
  <c r="AS140" i="3"/>
  <c r="AT140" i="3"/>
  <c r="AR141" i="3"/>
  <c r="AS141" i="3"/>
  <c r="AT141" i="3"/>
  <c r="AR142" i="3"/>
  <c r="AS142" i="3"/>
  <c r="AT142" i="3"/>
  <c r="AR143" i="3"/>
  <c r="AS143" i="3"/>
  <c r="AT143" i="3"/>
  <c r="AR144" i="3"/>
  <c r="AS144" i="3"/>
  <c r="AT144" i="3"/>
  <c r="AR145" i="3"/>
  <c r="AS145" i="3"/>
  <c r="AT145" i="3"/>
  <c r="AR146" i="3"/>
  <c r="AS146" i="3"/>
  <c r="AT146" i="3"/>
  <c r="AR147" i="3"/>
  <c r="AS147" i="3"/>
  <c r="AT147" i="3"/>
  <c r="AR148" i="3"/>
  <c r="AS148" i="3"/>
  <c r="AT148" i="3"/>
  <c r="AR149" i="3"/>
  <c r="AS149" i="3"/>
  <c r="AT149" i="3"/>
  <c r="AR150" i="3"/>
  <c r="AS150" i="3"/>
  <c r="AT150" i="3"/>
  <c r="AR151" i="3"/>
  <c r="AS151" i="3"/>
  <c r="AT151" i="3"/>
  <c r="AR152" i="3"/>
  <c r="AS152" i="3"/>
  <c r="AT152" i="3"/>
  <c r="AR153" i="3"/>
  <c r="AS153" i="3"/>
  <c r="AT153" i="3"/>
  <c r="AR154" i="3"/>
  <c r="AS154" i="3"/>
  <c r="AT154" i="3"/>
  <c r="AR155" i="3"/>
  <c r="AS155" i="3"/>
  <c r="AT155" i="3"/>
  <c r="AR156" i="3"/>
  <c r="AS156" i="3"/>
  <c r="AT156" i="3"/>
  <c r="AR157" i="3"/>
  <c r="AS157" i="3"/>
  <c r="AT157" i="3"/>
  <c r="AR158" i="3"/>
  <c r="AS158" i="3"/>
  <c r="AT158" i="3"/>
  <c r="AR159" i="3"/>
  <c r="AS159" i="3"/>
  <c r="AT159" i="3"/>
  <c r="AR160" i="3"/>
  <c r="AS160" i="3"/>
  <c r="AT160" i="3"/>
  <c r="AR161" i="3"/>
  <c r="AS161" i="3"/>
  <c r="AT161" i="3"/>
  <c r="AR162" i="3"/>
  <c r="AS162" i="3"/>
  <c r="AT162" i="3"/>
  <c r="AR163" i="3"/>
  <c r="AS163" i="3"/>
  <c r="AT163" i="3"/>
  <c r="AT3" i="3"/>
  <c r="AS3" i="3"/>
  <c r="AR3" i="3"/>
  <c r="AQ3" i="3"/>
  <c r="AQ4" i="3"/>
  <c r="AQ5" i="3"/>
  <c r="AQ6" i="3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76" i="3"/>
  <c r="AQ77" i="3"/>
  <c r="AQ78" i="3"/>
  <c r="AQ79" i="3"/>
  <c r="AQ80" i="3"/>
  <c r="AQ81" i="3"/>
  <c r="AQ82" i="3"/>
  <c r="AQ83" i="3"/>
  <c r="AQ84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5" i="3"/>
  <c r="AQ106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27" i="3"/>
  <c r="AQ128" i="3"/>
  <c r="AQ129" i="3"/>
  <c r="AQ130" i="3"/>
  <c r="AQ131" i="3"/>
  <c r="AQ132" i="3"/>
  <c r="AQ133" i="3"/>
  <c r="AQ134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5" i="3"/>
  <c r="AQ156" i="3"/>
  <c r="AQ157" i="3"/>
  <c r="AQ158" i="3"/>
  <c r="AQ159" i="3"/>
  <c r="AQ160" i="3"/>
  <c r="AQ161" i="3"/>
  <c r="AQ162" i="3"/>
  <c r="AQ163" i="3"/>
  <c r="AF4" i="3"/>
  <c r="AG4" i="3"/>
  <c r="AH4" i="3"/>
  <c r="AI4" i="3"/>
  <c r="AF5" i="3"/>
  <c r="AG5" i="3"/>
  <c r="AH5" i="3"/>
  <c r="AI5" i="3"/>
  <c r="AF6" i="3"/>
  <c r="AG6" i="3"/>
  <c r="AH6" i="3"/>
  <c r="AI6" i="3"/>
  <c r="AF7" i="3"/>
  <c r="AG7" i="3"/>
  <c r="AH7" i="3"/>
  <c r="AI7" i="3"/>
  <c r="AF8" i="3"/>
  <c r="AG8" i="3"/>
  <c r="AH8" i="3"/>
  <c r="AI8" i="3"/>
  <c r="AF9" i="3"/>
  <c r="AG9" i="3"/>
  <c r="AH9" i="3"/>
  <c r="AI9" i="3"/>
  <c r="AF10" i="3"/>
  <c r="AG10" i="3"/>
  <c r="AH10" i="3"/>
  <c r="AI10" i="3"/>
  <c r="AF11" i="3"/>
  <c r="AG11" i="3"/>
  <c r="AH11" i="3"/>
  <c r="AI11" i="3"/>
  <c r="AF12" i="3"/>
  <c r="AG12" i="3"/>
  <c r="AH12" i="3"/>
  <c r="AI12" i="3"/>
  <c r="AF13" i="3"/>
  <c r="AG13" i="3"/>
  <c r="AH13" i="3"/>
  <c r="AI13" i="3"/>
  <c r="AF14" i="3"/>
  <c r="AG14" i="3"/>
  <c r="AH14" i="3"/>
  <c r="AI14" i="3"/>
  <c r="AF15" i="3"/>
  <c r="AG15" i="3"/>
  <c r="AH15" i="3"/>
  <c r="AI15" i="3"/>
  <c r="AF16" i="3"/>
  <c r="AG16" i="3"/>
  <c r="AH16" i="3"/>
  <c r="AI16" i="3"/>
  <c r="AF17" i="3"/>
  <c r="AG17" i="3"/>
  <c r="AH17" i="3"/>
  <c r="AI17" i="3"/>
  <c r="AF18" i="3"/>
  <c r="AG18" i="3"/>
  <c r="AH18" i="3"/>
  <c r="AI18" i="3"/>
  <c r="AF19" i="3"/>
  <c r="AG19" i="3"/>
  <c r="AH19" i="3"/>
  <c r="AI19" i="3"/>
  <c r="AF20" i="3"/>
  <c r="AG20" i="3"/>
  <c r="AH20" i="3"/>
  <c r="AI20" i="3"/>
  <c r="AF21" i="3"/>
  <c r="AG21" i="3"/>
  <c r="AH21" i="3"/>
  <c r="AI21" i="3"/>
  <c r="AF22" i="3"/>
  <c r="AG22" i="3"/>
  <c r="AH22" i="3"/>
  <c r="AI22" i="3"/>
  <c r="AF23" i="3"/>
  <c r="AG23" i="3"/>
  <c r="AH23" i="3"/>
  <c r="AI23" i="3"/>
  <c r="AF24" i="3"/>
  <c r="AG24" i="3"/>
  <c r="AH24" i="3"/>
  <c r="AI24" i="3"/>
  <c r="AF25" i="3"/>
  <c r="AG25" i="3"/>
  <c r="AH25" i="3"/>
  <c r="AI25" i="3"/>
  <c r="AF26" i="3"/>
  <c r="AG26" i="3"/>
  <c r="AH26" i="3"/>
  <c r="AI26" i="3"/>
  <c r="AF27" i="3"/>
  <c r="AG27" i="3"/>
  <c r="AH27" i="3"/>
  <c r="AI27" i="3"/>
  <c r="AF28" i="3"/>
  <c r="AG28" i="3"/>
  <c r="AH28" i="3"/>
  <c r="AI28" i="3"/>
  <c r="AF29" i="3"/>
  <c r="AG29" i="3"/>
  <c r="AH29" i="3"/>
  <c r="AI29" i="3"/>
  <c r="AF30" i="3"/>
  <c r="AG30" i="3"/>
  <c r="AH30" i="3"/>
  <c r="AI30" i="3"/>
  <c r="AF31" i="3"/>
  <c r="AG31" i="3"/>
  <c r="AH31" i="3"/>
  <c r="AI31" i="3"/>
  <c r="AF32" i="3"/>
  <c r="AG32" i="3"/>
  <c r="AH32" i="3"/>
  <c r="AI32" i="3"/>
  <c r="AF33" i="3"/>
  <c r="AG33" i="3"/>
  <c r="AH33" i="3"/>
  <c r="AI33" i="3"/>
  <c r="AF34" i="3"/>
  <c r="AG34" i="3"/>
  <c r="AH34" i="3"/>
  <c r="AI34" i="3"/>
  <c r="AF35" i="3"/>
  <c r="AG35" i="3"/>
  <c r="AH35" i="3"/>
  <c r="AI35" i="3"/>
  <c r="AF36" i="3"/>
  <c r="AG36" i="3"/>
  <c r="AH36" i="3"/>
  <c r="AI36" i="3"/>
  <c r="AF37" i="3"/>
  <c r="AG37" i="3"/>
  <c r="AH37" i="3"/>
  <c r="AI37" i="3"/>
  <c r="AF38" i="3"/>
  <c r="AG38" i="3"/>
  <c r="AH38" i="3"/>
  <c r="AI38" i="3"/>
  <c r="AF39" i="3"/>
  <c r="AG39" i="3"/>
  <c r="AH39" i="3"/>
  <c r="AI39" i="3"/>
  <c r="AF40" i="3"/>
  <c r="AG40" i="3"/>
  <c r="AH40" i="3"/>
  <c r="AI40" i="3"/>
  <c r="AF41" i="3"/>
  <c r="AG41" i="3"/>
  <c r="AH41" i="3"/>
  <c r="AI41" i="3"/>
  <c r="AF42" i="3"/>
  <c r="AG42" i="3"/>
  <c r="AH42" i="3"/>
  <c r="AI42" i="3"/>
  <c r="AF43" i="3"/>
  <c r="AG43" i="3"/>
  <c r="AH43" i="3"/>
  <c r="AI43" i="3"/>
  <c r="AF44" i="3"/>
  <c r="AG44" i="3"/>
  <c r="AH44" i="3"/>
  <c r="AI44" i="3"/>
  <c r="AF45" i="3"/>
  <c r="AG45" i="3"/>
  <c r="AH45" i="3"/>
  <c r="AI45" i="3"/>
  <c r="AF46" i="3"/>
  <c r="AG46" i="3"/>
  <c r="AH46" i="3"/>
  <c r="AI46" i="3"/>
  <c r="AF47" i="3"/>
  <c r="AG47" i="3"/>
  <c r="AH47" i="3"/>
  <c r="AI47" i="3"/>
  <c r="AF48" i="3"/>
  <c r="AG48" i="3"/>
  <c r="AH48" i="3"/>
  <c r="AI48" i="3"/>
  <c r="AF49" i="3"/>
  <c r="AG49" i="3"/>
  <c r="AH49" i="3"/>
  <c r="AI49" i="3"/>
  <c r="AF50" i="3"/>
  <c r="AG50" i="3"/>
  <c r="AH50" i="3"/>
  <c r="AI50" i="3"/>
  <c r="AF51" i="3"/>
  <c r="AG51" i="3"/>
  <c r="AH51" i="3"/>
  <c r="AI51" i="3"/>
  <c r="AF52" i="3"/>
  <c r="AG52" i="3"/>
  <c r="AH52" i="3"/>
  <c r="AI52" i="3"/>
  <c r="AF53" i="3"/>
  <c r="AG53" i="3"/>
  <c r="AH53" i="3"/>
  <c r="AI53" i="3"/>
  <c r="AF54" i="3"/>
  <c r="AG54" i="3"/>
  <c r="AH54" i="3"/>
  <c r="AI54" i="3"/>
  <c r="AF55" i="3"/>
  <c r="AG55" i="3"/>
  <c r="AH55" i="3"/>
  <c r="AI55" i="3"/>
  <c r="AF56" i="3"/>
  <c r="AG56" i="3"/>
  <c r="AH56" i="3"/>
  <c r="AI56" i="3"/>
  <c r="AF57" i="3"/>
  <c r="AG57" i="3"/>
  <c r="AH57" i="3"/>
  <c r="AI57" i="3"/>
  <c r="AF58" i="3"/>
  <c r="AG58" i="3"/>
  <c r="AH58" i="3"/>
  <c r="AI58" i="3"/>
  <c r="AF59" i="3"/>
  <c r="AG59" i="3"/>
  <c r="AH59" i="3"/>
  <c r="AI59" i="3"/>
  <c r="AF60" i="3"/>
  <c r="AG60" i="3"/>
  <c r="AH60" i="3"/>
  <c r="AI60" i="3"/>
  <c r="AF61" i="3"/>
  <c r="AG61" i="3"/>
  <c r="AH61" i="3"/>
  <c r="AI61" i="3"/>
  <c r="AF62" i="3"/>
  <c r="AG62" i="3"/>
  <c r="AH62" i="3"/>
  <c r="AI62" i="3"/>
  <c r="AF63" i="3"/>
  <c r="AG63" i="3"/>
  <c r="AH63" i="3"/>
  <c r="AI63" i="3"/>
  <c r="AF64" i="3"/>
  <c r="AG64" i="3"/>
  <c r="AH64" i="3"/>
  <c r="AI64" i="3"/>
  <c r="AF65" i="3"/>
  <c r="AG65" i="3"/>
  <c r="AH65" i="3"/>
  <c r="AI65" i="3"/>
  <c r="AF66" i="3"/>
  <c r="AG66" i="3"/>
  <c r="AH66" i="3"/>
  <c r="AI66" i="3"/>
  <c r="AF67" i="3"/>
  <c r="AG67" i="3"/>
  <c r="AH67" i="3"/>
  <c r="AI67" i="3"/>
  <c r="AF68" i="3"/>
  <c r="AG68" i="3"/>
  <c r="AH68" i="3"/>
  <c r="AI68" i="3"/>
  <c r="AF69" i="3"/>
  <c r="AG69" i="3"/>
  <c r="AH69" i="3"/>
  <c r="AI69" i="3"/>
  <c r="AF70" i="3"/>
  <c r="AG70" i="3"/>
  <c r="AH70" i="3"/>
  <c r="AI70" i="3"/>
  <c r="AF71" i="3"/>
  <c r="AG71" i="3"/>
  <c r="AH71" i="3"/>
  <c r="AI71" i="3"/>
  <c r="AF72" i="3"/>
  <c r="AG72" i="3"/>
  <c r="AH72" i="3"/>
  <c r="AI72" i="3"/>
  <c r="AF73" i="3"/>
  <c r="AG73" i="3"/>
  <c r="AH73" i="3"/>
  <c r="AI73" i="3"/>
  <c r="AF74" i="3"/>
  <c r="AG74" i="3"/>
  <c r="AH74" i="3"/>
  <c r="AI74" i="3"/>
  <c r="AF75" i="3"/>
  <c r="AG75" i="3"/>
  <c r="AH75" i="3"/>
  <c r="AI75" i="3"/>
  <c r="AF76" i="3"/>
  <c r="AG76" i="3"/>
  <c r="AH76" i="3"/>
  <c r="AI76" i="3"/>
  <c r="AF77" i="3"/>
  <c r="AG77" i="3"/>
  <c r="AH77" i="3"/>
  <c r="AI77" i="3"/>
  <c r="AF78" i="3"/>
  <c r="AG78" i="3"/>
  <c r="AH78" i="3"/>
  <c r="AI78" i="3"/>
  <c r="AF79" i="3"/>
  <c r="AG79" i="3"/>
  <c r="AH79" i="3"/>
  <c r="AI79" i="3"/>
  <c r="AF80" i="3"/>
  <c r="AG80" i="3"/>
  <c r="AH80" i="3"/>
  <c r="AI80" i="3"/>
  <c r="AF81" i="3"/>
  <c r="AG81" i="3"/>
  <c r="AH81" i="3"/>
  <c r="AI81" i="3"/>
  <c r="AF82" i="3"/>
  <c r="AG82" i="3"/>
  <c r="AH82" i="3"/>
  <c r="AI82" i="3"/>
  <c r="AF83" i="3"/>
  <c r="AG83" i="3"/>
  <c r="AH83" i="3"/>
  <c r="AI83" i="3"/>
  <c r="AF84" i="3"/>
  <c r="AG84" i="3"/>
  <c r="AH84" i="3"/>
  <c r="AI84" i="3"/>
  <c r="AF85" i="3"/>
  <c r="AG85" i="3"/>
  <c r="AH85" i="3"/>
  <c r="AI85" i="3"/>
  <c r="AF86" i="3"/>
  <c r="AG86" i="3"/>
  <c r="AH86" i="3"/>
  <c r="AI86" i="3"/>
  <c r="AF87" i="3"/>
  <c r="AG87" i="3"/>
  <c r="AH87" i="3"/>
  <c r="AI87" i="3"/>
  <c r="AF88" i="3"/>
  <c r="AG88" i="3"/>
  <c r="AH88" i="3"/>
  <c r="AI88" i="3"/>
  <c r="AF89" i="3"/>
  <c r="AG89" i="3"/>
  <c r="AH89" i="3"/>
  <c r="AI89" i="3"/>
  <c r="AF90" i="3"/>
  <c r="AG90" i="3"/>
  <c r="AH90" i="3"/>
  <c r="AI90" i="3"/>
  <c r="AF91" i="3"/>
  <c r="AG91" i="3"/>
  <c r="AH91" i="3"/>
  <c r="AI91" i="3"/>
  <c r="AF92" i="3"/>
  <c r="AG92" i="3"/>
  <c r="AH92" i="3"/>
  <c r="AI92" i="3"/>
  <c r="AF93" i="3"/>
  <c r="AG93" i="3"/>
  <c r="AH93" i="3"/>
  <c r="AI93" i="3"/>
  <c r="AF94" i="3"/>
  <c r="AG94" i="3"/>
  <c r="AH94" i="3"/>
  <c r="AI94" i="3"/>
  <c r="AF95" i="3"/>
  <c r="AG95" i="3"/>
  <c r="AH95" i="3"/>
  <c r="AI95" i="3"/>
  <c r="AF96" i="3"/>
  <c r="AG96" i="3"/>
  <c r="AH96" i="3"/>
  <c r="AI96" i="3"/>
  <c r="AF97" i="3"/>
  <c r="AG97" i="3"/>
  <c r="AH97" i="3"/>
  <c r="AI97" i="3"/>
  <c r="AF98" i="3"/>
  <c r="AG98" i="3"/>
  <c r="AH98" i="3"/>
  <c r="AI98" i="3"/>
  <c r="AF99" i="3"/>
  <c r="AG99" i="3"/>
  <c r="AH99" i="3"/>
  <c r="AI99" i="3"/>
  <c r="AF100" i="3"/>
  <c r="AG100" i="3"/>
  <c r="AH100" i="3"/>
  <c r="AI100" i="3"/>
  <c r="AF101" i="3"/>
  <c r="AG101" i="3"/>
  <c r="AH101" i="3"/>
  <c r="AI101" i="3"/>
  <c r="AF102" i="3"/>
  <c r="AG102" i="3"/>
  <c r="AH102" i="3"/>
  <c r="AI102" i="3"/>
  <c r="AF103" i="3"/>
  <c r="AG103" i="3"/>
  <c r="AH103" i="3"/>
  <c r="AI103" i="3"/>
  <c r="AF104" i="3"/>
  <c r="AG104" i="3"/>
  <c r="AH104" i="3"/>
  <c r="AI104" i="3"/>
  <c r="AF105" i="3"/>
  <c r="AG105" i="3"/>
  <c r="AH105" i="3"/>
  <c r="AI105" i="3"/>
  <c r="AF106" i="3"/>
  <c r="AG106" i="3"/>
  <c r="AH106" i="3"/>
  <c r="AI106" i="3"/>
  <c r="AF107" i="3"/>
  <c r="AG107" i="3"/>
  <c r="AH107" i="3"/>
  <c r="AI107" i="3"/>
  <c r="AF108" i="3"/>
  <c r="AG108" i="3"/>
  <c r="AH108" i="3"/>
  <c r="AI108" i="3"/>
  <c r="AF109" i="3"/>
  <c r="AG109" i="3"/>
  <c r="AH109" i="3"/>
  <c r="AI109" i="3"/>
  <c r="AF110" i="3"/>
  <c r="AG110" i="3"/>
  <c r="AH110" i="3"/>
  <c r="AI110" i="3"/>
  <c r="AF111" i="3"/>
  <c r="AG111" i="3"/>
  <c r="AH111" i="3"/>
  <c r="AI111" i="3"/>
  <c r="AF112" i="3"/>
  <c r="AG112" i="3"/>
  <c r="AH112" i="3"/>
  <c r="AI112" i="3"/>
  <c r="AF113" i="3"/>
  <c r="AG113" i="3"/>
  <c r="AH113" i="3"/>
  <c r="AI113" i="3"/>
  <c r="AF114" i="3"/>
  <c r="AG114" i="3"/>
  <c r="AH114" i="3"/>
  <c r="AI114" i="3"/>
  <c r="AF115" i="3"/>
  <c r="AG115" i="3"/>
  <c r="AH115" i="3"/>
  <c r="AI115" i="3"/>
  <c r="AF116" i="3"/>
  <c r="AG116" i="3"/>
  <c r="AH116" i="3"/>
  <c r="AI116" i="3"/>
  <c r="AF117" i="3"/>
  <c r="AG117" i="3"/>
  <c r="AH117" i="3"/>
  <c r="AI117" i="3"/>
  <c r="AF118" i="3"/>
  <c r="AG118" i="3"/>
  <c r="AH118" i="3"/>
  <c r="AI118" i="3"/>
  <c r="AF119" i="3"/>
  <c r="AG119" i="3"/>
  <c r="AH119" i="3"/>
  <c r="AI119" i="3"/>
  <c r="AF120" i="3"/>
  <c r="AG120" i="3"/>
  <c r="AH120" i="3"/>
  <c r="AI120" i="3"/>
  <c r="AF121" i="3"/>
  <c r="AG121" i="3"/>
  <c r="AH121" i="3"/>
  <c r="AI121" i="3"/>
  <c r="AF122" i="3"/>
  <c r="AG122" i="3"/>
  <c r="AH122" i="3"/>
  <c r="AI122" i="3"/>
  <c r="AF123" i="3"/>
  <c r="AG123" i="3"/>
  <c r="AH123" i="3"/>
  <c r="AI123" i="3"/>
  <c r="AF124" i="3"/>
  <c r="AG124" i="3"/>
  <c r="AH124" i="3"/>
  <c r="AI124" i="3"/>
  <c r="AF125" i="3"/>
  <c r="AG125" i="3"/>
  <c r="AH125" i="3"/>
  <c r="AI125" i="3"/>
  <c r="AF126" i="3"/>
  <c r="AG126" i="3"/>
  <c r="AH126" i="3"/>
  <c r="AI126" i="3"/>
  <c r="AF127" i="3"/>
  <c r="AG127" i="3"/>
  <c r="AH127" i="3"/>
  <c r="AI127" i="3"/>
  <c r="AF128" i="3"/>
  <c r="AG128" i="3"/>
  <c r="AH128" i="3"/>
  <c r="AI128" i="3"/>
  <c r="AF129" i="3"/>
  <c r="AG129" i="3"/>
  <c r="AH129" i="3"/>
  <c r="AI129" i="3"/>
  <c r="AF130" i="3"/>
  <c r="AG130" i="3"/>
  <c r="AH130" i="3"/>
  <c r="AI130" i="3"/>
  <c r="AF131" i="3"/>
  <c r="AG131" i="3"/>
  <c r="AH131" i="3"/>
  <c r="AI131" i="3"/>
  <c r="AF132" i="3"/>
  <c r="AG132" i="3"/>
  <c r="AH132" i="3"/>
  <c r="AI132" i="3"/>
  <c r="AF133" i="3"/>
  <c r="AG133" i="3"/>
  <c r="AH133" i="3"/>
  <c r="AI133" i="3"/>
  <c r="AF134" i="3"/>
  <c r="AG134" i="3"/>
  <c r="AH134" i="3"/>
  <c r="AI134" i="3"/>
  <c r="AF135" i="3"/>
  <c r="AG135" i="3"/>
  <c r="AH135" i="3"/>
  <c r="AI135" i="3"/>
  <c r="AF136" i="3"/>
  <c r="AG136" i="3"/>
  <c r="AH136" i="3"/>
  <c r="AI136" i="3"/>
  <c r="AF137" i="3"/>
  <c r="AG137" i="3"/>
  <c r="AH137" i="3"/>
  <c r="AI137" i="3"/>
  <c r="AF138" i="3"/>
  <c r="AG138" i="3"/>
  <c r="AH138" i="3"/>
  <c r="AI138" i="3"/>
  <c r="AF139" i="3"/>
  <c r="AG139" i="3"/>
  <c r="AH139" i="3"/>
  <c r="AI139" i="3"/>
  <c r="AF140" i="3"/>
  <c r="AG140" i="3"/>
  <c r="AH140" i="3"/>
  <c r="AI140" i="3"/>
  <c r="AF141" i="3"/>
  <c r="AG141" i="3"/>
  <c r="AH141" i="3"/>
  <c r="AI141" i="3"/>
  <c r="AF142" i="3"/>
  <c r="AG142" i="3"/>
  <c r="AH142" i="3"/>
  <c r="AI142" i="3"/>
  <c r="AF143" i="3"/>
  <c r="AG143" i="3"/>
  <c r="AH143" i="3"/>
  <c r="AI143" i="3"/>
  <c r="AF144" i="3"/>
  <c r="AG144" i="3"/>
  <c r="AH144" i="3"/>
  <c r="AI144" i="3"/>
  <c r="AF145" i="3"/>
  <c r="AG145" i="3"/>
  <c r="AH145" i="3"/>
  <c r="AI145" i="3"/>
  <c r="AF146" i="3"/>
  <c r="AG146" i="3"/>
  <c r="AH146" i="3"/>
  <c r="AI146" i="3"/>
  <c r="AF147" i="3"/>
  <c r="AG147" i="3"/>
  <c r="AH147" i="3"/>
  <c r="AI147" i="3"/>
  <c r="AF148" i="3"/>
  <c r="AG148" i="3"/>
  <c r="AH148" i="3"/>
  <c r="AI148" i="3"/>
  <c r="AF149" i="3"/>
  <c r="AG149" i="3"/>
  <c r="AH149" i="3"/>
  <c r="AI149" i="3"/>
  <c r="AF150" i="3"/>
  <c r="AG150" i="3"/>
  <c r="AH150" i="3"/>
  <c r="AI150" i="3"/>
  <c r="AF151" i="3"/>
  <c r="AG151" i="3"/>
  <c r="AH151" i="3"/>
  <c r="AI151" i="3"/>
  <c r="AF152" i="3"/>
  <c r="AG152" i="3"/>
  <c r="AH152" i="3"/>
  <c r="AI152" i="3"/>
  <c r="AF153" i="3"/>
  <c r="AG153" i="3"/>
  <c r="AH153" i="3"/>
  <c r="AI153" i="3"/>
  <c r="AF154" i="3"/>
  <c r="AG154" i="3"/>
  <c r="AH154" i="3"/>
  <c r="AI154" i="3"/>
  <c r="AF155" i="3"/>
  <c r="AG155" i="3"/>
  <c r="AH155" i="3"/>
  <c r="AI155" i="3"/>
  <c r="AF156" i="3"/>
  <c r="AG156" i="3"/>
  <c r="AH156" i="3"/>
  <c r="AI156" i="3"/>
  <c r="AF157" i="3"/>
  <c r="AG157" i="3"/>
  <c r="AH157" i="3"/>
  <c r="AI157" i="3"/>
  <c r="AF158" i="3"/>
  <c r="AG158" i="3"/>
  <c r="AH158" i="3"/>
  <c r="AI158" i="3"/>
  <c r="AF159" i="3"/>
  <c r="AG159" i="3"/>
  <c r="AH159" i="3"/>
  <c r="AI159" i="3"/>
  <c r="AF160" i="3"/>
  <c r="AG160" i="3"/>
  <c r="AH160" i="3"/>
  <c r="AI160" i="3"/>
  <c r="AF161" i="3"/>
  <c r="AG161" i="3"/>
  <c r="AH161" i="3"/>
  <c r="AI161" i="3"/>
  <c r="AF162" i="3"/>
  <c r="AG162" i="3"/>
  <c r="AH162" i="3"/>
  <c r="AI162" i="3"/>
  <c r="AF163" i="3"/>
  <c r="AG163" i="3"/>
  <c r="AH163" i="3"/>
  <c r="AI16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35" i="3"/>
  <c r="AE136" i="3"/>
  <c r="AE137" i="3"/>
  <c r="AE138" i="3"/>
  <c r="AE139" i="3"/>
  <c r="AE140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54" i="3"/>
  <c r="AE155" i="3"/>
  <c r="AE156" i="3"/>
  <c r="AE157" i="3"/>
  <c r="AE158" i="3"/>
  <c r="AE159" i="3"/>
  <c r="AE160" i="3"/>
  <c r="AE161" i="3"/>
  <c r="AE162" i="3"/>
  <c r="AE163" i="3"/>
  <c r="AI3" i="3"/>
  <c r="AH3" i="3"/>
  <c r="AG3" i="3"/>
  <c r="AF3" i="3"/>
  <c r="AE3" i="3"/>
  <c r="AV164" i="3" l="1"/>
  <c r="AW164" i="3"/>
  <c r="AO165" i="3"/>
  <c r="AC38" i="3"/>
  <c r="AC32" i="3"/>
  <c r="AC4" i="3"/>
  <c r="AC125" i="3"/>
  <c r="AC67" i="3"/>
  <c r="AC94" i="3"/>
  <c r="AC44" i="3"/>
  <c r="AC122" i="3"/>
  <c r="AC157" i="3"/>
  <c r="AC24" i="3"/>
  <c r="AC124" i="3"/>
  <c r="AC73" i="3"/>
  <c r="AC52" i="3"/>
  <c r="AC100" i="3"/>
  <c r="AC58" i="3"/>
  <c r="AC151" i="3"/>
  <c r="AC101" i="3"/>
  <c r="AC128" i="3"/>
  <c r="AC7" i="3"/>
  <c r="AC14" i="3"/>
  <c r="AC106" i="3"/>
  <c r="AC57" i="3"/>
  <c r="AC111" i="3"/>
  <c r="AC147" i="3"/>
  <c r="AC105" i="3"/>
  <c r="AC123" i="3"/>
  <c r="AC130" i="3"/>
  <c r="AC127" i="3"/>
  <c r="AC104" i="3"/>
  <c r="AC126" i="3"/>
  <c r="AC8" i="3"/>
  <c r="AC33" i="3"/>
  <c r="AC60" i="3"/>
  <c r="AC43" i="3"/>
  <c r="AC103" i="3"/>
  <c r="AC74" i="3"/>
  <c r="AC158" i="3"/>
  <c r="AC13" i="3"/>
  <c r="AC140" i="3"/>
  <c r="AC77" i="3"/>
  <c r="AC23" i="3"/>
  <c r="AC26" i="3"/>
  <c r="AC107" i="3"/>
  <c r="AC116" i="3"/>
  <c r="AC135" i="3"/>
  <c r="AC117" i="3"/>
  <c r="AC86" i="3"/>
  <c r="AC129" i="3"/>
  <c r="AC63" i="3"/>
  <c r="AC76" i="3"/>
  <c r="AC39" i="3"/>
  <c r="AC92" i="3"/>
  <c r="AC132" i="3"/>
  <c r="AC119" i="3"/>
  <c r="AC83" i="3"/>
  <c r="AC41" i="3"/>
  <c r="AC141" i="3"/>
  <c r="AC51" i="3"/>
  <c r="AC45" i="3"/>
  <c r="AC85" i="3"/>
  <c r="AC90" i="3"/>
  <c r="AC109" i="3"/>
  <c r="AC133" i="3"/>
  <c r="AC110" i="3"/>
  <c r="AC139" i="3"/>
  <c r="AC148" i="3"/>
  <c r="AC9" i="3"/>
  <c r="AC10" i="3"/>
  <c r="AC143" i="3"/>
  <c r="AC66" i="3"/>
  <c r="AC138" i="3"/>
  <c r="AC21" i="3"/>
  <c r="AC112" i="3"/>
  <c r="AC137" i="3"/>
  <c r="AC118" i="3"/>
  <c r="AC19" i="3"/>
  <c r="AC96" i="3"/>
  <c r="AC5" i="3"/>
  <c r="AC114" i="3"/>
  <c r="AC79" i="3"/>
  <c r="AC89" i="3"/>
  <c r="AC154" i="3"/>
  <c r="AC149" i="3"/>
  <c r="AC65" i="3"/>
  <c r="AC68" i="3"/>
  <c r="AC62" i="3"/>
  <c r="AC102" i="3"/>
  <c r="AC145" i="3"/>
  <c r="AC28" i="3"/>
  <c r="AC113" i="3"/>
  <c r="AC42" i="3"/>
  <c r="AC115" i="3"/>
  <c r="AC18" i="3"/>
  <c r="AC131" i="3"/>
  <c r="AC108" i="3"/>
  <c r="AC54" i="3"/>
  <c r="AC49" i="3"/>
  <c r="AC46" i="3"/>
  <c r="AC78" i="3"/>
  <c r="AC150" i="3"/>
  <c r="AC146" i="3"/>
  <c r="AC27" i="3"/>
  <c r="AC153" i="3"/>
  <c r="AC15" i="3"/>
  <c r="AC47" i="3"/>
  <c r="AC20" i="3"/>
  <c r="AC59" i="3"/>
  <c r="AC91" i="3"/>
  <c r="AC82" i="3"/>
  <c r="AC12" i="3"/>
  <c r="AC136" i="3"/>
  <c r="AC120" i="3"/>
  <c r="AC71" i="3"/>
  <c r="AC75" i="3"/>
  <c r="AC99" i="3"/>
  <c r="AC87" i="3"/>
  <c r="AC11" i="3"/>
  <c r="AC34" i="3"/>
  <c r="AC40" i="3"/>
  <c r="AC134" i="3"/>
  <c r="AC70" i="3"/>
  <c r="AC50" i="3"/>
  <c r="AC80" i="3"/>
  <c r="AC156" i="3"/>
  <c r="AC121" i="3"/>
  <c r="AC98" i="3"/>
  <c r="AC25" i="3"/>
  <c r="AC72" i="3"/>
  <c r="AC16" i="3"/>
  <c r="AC88" i="3"/>
  <c r="AC69" i="3"/>
  <c r="AC30" i="3"/>
  <c r="AC142" i="3"/>
  <c r="AC81" i="3"/>
  <c r="AC164" i="3"/>
  <c r="AY164" i="3" s="1"/>
  <c r="AC160" i="3"/>
  <c r="AC36" i="3"/>
  <c r="AC35" i="3"/>
  <c r="AC55" i="3"/>
  <c r="AC56" i="3"/>
  <c r="AC95" i="3"/>
  <c r="AC53" i="3"/>
  <c r="AC31" i="3"/>
  <c r="AC6" i="3"/>
  <c r="AC144" i="3"/>
  <c r="AC165" i="3"/>
  <c r="AY165" i="3" s="1"/>
  <c r="AC93" i="3"/>
  <c r="AC97" i="3"/>
  <c r="AC159" i="3"/>
  <c r="AC64" i="3"/>
  <c r="AC61" i="3"/>
  <c r="AC163" i="3"/>
  <c r="AC155" i="3"/>
  <c r="AC161" i="3"/>
  <c r="AC48" i="3"/>
  <c r="AC37" i="3"/>
  <c r="AC162" i="3"/>
  <c r="AC22" i="3"/>
  <c r="AC152" i="3"/>
  <c r="AB38" i="3"/>
  <c r="AB32" i="3"/>
  <c r="AB4" i="3"/>
  <c r="AB125" i="3"/>
  <c r="AB67" i="3"/>
  <c r="AB94" i="3"/>
  <c r="AB44" i="3"/>
  <c r="AB122" i="3"/>
  <c r="AB157" i="3"/>
  <c r="AB24" i="3"/>
  <c r="AB124" i="3"/>
  <c r="AB73" i="3"/>
  <c r="AB52" i="3"/>
  <c r="AB100" i="3"/>
  <c r="AB58" i="3"/>
  <c r="AB151" i="3"/>
  <c r="AB101" i="3"/>
  <c r="AB128" i="3"/>
  <c r="AB7" i="3"/>
  <c r="AB14" i="3"/>
  <c r="AB106" i="3"/>
  <c r="AB57" i="3"/>
  <c r="AB111" i="3"/>
  <c r="AB147" i="3"/>
  <c r="AB105" i="3"/>
  <c r="AB123" i="3"/>
  <c r="AB130" i="3"/>
  <c r="AB127" i="3"/>
  <c r="AB104" i="3"/>
  <c r="AB126" i="3"/>
  <c r="AB8" i="3"/>
  <c r="AB33" i="3"/>
  <c r="AB60" i="3"/>
  <c r="AB43" i="3"/>
  <c r="AB103" i="3"/>
  <c r="AB74" i="3"/>
  <c r="AB158" i="3"/>
  <c r="AB13" i="3"/>
  <c r="AB140" i="3"/>
  <c r="AB77" i="3"/>
  <c r="AB23" i="3"/>
  <c r="AB26" i="3"/>
  <c r="AB107" i="3"/>
  <c r="AB116" i="3"/>
  <c r="AB135" i="3"/>
  <c r="AB117" i="3"/>
  <c r="AB86" i="3"/>
  <c r="AB129" i="3"/>
  <c r="AB63" i="3"/>
  <c r="AB76" i="3"/>
  <c r="AB39" i="3"/>
  <c r="AB92" i="3"/>
  <c r="AB132" i="3"/>
  <c r="AB119" i="3"/>
  <c r="AB83" i="3"/>
  <c r="AB41" i="3"/>
  <c r="AB141" i="3"/>
  <c r="AB51" i="3"/>
  <c r="AB45" i="3"/>
  <c r="AB85" i="3"/>
  <c r="AB90" i="3"/>
  <c r="AB109" i="3"/>
  <c r="AB133" i="3"/>
  <c r="AB110" i="3"/>
  <c r="AB139" i="3"/>
  <c r="AB148" i="3"/>
  <c r="AB9" i="3"/>
  <c r="AB10" i="3"/>
  <c r="AB143" i="3"/>
  <c r="AB66" i="3"/>
  <c r="AB138" i="3"/>
  <c r="AB21" i="3"/>
  <c r="AB112" i="3"/>
  <c r="AB137" i="3"/>
  <c r="AB118" i="3"/>
  <c r="AB19" i="3"/>
  <c r="AB96" i="3"/>
  <c r="AB5" i="3"/>
  <c r="AB114" i="3"/>
  <c r="AB79" i="3"/>
  <c r="AB89" i="3"/>
  <c r="AB154" i="3"/>
  <c r="AB149" i="3"/>
  <c r="AB65" i="3"/>
  <c r="AB68" i="3"/>
  <c r="AB62" i="3"/>
  <c r="AB102" i="3"/>
  <c r="AB145" i="3"/>
  <c r="AB28" i="3"/>
  <c r="AB113" i="3"/>
  <c r="AB42" i="3"/>
  <c r="AB115" i="3"/>
  <c r="AB18" i="3"/>
  <c r="AB131" i="3"/>
  <c r="AB108" i="3"/>
  <c r="AB54" i="3"/>
  <c r="AB49" i="3"/>
  <c r="AB46" i="3"/>
  <c r="AB78" i="3"/>
  <c r="AB150" i="3"/>
  <c r="AB146" i="3"/>
  <c r="AB27" i="3"/>
  <c r="AB153" i="3"/>
  <c r="AB15" i="3"/>
  <c r="AB47" i="3"/>
  <c r="AB20" i="3"/>
  <c r="AB59" i="3"/>
  <c r="AB91" i="3"/>
  <c r="AB3" i="3"/>
  <c r="AB82" i="3"/>
  <c r="AB12" i="3"/>
  <c r="AB136" i="3"/>
  <c r="AB120" i="3"/>
  <c r="AB71" i="3"/>
  <c r="AB75" i="3"/>
  <c r="AB99" i="3"/>
  <c r="AB87" i="3"/>
  <c r="AB11" i="3"/>
  <c r="AB17" i="3"/>
  <c r="AB34" i="3"/>
  <c r="AB40" i="3"/>
  <c r="AB134" i="3"/>
  <c r="AB70" i="3"/>
  <c r="AB50" i="3"/>
  <c r="AB80" i="3"/>
  <c r="AB156" i="3"/>
  <c r="AB121" i="3"/>
  <c r="AB98" i="3"/>
  <c r="AB25" i="3"/>
  <c r="AB72" i="3"/>
  <c r="AB16" i="3"/>
  <c r="AB88" i="3"/>
  <c r="AB69" i="3"/>
  <c r="AB30" i="3"/>
  <c r="AB142" i="3"/>
  <c r="AB81" i="3"/>
  <c r="AB164" i="3"/>
  <c r="AX164" i="3" s="1"/>
  <c r="AB160" i="3"/>
  <c r="AB36" i="3"/>
  <c r="AB35" i="3"/>
  <c r="AB55" i="3"/>
  <c r="AB56" i="3"/>
  <c r="AB95" i="3"/>
  <c r="AB53" i="3"/>
  <c r="AB31" i="3"/>
  <c r="AB6" i="3"/>
  <c r="AB144" i="3"/>
  <c r="AB165" i="3"/>
  <c r="AN165" i="3" s="1"/>
  <c r="AB93" i="3"/>
  <c r="AB97" i="3"/>
  <c r="AB159" i="3"/>
  <c r="AB64" i="3"/>
  <c r="AB61" i="3"/>
  <c r="AB163" i="3"/>
  <c r="AB155" i="3"/>
  <c r="AB161" i="3"/>
  <c r="AB48" i="3"/>
  <c r="AB37" i="3"/>
  <c r="AB162" i="3"/>
  <c r="AB22" i="3"/>
  <c r="AB152" i="3"/>
  <c r="AA38" i="3"/>
  <c r="AA32" i="3"/>
  <c r="AA4" i="3"/>
  <c r="AA125" i="3"/>
  <c r="AA67" i="3"/>
  <c r="AA94" i="3"/>
  <c r="AA44" i="3"/>
  <c r="AA122" i="3"/>
  <c r="AA157" i="3"/>
  <c r="AA24" i="3"/>
  <c r="AA124" i="3"/>
  <c r="AA73" i="3"/>
  <c r="AA52" i="3"/>
  <c r="AA100" i="3"/>
  <c r="AA58" i="3"/>
  <c r="AA151" i="3"/>
  <c r="AA101" i="3"/>
  <c r="AA128" i="3"/>
  <c r="AA7" i="3"/>
  <c r="AA14" i="3"/>
  <c r="AA106" i="3"/>
  <c r="AA57" i="3"/>
  <c r="AA111" i="3"/>
  <c r="AA147" i="3"/>
  <c r="AA105" i="3"/>
  <c r="AA123" i="3"/>
  <c r="AA130" i="3"/>
  <c r="AA127" i="3"/>
  <c r="AA104" i="3"/>
  <c r="AA126" i="3"/>
  <c r="AA8" i="3"/>
  <c r="AA33" i="3"/>
  <c r="AA60" i="3"/>
  <c r="AA43" i="3"/>
  <c r="AA103" i="3"/>
  <c r="AA74" i="3"/>
  <c r="AA158" i="3"/>
  <c r="AA13" i="3"/>
  <c r="AA140" i="3"/>
  <c r="AA77" i="3"/>
  <c r="AA23" i="3"/>
  <c r="AA26" i="3"/>
  <c r="AA107" i="3"/>
  <c r="AA116" i="3"/>
  <c r="AA135" i="3"/>
  <c r="AA117" i="3"/>
  <c r="AA86" i="3"/>
  <c r="AA129" i="3"/>
  <c r="AA63" i="3"/>
  <c r="AA76" i="3"/>
  <c r="AA39" i="3"/>
  <c r="AA92" i="3"/>
  <c r="AA132" i="3"/>
  <c r="AA119" i="3"/>
  <c r="AA83" i="3"/>
  <c r="AA41" i="3"/>
  <c r="AA141" i="3"/>
  <c r="AA51" i="3"/>
  <c r="AA45" i="3"/>
  <c r="AA85" i="3"/>
  <c r="AA90" i="3"/>
  <c r="AA109" i="3"/>
  <c r="AA133" i="3"/>
  <c r="AA110" i="3"/>
  <c r="AA139" i="3"/>
  <c r="AA148" i="3"/>
  <c r="AA9" i="3"/>
  <c r="AA10" i="3"/>
  <c r="AA143" i="3"/>
  <c r="AA66" i="3"/>
  <c r="AA138" i="3"/>
  <c r="AA21" i="3"/>
  <c r="AA112" i="3"/>
  <c r="AA137" i="3"/>
  <c r="AA118" i="3"/>
  <c r="AA19" i="3"/>
  <c r="AA96" i="3"/>
  <c r="AA5" i="3"/>
  <c r="AA114" i="3"/>
  <c r="AA79" i="3"/>
  <c r="AA89" i="3"/>
  <c r="AA154" i="3"/>
  <c r="AA149" i="3"/>
  <c r="AA65" i="3"/>
  <c r="AA68" i="3"/>
  <c r="AA62" i="3"/>
  <c r="AA102" i="3"/>
  <c r="AA145" i="3"/>
  <c r="AA28" i="3"/>
  <c r="AA113" i="3"/>
  <c r="AA42" i="3"/>
  <c r="AA115" i="3"/>
  <c r="AA18" i="3"/>
  <c r="AA131" i="3"/>
  <c r="AA108" i="3"/>
  <c r="AA54" i="3"/>
  <c r="AA49" i="3"/>
  <c r="AA46" i="3"/>
  <c r="AA78" i="3"/>
  <c r="AA150" i="3"/>
  <c r="AA146" i="3"/>
  <c r="AA27" i="3"/>
  <c r="AA153" i="3"/>
  <c r="AA15" i="3"/>
  <c r="AA47" i="3"/>
  <c r="AA20" i="3"/>
  <c r="AA59" i="3"/>
  <c r="AA91" i="3"/>
  <c r="AA3" i="3"/>
  <c r="AA82" i="3"/>
  <c r="AA12" i="3"/>
  <c r="AA136" i="3"/>
  <c r="AA120" i="3"/>
  <c r="AA71" i="3"/>
  <c r="AA75" i="3"/>
  <c r="AA99" i="3"/>
  <c r="AA87" i="3"/>
  <c r="AA11" i="3"/>
  <c r="AA17" i="3"/>
  <c r="AA34" i="3"/>
  <c r="AA40" i="3"/>
  <c r="AA134" i="3"/>
  <c r="AA70" i="3"/>
  <c r="AA50" i="3"/>
  <c r="AA80" i="3"/>
  <c r="AA156" i="3"/>
  <c r="AA121" i="3"/>
  <c r="AA98" i="3"/>
  <c r="AA25" i="3"/>
  <c r="AA72" i="3"/>
  <c r="AA16" i="3"/>
  <c r="AA88" i="3"/>
  <c r="AA69" i="3"/>
  <c r="AA30" i="3"/>
  <c r="AA142" i="3"/>
  <c r="AA81" i="3"/>
  <c r="AA164" i="3"/>
  <c r="AM164" i="3" s="1"/>
  <c r="AA160" i="3"/>
  <c r="AA36" i="3"/>
  <c r="AA35" i="3"/>
  <c r="AA55" i="3"/>
  <c r="AA56" i="3"/>
  <c r="AA95" i="3"/>
  <c r="AA53" i="3"/>
  <c r="AA31" i="3"/>
  <c r="AA6" i="3"/>
  <c r="AA144" i="3"/>
  <c r="AA165" i="3"/>
  <c r="AW165" i="3" s="1"/>
  <c r="AA93" i="3"/>
  <c r="AA97" i="3"/>
  <c r="AA159" i="3"/>
  <c r="AA64" i="3"/>
  <c r="AA61" i="3"/>
  <c r="AA163" i="3"/>
  <c r="AA155" i="3"/>
  <c r="AA161" i="3"/>
  <c r="AA48" i="3"/>
  <c r="AA37" i="3"/>
  <c r="AA162" i="3"/>
  <c r="AA22" i="3"/>
  <c r="AA152" i="3"/>
  <c r="Z38" i="3"/>
  <c r="Z32" i="3"/>
  <c r="Z4" i="3"/>
  <c r="Z125" i="3"/>
  <c r="Z67" i="3"/>
  <c r="Z94" i="3"/>
  <c r="Z44" i="3"/>
  <c r="Z122" i="3"/>
  <c r="Z157" i="3"/>
  <c r="Z24" i="3"/>
  <c r="Z124" i="3"/>
  <c r="Z73" i="3"/>
  <c r="Z52" i="3"/>
  <c r="Z100" i="3"/>
  <c r="Z58" i="3"/>
  <c r="Z151" i="3"/>
  <c r="Z101" i="3"/>
  <c r="Z128" i="3"/>
  <c r="Z7" i="3"/>
  <c r="Z14" i="3"/>
  <c r="Z106" i="3"/>
  <c r="Z57" i="3"/>
  <c r="Z111" i="3"/>
  <c r="Z147" i="3"/>
  <c r="Z105" i="3"/>
  <c r="Z123" i="3"/>
  <c r="Z130" i="3"/>
  <c r="Z127" i="3"/>
  <c r="Z104" i="3"/>
  <c r="Z126" i="3"/>
  <c r="Z8" i="3"/>
  <c r="Z33" i="3"/>
  <c r="Z60" i="3"/>
  <c r="Z43" i="3"/>
  <c r="Z103" i="3"/>
  <c r="Z74" i="3"/>
  <c r="Z158" i="3"/>
  <c r="Z13" i="3"/>
  <c r="Z140" i="3"/>
  <c r="Z77" i="3"/>
  <c r="Z23" i="3"/>
  <c r="Z26" i="3"/>
  <c r="Z107" i="3"/>
  <c r="Z116" i="3"/>
  <c r="Z135" i="3"/>
  <c r="Z117" i="3"/>
  <c r="Z86" i="3"/>
  <c r="Z129" i="3"/>
  <c r="Z63" i="3"/>
  <c r="Z76" i="3"/>
  <c r="Z39" i="3"/>
  <c r="Z92" i="3"/>
  <c r="Z132" i="3"/>
  <c r="Z119" i="3"/>
  <c r="Z83" i="3"/>
  <c r="Z41" i="3"/>
  <c r="Z141" i="3"/>
  <c r="Z51" i="3"/>
  <c r="Z45" i="3"/>
  <c r="Z85" i="3"/>
  <c r="Z90" i="3"/>
  <c r="Z109" i="3"/>
  <c r="Z133" i="3"/>
  <c r="Z110" i="3"/>
  <c r="Z139" i="3"/>
  <c r="Z148" i="3"/>
  <c r="Z9" i="3"/>
  <c r="Z10" i="3"/>
  <c r="Z143" i="3"/>
  <c r="Z66" i="3"/>
  <c r="Z138" i="3"/>
  <c r="Z21" i="3"/>
  <c r="Z112" i="3"/>
  <c r="Z137" i="3"/>
  <c r="Z118" i="3"/>
  <c r="Z19" i="3"/>
  <c r="Z96" i="3"/>
  <c r="Z5" i="3"/>
  <c r="Z114" i="3"/>
  <c r="Z79" i="3"/>
  <c r="Z89" i="3"/>
  <c r="Z154" i="3"/>
  <c r="Z149" i="3"/>
  <c r="Z65" i="3"/>
  <c r="Z68" i="3"/>
  <c r="Z62" i="3"/>
  <c r="Z102" i="3"/>
  <c r="Z145" i="3"/>
  <c r="Z28" i="3"/>
  <c r="Z113" i="3"/>
  <c r="Z42" i="3"/>
  <c r="Z115" i="3"/>
  <c r="Z18" i="3"/>
  <c r="Z131" i="3"/>
  <c r="Z108" i="3"/>
  <c r="Z54" i="3"/>
  <c r="Z49" i="3"/>
  <c r="Z46" i="3"/>
  <c r="Z78" i="3"/>
  <c r="Z150" i="3"/>
  <c r="Z146" i="3"/>
  <c r="Z27" i="3"/>
  <c r="Z153" i="3"/>
  <c r="Z15" i="3"/>
  <c r="Z47" i="3"/>
  <c r="Z20" i="3"/>
  <c r="Z59" i="3"/>
  <c r="Z91" i="3"/>
  <c r="Z3" i="3"/>
  <c r="Z82" i="3"/>
  <c r="Z12" i="3"/>
  <c r="Z136" i="3"/>
  <c r="Z120" i="3"/>
  <c r="Z71" i="3"/>
  <c r="Z75" i="3"/>
  <c r="Z99" i="3"/>
  <c r="Z87" i="3"/>
  <c r="Z11" i="3"/>
  <c r="Z17" i="3"/>
  <c r="Z34" i="3"/>
  <c r="Z40" i="3"/>
  <c r="Z134" i="3"/>
  <c r="Z70" i="3"/>
  <c r="Z50" i="3"/>
  <c r="Z80" i="3"/>
  <c r="Z156" i="3"/>
  <c r="Z121" i="3"/>
  <c r="Z98" i="3"/>
  <c r="Z25" i="3"/>
  <c r="Z72" i="3"/>
  <c r="Z16" i="3"/>
  <c r="Z88" i="3"/>
  <c r="Z69" i="3"/>
  <c r="Z30" i="3"/>
  <c r="Z142" i="3"/>
  <c r="Z81" i="3"/>
  <c r="Z164" i="3"/>
  <c r="AL164" i="3" s="1"/>
  <c r="Z160" i="3"/>
  <c r="Z36" i="3"/>
  <c r="Z35" i="3"/>
  <c r="Z55" i="3"/>
  <c r="Z56" i="3"/>
  <c r="Z95" i="3"/>
  <c r="Z53" i="3"/>
  <c r="Z31" i="3"/>
  <c r="Z6" i="3"/>
  <c r="Z144" i="3"/>
  <c r="Z165" i="3"/>
  <c r="AL165" i="3" s="1"/>
  <c r="Z93" i="3"/>
  <c r="Z97" i="3"/>
  <c r="Z159" i="3"/>
  <c r="Z64" i="3"/>
  <c r="Z61" i="3"/>
  <c r="Z163" i="3"/>
  <c r="Z155" i="3"/>
  <c r="Z161" i="3"/>
  <c r="Z48" i="3"/>
  <c r="Z37" i="3"/>
  <c r="Z162" i="3"/>
  <c r="Z22" i="3"/>
  <c r="Z152" i="3"/>
  <c r="Y152" i="3"/>
  <c r="Y22" i="3"/>
  <c r="AK163" i="3" s="1"/>
  <c r="Y162" i="3"/>
  <c r="AK162" i="3" s="1"/>
  <c r="Y37" i="3"/>
  <c r="Y48" i="3"/>
  <c r="AK160" i="3" s="1"/>
  <c r="Y161" i="3"/>
  <c r="AK159" i="3" s="1"/>
  <c r="Y155" i="3"/>
  <c r="AK158" i="3" s="1"/>
  <c r="Y163" i="3"/>
  <c r="Y61" i="3"/>
  <c r="AK156" i="3" s="1"/>
  <c r="Y64" i="3"/>
  <c r="AK155" i="3" s="1"/>
  <c r="Y159" i="3"/>
  <c r="AK154" i="3" s="1"/>
  <c r="Y97" i="3"/>
  <c r="Y93" i="3"/>
  <c r="AK152" i="3" s="1"/>
  <c r="Y165" i="3"/>
  <c r="Y144" i="3"/>
  <c r="Y6" i="3"/>
  <c r="Y31" i="3"/>
  <c r="AK148" i="3" s="1"/>
  <c r="Y53" i="3"/>
  <c r="Y95" i="3"/>
  <c r="AK146" i="3" s="1"/>
  <c r="Y56" i="3"/>
  <c r="Y55" i="3"/>
  <c r="Y35" i="3"/>
  <c r="AK143" i="3" s="1"/>
  <c r="Y36" i="3"/>
  <c r="Y160" i="3"/>
  <c r="Y164" i="3"/>
  <c r="Y81" i="3"/>
  <c r="AK139" i="3" s="1"/>
  <c r="Y142" i="3"/>
  <c r="Y30" i="3"/>
  <c r="Y69" i="3"/>
  <c r="Y88" i="3"/>
  <c r="AK135" i="3" s="1"/>
  <c r="Y16" i="3"/>
  <c r="AK134" i="3" s="1"/>
  <c r="Y72" i="3"/>
  <c r="Y25" i="3"/>
  <c r="Y98" i="3"/>
  <c r="AK131" i="3" s="1"/>
  <c r="Y121" i="3"/>
  <c r="Y156" i="3"/>
  <c r="Y80" i="3"/>
  <c r="AK128" i="3" s="1"/>
  <c r="Y50" i="3"/>
  <c r="Y70" i="3"/>
  <c r="AK126" i="3" s="1"/>
  <c r="Y134" i="3"/>
  <c r="Y40" i="3"/>
  <c r="Y34" i="3"/>
  <c r="AK123" i="3" s="1"/>
  <c r="Y17" i="3"/>
  <c r="Y11" i="3"/>
  <c r="Y87" i="3"/>
  <c r="Y99" i="3"/>
  <c r="AK119" i="3" s="1"/>
  <c r="Y75" i="3"/>
  <c r="Y71" i="3"/>
  <c r="Y120" i="3"/>
  <c r="Y136" i="3"/>
  <c r="Y12" i="3"/>
  <c r="Y82" i="3"/>
  <c r="Y3" i="3"/>
  <c r="Y91" i="3"/>
  <c r="AK111" i="3" s="1"/>
  <c r="Y59" i="3"/>
  <c r="Y20" i="3"/>
  <c r="Y47" i="3"/>
  <c r="Y15" i="3"/>
  <c r="AK107" i="3" s="1"/>
  <c r="Y153" i="3"/>
  <c r="AK106" i="3" s="1"/>
  <c r="Y27" i="3"/>
  <c r="Y146" i="3"/>
  <c r="Y150" i="3"/>
  <c r="AK103" i="3" s="1"/>
  <c r="Y78" i="3"/>
  <c r="Y46" i="3"/>
  <c r="Y49" i="3"/>
  <c r="AK100" i="3" s="1"/>
  <c r="Y54" i="3"/>
  <c r="AK99" i="3" s="1"/>
  <c r="Y108" i="3"/>
  <c r="Y131" i="3"/>
  <c r="AK97" i="3" s="1"/>
  <c r="Y18" i="3"/>
  <c r="Y115" i="3"/>
  <c r="AK95" i="3" s="1"/>
  <c r="Y42" i="3"/>
  <c r="AK94" i="3" s="1"/>
  <c r="Y113" i="3"/>
  <c r="Y28" i="3"/>
  <c r="Y145" i="3"/>
  <c r="AK91" i="3" s="1"/>
  <c r="Y102" i="3"/>
  <c r="AK90" i="3" s="1"/>
  <c r="Y62" i="3"/>
  <c r="Y68" i="3"/>
  <c r="Y65" i="3"/>
  <c r="AK87" i="3" s="1"/>
  <c r="Y149" i="3"/>
  <c r="Y154" i="3"/>
  <c r="Y89" i="3"/>
  <c r="AK84" i="3" s="1"/>
  <c r="Y79" i="3"/>
  <c r="AK83" i="3" s="1"/>
  <c r="Y114" i="3"/>
  <c r="AK82" i="3" s="1"/>
  <c r="Y5" i="3"/>
  <c r="Y96" i="3"/>
  <c r="AK80" i="3" s="1"/>
  <c r="Y19" i="3"/>
  <c r="AK79" i="3" s="1"/>
  <c r="Y118" i="3"/>
  <c r="AK78" i="3" s="1"/>
  <c r="Y137" i="3"/>
  <c r="Y112" i="3"/>
  <c r="AK76" i="3" s="1"/>
  <c r="Y21" i="3"/>
  <c r="AK75" i="3" s="1"/>
  <c r="Y138" i="3"/>
  <c r="Y66" i="3"/>
  <c r="Y143" i="3"/>
  <c r="AK72" i="3" s="1"/>
  <c r="Y10" i="3"/>
  <c r="AK71" i="3" s="1"/>
  <c r="Y9" i="3"/>
  <c r="AK70" i="3" s="1"/>
  <c r="Y148" i="3"/>
  <c r="Y139" i="3"/>
  <c r="AK68" i="3" s="1"/>
  <c r="Y110" i="3"/>
  <c r="AK67" i="3" s="1"/>
  <c r="Y133" i="3"/>
  <c r="AK66" i="3" s="1"/>
  <c r="Y109" i="3"/>
  <c r="Y90" i="3"/>
  <c r="Y85" i="3"/>
  <c r="AK63" i="3" s="1"/>
  <c r="Y45" i="3"/>
  <c r="AK62" i="3" s="1"/>
  <c r="Y51" i="3"/>
  <c r="Y141" i="3"/>
  <c r="Y41" i="3"/>
  <c r="AK59" i="3" s="1"/>
  <c r="Y83" i="3"/>
  <c r="Y119" i="3"/>
  <c r="Y132" i="3"/>
  <c r="AK56" i="3" s="1"/>
  <c r="Y92" i="3"/>
  <c r="AK55" i="3" s="1"/>
  <c r="Y39" i="3"/>
  <c r="Y76" i="3"/>
  <c r="Y63" i="3"/>
  <c r="Y129" i="3"/>
  <c r="AK51" i="3" s="1"/>
  <c r="Y86" i="3"/>
  <c r="Y117" i="3"/>
  <c r="Y135" i="3"/>
  <c r="AK48" i="3" s="1"/>
  <c r="Y116" i="3"/>
  <c r="AK47" i="3" s="1"/>
  <c r="Y107" i="3"/>
  <c r="AK46" i="3" s="1"/>
  <c r="Y26" i="3"/>
  <c r="Y23" i="3"/>
  <c r="Y77" i="3"/>
  <c r="AK43" i="3" s="1"/>
  <c r="Y140" i="3"/>
  <c r="AK42" i="3" s="1"/>
  <c r="Y13" i="3"/>
  <c r="Y158" i="3"/>
  <c r="AK40" i="3" s="1"/>
  <c r="Y74" i="3"/>
  <c r="AK39" i="3" s="1"/>
  <c r="Y103" i="3"/>
  <c r="AK38" i="3" s="1"/>
  <c r="Y43" i="3"/>
  <c r="AK37" i="3" s="1"/>
  <c r="Y60" i="3"/>
  <c r="Y33" i="3"/>
  <c r="AK35" i="3" s="1"/>
  <c r="Y8" i="3"/>
  <c r="Y126" i="3"/>
  <c r="Y104" i="3"/>
  <c r="AK32" i="3" s="1"/>
  <c r="Y127" i="3"/>
  <c r="AK31" i="3" s="1"/>
  <c r="Y130" i="3"/>
  <c r="AK30" i="3" s="1"/>
  <c r="Y123" i="3"/>
  <c r="AK29" i="3" s="1"/>
  <c r="Y105" i="3"/>
  <c r="AK28" i="3" s="1"/>
  <c r="Y147" i="3"/>
  <c r="AK27" i="3" s="1"/>
  <c r="Y111" i="3"/>
  <c r="AK26" i="3" s="1"/>
  <c r="Y57" i="3"/>
  <c r="Y106" i="3"/>
  <c r="AK24" i="3" s="1"/>
  <c r="Y14" i="3"/>
  <c r="AK23" i="3" s="1"/>
  <c r="Y7" i="3"/>
  <c r="Y128" i="3"/>
  <c r="Y101" i="3"/>
  <c r="AK20" i="3" s="1"/>
  <c r="Y151" i="3"/>
  <c r="AK19" i="3" s="1"/>
  <c r="Y58" i="3"/>
  <c r="AK18" i="3" s="1"/>
  <c r="Y100" i="3"/>
  <c r="Y52" i="3"/>
  <c r="Y73" i="3"/>
  <c r="AK15" i="3" s="1"/>
  <c r="Y124" i="3"/>
  <c r="Y24" i="3"/>
  <c r="AK13" i="3" s="1"/>
  <c r="Y157" i="3"/>
  <c r="Y122" i="3"/>
  <c r="AK11" i="3" s="1"/>
  <c r="Y44" i="3"/>
  <c r="Y94" i="3"/>
  <c r="Y67" i="3"/>
  <c r="Y125" i="3"/>
  <c r="AK7" i="3" s="1"/>
  <c r="Y4" i="3"/>
  <c r="AK6" i="3" s="1"/>
  <c r="Y32" i="3"/>
  <c r="AK5" i="3" s="1"/>
  <c r="Y38" i="3"/>
  <c r="AK127" i="3" l="1"/>
  <c r="AK151" i="3"/>
  <c r="AN164" i="3"/>
  <c r="AK4" i="3"/>
  <c r="AK12" i="3"/>
  <c r="AK36" i="3"/>
  <c r="AK44" i="3"/>
  <c r="AK52" i="3"/>
  <c r="AK64" i="3"/>
  <c r="AK104" i="3"/>
  <c r="AK8" i="3"/>
  <c r="AK16" i="3"/>
  <c r="AK60" i="3"/>
  <c r="AK88" i="3"/>
  <c r="AK92" i="3"/>
  <c r="AK96" i="3"/>
  <c r="AK108" i="3"/>
  <c r="AK112" i="3"/>
  <c r="AK116" i="3"/>
  <c r="AK120" i="3"/>
  <c r="AK124" i="3"/>
  <c r="AK132" i="3"/>
  <c r="AK136" i="3"/>
  <c r="AK140" i="3"/>
  <c r="AK144" i="3"/>
  <c r="AK3" i="3"/>
  <c r="AK164" i="3"/>
  <c r="AM165" i="3"/>
  <c r="AK9" i="3"/>
  <c r="AK17" i="3"/>
  <c r="AK21" i="3"/>
  <c r="AK25" i="3"/>
  <c r="AK33" i="3"/>
  <c r="AK41" i="3"/>
  <c r="AK45" i="3"/>
  <c r="AK49" i="3"/>
  <c r="AK53" i="3"/>
  <c r="AK57" i="3"/>
  <c r="AK61" i="3"/>
  <c r="AK65" i="3"/>
  <c r="AK69" i="3"/>
  <c r="AK73" i="3"/>
  <c r="AK77" i="3"/>
  <c r="AK81" i="3"/>
  <c r="AK85" i="3"/>
  <c r="AK89" i="3"/>
  <c r="AK93" i="3"/>
  <c r="AK101" i="3"/>
  <c r="AK105" i="3"/>
  <c r="AK109" i="3"/>
  <c r="AK113" i="3"/>
  <c r="AK117" i="3"/>
  <c r="AK121" i="3"/>
  <c r="AK125" i="3"/>
  <c r="AK129" i="3"/>
  <c r="AK133" i="3"/>
  <c r="AK137" i="3"/>
  <c r="AK141" i="3"/>
  <c r="AK145" i="3"/>
  <c r="AK149" i="3"/>
  <c r="AK153" i="3"/>
  <c r="AK157" i="3"/>
  <c r="AK161" i="3"/>
  <c r="AO164" i="3"/>
  <c r="AX165" i="3"/>
  <c r="AV165" i="3"/>
  <c r="AK115" i="3"/>
  <c r="AK147" i="3"/>
  <c r="AK10" i="3"/>
  <c r="AK14" i="3"/>
  <c r="AK22" i="3"/>
  <c r="AK34" i="3"/>
  <c r="AK50" i="3"/>
  <c r="AK54" i="3"/>
  <c r="AK58" i="3"/>
  <c r="AK74" i="3"/>
  <c r="AK86" i="3"/>
  <c r="AK98" i="3"/>
  <c r="AK102" i="3"/>
  <c r="AK110" i="3"/>
  <c r="AK114" i="3"/>
  <c r="AK118" i="3"/>
  <c r="AK122" i="3"/>
  <c r="AK130" i="3"/>
  <c r="AK138" i="3"/>
  <c r="AK142" i="3"/>
  <c r="AK150" i="3"/>
  <c r="AK165" i="3"/>
  <c r="AV3" i="3"/>
  <c r="AL152" i="3"/>
  <c r="AV152" i="3"/>
  <c r="AL140" i="3"/>
  <c r="AV140" i="3"/>
  <c r="AL128" i="3"/>
  <c r="AV128" i="3"/>
  <c r="AL116" i="3"/>
  <c r="AV116" i="3"/>
  <c r="AL104" i="3"/>
  <c r="AV104" i="3"/>
  <c r="AL92" i="3"/>
  <c r="AV92" i="3"/>
  <c r="AL80" i="3"/>
  <c r="AV80" i="3"/>
  <c r="AL68" i="3"/>
  <c r="AV68" i="3"/>
  <c r="AL56" i="3"/>
  <c r="AV56" i="3"/>
  <c r="AL44" i="3"/>
  <c r="AV44" i="3"/>
  <c r="AL32" i="3"/>
  <c r="AV32" i="3"/>
  <c r="AL20" i="3"/>
  <c r="AV20" i="3"/>
  <c r="AM153" i="3"/>
  <c r="AW153" i="3"/>
  <c r="AM141" i="3"/>
  <c r="AW141" i="3"/>
  <c r="AM125" i="3"/>
  <c r="AW125" i="3"/>
  <c r="AM113" i="3"/>
  <c r="AW113" i="3"/>
  <c r="AM101" i="3"/>
  <c r="AW101" i="3"/>
  <c r="AM89" i="3"/>
  <c r="AW89" i="3"/>
  <c r="AM73" i="3"/>
  <c r="AW73" i="3"/>
  <c r="AM65" i="3"/>
  <c r="AW65" i="3"/>
  <c r="AM53" i="3"/>
  <c r="AW53" i="3"/>
  <c r="AM41" i="3"/>
  <c r="AW41" i="3"/>
  <c r="AM29" i="3"/>
  <c r="AW29" i="3"/>
  <c r="AM9" i="3"/>
  <c r="AW9" i="3"/>
  <c r="AN150" i="3"/>
  <c r="AX150" i="3"/>
  <c r="AN118" i="3"/>
  <c r="AX118" i="3"/>
  <c r="AN102" i="3"/>
  <c r="AX102" i="3"/>
  <c r="AN86" i="3"/>
  <c r="AX86" i="3"/>
  <c r="AN62" i="3"/>
  <c r="AX62" i="3"/>
  <c r="AN50" i="3"/>
  <c r="AX50" i="3"/>
  <c r="AN38" i="3"/>
  <c r="AX38" i="3"/>
  <c r="AN26" i="3"/>
  <c r="AX26" i="3"/>
  <c r="AN14" i="3"/>
  <c r="AX14" i="3"/>
  <c r="AO159" i="3"/>
  <c r="AY159" i="3"/>
  <c r="AO151" i="3"/>
  <c r="AY151" i="3"/>
  <c r="AO135" i="3"/>
  <c r="AY135" i="3"/>
  <c r="AO123" i="3"/>
  <c r="AY123" i="3"/>
  <c r="AO111" i="3"/>
  <c r="AY111" i="3"/>
  <c r="AO99" i="3"/>
  <c r="AY99" i="3"/>
  <c r="AO87" i="3"/>
  <c r="AY87" i="3"/>
  <c r="AO67" i="3"/>
  <c r="AY67" i="3"/>
  <c r="AO55" i="3"/>
  <c r="AY55" i="3"/>
  <c r="AO43" i="3"/>
  <c r="AY43" i="3"/>
  <c r="AO31" i="3"/>
  <c r="AY31" i="3"/>
  <c r="AO19" i="3"/>
  <c r="AY19" i="3"/>
  <c r="AO7" i="3"/>
  <c r="AY7" i="3"/>
  <c r="AL148" i="3"/>
  <c r="AV148" i="3"/>
  <c r="AL136" i="3"/>
  <c r="AV136" i="3"/>
  <c r="AL124" i="3"/>
  <c r="AV124" i="3"/>
  <c r="AL108" i="3"/>
  <c r="AV108" i="3"/>
  <c r="AL96" i="3"/>
  <c r="AV96" i="3"/>
  <c r="AL84" i="3"/>
  <c r="AV84" i="3"/>
  <c r="AL72" i="3"/>
  <c r="AV72" i="3"/>
  <c r="AL60" i="3"/>
  <c r="AV60" i="3"/>
  <c r="AL48" i="3"/>
  <c r="AV48" i="3"/>
  <c r="AL36" i="3"/>
  <c r="AV36" i="3"/>
  <c r="AL24" i="3"/>
  <c r="AV24" i="3"/>
  <c r="AL12" i="3"/>
  <c r="AV12" i="3"/>
  <c r="AM161" i="3"/>
  <c r="AW161" i="3"/>
  <c r="AM149" i="3"/>
  <c r="AW149" i="3"/>
  <c r="AM137" i="3"/>
  <c r="AW137" i="3"/>
  <c r="AM129" i="3"/>
  <c r="AW129" i="3"/>
  <c r="AM121" i="3"/>
  <c r="AW121" i="3"/>
  <c r="AM109" i="3"/>
  <c r="AW109" i="3"/>
  <c r="AM97" i="3"/>
  <c r="AW97" i="3"/>
  <c r="AM85" i="3"/>
  <c r="AW85" i="3"/>
  <c r="AM77" i="3"/>
  <c r="AW77" i="3"/>
  <c r="AM61" i="3"/>
  <c r="AW61" i="3"/>
  <c r="AM45" i="3"/>
  <c r="AW45" i="3"/>
  <c r="AM33" i="3"/>
  <c r="AW33" i="3"/>
  <c r="AM21" i="3"/>
  <c r="AW21" i="3"/>
  <c r="AM13" i="3"/>
  <c r="AW13" i="3"/>
  <c r="AN162" i="3"/>
  <c r="AX162" i="3"/>
  <c r="AN154" i="3"/>
  <c r="AX154" i="3"/>
  <c r="AN142" i="3"/>
  <c r="AX142" i="3"/>
  <c r="AN134" i="3"/>
  <c r="AX134" i="3"/>
  <c r="AN126" i="3"/>
  <c r="AX126" i="3"/>
  <c r="AN114" i="3"/>
  <c r="AX114" i="3"/>
  <c r="AN106" i="3"/>
  <c r="AX106" i="3"/>
  <c r="AN94" i="3"/>
  <c r="AX94" i="3"/>
  <c r="AN82" i="3"/>
  <c r="AX82" i="3"/>
  <c r="AN74" i="3"/>
  <c r="AX74" i="3"/>
  <c r="AN66" i="3"/>
  <c r="AX66" i="3"/>
  <c r="AN54" i="3"/>
  <c r="AX54" i="3"/>
  <c r="AN42" i="3"/>
  <c r="AX42" i="3"/>
  <c r="AN30" i="3"/>
  <c r="AX30" i="3"/>
  <c r="AN18" i="3"/>
  <c r="AX18" i="3"/>
  <c r="AN6" i="3"/>
  <c r="AX6" i="3"/>
  <c r="AO147" i="3"/>
  <c r="AY147" i="3"/>
  <c r="AO139" i="3"/>
  <c r="AY139" i="3"/>
  <c r="AO127" i="3"/>
  <c r="AY127" i="3"/>
  <c r="AO115" i="3"/>
  <c r="AY115" i="3"/>
  <c r="AO107" i="3"/>
  <c r="AY107" i="3"/>
  <c r="AO95" i="3"/>
  <c r="AY95" i="3"/>
  <c r="AO83" i="3"/>
  <c r="AY83" i="3"/>
  <c r="AO75" i="3"/>
  <c r="AY75" i="3"/>
  <c r="AO63" i="3"/>
  <c r="AY63" i="3"/>
  <c r="AO51" i="3"/>
  <c r="AY51" i="3"/>
  <c r="AO39" i="3"/>
  <c r="AY39" i="3"/>
  <c r="AO27" i="3"/>
  <c r="AY27" i="3"/>
  <c r="AO11" i="3"/>
  <c r="AY11" i="3"/>
  <c r="AL163" i="3"/>
  <c r="AV163" i="3"/>
  <c r="AL159" i="3"/>
  <c r="AV159" i="3"/>
  <c r="AL155" i="3"/>
  <c r="AV155" i="3"/>
  <c r="AL151" i="3"/>
  <c r="AV151" i="3"/>
  <c r="AL147" i="3"/>
  <c r="AV147" i="3"/>
  <c r="AL143" i="3"/>
  <c r="AV143" i="3"/>
  <c r="AL139" i="3"/>
  <c r="AV139" i="3"/>
  <c r="AL135" i="3"/>
  <c r="AV135" i="3"/>
  <c r="AL131" i="3"/>
  <c r="AV131" i="3"/>
  <c r="AL127" i="3"/>
  <c r="AV127" i="3"/>
  <c r="AL123" i="3"/>
  <c r="AV123" i="3"/>
  <c r="AL119" i="3"/>
  <c r="AV119" i="3"/>
  <c r="AL115" i="3"/>
  <c r="AV115" i="3"/>
  <c r="AL111" i="3"/>
  <c r="AV111" i="3"/>
  <c r="AL107" i="3"/>
  <c r="AV107" i="3"/>
  <c r="AL103" i="3"/>
  <c r="AV103" i="3"/>
  <c r="AL99" i="3"/>
  <c r="AV99" i="3"/>
  <c r="AL95" i="3"/>
  <c r="AV95" i="3"/>
  <c r="AL91" i="3"/>
  <c r="AV91" i="3"/>
  <c r="AL87" i="3"/>
  <c r="AV87" i="3"/>
  <c r="AL83" i="3"/>
  <c r="AV83" i="3"/>
  <c r="AL79" i="3"/>
  <c r="AV79" i="3"/>
  <c r="AL75" i="3"/>
  <c r="AV75" i="3"/>
  <c r="AL71" i="3"/>
  <c r="AV71" i="3"/>
  <c r="AL67" i="3"/>
  <c r="AV67" i="3"/>
  <c r="AL63" i="3"/>
  <c r="AV63" i="3"/>
  <c r="AL59" i="3"/>
  <c r="AV59" i="3"/>
  <c r="AL55" i="3"/>
  <c r="AV55" i="3"/>
  <c r="AL51" i="3"/>
  <c r="AV51" i="3"/>
  <c r="AL47" i="3"/>
  <c r="AV47" i="3"/>
  <c r="AL43" i="3"/>
  <c r="AV43" i="3"/>
  <c r="AL39" i="3"/>
  <c r="AV39" i="3"/>
  <c r="AL35" i="3"/>
  <c r="AV35" i="3"/>
  <c r="AL31" i="3"/>
  <c r="AV31" i="3"/>
  <c r="AL27" i="3"/>
  <c r="AV27" i="3"/>
  <c r="AL23" i="3"/>
  <c r="AV23" i="3"/>
  <c r="AL19" i="3"/>
  <c r="AV19" i="3"/>
  <c r="AL15" i="3"/>
  <c r="AV15" i="3"/>
  <c r="AL11" i="3"/>
  <c r="AV11" i="3"/>
  <c r="AL7" i="3"/>
  <c r="AV7" i="3"/>
  <c r="AM160" i="3"/>
  <c r="AW160" i="3"/>
  <c r="AM156" i="3"/>
  <c r="AW156" i="3"/>
  <c r="AM152" i="3"/>
  <c r="AW152" i="3"/>
  <c r="AM148" i="3"/>
  <c r="AW148" i="3"/>
  <c r="AM144" i="3"/>
  <c r="AW144" i="3"/>
  <c r="AM140" i="3"/>
  <c r="AW140" i="3"/>
  <c r="AM136" i="3"/>
  <c r="AW136" i="3"/>
  <c r="AM132" i="3"/>
  <c r="AW132" i="3"/>
  <c r="AM128" i="3"/>
  <c r="AW128" i="3"/>
  <c r="AM124" i="3"/>
  <c r="AW124" i="3"/>
  <c r="AM120" i="3"/>
  <c r="AW120" i="3"/>
  <c r="AM116" i="3"/>
  <c r="AW116" i="3"/>
  <c r="AM112" i="3"/>
  <c r="AW112" i="3"/>
  <c r="AM108" i="3"/>
  <c r="AW108" i="3"/>
  <c r="AM104" i="3"/>
  <c r="AW104" i="3"/>
  <c r="AM100" i="3"/>
  <c r="AW100" i="3"/>
  <c r="AM96" i="3"/>
  <c r="AW96" i="3"/>
  <c r="AM92" i="3"/>
  <c r="AW92" i="3"/>
  <c r="AM88" i="3"/>
  <c r="AW88" i="3"/>
  <c r="AM84" i="3"/>
  <c r="AW84" i="3"/>
  <c r="AM80" i="3"/>
  <c r="AW80" i="3"/>
  <c r="AM76" i="3"/>
  <c r="AW76" i="3"/>
  <c r="AM72" i="3"/>
  <c r="AW72" i="3"/>
  <c r="AM68" i="3"/>
  <c r="AW68" i="3"/>
  <c r="AM64" i="3"/>
  <c r="AW64" i="3"/>
  <c r="AM60" i="3"/>
  <c r="AW60" i="3"/>
  <c r="AM56" i="3"/>
  <c r="AW56" i="3"/>
  <c r="AM52" i="3"/>
  <c r="AW52" i="3"/>
  <c r="AM48" i="3"/>
  <c r="AW48" i="3"/>
  <c r="AM44" i="3"/>
  <c r="AW44" i="3"/>
  <c r="AM40" i="3"/>
  <c r="AW40" i="3"/>
  <c r="AM36" i="3"/>
  <c r="AW36" i="3"/>
  <c r="AM32" i="3"/>
  <c r="AW32" i="3"/>
  <c r="AM28" i="3"/>
  <c r="AW28" i="3"/>
  <c r="AM24" i="3"/>
  <c r="AW24" i="3"/>
  <c r="AM20" i="3"/>
  <c r="AW20" i="3"/>
  <c r="AM16" i="3"/>
  <c r="AW16" i="3"/>
  <c r="AM12" i="3"/>
  <c r="AW12" i="3"/>
  <c r="AM8" i="3"/>
  <c r="AW8" i="3"/>
  <c r="AN161" i="3"/>
  <c r="AX161" i="3"/>
  <c r="AN157" i="3"/>
  <c r="AX157" i="3"/>
  <c r="AN153" i="3"/>
  <c r="AX153" i="3"/>
  <c r="AN149" i="3"/>
  <c r="AX149" i="3"/>
  <c r="AN145" i="3"/>
  <c r="AX145" i="3"/>
  <c r="AN141" i="3"/>
  <c r="AX141" i="3"/>
  <c r="AN137" i="3"/>
  <c r="AX137" i="3"/>
  <c r="AN133" i="3"/>
  <c r="AX133" i="3"/>
  <c r="AN129" i="3"/>
  <c r="AX129" i="3"/>
  <c r="AN125" i="3"/>
  <c r="AX125" i="3"/>
  <c r="AN121" i="3"/>
  <c r="AX121" i="3"/>
  <c r="AN117" i="3"/>
  <c r="AX117" i="3"/>
  <c r="AN113" i="3"/>
  <c r="AX113" i="3"/>
  <c r="AN109" i="3"/>
  <c r="AX109" i="3"/>
  <c r="AN105" i="3"/>
  <c r="AX105" i="3"/>
  <c r="AN101" i="3"/>
  <c r="AX101" i="3"/>
  <c r="AN97" i="3"/>
  <c r="AX97" i="3"/>
  <c r="AN93" i="3"/>
  <c r="AX93" i="3"/>
  <c r="AN89" i="3"/>
  <c r="AX89" i="3"/>
  <c r="AN85" i="3"/>
  <c r="AX85" i="3"/>
  <c r="AN81" i="3"/>
  <c r="AX81" i="3"/>
  <c r="AN77" i="3"/>
  <c r="AX77" i="3"/>
  <c r="AN73" i="3"/>
  <c r="AX73" i="3"/>
  <c r="AN69" i="3"/>
  <c r="AX69" i="3"/>
  <c r="AN65" i="3"/>
  <c r="AX65" i="3"/>
  <c r="AN61" i="3"/>
  <c r="AX61" i="3"/>
  <c r="AN57" i="3"/>
  <c r="AX57" i="3"/>
  <c r="AN53" i="3"/>
  <c r="AX53" i="3"/>
  <c r="AN49" i="3"/>
  <c r="AX49" i="3"/>
  <c r="AN45" i="3"/>
  <c r="AX45" i="3"/>
  <c r="AN41" i="3"/>
  <c r="AX41" i="3"/>
  <c r="AN37" i="3"/>
  <c r="AX37" i="3"/>
  <c r="AN33" i="3"/>
  <c r="AX33" i="3"/>
  <c r="AN29" i="3"/>
  <c r="AX29" i="3"/>
  <c r="AN25" i="3"/>
  <c r="AX25" i="3"/>
  <c r="AN21" i="3"/>
  <c r="AX21" i="3"/>
  <c r="AN17" i="3"/>
  <c r="AX17" i="3"/>
  <c r="AN13" i="3"/>
  <c r="AX13" i="3"/>
  <c r="AN9" i="3"/>
  <c r="AX9" i="3"/>
  <c r="AN5" i="3"/>
  <c r="AX5" i="3"/>
  <c r="AO162" i="3"/>
  <c r="AY162" i="3"/>
  <c r="AO158" i="3"/>
  <c r="AY158" i="3"/>
  <c r="AO154" i="3"/>
  <c r="AY154" i="3"/>
  <c r="AO150" i="3"/>
  <c r="AY150" i="3"/>
  <c r="AO146" i="3"/>
  <c r="AY146" i="3"/>
  <c r="AO142" i="3"/>
  <c r="AY142" i="3"/>
  <c r="AO138" i="3"/>
  <c r="AY138" i="3"/>
  <c r="AO134" i="3"/>
  <c r="AY134" i="3"/>
  <c r="AO130" i="3"/>
  <c r="AY130" i="3"/>
  <c r="AO126" i="3"/>
  <c r="AY126" i="3"/>
  <c r="AO122" i="3"/>
  <c r="AY122" i="3"/>
  <c r="AO118" i="3"/>
  <c r="AY118" i="3"/>
  <c r="AO114" i="3"/>
  <c r="AY114" i="3"/>
  <c r="AO110" i="3"/>
  <c r="AY110" i="3"/>
  <c r="AO106" i="3"/>
  <c r="AY106" i="3"/>
  <c r="AO102" i="3"/>
  <c r="AY102" i="3"/>
  <c r="AO98" i="3"/>
  <c r="AY98" i="3"/>
  <c r="AO94" i="3"/>
  <c r="AY94" i="3"/>
  <c r="AO90" i="3"/>
  <c r="AY90" i="3"/>
  <c r="AO86" i="3"/>
  <c r="AY86" i="3"/>
  <c r="AO82" i="3"/>
  <c r="AY82" i="3"/>
  <c r="AO78" i="3"/>
  <c r="AY78" i="3"/>
  <c r="AO74" i="3"/>
  <c r="AY74" i="3"/>
  <c r="AO70" i="3"/>
  <c r="AY70" i="3"/>
  <c r="AO66" i="3"/>
  <c r="AY66" i="3"/>
  <c r="AO62" i="3"/>
  <c r="AY62" i="3"/>
  <c r="AO58" i="3"/>
  <c r="AY58" i="3"/>
  <c r="AO54" i="3"/>
  <c r="AY54" i="3"/>
  <c r="AO50" i="3"/>
  <c r="AY50" i="3"/>
  <c r="AO46" i="3"/>
  <c r="AY46" i="3"/>
  <c r="AO42" i="3"/>
  <c r="AY42" i="3"/>
  <c r="AO38" i="3"/>
  <c r="AY38" i="3"/>
  <c r="AO34" i="3"/>
  <c r="AY34" i="3"/>
  <c r="AO30" i="3"/>
  <c r="AY30" i="3"/>
  <c r="AO26" i="3"/>
  <c r="AY26" i="3"/>
  <c r="AO22" i="3"/>
  <c r="AY22" i="3"/>
  <c r="AO18" i="3"/>
  <c r="AY18" i="3"/>
  <c r="AO14" i="3"/>
  <c r="AY14" i="3"/>
  <c r="AO10" i="3"/>
  <c r="AY10" i="3"/>
  <c r="AO6" i="3"/>
  <c r="AY6" i="3"/>
  <c r="AL156" i="3"/>
  <c r="AV156" i="3"/>
  <c r="AL144" i="3"/>
  <c r="AV144" i="3"/>
  <c r="AL132" i="3"/>
  <c r="AV132" i="3"/>
  <c r="AL120" i="3"/>
  <c r="AV120" i="3"/>
  <c r="AL112" i="3"/>
  <c r="AV112" i="3"/>
  <c r="AL100" i="3"/>
  <c r="AV100" i="3"/>
  <c r="AL88" i="3"/>
  <c r="AV88" i="3"/>
  <c r="AL76" i="3"/>
  <c r="AV76" i="3"/>
  <c r="AL64" i="3"/>
  <c r="AV64" i="3"/>
  <c r="AL52" i="3"/>
  <c r="AV52" i="3"/>
  <c r="AL40" i="3"/>
  <c r="AV40" i="3"/>
  <c r="AL28" i="3"/>
  <c r="AV28" i="3"/>
  <c r="AL8" i="3"/>
  <c r="AV8" i="3"/>
  <c r="AM157" i="3"/>
  <c r="AW157" i="3"/>
  <c r="AM145" i="3"/>
  <c r="AW145" i="3"/>
  <c r="AM133" i="3"/>
  <c r="AW133" i="3"/>
  <c r="AM117" i="3"/>
  <c r="AW117" i="3"/>
  <c r="AM105" i="3"/>
  <c r="AW105" i="3"/>
  <c r="AM93" i="3"/>
  <c r="AW93" i="3"/>
  <c r="AM81" i="3"/>
  <c r="AW81" i="3"/>
  <c r="AM69" i="3"/>
  <c r="AW69" i="3"/>
  <c r="AM57" i="3"/>
  <c r="AW57" i="3"/>
  <c r="AM49" i="3"/>
  <c r="AW49" i="3"/>
  <c r="AM37" i="3"/>
  <c r="AW37" i="3"/>
  <c r="AM25" i="3"/>
  <c r="AW25" i="3"/>
  <c r="AM17" i="3"/>
  <c r="AW17" i="3"/>
  <c r="AM5" i="3"/>
  <c r="AW5" i="3"/>
  <c r="AN158" i="3"/>
  <c r="AX158" i="3"/>
  <c r="AN146" i="3"/>
  <c r="AX146" i="3"/>
  <c r="AN138" i="3"/>
  <c r="AX138" i="3"/>
  <c r="AN130" i="3"/>
  <c r="AX130" i="3"/>
  <c r="AN122" i="3"/>
  <c r="AX122" i="3"/>
  <c r="AN110" i="3"/>
  <c r="AX110" i="3"/>
  <c r="AN98" i="3"/>
  <c r="AX98" i="3"/>
  <c r="AN90" i="3"/>
  <c r="AX90" i="3"/>
  <c r="AN78" i="3"/>
  <c r="AX78" i="3"/>
  <c r="AN70" i="3"/>
  <c r="AX70" i="3"/>
  <c r="AN58" i="3"/>
  <c r="AX58" i="3"/>
  <c r="AN46" i="3"/>
  <c r="AX46" i="3"/>
  <c r="AN34" i="3"/>
  <c r="AX34" i="3"/>
  <c r="AN22" i="3"/>
  <c r="AX22" i="3"/>
  <c r="AN10" i="3"/>
  <c r="AX10" i="3"/>
  <c r="AO163" i="3"/>
  <c r="AY163" i="3"/>
  <c r="AO155" i="3"/>
  <c r="AY155" i="3"/>
  <c r="AO143" i="3"/>
  <c r="AY143" i="3"/>
  <c r="AO131" i="3"/>
  <c r="AY131" i="3"/>
  <c r="AO119" i="3"/>
  <c r="AY119" i="3"/>
  <c r="AO103" i="3"/>
  <c r="AY103" i="3"/>
  <c r="AO91" i="3"/>
  <c r="AY91" i="3"/>
  <c r="AO79" i="3"/>
  <c r="AY79" i="3"/>
  <c r="AO71" i="3"/>
  <c r="AY71" i="3"/>
  <c r="AO59" i="3"/>
  <c r="AY59" i="3"/>
  <c r="AO47" i="3"/>
  <c r="AY47" i="3"/>
  <c r="AO35" i="3"/>
  <c r="AY35" i="3"/>
  <c r="AO23" i="3"/>
  <c r="AY23" i="3"/>
  <c r="AO15" i="3"/>
  <c r="AY15" i="3"/>
  <c r="AL162" i="3"/>
  <c r="AV162" i="3"/>
  <c r="AL158" i="3"/>
  <c r="AV158" i="3"/>
  <c r="AL154" i="3"/>
  <c r="AV154" i="3"/>
  <c r="AL150" i="3"/>
  <c r="AV150" i="3"/>
  <c r="AL146" i="3"/>
  <c r="AV146" i="3"/>
  <c r="AL142" i="3"/>
  <c r="AV142" i="3"/>
  <c r="AL138" i="3"/>
  <c r="AV138" i="3"/>
  <c r="AL134" i="3"/>
  <c r="AV134" i="3"/>
  <c r="AL130" i="3"/>
  <c r="AV130" i="3"/>
  <c r="AL126" i="3"/>
  <c r="AV126" i="3"/>
  <c r="AL122" i="3"/>
  <c r="AV122" i="3"/>
  <c r="AL118" i="3"/>
  <c r="AV118" i="3"/>
  <c r="AL114" i="3"/>
  <c r="AV114" i="3"/>
  <c r="AL110" i="3"/>
  <c r="AV110" i="3"/>
  <c r="AL106" i="3"/>
  <c r="AV106" i="3"/>
  <c r="AL102" i="3"/>
  <c r="AV102" i="3"/>
  <c r="AL98" i="3"/>
  <c r="AV98" i="3"/>
  <c r="AL94" i="3"/>
  <c r="AV94" i="3"/>
  <c r="AL90" i="3"/>
  <c r="AV90" i="3"/>
  <c r="AL86" i="3"/>
  <c r="AV86" i="3"/>
  <c r="AL82" i="3"/>
  <c r="AV82" i="3"/>
  <c r="AL78" i="3"/>
  <c r="AV78" i="3"/>
  <c r="AL74" i="3"/>
  <c r="AV74" i="3"/>
  <c r="AL70" i="3"/>
  <c r="AV70" i="3"/>
  <c r="AL66" i="3"/>
  <c r="AV66" i="3"/>
  <c r="AL62" i="3"/>
  <c r="AV62" i="3"/>
  <c r="AL58" i="3"/>
  <c r="AV58" i="3"/>
  <c r="AL54" i="3"/>
  <c r="AV54" i="3"/>
  <c r="AL50" i="3"/>
  <c r="AV50" i="3"/>
  <c r="AL46" i="3"/>
  <c r="AV46" i="3"/>
  <c r="AL42" i="3"/>
  <c r="AV42" i="3"/>
  <c r="AL38" i="3"/>
  <c r="AV38" i="3"/>
  <c r="AL34" i="3"/>
  <c r="AV34" i="3"/>
  <c r="AL30" i="3"/>
  <c r="AV30" i="3"/>
  <c r="AL26" i="3"/>
  <c r="AV26" i="3"/>
  <c r="AL22" i="3"/>
  <c r="AV22" i="3"/>
  <c r="AL18" i="3"/>
  <c r="AV18" i="3"/>
  <c r="AL14" i="3"/>
  <c r="AV14" i="3"/>
  <c r="AL10" i="3"/>
  <c r="AV10" i="3"/>
  <c r="AL6" i="3"/>
  <c r="AV6" i="3"/>
  <c r="AM163" i="3"/>
  <c r="AW163" i="3"/>
  <c r="AM159" i="3"/>
  <c r="AW159" i="3"/>
  <c r="AM155" i="3"/>
  <c r="AW155" i="3"/>
  <c r="AM151" i="3"/>
  <c r="AW151" i="3"/>
  <c r="AM147" i="3"/>
  <c r="AW147" i="3"/>
  <c r="AM143" i="3"/>
  <c r="AW143" i="3"/>
  <c r="AM139" i="3"/>
  <c r="AW139" i="3"/>
  <c r="AM135" i="3"/>
  <c r="AW135" i="3"/>
  <c r="AM131" i="3"/>
  <c r="AW131" i="3"/>
  <c r="AM127" i="3"/>
  <c r="AW127" i="3"/>
  <c r="AM123" i="3"/>
  <c r="AW123" i="3"/>
  <c r="AM119" i="3"/>
  <c r="AW119" i="3"/>
  <c r="AM115" i="3"/>
  <c r="AW115" i="3"/>
  <c r="AM111" i="3"/>
  <c r="AW111" i="3"/>
  <c r="AM107" i="3"/>
  <c r="AW107" i="3"/>
  <c r="AM103" i="3"/>
  <c r="AW103" i="3"/>
  <c r="AM99" i="3"/>
  <c r="AW99" i="3"/>
  <c r="AM95" i="3"/>
  <c r="AW95" i="3"/>
  <c r="AM91" i="3"/>
  <c r="AW91" i="3"/>
  <c r="AM87" i="3"/>
  <c r="AW87" i="3"/>
  <c r="AM83" i="3"/>
  <c r="AW83" i="3"/>
  <c r="AM79" i="3"/>
  <c r="AW79" i="3"/>
  <c r="AM75" i="3"/>
  <c r="AW75" i="3"/>
  <c r="AM71" i="3"/>
  <c r="AW71" i="3"/>
  <c r="AM67" i="3"/>
  <c r="AW67" i="3"/>
  <c r="AM63" i="3"/>
  <c r="AW63" i="3"/>
  <c r="AM59" i="3"/>
  <c r="AW59" i="3"/>
  <c r="AM55" i="3"/>
  <c r="AW55" i="3"/>
  <c r="AM51" i="3"/>
  <c r="AW51" i="3"/>
  <c r="AM47" i="3"/>
  <c r="AW47" i="3"/>
  <c r="AM43" i="3"/>
  <c r="AW43" i="3"/>
  <c r="AM39" i="3"/>
  <c r="AW39" i="3"/>
  <c r="AM35" i="3"/>
  <c r="AW35" i="3"/>
  <c r="AM31" i="3"/>
  <c r="AW31" i="3"/>
  <c r="AM27" i="3"/>
  <c r="AW27" i="3"/>
  <c r="AM23" i="3"/>
  <c r="AW23" i="3"/>
  <c r="AM19" i="3"/>
  <c r="AW19" i="3"/>
  <c r="AM15" i="3"/>
  <c r="AW15" i="3"/>
  <c r="AM11" i="3"/>
  <c r="AW11" i="3"/>
  <c r="AM7" i="3"/>
  <c r="AW7" i="3"/>
  <c r="AN160" i="3"/>
  <c r="AX160" i="3"/>
  <c r="AN156" i="3"/>
  <c r="AX156" i="3"/>
  <c r="AN152" i="3"/>
  <c r="AX152" i="3"/>
  <c r="AN148" i="3"/>
  <c r="AX148" i="3"/>
  <c r="AN144" i="3"/>
  <c r="AX144" i="3"/>
  <c r="AN140" i="3"/>
  <c r="AX140" i="3"/>
  <c r="AN136" i="3"/>
  <c r="AX136" i="3"/>
  <c r="AN132" i="3"/>
  <c r="AX132" i="3"/>
  <c r="AN128" i="3"/>
  <c r="AX128" i="3"/>
  <c r="AN124" i="3"/>
  <c r="AX124" i="3"/>
  <c r="AN120" i="3"/>
  <c r="AX120" i="3"/>
  <c r="AN116" i="3"/>
  <c r="AX116" i="3"/>
  <c r="AN112" i="3"/>
  <c r="AX112" i="3"/>
  <c r="AN108" i="3"/>
  <c r="AX108" i="3"/>
  <c r="AN104" i="3"/>
  <c r="AX104" i="3"/>
  <c r="AN100" i="3"/>
  <c r="AX100" i="3"/>
  <c r="AN96" i="3"/>
  <c r="AX96" i="3"/>
  <c r="AN92" i="3"/>
  <c r="AX92" i="3"/>
  <c r="AN88" i="3"/>
  <c r="AX88" i="3"/>
  <c r="AN84" i="3"/>
  <c r="AX84" i="3"/>
  <c r="AN80" i="3"/>
  <c r="AX80" i="3"/>
  <c r="AN76" i="3"/>
  <c r="AX76" i="3"/>
  <c r="AN72" i="3"/>
  <c r="AX72" i="3"/>
  <c r="AN68" i="3"/>
  <c r="AX68" i="3"/>
  <c r="AN64" i="3"/>
  <c r="AX64" i="3"/>
  <c r="AN60" i="3"/>
  <c r="AX60" i="3"/>
  <c r="AN56" i="3"/>
  <c r="AX56" i="3"/>
  <c r="AN52" i="3"/>
  <c r="AX52" i="3"/>
  <c r="AN48" i="3"/>
  <c r="AX48" i="3"/>
  <c r="AN44" i="3"/>
  <c r="AX44" i="3"/>
  <c r="AN40" i="3"/>
  <c r="AX40" i="3"/>
  <c r="AN36" i="3"/>
  <c r="AX36" i="3"/>
  <c r="AN32" i="3"/>
  <c r="AX32" i="3"/>
  <c r="AN28" i="3"/>
  <c r="AX28" i="3"/>
  <c r="AN24" i="3"/>
  <c r="AX24" i="3"/>
  <c r="AN20" i="3"/>
  <c r="AX20" i="3"/>
  <c r="AN16" i="3"/>
  <c r="AX16" i="3"/>
  <c r="AN12" i="3"/>
  <c r="AX12" i="3"/>
  <c r="AN8" i="3"/>
  <c r="AX8" i="3"/>
  <c r="AO161" i="3"/>
  <c r="AY161" i="3"/>
  <c r="AO157" i="3"/>
  <c r="AY157" i="3"/>
  <c r="AO153" i="3"/>
  <c r="AY153" i="3"/>
  <c r="AO149" i="3"/>
  <c r="AY149" i="3"/>
  <c r="AO145" i="3"/>
  <c r="AY145" i="3"/>
  <c r="AO141" i="3"/>
  <c r="AY141" i="3"/>
  <c r="AO137" i="3"/>
  <c r="AY137" i="3"/>
  <c r="AO133" i="3"/>
  <c r="AY133" i="3"/>
  <c r="AO129" i="3"/>
  <c r="AY129" i="3"/>
  <c r="AO125" i="3"/>
  <c r="AY125" i="3"/>
  <c r="AO121" i="3"/>
  <c r="AY121" i="3"/>
  <c r="AO117" i="3"/>
  <c r="AY117" i="3"/>
  <c r="AO113" i="3"/>
  <c r="AY113" i="3"/>
  <c r="AO109" i="3"/>
  <c r="AY109" i="3"/>
  <c r="AO105" i="3"/>
  <c r="AY105" i="3"/>
  <c r="AO101" i="3"/>
  <c r="AY101" i="3"/>
  <c r="AO97" i="3"/>
  <c r="AY97" i="3"/>
  <c r="AO93" i="3"/>
  <c r="AY93" i="3"/>
  <c r="AO89" i="3"/>
  <c r="AY89" i="3"/>
  <c r="AO85" i="3"/>
  <c r="AY85" i="3"/>
  <c r="AO81" i="3"/>
  <c r="AY81" i="3"/>
  <c r="AO77" i="3"/>
  <c r="AY77" i="3"/>
  <c r="AO73" i="3"/>
  <c r="AY73" i="3"/>
  <c r="AO69" i="3"/>
  <c r="AY69" i="3"/>
  <c r="AO65" i="3"/>
  <c r="AY65" i="3"/>
  <c r="AO61" i="3"/>
  <c r="AY61" i="3"/>
  <c r="AO57" i="3"/>
  <c r="AY57" i="3"/>
  <c r="AO53" i="3"/>
  <c r="AY53" i="3"/>
  <c r="AO49" i="3"/>
  <c r="AY49" i="3"/>
  <c r="AO45" i="3"/>
  <c r="AY45" i="3"/>
  <c r="AO41" i="3"/>
  <c r="AY41" i="3"/>
  <c r="AO37" i="3"/>
  <c r="AY37" i="3"/>
  <c r="AO33" i="3"/>
  <c r="AY33" i="3"/>
  <c r="AO29" i="3"/>
  <c r="AY29" i="3"/>
  <c r="AO25" i="3"/>
  <c r="AY25" i="3"/>
  <c r="AO21" i="3"/>
  <c r="AY21" i="3"/>
  <c r="AO17" i="3"/>
  <c r="AY17" i="3"/>
  <c r="AO13" i="3"/>
  <c r="AY13" i="3"/>
  <c r="AO9" i="3"/>
  <c r="AY9" i="3"/>
  <c r="AO5" i="3"/>
  <c r="AY5" i="3"/>
  <c r="AL160" i="3"/>
  <c r="AV160" i="3"/>
  <c r="AL16" i="3"/>
  <c r="AV16" i="3"/>
  <c r="AL161" i="3"/>
  <c r="AV161" i="3"/>
  <c r="AL157" i="3"/>
  <c r="AV157" i="3"/>
  <c r="AL153" i="3"/>
  <c r="AV153" i="3"/>
  <c r="AL149" i="3"/>
  <c r="AV149" i="3"/>
  <c r="AL145" i="3"/>
  <c r="AV145" i="3"/>
  <c r="AL141" i="3"/>
  <c r="AV141" i="3"/>
  <c r="AL137" i="3"/>
  <c r="AV137" i="3"/>
  <c r="AL133" i="3"/>
  <c r="AV133" i="3"/>
  <c r="AL129" i="3"/>
  <c r="AV129" i="3"/>
  <c r="AL125" i="3"/>
  <c r="AV125" i="3"/>
  <c r="AL121" i="3"/>
  <c r="AV121" i="3"/>
  <c r="AL117" i="3"/>
  <c r="AV117" i="3"/>
  <c r="AL113" i="3"/>
  <c r="AV113" i="3"/>
  <c r="AL109" i="3"/>
  <c r="AV109" i="3"/>
  <c r="AL105" i="3"/>
  <c r="AV105" i="3"/>
  <c r="AL101" i="3"/>
  <c r="AV101" i="3"/>
  <c r="AL97" i="3"/>
  <c r="AV97" i="3"/>
  <c r="AL93" i="3"/>
  <c r="AV93" i="3"/>
  <c r="AL89" i="3"/>
  <c r="AV89" i="3"/>
  <c r="AL85" i="3"/>
  <c r="AV85" i="3"/>
  <c r="AL81" i="3"/>
  <c r="AV81" i="3"/>
  <c r="AL77" i="3"/>
  <c r="AV77" i="3"/>
  <c r="AL73" i="3"/>
  <c r="AV73" i="3"/>
  <c r="AL69" i="3"/>
  <c r="AV69" i="3"/>
  <c r="AL65" i="3"/>
  <c r="AV65" i="3"/>
  <c r="AL61" i="3"/>
  <c r="AV61" i="3"/>
  <c r="AL57" i="3"/>
  <c r="AV57" i="3"/>
  <c r="AL53" i="3"/>
  <c r="AV53" i="3"/>
  <c r="AL49" i="3"/>
  <c r="AV49" i="3"/>
  <c r="AL45" i="3"/>
  <c r="AV45" i="3"/>
  <c r="AL41" i="3"/>
  <c r="AV41" i="3"/>
  <c r="AL37" i="3"/>
  <c r="AV37" i="3"/>
  <c r="AL33" i="3"/>
  <c r="AV33" i="3"/>
  <c r="AL29" i="3"/>
  <c r="AV29" i="3"/>
  <c r="AL25" i="3"/>
  <c r="AV25" i="3"/>
  <c r="AL21" i="3"/>
  <c r="AV21" i="3"/>
  <c r="AL17" i="3"/>
  <c r="AV17" i="3"/>
  <c r="AL13" i="3"/>
  <c r="AV13" i="3"/>
  <c r="AL9" i="3"/>
  <c r="AV9" i="3"/>
  <c r="AL5" i="3"/>
  <c r="AV5" i="3"/>
  <c r="AM162" i="3"/>
  <c r="AW162" i="3"/>
  <c r="AM158" i="3"/>
  <c r="AW158" i="3"/>
  <c r="AM154" i="3"/>
  <c r="AW154" i="3"/>
  <c r="AM150" i="3"/>
  <c r="AW150" i="3"/>
  <c r="AM146" i="3"/>
  <c r="AW146" i="3"/>
  <c r="AM142" i="3"/>
  <c r="AW142" i="3"/>
  <c r="AM138" i="3"/>
  <c r="AW138" i="3"/>
  <c r="AM134" i="3"/>
  <c r="AW134" i="3"/>
  <c r="AM130" i="3"/>
  <c r="AW130" i="3"/>
  <c r="AM126" i="3"/>
  <c r="AW126" i="3"/>
  <c r="AM122" i="3"/>
  <c r="AW122" i="3"/>
  <c r="AM118" i="3"/>
  <c r="AW118" i="3"/>
  <c r="AM114" i="3"/>
  <c r="AW114" i="3"/>
  <c r="AM110" i="3"/>
  <c r="AW110" i="3"/>
  <c r="AM106" i="3"/>
  <c r="AW106" i="3"/>
  <c r="AM102" i="3"/>
  <c r="AW102" i="3"/>
  <c r="AM98" i="3"/>
  <c r="AW98" i="3"/>
  <c r="AM94" i="3"/>
  <c r="AW94" i="3"/>
  <c r="AM90" i="3"/>
  <c r="AW90" i="3"/>
  <c r="AM86" i="3"/>
  <c r="AW86" i="3"/>
  <c r="AM82" i="3"/>
  <c r="AW82" i="3"/>
  <c r="AM78" i="3"/>
  <c r="AW78" i="3"/>
  <c r="AM74" i="3"/>
  <c r="AW74" i="3"/>
  <c r="AM70" i="3"/>
  <c r="AW70" i="3"/>
  <c r="AM66" i="3"/>
  <c r="AW66" i="3"/>
  <c r="AM62" i="3"/>
  <c r="AW62" i="3"/>
  <c r="AM58" i="3"/>
  <c r="AW58" i="3"/>
  <c r="AM54" i="3"/>
  <c r="AW54" i="3"/>
  <c r="AM50" i="3"/>
  <c r="AW50" i="3"/>
  <c r="AM46" i="3"/>
  <c r="AW46" i="3"/>
  <c r="AM42" i="3"/>
  <c r="AW42" i="3"/>
  <c r="AM38" i="3"/>
  <c r="AW38" i="3"/>
  <c r="AM34" i="3"/>
  <c r="AW34" i="3"/>
  <c r="AM30" i="3"/>
  <c r="AW30" i="3"/>
  <c r="AM26" i="3"/>
  <c r="AW26" i="3"/>
  <c r="AM22" i="3"/>
  <c r="AW22" i="3"/>
  <c r="AM18" i="3"/>
  <c r="AW18" i="3"/>
  <c r="AM14" i="3"/>
  <c r="AW14" i="3"/>
  <c r="AM10" i="3"/>
  <c r="AW10" i="3"/>
  <c r="AM6" i="3"/>
  <c r="AW6" i="3"/>
  <c r="AN163" i="3"/>
  <c r="AX163" i="3"/>
  <c r="AN159" i="3"/>
  <c r="AX159" i="3"/>
  <c r="AN155" i="3"/>
  <c r="AX155" i="3"/>
  <c r="AN151" i="3"/>
  <c r="AX151" i="3"/>
  <c r="AN147" i="3"/>
  <c r="AX147" i="3"/>
  <c r="AN143" i="3"/>
  <c r="AX143" i="3"/>
  <c r="AN139" i="3"/>
  <c r="AX139" i="3"/>
  <c r="AN135" i="3"/>
  <c r="AX135" i="3"/>
  <c r="AN131" i="3"/>
  <c r="AX131" i="3"/>
  <c r="AN127" i="3"/>
  <c r="AX127" i="3"/>
  <c r="AN123" i="3"/>
  <c r="AX123" i="3"/>
  <c r="AN119" i="3"/>
  <c r="AX119" i="3"/>
  <c r="AN115" i="3"/>
  <c r="AX115" i="3"/>
  <c r="AN111" i="3"/>
  <c r="AX111" i="3"/>
  <c r="AN107" i="3"/>
  <c r="AX107" i="3"/>
  <c r="AN103" i="3"/>
  <c r="AX103" i="3"/>
  <c r="AN99" i="3"/>
  <c r="AX99" i="3"/>
  <c r="AN95" i="3"/>
  <c r="AX95" i="3"/>
  <c r="AN91" i="3"/>
  <c r="AX91" i="3"/>
  <c r="AN87" i="3"/>
  <c r="AX87" i="3"/>
  <c r="AN83" i="3"/>
  <c r="AX83" i="3"/>
  <c r="AN79" i="3"/>
  <c r="AX79" i="3"/>
  <c r="AN75" i="3"/>
  <c r="AX75" i="3"/>
  <c r="AN71" i="3"/>
  <c r="AX71" i="3"/>
  <c r="AN67" i="3"/>
  <c r="AX67" i="3"/>
  <c r="AN63" i="3"/>
  <c r="AX63" i="3"/>
  <c r="AN59" i="3"/>
  <c r="AX59" i="3"/>
  <c r="AN55" i="3"/>
  <c r="AX55" i="3"/>
  <c r="AN51" i="3"/>
  <c r="AX51" i="3"/>
  <c r="AN47" i="3"/>
  <c r="AX47" i="3"/>
  <c r="AN43" i="3"/>
  <c r="AX43" i="3"/>
  <c r="AN39" i="3"/>
  <c r="AX39" i="3"/>
  <c r="AN35" i="3"/>
  <c r="AX35" i="3"/>
  <c r="AN31" i="3"/>
  <c r="AX31" i="3"/>
  <c r="AN27" i="3"/>
  <c r="AX27" i="3"/>
  <c r="AN23" i="3"/>
  <c r="AX23" i="3"/>
  <c r="AN19" i="3"/>
  <c r="AX19" i="3"/>
  <c r="AN15" i="3"/>
  <c r="AX15" i="3"/>
  <c r="AN11" i="3"/>
  <c r="AX11" i="3"/>
  <c r="AN7" i="3"/>
  <c r="AX7" i="3"/>
  <c r="AO160" i="3"/>
  <c r="AY160" i="3"/>
  <c r="AO156" i="3"/>
  <c r="AY156" i="3"/>
  <c r="AO152" i="3"/>
  <c r="AY152" i="3"/>
  <c r="AO148" i="3"/>
  <c r="AY148" i="3"/>
  <c r="AO144" i="3"/>
  <c r="AY144" i="3"/>
  <c r="AO140" i="3"/>
  <c r="AY140" i="3"/>
  <c r="AO136" i="3"/>
  <c r="AY136" i="3"/>
  <c r="AO132" i="3"/>
  <c r="AY132" i="3"/>
  <c r="AO128" i="3"/>
  <c r="AY128" i="3"/>
  <c r="AO124" i="3"/>
  <c r="AY124" i="3"/>
  <c r="AO120" i="3"/>
  <c r="AY120" i="3"/>
  <c r="AO116" i="3"/>
  <c r="AY116" i="3"/>
  <c r="AO112" i="3"/>
  <c r="AY112" i="3"/>
  <c r="AO108" i="3"/>
  <c r="AY108" i="3"/>
  <c r="AO104" i="3"/>
  <c r="AY104" i="3"/>
  <c r="AO100" i="3"/>
  <c r="AY100" i="3"/>
  <c r="AO96" i="3"/>
  <c r="AY96" i="3"/>
  <c r="AO92" i="3"/>
  <c r="AY92" i="3"/>
  <c r="AO88" i="3"/>
  <c r="AY88" i="3"/>
  <c r="AO84" i="3"/>
  <c r="AY84" i="3"/>
  <c r="AO80" i="3"/>
  <c r="AY80" i="3"/>
  <c r="AO76" i="3"/>
  <c r="AY76" i="3"/>
  <c r="AO72" i="3"/>
  <c r="AY72" i="3"/>
  <c r="AO68" i="3"/>
  <c r="AY68" i="3"/>
  <c r="AO64" i="3"/>
  <c r="AY64" i="3"/>
  <c r="AO60" i="3"/>
  <c r="AY60" i="3"/>
  <c r="AO56" i="3"/>
  <c r="AY56" i="3"/>
  <c r="AO52" i="3"/>
  <c r="AY52" i="3"/>
  <c r="AO48" i="3"/>
  <c r="AY48" i="3"/>
  <c r="AO44" i="3"/>
  <c r="AY44" i="3"/>
  <c r="AO40" i="3"/>
  <c r="AY40" i="3"/>
  <c r="AO36" i="3"/>
  <c r="AY36" i="3"/>
  <c r="AO32" i="3"/>
  <c r="AY32" i="3"/>
  <c r="AO28" i="3"/>
  <c r="AY28" i="3"/>
  <c r="AO24" i="3"/>
  <c r="AY24" i="3"/>
  <c r="AO20" i="3"/>
  <c r="AY20" i="3"/>
  <c r="AO16" i="3"/>
  <c r="AY16" i="3"/>
  <c r="AO12" i="3"/>
  <c r="AY12" i="3"/>
  <c r="AO8" i="3"/>
  <c r="AY8" i="3"/>
  <c r="AX4" i="3"/>
  <c r="AM4" i="3"/>
  <c r="AW4" i="3"/>
  <c r="AN4" i="3"/>
  <c r="AV4" i="3"/>
  <c r="AO4" i="3"/>
  <c r="AY4" i="3"/>
  <c r="AY3" i="3"/>
  <c r="AW3" i="3"/>
  <c r="AX3" i="3"/>
  <c r="AL4" i="3"/>
  <c r="AM3" i="3"/>
  <c r="AN3" i="3"/>
  <c r="AO3" i="3"/>
  <c r="AL3" i="3"/>
</calcChain>
</file>

<file path=xl/sharedStrings.xml><?xml version="1.0" encoding="utf-8"?>
<sst xmlns="http://schemas.openxmlformats.org/spreadsheetml/2006/main" count="1226" uniqueCount="773">
  <si>
    <t>N</t>
  </si>
  <si>
    <t>Total</t>
  </si>
  <si>
    <t>%Cov</t>
  </si>
  <si>
    <t>%Cov(50)</t>
  </si>
  <si>
    <t>%Cov(95)</t>
  </si>
  <si>
    <t>Accession</t>
  </si>
  <si>
    <t>Name</t>
  </si>
  <si>
    <t>Species</t>
  </si>
  <si>
    <t>Peptides(95%)</t>
  </si>
  <si>
    <t>sp|I00001|MALE_GFP</t>
  </si>
  <si>
    <t>IS</t>
  </si>
  <si>
    <t>GFP</t>
  </si>
  <si>
    <t>sp|Q0TB00|TNAA_ECOL5</t>
  </si>
  <si>
    <t>Tryptophanase OS=Escherichia coli O6:K15:H31 (strain 536 / UPEC) OX=362663 GN=tnaA PE=3 SV=1</t>
  </si>
  <si>
    <t>ECOL5</t>
  </si>
  <si>
    <t>sp|P0A6N3|EFTU_ECO57</t>
  </si>
  <si>
    <t>Elongation factor Tu OS=Escherichia coli O157:H7 OX=83334 GN=tufA PE=3 SV=2</t>
  </si>
  <si>
    <t>ECO57</t>
  </si>
  <si>
    <t>sp|P0A6F4|GLPK_ECO57</t>
  </si>
  <si>
    <t>Glycerol kinase OS=Escherichia coli O157:H7 OX=83334 GN=glpK PE=3 SV=2</t>
  </si>
  <si>
    <t>sp|P0A6N0|EFG_ECO57</t>
  </si>
  <si>
    <t>Elongation factor G OS=Escherichia coli O157:H7 OX=83334 GN=fusA PE=3 SV=2</t>
  </si>
  <si>
    <t>sp|P0AFG9|ODP1_ECO57</t>
  </si>
  <si>
    <t>Pyruvate dehydrogenase E1 component OS=Escherichia coli O157:H7 OX=83334 GN=aceE PE=1 SV=2</t>
  </si>
  <si>
    <t>sp|P0AG69|RS1_ECO57</t>
  </si>
  <si>
    <t>30S ribosomal protein S1 OS=Escherichia coli O157:H7 OX=83334 GN=rpsA PE=3 SV=1</t>
  </si>
  <si>
    <t>sp|P0A911|OMPA_ECO57</t>
  </si>
  <si>
    <t>Outer membrane protein A OS=Escherichia coli O157:H7 OX=83334 GN=ompA PE=3 SV=1</t>
  </si>
  <si>
    <t>sp|P02925|RBSB_ECOLI</t>
  </si>
  <si>
    <t>Ribose import binding protein RbsB OS=Escherichia coli (strain K12) OX=83333 GN=rbsB PE=1 SV=1</t>
  </si>
  <si>
    <t>ECOLI</t>
  </si>
  <si>
    <t>sp|Q0T9P8|CH60_ECOL5</t>
  </si>
  <si>
    <t>60 kDa chaperonin OS=Escherichia coli O6:K15:H31 (strain 536 / UPEC) OX=362663 GN=groL PE=3 SV=1</t>
  </si>
  <si>
    <t>sp|P0A7Z6|RPOA_ECO57</t>
  </si>
  <si>
    <t>DNA-directed RNA polymerase subunit alpha OS=Escherichia coli O157:H7 OX=83334 GN=rpoA PE=1 SV=1</t>
  </si>
  <si>
    <t>sp|P0A6P3|EFTS_ECO57</t>
  </si>
  <si>
    <t>Elongation factor Ts OS=Escherichia coli O157:H7 OX=83334 GN=tsf PE=3 SV=2</t>
  </si>
  <si>
    <t>sp|P0ABT3|DPS_ECO57</t>
  </si>
  <si>
    <t>DNA protection during starvation protein OS=Escherichia coli O157:H7 OX=83334 GN=dps PE=3 SV=2</t>
  </si>
  <si>
    <t>sp|P0A8T8|RPOC_ECO57</t>
  </si>
  <si>
    <t>DNA-directed RNA polymerase subunit beta' OS=Escherichia coli O157:H7 OX=83334 GN=rpoC PE=1 SV=1</t>
  </si>
  <si>
    <t>sp|P09373|PFLB_ECOLI</t>
  </si>
  <si>
    <t>Formate acetyltransferase 1 OS=Escherichia coli (strain K12) OX=83333 GN=pflB PE=1 SV=2</t>
  </si>
  <si>
    <t>sp|P08200|IDH_ECOLI</t>
  </si>
  <si>
    <t>Isocitrate dehydrogenase [NADP] OS=Escherichia coli (strain K12) OX=83333 GN=icd PE=1 SV=1</t>
  </si>
  <si>
    <t>sp|P0A7L2|RL1_ECO57</t>
  </si>
  <si>
    <t>50S ribosomal protein L1 OS=Escherichia coli O157:H7 OX=83334 GN=rplA PE=3 SV=2</t>
  </si>
  <si>
    <t>sp|P0A9P2|DLDH_ECO57</t>
  </si>
  <si>
    <t>Dihydrolipoyl dehydrogenase OS=Escherichia coli O157:H7 OX=83334 GN=lpdA PE=3 SV=2</t>
  </si>
  <si>
    <t>sp|P0A851|TIG_ECO57</t>
  </si>
  <si>
    <t>Trigger factor OS=Escherichia coli O157:H7 OX=83334 GN=tig PE=3 SV=1</t>
  </si>
  <si>
    <t>sp|P60424|RL2_ECO57</t>
  </si>
  <si>
    <t>50S ribosomal protein L2 OS=Escherichia coli O157:H7 OX=83334 GN=rplB PE=3 SV=2</t>
  </si>
  <si>
    <t>sp|P0A7W0|RS4_ECO57</t>
  </si>
  <si>
    <t>30S ribosomal protein S4 OS=Escherichia coli O157:H7 OX=83334 GN=rpsD PE=3 SV=2</t>
  </si>
  <si>
    <t>sp|P36683|ACNB_ECOLI</t>
  </si>
  <si>
    <t>Aconitate hydratase B OS=Escherichia coli (strain K12) OX=83333 GN=acnB PE=1 SV=3</t>
  </si>
  <si>
    <t>sp|P0ABB6|ATPB_ECO57</t>
  </si>
  <si>
    <t>ATP synthase subunit beta OS=Escherichia coli O157:H7 OX=83334 GN=atpD PE=3 SV=2</t>
  </si>
  <si>
    <t>sp|P0A7R3|RL9_ECO57</t>
  </si>
  <si>
    <t>50S ribosomal protein L9 OS=Escherichia coli O157:H7 OX=83334 GN=rplI PE=3 SV=1</t>
  </si>
  <si>
    <t>sp|P37769|KDUD_ECOLI</t>
  </si>
  <si>
    <t>2-dehydro-3-deoxy-D-gluconate 5-dehydrogenase OS=Escherichia coli (strain K12) OX=83333 GN=kduD PE=1 SV=2</t>
  </si>
  <si>
    <t>sp|P02413|RL15_ECOLI</t>
  </si>
  <si>
    <t>50S ribosomal protein L15 OS=Escherichia coli (strain K12) OX=83333 GN=rplO PE=1 SV=1</t>
  </si>
  <si>
    <t>sp|P0A838|SUCC_ECO57</t>
  </si>
  <si>
    <t>Succinate--CoA ligase [ADP-forming] subunit beta OS=Escherichia coli O157:H7 OX=83334 GN=sucC PE=3 SV=1</t>
  </si>
  <si>
    <t>sp|P0AG57|RL6_ECO57</t>
  </si>
  <si>
    <t>50S ribosomal protein L6 OS=Escherichia coli O157:H7 OX=83334 GN=rplF PE=3 SV=2</t>
  </si>
  <si>
    <t>sp|P0A8V4|RPOB_ECO57</t>
  </si>
  <si>
    <t>DNA-directed RNA polymerase subunit beta OS=Escherichia coli O157:H7 OX=83334 GN=rpoB PE=3 SV=1</t>
  </si>
  <si>
    <t>sp|P66607|RS7_ECO57</t>
  </si>
  <si>
    <t>30S ribosomal protein S7 OS=Escherichia coli O157:H7 OX=83334 GN=rpsG PE=3 SV=2</t>
  </si>
  <si>
    <t>sp|P0A7V5|RS3_ECO57</t>
  </si>
  <si>
    <t>30S ribosomal protein S3 OS=Escherichia coli O157:H7 OX=83334 GN=rpsC PE=3 SV=2</t>
  </si>
  <si>
    <t>sp|P62401|RL5_ECO57</t>
  </si>
  <si>
    <t>50S ribosomal protein L5 OS=Escherichia coli O157:H7 OX=83334 GN=rplE PE=3 SV=2</t>
  </si>
  <si>
    <t>sp|P0A7V2|RS2_ECO57</t>
  </si>
  <si>
    <t>30S ribosomal protein S2 OS=Escherichia coli O157:H7 OX=83334 GN=rpsB PE=3 SV=2</t>
  </si>
  <si>
    <t>sp|P0AE10|AHPC_ECO57</t>
  </si>
  <si>
    <t>Alkyl hydroperoxide reductase C OS=Escherichia coli O157:H7 OX=83334 GN=ahpC PE=3 SV=2</t>
  </si>
  <si>
    <t>sp|P0A9B4|G3P1_ECO57</t>
  </si>
  <si>
    <t>Glyceraldehyde-3-phosphate dehydrogenase A OS=Escherichia coli O157:H7 OX=83334 GN=gapA PE=3 SV=2</t>
  </si>
  <si>
    <t>sp|P61891|MDH_ECO57</t>
  </si>
  <si>
    <t>Malate dehydrogenase OS=Escherichia coli O157:H7 OX=83334 GN=mdh PE=3 SV=1</t>
  </si>
  <si>
    <t>sp|P68067|GRCA_ECO57</t>
  </si>
  <si>
    <t>Autonomous glycyl radical cofactor OS=Escherichia coli O157:H7 OX=83334 GN=grcA PE=3 SV=1</t>
  </si>
  <si>
    <t>sp|P60725|RL4_ECO57</t>
  </si>
  <si>
    <t>50S ribosomal protein L4 OS=Escherichia coli O157:H7 OX=83334 GN=rplD PE=3 SV=1</t>
  </si>
  <si>
    <t>sp|Q8XD03|PGK_ECO57</t>
  </si>
  <si>
    <t>Phosphoglycerate kinase OS=Escherichia coli O157:H7 OX=83334 GN=pgk PE=3 SV=3</t>
  </si>
  <si>
    <t>sp|P0A3B3|TYPA_ECO57</t>
  </si>
  <si>
    <t>GTP-binding protein TypA/BipA OS=Escherichia coli O157:H7 OX=83334 GN=typA PE=3 SV=1</t>
  </si>
  <si>
    <t>sp|P0ABB2|ATPA_ECO57</t>
  </si>
  <si>
    <t>ATP synthase subunit alpha OS=Escherichia coli O157:H7 OX=83334 GN=atpA PE=3 SV=1</t>
  </si>
  <si>
    <t>sp|P0AC43|SDHA_ECO57</t>
  </si>
  <si>
    <t>Succinate dehydrogenase flavoprotein subunit OS=Escherichia coli O157:H7 OX=83334 GN=sdhA PE=3 SV=1</t>
  </si>
  <si>
    <t>sp|P07395|SYFB_ECOLI</t>
  </si>
  <si>
    <t>Phenylalanine--tRNA ligase beta subunit OS=Escherichia coli (strain K12) OX=83333 GN=pheT PE=1 SV=2</t>
  </si>
  <si>
    <t>sp|P0A6Z0|DNAK_ECO57</t>
  </si>
  <si>
    <t>Chaperone protein DnaK OS=Escherichia coli O157:H7 OX=83334 GN=dnaK PE=3 SV=2</t>
  </si>
  <si>
    <t>sp|P0A6Q1|ENO_ECO57</t>
  </si>
  <si>
    <t>Enolase OS=Escherichia coli O157:H7 OX=83334 GN=eno PE=3 SV=2</t>
  </si>
  <si>
    <t>sp|P0A7J5|RL10_ECO57</t>
  </si>
  <si>
    <t>50S ribosomal protein L10 OS=Escherichia coli O157:H7 OX=83334 GN=rplJ PE=3 SV=2</t>
  </si>
  <si>
    <t>sp|P61177|RL22_ECO57</t>
  </si>
  <si>
    <t>50S ribosomal protein L22 OS=Escherichia coli O157:H7 OX=83334 GN=rplV PE=3 SV=1</t>
  </si>
  <si>
    <t>sp|P0A7T1|RS13_ECO57</t>
  </si>
  <si>
    <t>30S ribosomal protein S13 OS=Escherichia coli O157:H7 OX=83334 GN=rpsM PE=3 SV=2</t>
  </si>
  <si>
    <t>sp|P60625|RL24_ECO57</t>
  </si>
  <si>
    <t>50S ribosomal protein L24 OS=Escherichia coli O157:H7 OX=83334 GN=rplX PE=3 SV=2</t>
  </si>
  <si>
    <t>sp|P0A7D6|PURA_ECO57</t>
  </si>
  <si>
    <t>Adenylosuccinate synthetase OS=Escherichia coli O157:H7 OX=83334 GN=purA PE=3 SV=2</t>
  </si>
  <si>
    <t>sp|P0A7W3|RS5_ECO57</t>
  </si>
  <si>
    <t>30S ribosomal protein S5 OS=Escherichia coli O157:H7 OX=83334 GN=rpsE PE=3 SV=2</t>
  </si>
  <si>
    <t>sp|P0AEE5|DGAL_ECOLI</t>
  </si>
  <si>
    <t>D-galactose-binding periplasmic protein OS=Escherichia coli (strain K12) OX=83333 GN=mglB PE=1 SV=1</t>
  </si>
  <si>
    <t>sp|P67037|SYFA_ECO57</t>
  </si>
  <si>
    <t>Phenylalanine--tRNA ligase alpha subunit OS=Escherichia coli O157:H7 OX=83334 GN=pheS PE=3 SV=1</t>
  </si>
  <si>
    <t>sp|Q8XA55|GLYA_ECO57</t>
  </si>
  <si>
    <t>Serine hydroxymethyltransferase OS=Escherichia coli O157:H7 OX=83334 GN=glyA PE=3 SV=1</t>
  </si>
  <si>
    <t>sp|P0AD62|KPYK1_ECO57</t>
  </si>
  <si>
    <t>Pyruvate kinase I OS=Escherichia coli O157:H7 OX=83334 GN=pykF PE=3 SV=1</t>
  </si>
  <si>
    <t>sp|P0A7X5|RS9_ECO57</t>
  </si>
  <si>
    <t>30S ribosomal protein S9 OS=Escherichia coli O157:H7 OX=83334 GN=rpsI PE=3 SV=2</t>
  </si>
  <si>
    <t>sp|P0A7M4|RL28_ECO57</t>
  </si>
  <si>
    <t>50S ribosomal protein L28 OS=Escherichia coli O157:H7 OX=83334 GN=rpmB PE=3 SV=2</t>
  </si>
  <si>
    <t>sp|P0A719|KPRS_ECO57</t>
  </si>
  <si>
    <t>Ribose-phosphate pyrophosphokinase OS=Escherichia coli O157:H7 OX=83334 GN=prs PE=3 SV=2</t>
  </si>
  <si>
    <t>sp|P00350|6PGD_ECOLI</t>
  </si>
  <si>
    <t>6-phosphogluconate dehydrogenase, decarboxylating OS=Escherichia coli (strain K12) OX=83333 GN=gnd PE=1 SV=2</t>
  </si>
  <si>
    <t>sp|P02931|OMPF_ECOLI</t>
  </si>
  <si>
    <t>Outer membrane protein F OS=Escherichia coli (strain K12) OX=83333 GN=ompF PE=1 SV=1</t>
  </si>
  <si>
    <t>sp|P07014|SDHB_ECOLI</t>
  </si>
  <si>
    <t>Succinate dehydrogenase iron-sulfur subunit OS=Escherichia coli (strain K12) OX=83333 GN=sdhB PE=1 SV=1</t>
  </si>
  <si>
    <t>sp|P0ACF2|DBHA_ECO57</t>
  </si>
  <si>
    <t>DNA-binding protein HU-alpha OS=Escherichia coli O157:H7 OX=83334 GN=hupA PE=3 SV=1</t>
  </si>
  <si>
    <t>sp|P0A6G1|CH10_ECO57</t>
  </si>
  <si>
    <t>10 kDa chaperonin OS=Escherichia coli O157:H7 OX=83334 GN=groS PE=3 SV=1</t>
  </si>
  <si>
    <t>sp|P08839|PT1_ECOLI</t>
  </si>
  <si>
    <t>Phosphoenolpyruvate-protein phosphotransferase OS=Escherichia coli (strain K12) OX=83333 GN=ptsI PE=1 SV=1</t>
  </si>
  <si>
    <t>sp|Q8XA46|PUR4_ECO57</t>
  </si>
  <si>
    <t>Phosphoribosylformylglycinamidine synthase OS=Escherichia coli O157:H7 OX=83334 GN=purL PE=3 SV=3</t>
  </si>
  <si>
    <t>sp|P0A7K4|RL7_ECO57</t>
  </si>
  <si>
    <t>50S ribosomal protein L7/L12 OS=Escherichia coli O157:H7 OX=83334 GN=rplL PE=3 SV=2</t>
  </si>
  <si>
    <t>sp|P0ABH7|CISY_ECOLI</t>
  </si>
  <si>
    <t>Citrate synthase OS=Escherichia coli (strain K12) OX=83333 GN=gltA PE=1 SV=1</t>
  </si>
  <si>
    <t>sp|P0A7R7|RS10_ECO57</t>
  </si>
  <si>
    <t>30S ribosomal protein S10 OS=Escherichia coli O157:H7 OX=83334 GN=rpsJ PE=3 SV=1</t>
  </si>
  <si>
    <t>sp|P0AA12|RL13_ECO57</t>
  </si>
  <si>
    <t>50S ribosomal protein L13 OS=Escherichia coli O157:H7 OX=83334 GN=rplM PE=3 SV=1</t>
  </si>
  <si>
    <t>sp|P68681|RS21_ECO57</t>
  </si>
  <si>
    <t>30S ribosomal protein S21 OS=Escherichia coli O157:H7 OX=83334 GN=rpsU PE=3 SV=2</t>
  </si>
  <si>
    <t>sp|P0AGF1|SUCD_ECO57</t>
  </si>
  <si>
    <t>Succinate--CoA ligase [ADP-forming] subunit alpha OS=Escherichia coli O157:H7 OX=83334 GN=sucD PE=3 SV=2</t>
  </si>
  <si>
    <t>sp|P00957|SYA_ECOLI</t>
  </si>
  <si>
    <t>Alanine--tRNA ligase OS=Escherichia coli (strain K12) OX=83333 GN=alaS PE=1 SV=2</t>
  </si>
  <si>
    <t>sp|P25553|ALDA_ECOLI</t>
  </si>
  <si>
    <t>Lactaldehyde dehydrogenase OS=Escherichia coli (strain K12) OX=83333 GN=aldA PE=1 SV=2</t>
  </si>
  <si>
    <t>sp|P0A8L3|SYS_ECO57</t>
  </si>
  <si>
    <t>Serine--tRNA ligase OS=Escherichia coli O157:H7 OX=83334 GN=serS PE=3 SV=1</t>
  </si>
  <si>
    <t>sp|Q8XCX2|NUOG_ECO57</t>
  </si>
  <si>
    <t>NADH-quinone oxidoreductase subunit G OS=Escherichia coli O157:H7 OX=83334 GN=nuoG PE=3 SV=3</t>
  </si>
  <si>
    <t>sp|P0A7U9|RS20_ECO57</t>
  </si>
  <si>
    <t>30S ribosomal protein S20 OS=Escherichia coli O157:H7 OX=83334 GN=rpsT PE=3 SV=2</t>
  </si>
  <si>
    <t>sp|P0ABK6|CYSK_ECO57</t>
  </si>
  <si>
    <t>Cysteine synthase A OS=Escherichia coli O157:H7 OX=83334 GN=cysK PE=3 SV=2</t>
  </si>
  <si>
    <t>sp|P0AG46|RL17_ECO57</t>
  </si>
  <si>
    <t>50S ribosomal protein L17 OS=Escherichia coli O157:H7 OX=83334 GN=rplQ PE=3 SV=1</t>
  </si>
  <si>
    <t>sp|P0A7U5|RS19_ECO57</t>
  </si>
  <si>
    <t>30S ribosomal protein S19 OS=Escherichia coli O157:H7 OX=83334 GN=rpsS PE=3 SV=2</t>
  </si>
  <si>
    <t>sp|P0A7M0|RL27_ECO57</t>
  </si>
  <si>
    <t>50S ribosomal protein L27 OS=Escherichia coli O157:H7 OX=83334 GN=rpmA PE=3 SV=2</t>
  </si>
  <si>
    <t>sp|P0ACK0|CRP_ECO57</t>
  </si>
  <si>
    <t>cAMP-activated global transcriptional regulator CRP OS=Escherichia coli O157:H7 OX=83334 GN=crp PE=3 SV=1</t>
  </si>
  <si>
    <t>sp|P0AG32|RHO_ECO57</t>
  </si>
  <si>
    <t>Transcription termination factor Rho OS=Escherichia coli O157:H7 OX=83334 GN=rho PE=3 SV=1</t>
  </si>
  <si>
    <t>sp|P06959|ODP2_ECOLI</t>
  </si>
  <si>
    <t>Dihydrolipoyllysine-residue acetyltransferase component of pyruvate dehydrogenase complex OS=Escherichia coli (strain K12) OX=83333 GN=aceF PE=1 SV=3</t>
  </si>
  <si>
    <t>sp|Q8XDS0|ASPA_ECO57</t>
  </si>
  <si>
    <t>Aspartate ammonia-lyase OS=Escherichia coli O157:H7 OX=83334 GN=aspA PE=3 SV=2</t>
  </si>
  <si>
    <t>sp|P0A7L5|RL20_ECO57</t>
  </si>
  <si>
    <t>50S ribosomal protein L20 OS=Escherichia coli O157:H7 OX=83334 GN=rplT PE=3 SV=2</t>
  </si>
  <si>
    <t>sp|P0A7B0|IPYR_ECO57</t>
  </si>
  <si>
    <t>Inorganic pyrophosphatase OS=Escherichia coli O157:H7 OX=83334 GN=ppa PE=3 SV=2</t>
  </si>
  <si>
    <t>sp|A7ZUM3|PUR9_ECO24</t>
  </si>
  <si>
    <t>Bifunctional purine biosynthesis protein PurH OS=Escherichia coli O139:H28 (strain E24377A / ETEC) OX=331111 GN=purH PE=3 SV=1</t>
  </si>
  <si>
    <t>ECO24</t>
  </si>
  <si>
    <t>sp|P0A864|TPX_ECO57</t>
  </si>
  <si>
    <t>Thiol peroxidase OS=Escherichia coli O157:H7 OX=83334 GN=tpx PE=3 SV=2</t>
  </si>
  <si>
    <t>sp|P0A871|TALB_ECO57</t>
  </si>
  <si>
    <t>Transaldolase B OS=Escherichia coli O157:H7 OX=83334 GN=talB PE=3 SV=2</t>
  </si>
  <si>
    <t>sp|Q8XCW9|NUOCD_ECO57</t>
  </si>
  <si>
    <t>NADH-quinone oxidoreductase subunit C/D OS=Escherichia coli O157:H7 OX=83334 GN=nuoC PE=3 SV=1</t>
  </si>
  <si>
    <t>sp|Q8XE41|OMPC_ECO57</t>
  </si>
  <si>
    <t>Outer membrane protein C OS=Escherichia coli O157:H7 OX=83334 GN=ompC PE=3 SV=1</t>
  </si>
  <si>
    <t>sp|Q8X7E7|SYM_ECO57</t>
  </si>
  <si>
    <t>Methionine--tRNA ligase OS=Escherichia coli O157:H7 OX=83334 GN=metG PE=3 SV=3</t>
  </si>
  <si>
    <t>sp|P0A7T5|RS16_ECO57</t>
  </si>
  <si>
    <t>30S ribosomal protein S16 OS=Escherichia coli O157:H7 OX=83334 GN=rpsP PE=3 SV=1</t>
  </si>
  <si>
    <t>sp|P60440|RL3_ECO57</t>
  </si>
  <si>
    <t>50S ribosomal protein L3 OS=Escherichia coli O157:H7 OX=83334 GN=rplC PE=3 SV=1</t>
  </si>
  <si>
    <t>sp|P0AFG5|ODO1_ECO57</t>
  </si>
  <si>
    <t>2-oxoglutarate dehydrogenase E1 component OS=Escherichia coli O157:H7 OX=83334 GN=sucA PE=3 SV=1</t>
  </si>
  <si>
    <t>sp|P0AB72|ALF_ECO57</t>
  </si>
  <si>
    <t>Fructose-bisphosphate aldolase class 2 OS=Escherichia coli O157:H7 OX=83334 GN=fbaA PE=3 SV=2</t>
  </si>
  <si>
    <t>sp|P0A7K8|RL19_ECO57</t>
  </si>
  <si>
    <t>50S ribosomal protein L19 OS=Escherichia coli O157:H7 OX=83334 GN=rplS PE=3 SV=2</t>
  </si>
  <si>
    <t>sp|Q8XCX9|SPEA_ECO57</t>
  </si>
  <si>
    <t>Biosynthetic arginine decarboxylase OS=Escherichia coli O157:H7 OX=83334 GN=speA PE=3 SV=1</t>
  </si>
  <si>
    <t>sp|Q46938|KDUI_ECOLI</t>
  </si>
  <si>
    <t>4-deoxy-L-threo-5-hexosulose-uronate ketol-isomerase OS=Escherichia coli (strain K12) OX=83333 GN=kduI PE=1 SV=1</t>
  </si>
  <si>
    <t>sp|P0A6Z5|HTPG_ECO57</t>
  </si>
  <si>
    <t>Chaperone protein HtpG OS=Escherichia coli O157:H7 OX=83334 GN=htpG PE=3 SV=1</t>
  </si>
  <si>
    <t>sp|P62709|GPMA_ECO57</t>
  </si>
  <si>
    <t>2,3-bisphosphoglycerate-dependent phosphoglycerate mutase OS=Escherichia coli O157:H7 OX=83334 GN=gpmA PE=3 SV=2</t>
  </si>
  <si>
    <t>sp|P0AG49|RL21_ECO57</t>
  </si>
  <si>
    <t>50S ribosomal protein L21 OS=Escherichia coli O157:H7 OX=83334 GN=rplU PE=3 SV=1</t>
  </si>
  <si>
    <t>sp|P63285|CLPB_ECO57</t>
  </si>
  <si>
    <t>Chaperone protein ClpB OS=Escherichia coli O157:H7 OX=83334 GN=clpB PE=3 SV=1</t>
  </si>
  <si>
    <t>sp|P0A919|OMPX_ECO57</t>
  </si>
  <si>
    <t>Outer membrane protein X OS=Escherichia coli O157:H7 OX=83334 GN=ompX PE=3 SV=1</t>
  </si>
  <si>
    <t>sp|P12758|UDP_ECOLI</t>
  </si>
  <si>
    <t>Uridine phosphorylase OS=Escherichia coli (strain K12) OX=83333 GN=udp PE=1 SV=3</t>
  </si>
  <si>
    <t>sp|P0A6A5|ACKA_ECO57</t>
  </si>
  <si>
    <t>Acetate kinase OS=Escherichia coli O157:H7 OX=83334 GN=ackA PE=3 SV=1</t>
  </si>
  <si>
    <t>sp|P0A4D1|RS6_ECO57</t>
  </si>
  <si>
    <t>30S ribosomal protein S6 OS=Escherichia coli O157:H7 OX=83334 GN=rpsF PE=3 SV=1</t>
  </si>
  <si>
    <t>sp|P0A7W9|RS8_ECO57</t>
  </si>
  <si>
    <t>30S ribosomal protein S8 OS=Escherichia coli O157:H7 OX=83334 GN=rpsH PE=3 SV=2</t>
  </si>
  <si>
    <t>sp|P0A7J9|RL11_ECO57</t>
  </si>
  <si>
    <t>50S ribosomal protein L11 OS=Escherichia coli O157:H7 OX=83334 GN=rplK PE=3 SV=2</t>
  </si>
  <si>
    <t>sp|Q8XD33|GCSP_ECO57</t>
  </si>
  <si>
    <t>Glycine dehydrogenase (decarboxylating) OS=Escherichia coli O157:H7 OX=83334 GN=gcvP PE=3 SV=3</t>
  </si>
  <si>
    <t>sp|B1LFS0|IF2_ECOSM</t>
  </si>
  <si>
    <t>Translation initiation factor IF-2 OS=Escherichia coli (strain SMS-3-5 / SECEC) OX=439855 GN=infB PE=3 SV=1</t>
  </si>
  <si>
    <t>ECOSM</t>
  </si>
  <si>
    <t>sp|P0ACG0|HNS_ECO57</t>
  </si>
  <si>
    <t>DNA-binding protein H-NS OS=Escherichia coli O157:H7 OX=83334 GN=hns PE=3 SV=2</t>
  </si>
  <si>
    <t>sp|P0A6B9|ISCS_ECO57</t>
  </si>
  <si>
    <t>Cysteine desulfurase IscS OS=Escherichia coli O157:H7 OX=83334 GN=iscS PE=1 SV=1</t>
  </si>
  <si>
    <t>sp|P64295|GUAA_ECO57</t>
  </si>
  <si>
    <t>GMP synthase [glutamine-hydrolyzing] OS=Escherichia coli O157:H7 OX=83334 GN=guaA PE=3 SV=1</t>
  </si>
  <si>
    <t>sp|P0A7S1|RS11_ECO57</t>
  </si>
  <si>
    <t>30S ribosomal protein S11 OS=Escherichia coli O157:H7 OX=83334 GN=rpsK PE=3 SV=2</t>
  </si>
  <si>
    <t>sp|P0A9Q8|ADHE_ECO57</t>
  </si>
  <si>
    <t>Aldehyde-alcohol dehydrogenase OS=Escherichia coli O157:H7 OX=83334 GN=adhE PE=3 SV=2</t>
  </si>
  <si>
    <t>sp|Q8X9M3|PNP_ECO57</t>
  </si>
  <si>
    <t>Polyribonucleotide nucleotidyltransferase OS=Escherichia coli O157:H7 OX=83334 GN=pnp PE=3 SV=2</t>
  </si>
  <si>
    <t>sp|P0AG61|RS14_ECO57</t>
  </si>
  <si>
    <t>30S ribosomal protein S14 OS=Escherichia coli O157:H7 OX=83334 GN=rpsN PE=3 SV=2</t>
  </si>
  <si>
    <t>sp|Q8XE27|SYT_ECO57</t>
  </si>
  <si>
    <t>Threonine--tRNA ligase OS=Escherichia coli O157:H7 OX=83334 GN=thrS PE=3 SV=1</t>
  </si>
  <si>
    <t>sp|P0AFG7|ODO2_ECO57</t>
  </si>
  <si>
    <t>Dihydrolipoyllysine-residue succinyltransferase component of 2-oxoglutarate dehydrogenase complex OS=Escherichia coli O157:H7 OX=83334 GN=sucB PE=1 SV=2</t>
  </si>
  <si>
    <t>sp|P0A953|FABB_ECOLI</t>
  </si>
  <si>
    <t>3-oxoacyl-[acyl-carrier-protein] synthase 1 OS=Escherichia coli (strain K12) OX=83333 GN=fabB PE=1 SV=1</t>
  </si>
  <si>
    <t>sp|Q7A978|KATG1_ECO57</t>
  </si>
  <si>
    <t>Catalase-peroxidase 1 OS=Escherichia coli O157:H7 OX=83334 GN=katG1 PE=3 SV=1</t>
  </si>
  <si>
    <t>sp|P0A860|TPIS_ECO57</t>
  </si>
  <si>
    <t>Triosephosphate isomerase OS=Escherichia coli O157:H7 OX=83334 GN=tpiA PE=3 SV=1</t>
  </si>
  <si>
    <t>sp|P69783|PTGA_ECOLI</t>
  </si>
  <si>
    <t>PTS system glucose-specific EIIA component OS=Escherichia coli (strain K12) OX=83333 GN=crr PE=1 SV=2</t>
  </si>
  <si>
    <t>sp|P0ABA2|ATPF_ECO57</t>
  </si>
  <si>
    <t>ATP synthase subunit b OS=Escherichia coli O157:H7 OX=83334 GN=atpF PE=3 SV=1</t>
  </si>
  <si>
    <t>sp|P58694|SYN_ECO57</t>
  </si>
  <si>
    <t>Asparagine--tRNA ligase OS=Escherichia coli O157:H7 OX=83334 GN=asnS PE=3 SV=2</t>
  </si>
  <si>
    <t>sp|P0AES7|GYRB_ECO57</t>
  </si>
  <si>
    <t>DNA gyrase subunit B OS=Escherichia coli O157:H7 OX=83334 GN=gyrB PE=3 SV=2</t>
  </si>
  <si>
    <t>sp|P0A9Y8|CSPC_ECO57</t>
  </si>
  <si>
    <t>Cold shock-like protein CspC OS=Escherichia coli O157:H7 OX=83334 GN=cspC PE=3 SV=2</t>
  </si>
  <si>
    <t>sp|P0A974|CSPE_ECO57</t>
  </si>
  <si>
    <t>Cold shock-like protein CspE OS=Escherichia coli O157:H7 OX=83334 GN=cspE PE=3 SV=2</t>
  </si>
  <si>
    <t>sp|P69778|LPP_ECO57</t>
  </si>
  <si>
    <t>Major outer membrane lipoprotein OS=Escherichia coli O157:H7 OX=83334 GN=lpp PE=3 SV=1</t>
  </si>
  <si>
    <t>sp|Q8XCJ9|PURT_ECO57</t>
  </si>
  <si>
    <t>Formate-dependent phosphoribosylglycinamide formyltransferase OS=Escherichia coli O157:H7 OX=83334 GN=purT PE=3 SV=1</t>
  </si>
  <si>
    <t>sp|P0A709|IF3_ECO57</t>
  </si>
  <si>
    <t>Translation initiation factor IF-3 OS=Escherichia coli O157:H7 OX=83334 GN=infC PE=3 SV=1</t>
  </si>
  <si>
    <t>sp|Q8X9B6|ACCC_ECO57</t>
  </si>
  <si>
    <t>Biotin carboxylase OS=Escherichia coli O157:H7 OX=83334 GN=accC PE=3 SV=1</t>
  </si>
  <si>
    <t>sp|P66024|RF2_ECO57</t>
  </si>
  <si>
    <t>Peptide chain release factor 2 OS=Escherichia coli O157:H7 OX=83334 GN=prfB PE=3 SV=1</t>
  </si>
  <si>
    <t>sp|P0ACI8|ASNC_ECO57</t>
  </si>
  <si>
    <t>Regulatory protein AsnC OS=Escherichia coli O157:H7 OX=83334 GN=asnC PE=3 SV=1</t>
  </si>
  <si>
    <t>sp|P0AG65|RS17_ECO57</t>
  </si>
  <si>
    <t>30S ribosomal protein S17 OS=Escherichia coli O157:H7 OX=83334 GN=rpsQ PE=3 SV=2</t>
  </si>
  <si>
    <t>sp|P0A7M8|RL29_ECO57</t>
  </si>
  <si>
    <t>50S ribosomal protein L29 OS=Escherichia coli O157:H7 OX=83334 GN=rpmC PE=3 SV=1</t>
  </si>
  <si>
    <t>sp|P0AFH8|OSMY_ECOLI</t>
  </si>
  <si>
    <t>Osmotically-inducible protein Y OS=Escherichia coli (strain K12) OX=83333 GN=osmY PE=1 SV=1</t>
  </si>
  <si>
    <t>sp|P00961|SYGB_ECOLI</t>
  </si>
  <si>
    <t>Glycine--tRNA ligase beta subunit OS=Escherichia coli (strain K12) OX=83333 GN=glyS PE=1 SV=4</t>
  </si>
  <si>
    <t>sp|P0A9J9|CMPDT_ECO57</t>
  </si>
  <si>
    <t>Bifunctional chorismate mutase/prephenate dehydratase OS=Escherichia coli O157:H7 OX=83334 GN=pheA PE=3 SV=1</t>
  </si>
  <si>
    <t>sp|P21513|RNE_ECOLI</t>
  </si>
  <si>
    <t>Ribonuclease E OS=Escherichia coli (strain K12) OX=83333 GN=rne PE=1 SV=6</t>
  </si>
  <si>
    <t>sp|P0A9L1|SLYD_ECO57</t>
  </si>
  <si>
    <t>FKBP-type peptidyl-prolyl cis-trans isomerase SlyD OS=Escherichia coli O157:H7 OX=83334 GN=slyD PE=3 SV=1</t>
  </si>
  <si>
    <t>sp|P0AB89|PUR8_ECOLI</t>
  </si>
  <si>
    <t>Adenylosuccinate lyase OS=Escherichia coli (strain K12) OX=83333 GN=purB PE=1 SV=1</t>
  </si>
  <si>
    <t>sp|P69911|DCEB_ECO57</t>
  </si>
  <si>
    <t>Glutamate decarboxylase beta OS=Escherichia coli O157:H7 OX=83334 GN=gadB PE=3 SV=1</t>
  </si>
  <si>
    <t>sp|P58228|DCEA_ECO57</t>
  </si>
  <si>
    <t>Glutamate decarboxylase alpha OS=Escherichia coli O157:H7 OX=83334 GN=gadA PE=3 SV=1</t>
  </si>
  <si>
    <t>sp|P0ADY5|RL14_ECO57</t>
  </si>
  <si>
    <t>50S ribosomal protein L14 OS=Escherichia coli O157:H7 OX=83334 GN=rplN PE=3 SV=1</t>
  </si>
  <si>
    <t>sp|P27302|TKT1_ECOLI</t>
  </si>
  <si>
    <t>Transketolase 1 OS=Escherichia coli (strain K12) OX=83333 GN=tktA PE=1 SV=5</t>
  </si>
  <si>
    <t>sp|P0A797|PFKA_ECO57</t>
  </si>
  <si>
    <t>ATP-dependent 6-phosphofructokinase isozyme 1 OS=Escherichia coli O157:H7 OX=83334 GN=pfkA PE=3 SV=1</t>
  </si>
  <si>
    <t>sp|P0ABP9|DEOD_ECO57</t>
  </si>
  <si>
    <t>Purine nucleoside phosphorylase DeoD-type OS=Escherichia coli O157:H7 OX=83334 GN=deoD PE=1 SV=2</t>
  </si>
  <si>
    <t>sp|P0A9Q3|ARCA_ECO57</t>
  </si>
  <si>
    <t>Aerobic respiration control protein ArcA OS=Escherichia coli O157:H7 OX=83334 GN=arcA PE=3 SV=1</t>
  </si>
  <si>
    <t>sp|P37647|KDGK_ECOLI</t>
  </si>
  <si>
    <t>2-dehydro-3-deoxygluconokinase OS=Escherichia coli (strain K12) OX=83333 GN=kdgK PE=1 SV=1</t>
  </si>
  <si>
    <t>sp|P0A942|BAMA_ECO57</t>
  </si>
  <si>
    <t>Outer membrane protein assembly factor BamA OS=Escherichia coli O157:H7 OX=83334 GN=bamA PE=3 SV=1</t>
  </si>
  <si>
    <t>sp|P0AGD5|SODF_ECO57</t>
  </si>
  <si>
    <t>Superoxide dismutase [Fe] OS=Escherichia coli O157:H7 OX=83334 GN=sodB PE=3 SV=2</t>
  </si>
  <si>
    <t>sp|Q8X7H4|GATZ_ECO57</t>
  </si>
  <si>
    <t>D-tagatose-1,6-bisphosphate aldolase subunit GatZ OS=Escherichia coli O157:H7 OX=83334 GN=gatZ PE=1 SV=3</t>
  </si>
  <si>
    <t>sp|P63225|GMHA_ECO57</t>
  </si>
  <si>
    <t>Phosphoheptose isomerase OS=Escherichia coli O157:H7 OX=83334 GN=gmhA PE=3 SV=1</t>
  </si>
  <si>
    <t>sp|P63737|CARB_ECO57</t>
  </si>
  <si>
    <t>Carbamoyl-phosphate synthase large chain OS=Escherichia coli O157:H7 OX=83334 GN=carB PE=3 SV=2</t>
  </si>
  <si>
    <t>sp|P0A7S5|RS12_ECO57</t>
  </si>
  <si>
    <t>30S ribosomal protein S12 OS=Escherichia coli O157:H7 OX=83334 GN=rpsL PE=3 SV=2</t>
  </si>
  <si>
    <t>sp|P0A915|OMPW_ECOLI</t>
  </si>
  <si>
    <t>Outer membrane protein W OS=Escherichia coli (strain K12) OX=83333 GN=ompW PE=1 SV=1</t>
  </si>
  <si>
    <t>sp|P0A6H6|HSLU_ECO57</t>
  </si>
  <si>
    <t>ATP-dependent protease ATPase subunit HslU OS=Escherichia coli O157:H7 OX=83334 GN=hslU PE=1 SV=1</t>
  </si>
  <si>
    <t>sp|Q8X743|CAPP_ECO57</t>
  </si>
  <si>
    <t>Phosphoenolpyruvate carboxylase OS=Escherichia coli O157:H7 OX=83334 GN=ppc PE=3 SV=1</t>
  </si>
  <si>
    <t>sp|P0A9D8|DAPD_ECOLI</t>
  </si>
  <si>
    <t>2,3,4,5-tetrahydropyridine-2,6-dicarboxylate N-succinyltransferase OS=Escherichia coli (strain K12) OX=83333 GN=dapD PE=1 SV=1</t>
  </si>
  <si>
    <t>sp|P0AA27|THIO_ECO57</t>
  </si>
  <si>
    <t>Thioredoxin 1 OS=Escherichia coli O157:H7 OX=83334 GN=trxA PE=1 SV=2</t>
  </si>
  <si>
    <t>sp|P0AG53|RL30_ECO57</t>
  </si>
  <si>
    <t>50S ribosomal protein L30 OS=Escherichia coli O157:H7 OX=83334 GN=rpmD PE=3 SV=2</t>
  </si>
  <si>
    <t>sp|P0AF93|RIDA_ECOLI</t>
  </si>
  <si>
    <t>2-iminobutanoate/2-iminopropanoate deaminase OS=Escherichia coli (strain K12) OX=83333 GN=ridA PE=1 SV=2</t>
  </si>
  <si>
    <t>sp|P0A957|ALKH_ECO57</t>
  </si>
  <si>
    <t>KHG/KDPG aldolase OS=Escherichia coli O157:H7 OX=83334 GN=eda PE=3 SV=1</t>
  </si>
  <si>
    <t>sp|Q8X733|PCKA_ECO57</t>
  </si>
  <si>
    <t>Phosphoenolpyruvate carboxykinase (ATP) OS=Escherichia coli O157:H7 OX=83334 GN=pckA PE=3 SV=1</t>
  </si>
  <si>
    <t>sp|P0AFF8|NUSA_ECO57</t>
  </si>
  <si>
    <t>Transcription termination/antitermination protein NusA OS=Escherichia coli O157:H7 OX=83334 GN=nusA PE=3 SV=1</t>
  </si>
  <si>
    <t>sp|P0A764|NDK_ECO57</t>
  </si>
  <si>
    <t>Nucleoside diphosphate kinase OS=Escherichia coli O157:H7 OX=83334 GN=ndk PE=3 SV=2</t>
  </si>
  <si>
    <t>sp|P0ABA5|ATPD_ECO57</t>
  </si>
  <si>
    <t>ATP synthase subunit delta OS=Escherichia coli O157:H7 OX=83334 GN=atpH PE=3 SV=1</t>
  </si>
  <si>
    <t>sp|P0AEK5|FABI_ECO57</t>
  </si>
  <si>
    <t>Enoyl-[acyl-carrier-protein] reductase [NADH] FabI OS=Escherichia coli O157:H7 OX=83334 GN=fabI PE=3 SV=2</t>
  </si>
  <si>
    <t>sp|P0AG16|PUR1_ECOLI</t>
  </si>
  <si>
    <t>Amidophosphoribosyltransferase OS=Escherichia coli (strain K12) OX=83333 GN=purF PE=1 SV=2</t>
  </si>
  <si>
    <t>sp|P0ADY9|RL16_ECO57</t>
  </si>
  <si>
    <t>50S ribosomal protein L16 OS=Escherichia coli O157:H7 OX=83334 GN=rplP PE=3 SV=1</t>
  </si>
  <si>
    <t>sp|P58603|OMPT_ECO57</t>
  </si>
  <si>
    <t>Protease 7 OS=Escherichia coli O157:H7 OX=83334 GN=ompT PE=3 SV=1</t>
  </si>
  <si>
    <t>sp|P0A9A8|FTSZ_ECO57</t>
  </si>
  <si>
    <t>Cell division protein FtsZ OS=Escherichia coli O157:H7 OX=83334 GN=ftsZ PE=3 SV=1</t>
  </si>
  <si>
    <t>sp|P0A9A6|FTSZ_ECOLI</t>
  </si>
  <si>
    <t>Cell division protein FtsZ OS=Escherichia coli (strain K12) OX=83333 GN=ftsZ PE=1 SV=1</t>
  </si>
  <si>
    <t>sp|Q8XEA7|SERC_ECO57</t>
  </si>
  <si>
    <t>Phosphoserine aminotransferase OS=Escherichia coli O157:H7 OX=83334 GN=serC PE=3 SV=3</t>
  </si>
  <si>
    <t>sp|P0AGH9|PSTC_ECO57</t>
  </si>
  <si>
    <t>Phosphate transport system permease protein PstC OS=Escherichia coli O157:H7 OX=83334 GN=pstC PE=3 SV=1</t>
  </si>
  <si>
    <t>sp|P0A9L7|PPIC_ECO57</t>
  </si>
  <si>
    <t>Peptidyl-prolyl cis-trans isomerase C OS=Escherichia coli O157:H7 OX=83334 GN=ppiC PE=3 SV=2</t>
  </si>
  <si>
    <t>sp|P64583|YQJD_ECO57</t>
  </si>
  <si>
    <t>Uncharacterized protein YqjD OS=Escherichia coli O157:H7 OX=83334 GN=yqjD PE=3 SV=1</t>
  </si>
  <si>
    <t>sp|P0A8E9|YAJQ_ECO57</t>
  </si>
  <si>
    <t>UPF0234 protein YajQ OS=Escherichia coli O157:H7 OX=83334 GN=yajQ PE=3 SV=2</t>
  </si>
  <si>
    <t>sp|P0A9C7|GLN1B_ECO57</t>
  </si>
  <si>
    <t>Glutamine synthetase OS=Escherichia coli O157:H7 OX=83334 GN=glnA PE=3 SV=2</t>
  </si>
  <si>
    <t>sp|P31120|GLMM_ECOLI</t>
  </si>
  <si>
    <t>Phosphoglucosamine mutase OS=Escherichia coli (strain K12) OX=83333 GN=glmM PE=1 SV=3</t>
  </si>
  <si>
    <t>sp|P0ABJ1|CYOA_ECOLI</t>
  </si>
  <si>
    <t>Cytochrome bo(3) ubiquinol oxidase subunit 2 OS=Escherichia coli (strain K12) OX=83333 GN=cyoA PE=1 SV=1</t>
  </si>
  <si>
    <t>sp|P0AAP6|IPRA_ECO57</t>
  </si>
  <si>
    <t>Inhibitor of hydrogen peroxide resistance OS=Escherichia coli O157:H7 OX=83334 GN=iprA PE=3 SV=2</t>
  </si>
  <si>
    <t>sp|P0AB78|KBL_ECO57</t>
  </si>
  <si>
    <t>2-amino-3-ketobutyrate coenzyme A ligase OS=Escherichia coli O157:H7 OX=83334 GN=kbl PE=3 SV=1</t>
  </si>
  <si>
    <t>sp|P0A6Q4|FABA_ECO57</t>
  </si>
  <si>
    <t>3-hydroxydecanoyl-[acyl-carrier-protein] dehydratase OS=Escherichia coli O157:H7 OX=83334 GN=fabA PE=3 SV=2</t>
  </si>
  <si>
    <t>sp|P27189|TRAC4_ECOLX</t>
  </si>
  <si>
    <t>DNA primase TraC OS=Escherichia coli OX=562 GN=traC PE=1 SV=1</t>
  </si>
  <si>
    <t>ECOLX</t>
  </si>
  <si>
    <t>sp|P0A7G8|RECA_ECO57</t>
  </si>
  <si>
    <t>Protein RecA OS=Escherichia coli O157:H7 OX=83334 GN=recA PE=3 SV=2</t>
  </si>
  <si>
    <t>sp|Q8XA49|SYI_ECO57</t>
  </si>
  <si>
    <t>Isoleucine--tRNA ligase OS=Escherichia coli O157:H7 OX=83334 GN=ileS PE=3 SV=1</t>
  </si>
  <si>
    <t>sp|Q8X8V7|YEEJ_ECO57</t>
  </si>
  <si>
    <t>Uncharacterized protein YeeJ OS=Escherichia coli O157:H7 OX=83334 GN=Z3135 PE=3 SV=2</t>
  </si>
  <si>
    <t>sp|Q8X4P8|FUMA_ECO57</t>
  </si>
  <si>
    <t>Fumarate hydratase class I, aerobic OS=Escherichia coli O157:H7 OX=83334 GN=fumA PE=3 SV=3</t>
  </si>
  <si>
    <t>sp|P22519|CVAA_ECOLX</t>
  </si>
  <si>
    <t>Colicin V secretion protein CvaA OS=Escherichia coli OX=562 GN=cvaA PE=1 SV=1</t>
  </si>
  <si>
    <t>sp|P0A6W7|GREA_ECO57</t>
  </si>
  <si>
    <t>Transcription elongation factor GreA OS=Escherichia coli O157:H7 OX=83334 GN=greA PE=3 SV=1</t>
  </si>
  <si>
    <t>sp|P0ADR7|RLMM_ECO57</t>
  </si>
  <si>
    <t>Ribosomal RNA large subunit methyltransferase M OS=Escherichia coli O157:H7 OX=83334 GN=rlmM PE=3 SV=1</t>
  </si>
  <si>
    <t>sp|P30192|INSZ_ECOLI</t>
  </si>
  <si>
    <t>Putative transposase InsZ OS=Escherichia coli (strain K12) OX=83333 GN=insZ PE=4 SV=2</t>
  </si>
  <si>
    <t>sp|P25516|ACNA_ECOLI</t>
  </si>
  <si>
    <t>Aconitate hydratase A OS=Escherichia coli (strain K12) OX=83333 GN=acnA PE=1 SV=3</t>
  </si>
  <si>
    <t>sp|P23256|MALY_ECOLI</t>
  </si>
  <si>
    <t>Protein MalY OS=Escherichia coli (strain K12) OX=83333 GN=malY PE=1 SV=1</t>
  </si>
  <si>
    <t>sp|P0AEU9|SKP_ECO57</t>
  </si>
  <si>
    <t>Chaperone protein Skp OS=Escherichia coli O157:H7 OX=83334 GN=skp PE=3 SV=1</t>
  </si>
  <si>
    <t>sp|P0ABM7|CCMD_ECO57</t>
  </si>
  <si>
    <t>Heme exporter protein D OS=Escherichia coli O157:H7 OX=83334 GN=ccmD PE=3 SV=1</t>
  </si>
  <si>
    <t>sp|Q8X988|ZAPD_ECO57</t>
  </si>
  <si>
    <t>Cell division protein ZapD OS=Escherichia coli O157:H7 OX=83334 GN=zapD PE=3 SV=1</t>
  </si>
  <si>
    <t>sp|P69442|KAD_ECO57</t>
  </si>
  <si>
    <t>Adenylate kinase OS=Escherichia coli O157:H7 OX=83334 GN=adk PE=3 SV=1</t>
  </si>
  <si>
    <t>sp|P0A7F1|PYRH_ECO57</t>
  </si>
  <si>
    <t>Uridylate kinase OS=Escherichia coli O157:H7 OX=83334 GN=pyrH PE=3 SV=2</t>
  </si>
  <si>
    <t>sp|P61717|RISB_ECO57</t>
  </si>
  <si>
    <t>6,7-dimethyl-8-ribityllumazine synthase OS=Escherichia coli O157:H7 OX=83334 GN=ribH PE=3 SV=1</t>
  </si>
  <si>
    <t>sp|P0ADZ9|YAJC_ECO57</t>
  </si>
  <si>
    <t>Sec translocon accessory complex subunit YajC OS=Escherichia coli O157:H7 OX=83334 GN=yajC PE=3 SV=1</t>
  </si>
  <si>
    <t>sp|P0AAL2|NAPF_ECO57</t>
  </si>
  <si>
    <t>Ferredoxin-type protein NapF OS=Escherichia coli O157:H7 OX=83334 GN=napF PE=3 SV=1</t>
  </si>
  <si>
    <t>sp|P0A9J7|RBSK_ECO57</t>
  </si>
  <si>
    <t>Ribokinase OS=Escherichia coli O157:H7 OX=83334 GN=rbsK PE=3 SV=1</t>
  </si>
  <si>
    <t>sp|Q8X8V9|METQ_ECO57</t>
  </si>
  <si>
    <t>D-methionine-binding lipoprotein MetQ OS=Escherichia coli O157:H7 OX=83334 GN=metQ PE=3 SV=1</t>
  </si>
  <si>
    <t>sp|Q8FD60|NANK1_ECOL6</t>
  </si>
  <si>
    <t>N-acetylmannosamine kinase OS=Escherichia coli O6:H1 (strain CFT073 / ATCC 700928 / UPEC) OX=199310 GN=nanK1 PE=3 SV=2</t>
  </si>
  <si>
    <t>ECOL6</t>
  </si>
  <si>
    <t>sp|P67556|OPGG_ECO57</t>
  </si>
  <si>
    <t>Glucans biosynthesis protein G OS=Escherichia coli O157:H7 OX=83334 GN=mdoG PE=3 SV=1</t>
  </si>
  <si>
    <t>sp|Q3YL97|CDIB_ECOLX</t>
  </si>
  <si>
    <t>Outer membrane transporter CdiB OS=Escherichia coli OX=562 GN=cdiB PE=3 SV=1</t>
  </si>
  <si>
    <t>sp|P65625|YIDC_ECO57</t>
  </si>
  <si>
    <t>Membrane protein insertase YidC OS=Escherichia coli O157:H7 OX=83334 GN=yidC PE=3 SV=1</t>
  </si>
  <si>
    <t>sp|P04949|FLIC_ECOLI</t>
  </si>
  <si>
    <t>Flagellin OS=Escherichia coli (strain K12) OX=83333 GN=fliC PE=1 SV=2</t>
  </si>
  <si>
    <t>sp|Q00186|TRAM4_ECOLX</t>
  </si>
  <si>
    <t>Protein TraM OS=Escherichia coli OX=562 GN=traM PE=1 SV=2</t>
  </si>
  <si>
    <t>sp|P76187|YDHF_ECOLI</t>
  </si>
  <si>
    <t>Oxidoreductase YdhF OS=Escherichia coli (strain K12) OX=83333 GN=ydhF PE=1 SV=2</t>
  </si>
  <si>
    <t>sp|P0AET0|HDEA_ECO57</t>
  </si>
  <si>
    <t>Acid stress chaperone HdeA OS=Escherichia coli O157:H7 OX=83334 GN=hdeA PE=3 SV=1</t>
  </si>
  <si>
    <t>sp|P0AEQ5|GLNH_ECO57</t>
  </si>
  <si>
    <t>Glutamine-binding periplasmic protein OS=Escherichia coli O157:H7 OX=83334 GN=glnH PE=3 SV=1</t>
  </si>
  <si>
    <t>sp|P0AEQ3|GLNH_ECOLI</t>
  </si>
  <si>
    <t>Glutamine-binding periplasmic protein OS=Escherichia coli (strain K12) OX=83333 GN=glnH PE=1 SV=1</t>
  </si>
  <si>
    <t>sp|P0AD33|YFCZ_ECOLI</t>
  </si>
  <si>
    <t>UPF0381 protein YfcZ OS=Escherichia coli (strain K12) OX=83333 GN=yfcZ PE=3 SV=1</t>
  </si>
  <si>
    <t>sp|P0ABS3|DKSA_ECO57</t>
  </si>
  <si>
    <t>RNA polymerase-binding transcription factor DksA OS=Escherichia coli O157:H7 OX=83334 GN=dksA PE=3 SV=1</t>
  </si>
  <si>
    <t>sp|P0ABD3|BFR_ECOLI</t>
  </si>
  <si>
    <t>Bacterioferritin OS=Escherichia coli (strain K12) OX=83333 GN=bfr PE=1 SV=1</t>
  </si>
  <si>
    <t>sp|P0AA06|PTHP_ECO57</t>
  </si>
  <si>
    <t>Phosphocarrier protein HPr OS=Escherichia coli O157:H7 OX=83334 GN=ptsH PE=3 SV=1</t>
  </si>
  <si>
    <t>sp|P0A991|ALF1_ECOLI</t>
  </si>
  <si>
    <t>Fructose-bisphosphate aldolase class 1 OS=Escherichia coli (strain K12) OX=83333 GN=fbaB PE=1 SV=2</t>
  </si>
  <si>
    <t>sp|P09372|GRPE_ECOLI</t>
  </si>
  <si>
    <t>Protein GrpE OS=Escherichia coli (strain K12) OX=83333 GN=grpE PE=1 SV=1</t>
  </si>
  <si>
    <t>Protein Accession</t>
  </si>
  <si>
    <t>No. of Peptides</t>
  </si>
  <si>
    <t>Protein Name</t>
  </si>
  <si>
    <t>C_#1</t>
  </si>
  <si>
    <t>C_#2</t>
  </si>
  <si>
    <t>C_#3</t>
  </si>
  <si>
    <t>C_#4</t>
  </si>
  <si>
    <t>L_#1</t>
  </si>
  <si>
    <t>L_#2</t>
  </si>
  <si>
    <t>L_#3</t>
  </si>
  <si>
    <t>L_#4</t>
  </si>
  <si>
    <t>LN_#1</t>
  </si>
  <si>
    <t>LN_#2</t>
  </si>
  <si>
    <t>LN_#3</t>
  </si>
  <si>
    <t>LN_#4</t>
  </si>
  <si>
    <t>M_#1</t>
  </si>
  <si>
    <t>M_#2</t>
  </si>
  <si>
    <t>M_#3</t>
  </si>
  <si>
    <t>M_#4</t>
  </si>
  <si>
    <t>MN_#1</t>
  </si>
  <si>
    <t>MN_#2</t>
  </si>
  <si>
    <t>MN_#3</t>
  </si>
  <si>
    <t>MN_#4</t>
  </si>
  <si>
    <t>C</t>
  </si>
  <si>
    <t>L</t>
  </si>
  <si>
    <t>LN</t>
  </si>
  <si>
    <t>M</t>
  </si>
  <si>
    <t>MN</t>
  </si>
  <si>
    <t>Glycerol kinase OS=Escherichia coli O6:K15:H31 (strain 536 / UPEC) OX=362663 GN=glpK PE=3 SV=1</t>
  </si>
  <si>
    <t>Elongation factor G OS=Escherichia coli (strain UTI89 / UPEC) OX=364106 GN=fusA PE=3 SV=3</t>
  </si>
  <si>
    <t>30S ribosomal protein S1 OS=Shigella flexneri OX=623 GN=rpsA PE=3 SV=1</t>
  </si>
  <si>
    <t>DNA-directed RNA polymerase subunit alpha OS=Escherichia coli (strain UTI89 / UPEC) OX=364106 GN=rpoA PE=3 SV=1</t>
  </si>
  <si>
    <t>Elongation factor Ts OS=Escherichia coli (strain UTI89 / UPEC) OX=364106 GN=tsf PE=3 SV=1</t>
  </si>
  <si>
    <t>DNA protection during starvation protein OS=Escherichia coli (strain UTI89 / UPEC) OX=364106 GN=dps PE=3 SV=3</t>
  </si>
  <si>
    <t>DNA-directed RNA polymerase subunit beta' OS=Escherichia coli (strain UTI89 / UPEC) OX=364106 GN=rpoC PE=3 SV=1</t>
  </si>
  <si>
    <t>50S ribosomal protein L1 OS=Shigella flexneri OX=623 GN=rplA PE=3 SV=2</t>
  </si>
  <si>
    <t>Dihydrolipoyl dehydrogenase OS=Shigella flexneri OX=623 GN=lpdA PE=3 SV=2</t>
  </si>
  <si>
    <t>Trigger factor OS=Escherichia coli (strain UTI89 / UPEC) OX=364106 GN=tig PE=3 SV=1</t>
  </si>
  <si>
    <t>50S ribosomal protein L2 OS=Escherichia coli (strain UTI89 / UPEC) OX=364106 GN=rplB PE=3 SV=1</t>
  </si>
  <si>
    <t>30S ribosomal protein S4 OS=Escherichia coli (strain UTI89 / UPEC) OX=364106 GN=rpsD PE=3 SV=1</t>
  </si>
  <si>
    <t>ATP synthase subunit beta OS=Escherichia coli (strain UTI89 / UPEC) OX=364106 GN=atpD PE=3 SV=1</t>
  </si>
  <si>
    <t>50S ribosomal protein L9 OS=Escherichia coli (strain UTI89 / UPEC) OX=364106 GN=rplI PE=3 SV=1</t>
  </si>
  <si>
    <t>Succinate--CoA ligase [ADP-forming] subunit beta OS=Shigella flexneri OX=623 GN=sucC PE=3 SV=1</t>
  </si>
  <si>
    <t>50S ribosomal protein L6 OS=Escherichia coli (strain UTI89 / UPEC) OX=364106 GN=rplF PE=3 SV=1</t>
  </si>
  <si>
    <t>DNA-directed RNA polymerase subunit beta OS=Escherichia coli (strain UTI89 / UPEC) OX=364106 GN=rpoB PE=3 SV=2</t>
  </si>
  <si>
    <t>30S ribosomal protein S7 OS=Escherichia coli (strain K12) OX=83333 GN=rpsG PE=1 SV=3</t>
  </si>
  <si>
    <t>30S ribosomal protein S3 OS=Escherichia coli (strain UTI89 / UPEC) OX=364106 GN=rpsC PE=3 SV=1</t>
  </si>
  <si>
    <t>50S ribosomal protein L5 OS=Escherichia coli (strain UTI89 / UPEC) OX=364106 GN=rplE PE=3 SV=1</t>
  </si>
  <si>
    <t>30S ribosomal protein S2 OS=Shigella flexneri OX=623 GN=rpsB PE=3 SV=4</t>
  </si>
  <si>
    <t>Alkyl hydroperoxide reductase C OS=Shigella flexneri OX=623 GN=ahpC PE=3 SV=2</t>
  </si>
  <si>
    <t>Glyceraldehyde-3-phosphate dehydrogenase OS=Shigella flexneri OX=623 GN=gapA PE=3 SV=2</t>
  </si>
  <si>
    <t>Malate dehydrogenase OS=Escherichia coli (strain UTI89 / UPEC) OX=364106 GN=mdh PE=3 SV=2</t>
  </si>
  <si>
    <t>50S ribosomal protein L4 OS=Shigella flexneri OX=623 GN=rplD PE=3 SV=1</t>
  </si>
  <si>
    <t>GTP-binding protein TypA/BipA OS=Escherichia coli (strain K12) OX=83333 GN=typA PE=1 SV=2</t>
  </si>
  <si>
    <t>ATP synthase subunit alpha OS=Escherichia coli (strain UTI89 / UPEC) OX=364106 GN=atpA PE=3 SV=1</t>
  </si>
  <si>
    <t>Phenylalanine--tRNA ligase beta subunit OS=Escherichia coli O6:H1 (strain CFT073 / ATCC 700928 / UPEC) OX=199310 GN=pheT PE=3 SV=1</t>
  </si>
  <si>
    <t>Chaperone protein DnaK OS=Shigella flexneri OX=623 GN=dnaK PE=3 SV=1</t>
  </si>
  <si>
    <t>Enolase OS=Escherichia coli (strain UTI89 / UPEC) OX=364106 GN=eno PE=3 SV=1</t>
  </si>
  <si>
    <t>50S ribosomal protein L10 OS=Escherichia coli (strain UTI89 / UPEC) OX=364106 GN=rplJ PE=3 SV=1</t>
  </si>
  <si>
    <t>50S ribosomal protein L22 OS=Shigella flexneri OX=623 GN=rplV PE=3 SV=1</t>
  </si>
  <si>
    <t>30S ribosomal protein S13 OS=Escherichia coli (strain UTI89 / UPEC) OX=364106 GN=rpsM PE=3 SV=1</t>
  </si>
  <si>
    <t>50S ribosomal protein L24 OS=Salmonella typhimurium (strain LT2 / SGSC1412 / ATCC 700720) OX=99287 GN=rplX PE=3 SV=2</t>
  </si>
  <si>
    <t>Adenylosuccinate synthetase OS=Shigella flexneri OX=623 GN=purA PE=3 SV=1</t>
  </si>
  <si>
    <t>30S ribosomal protein S5 OS=Escherichia coli (strain UTI89 / UPEC) OX=364106 GN=rpsE PE=3 SV=1</t>
  </si>
  <si>
    <t>D-galactose-binding periplasmic protein OS=Shigella flexneri OX=623 GN=mglB PE=3 SV=1</t>
  </si>
  <si>
    <t>Phenylalanine--tRNA ligase alpha subunit OS=Shigella flexneri OX=623 GN=pheS PE=3 SV=1</t>
  </si>
  <si>
    <t>30S ribosomal protein S9 OS=Shigella flexneri OX=623 GN=rpsI PE=3 SV=3</t>
  </si>
  <si>
    <t>50S ribosomal protein L28 OS=Escherichia coli (strain UTI89 / UPEC) OX=364106 GN=rpmB PE=3 SV=1</t>
  </si>
  <si>
    <t>6-phosphogluconate dehydrogenase, decarboxylating OS=Shigella flexneri OX=623 GN=gnd PE=3 SV=1</t>
  </si>
  <si>
    <t>DNA-binding protein HU-alpha OS=Shigella flexneri OX=623 GN=hupA PE=3 SV=1</t>
  </si>
  <si>
    <t>10 kDa chaperonin OS=Escherichia coli (strain UTI89 / UPEC) OX=364106 GN=groS PE=3 SV=1</t>
  </si>
  <si>
    <t>50S ribosomal protein L7/L12 OS=Escherichia coli (strain UTI89 / UPEC) OX=364106 GN=rplL PE=3 SV=1</t>
  </si>
  <si>
    <t>30S ribosomal protein S10 OS=Escherichia coli (strain UTI89 / UPEC) OX=364106 GN=rpsJ PE=3 SV=1</t>
  </si>
  <si>
    <t>50S ribosomal protein L13 OS=Escherichia coli (strain UTI89 / UPEC) OX=364106 GN=rplM PE=3 SV=2</t>
  </si>
  <si>
    <t>30S ribosomal protein S21 OS=Escherichia coli (strain UTI89 / UPEC) OX=364106 GN=rpsU PE=3 SV=3</t>
  </si>
  <si>
    <t>Serine--tRNA ligase OS=Escherichia coli (strain UTI89 / UPEC) OX=364106 GN=serS PE=3 SV=1</t>
  </si>
  <si>
    <t>30S ribosomal protein S20 OS=Escherichia coli (strain UTI89 / UPEC) OX=364106 GN=rpsT PE=3 SV=1</t>
  </si>
  <si>
    <t>50S ribosomal protein L17 OS=Escherichia coli (strain UTI89 / UPEC) OX=364106 GN=rplQ PE=3 SV=1</t>
  </si>
  <si>
    <t>30S ribosomal protein S19 OS=Escherichia coli (strain UTI89 / UPEC) OX=364106 GN=rpsS PE=3 SV=1</t>
  </si>
  <si>
    <t>50S ribosomal protein L27 OS=Escherichia coli (strain UTI89 / UPEC) OX=364106 GN=rpmA PE=3 SV=1</t>
  </si>
  <si>
    <t>cAMP-activated global transcriptional regulator CRP OS=Shigella flexneri OX=623 GN=crp PE=3 SV=1</t>
  </si>
  <si>
    <t>Transcription termination factor Rho OS=Shigella flexneri OX=623 GN=rho PE=3 SV=1</t>
  </si>
  <si>
    <t>50S ribosomal protein L20 OS=Escherichia coli (strain UTI89 / UPEC) OX=364106 GN=rplT PE=3 SV=1</t>
  </si>
  <si>
    <t>Thiol peroxidase OS=Shigella flexneri OX=623 GN=tpx PE=3 SV=2</t>
  </si>
  <si>
    <t>Transaldolase B OS=Shigella flexneri OX=623 GN=talB PE=3 SV=2</t>
  </si>
  <si>
    <t>50S ribosomal protein L3 OS=Escherichia coli (strain UTI89 / UPEC) OX=364106 GN=rplC PE=3 SV=1</t>
  </si>
  <si>
    <t>Fructose-bisphosphate aldolase class 2 OS=Shigella flexneri OX=623 GN=fbaA PE=3 SV=2</t>
  </si>
  <si>
    <t>50S ribosomal protein L19 OS=Escherichia coli (strain UTI89 / UPEC) OX=364106 GN=rplS PE=3 SV=1</t>
  </si>
  <si>
    <t>2,3-bisphosphoglycerate-dependent phosphoglycerate mutase OS=Escherichia coli O6:K15:H31 (strain 536 / UPEC) OX=362663 GN=gpmA PE=3 SV=1</t>
  </si>
  <si>
    <t>50S ribosomal protein L21 OS=Escherichia coli (strain UTI89 / UPEC) OX=364106 GN=rplU PE=3 SV=1</t>
  </si>
  <si>
    <t>Chaperone protein ClpB OS=Shigella flexneri OX=623 GN=clpB PE=3 SV=2</t>
  </si>
  <si>
    <t>30S ribosomal protein S8 OS=Escherichia coli (strain UTI89 / UPEC) OX=364106 GN=rpsH PE=3 SV=1</t>
  </si>
  <si>
    <t>50S ribosomal protein L11 OS=Escherichia coli (strain UTI89 / UPEC) OX=364106 GN=rplK PE=3 SV=3</t>
  </si>
  <si>
    <t>GMP synthase [glutamine-hydrolyzing] OS=Shigella flexneri OX=623 GN=guaA PE=3 SV=1</t>
  </si>
  <si>
    <t>3-oxoacyl-[acyl-carrier-protein] synthase 1 OS=Escherichia coli O6:H1 (strain CFT073 / ATCC 700928 / UPEC) OX=199310 GN=fabB PE=3 SV=1</t>
  </si>
  <si>
    <t>Triosephosphate isomerase OS=Escherichia coli (strain UTI89 / UPEC) OX=364106 GN=tpiA PE=3 SV=1</t>
  </si>
  <si>
    <t>ATP synthase subunit b OS=Escherichia coli (strain UTI89 / UPEC) OX=364106 GN=atpF PE=3 SV=1</t>
  </si>
  <si>
    <t>DNA gyrase subunit B OS=Salmonella typhimurium (strain LT2 / SGSC1412 / ATCC 700720) OX=99287 GN=gyrB PE=1 SV=2</t>
  </si>
  <si>
    <t>Major outer membrane lipoprotein OS=Shigella flexneri OX=623 GN=lpp PE=3 SV=1</t>
  </si>
  <si>
    <t>Peptide chain release factor 2 OS=Shigella flexneri OX=623 GN=prfB PE=3 SV=1</t>
  </si>
  <si>
    <t>Regulatory protein AsnC OS=Shigella flexneri OX=623 GN=asnC PE=3 SV=1</t>
  </si>
  <si>
    <t>30S ribosomal protein S17 OS=Escherichia coli (strain UTI89 / UPEC) OX=364106 GN=rpsQ PE=3 SV=1</t>
  </si>
  <si>
    <t>50S ribosomal protein L29 OS=Escherichia coli (strain UTI89 / UPEC) OX=364106 GN=rpmC PE=3 SV=1</t>
  </si>
  <si>
    <t>Osmotically-inducible protein Y OS=Escherichia coli O6:H1 (strain CFT073 / ATCC 700928 / UPEC) OX=199310 GN=osmY PE=3 SV=1</t>
  </si>
  <si>
    <t>Bifunctional chorismate mutase/prephenate dehydratase OS=Shigella flexneri OX=623 GN=pheA PE=3 SV=1</t>
  </si>
  <si>
    <t>Adenylosuccinate lyase OS=Escherichia coli O6:H1 (strain CFT073 / ATCC 700928 / UPEC) OX=199310 GN=purB PE=3 SV=1</t>
  </si>
  <si>
    <t>Aerobic respiration control protein ArcA OS=Shigella flexneri OX=623 GN=arcA PE=3 SV=1</t>
  </si>
  <si>
    <t>Outer membrane protein assembly factor BamA OS=Escherichia coli (strain UTI89 / UPEC) OX=364106 GN=bamA PE=3 SV=1</t>
  </si>
  <si>
    <t>Phosphoheptose isomerase OS=Escherichia coli O6:K15:H31 (strain 536 / UPEC) OX=362663 GN=gmhA PE=3 SV=1</t>
  </si>
  <si>
    <t>30S ribosomal protein S12 OS=Escherichia coli (strain UTI89 / UPEC) OX=364106 GN=rpsL PE=3 SV=2</t>
  </si>
  <si>
    <t>Outer membrane protein W OS=Shigella flexneri OX=623 GN=ompW PE=3 SV=1</t>
  </si>
  <si>
    <t>ATP-dependent protease ATPase subunit HslU OS=Escherichia coli O6:H1 (strain CFT073 / ATCC 700928 / UPEC) OX=199310 GN=hslU PE=3 SV=1</t>
  </si>
  <si>
    <t>Thioredoxin 1 OS=Shigella flexneri OX=623 GN=trxA PE=3 SV=2</t>
  </si>
  <si>
    <t>50S ribosomal protein L30 OS=Escherichia coli (strain UTI89 / UPEC) OX=364106 GN=rpmD PE=3 SV=1</t>
  </si>
  <si>
    <t>2-iminobutanoate/2-iminopropanoate deaminase OS=Shigella flexneri OX=623 GN=yjgF PE=3 SV=2</t>
  </si>
  <si>
    <t>KHG/KDPG aldolase OS=Shigella flexneri OX=623 GN=eda PE=3 SV=1</t>
  </si>
  <si>
    <t>ATP synthase subunit delta OS=Escherichia coli O6:H1 (strain CFT073 / ATCC 700928 / UPEC) OX=199310 GN=atpH PE=3 SV=1</t>
  </si>
  <si>
    <t>Amidophosphoribosyltransferase OS=Shigella flexneri OX=623 GN=purF PE=3 SV=2</t>
  </si>
  <si>
    <t>Protease 7 OS=Escherichia coli (strain K12) OX=83333 GN=ompT PE=1 SV=1</t>
  </si>
  <si>
    <t>Uncharacterized protein YqjD OS=Shigella flexneri OX=623 GN=yqjD PE=3 SV=1</t>
  </si>
  <si>
    <t>UPF0234 protein YajQ OS=Escherichia coli (strain UTI89 / UPEC) OX=364106 GN=yajQ PE=3 SV=3</t>
  </si>
  <si>
    <t>Glutamine synthetase OS=Shigella flexneri OX=623 GN=glnA PE=3 SV=2</t>
  </si>
  <si>
    <t>Phosphoglucosamine mutase OS=Shigella flexneri OX=623 GN=glmM PE=3 SV=1</t>
  </si>
  <si>
    <t>2-amino-3-ketobutyrate coenzyme A ligase OS=Shigella flexneri OX=623 GN=kbl PE=3 SV=1</t>
  </si>
  <si>
    <t>Protein RecA OS=Escherichia coli (strain UTI89 / UPEC) OX=364106 GN=recA PE=3 SV=1</t>
  </si>
  <si>
    <t>Chaperone protein Skp OS=Shigella flexneri OX=623 GN=skp PE=3 SV=1</t>
  </si>
  <si>
    <t>Enolase OS=Bacillus subtilis (strain 168) OX=224308 GN=eno PE=1 SV=4</t>
  </si>
  <si>
    <t>Uridylate kinase OS=Escherichia coli (strain UTI89 / UPEC) OX=364106 GN=pyrH PE=3 SV=1</t>
  </si>
  <si>
    <t>6,7-dimethyl-8-ribityllumazine synthase OS=Escherichia coli O6:K15:H31 (strain 536 / UPEC) OX=362663 GN=ribH PE=3 SV=1</t>
  </si>
  <si>
    <t>Sec translocon accessory complex subunit YajC OS=Shigella flexneri OX=623 GN=yajC PE=3 SV=1</t>
  </si>
  <si>
    <t>Glucans biosynthesis protein G OS=Shigella flexneri OX=623 GN=mdoG PE=3 SV=2</t>
  </si>
  <si>
    <t>Membrane protein insertase YidC OS=Escherichia coli (strain UTI89 / UPEC) OX=364106 GN=yidC PE=1 SV=1</t>
  </si>
  <si>
    <t>Acid stress chaperone HdeA OS=Shigella flexneri OX=623 GN=hdeA PE=3 SV=1</t>
  </si>
  <si>
    <t>UPF0381 protein YfcZ OS=Escherichia coli O6:H1 (strain CFT073 / ATCC 700928 / UPEC) OX=199310 GN=yfcZ PE=3 SV=1</t>
  </si>
  <si>
    <t>RNA polymerase-binding transcription factor DksA OS=Shigella flexneri OX=623 GN=dksA PE=3 SV=1</t>
  </si>
  <si>
    <t>Phosphocarrier protein HPr OS=Shigella flexneri OX=623 GN=ptsH PE=3 SV=1</t>
  </si>
  <si>
    <t>Fructose-bisphosphate aldolase class 1 OS=Escherichia coli O6:H1 (strain CFT073 / ATCC 700928 / UPEC) OX=199310 GN=fbaB PE=3 SV=2</t>
  </si>
  <si>
    <t xml:space="preserve">Normalized protein intensities </t>
  </si>
  <si>
    <t>SD</t>
  </si>
  <si>
    <t>Average normalized protein intensities</t>
  </si>
  <si>
    <t>Coeficient of variation (%)</t>
  </si>
  <si>
    <t>t Student test (p)</t>
  </si>
  <si>
    <t>Fold Change</t>
  </si>
  <si>
    <t>accC</t>
  </si>
  <si>
    <t>aceE</t>
  </si>
  <si>
    <t>aceF</t>
  </si>
  <si>
    <t>acnA</t>
  </si>
  <si>
    <t>acnB</t>
  </si>
  <si>
    <t>ahpC</t>
  </si>
  <si>
    <t>alaS</t>
  </si>
  <si>
    <t>aldA</t>
  </si>
  <si>
    <t>arcA</t>
  </si>
  <si>
    <t>asnC</t>
  </si>
  <si>
    <t>atpA</t>
  </si>
  <si>
    <t>atpD</t>
  </si>
  <si>
    <t>atpF</t>
  </si>
  <si>
    <t>atpH</t>
  </si>
  <si>
    <t>clpB</t>
  </si>
  <si>
    <t>crp</t>
  </si>
  <si>
    <t>cspC</t>
  </si>
  <si>
    <t>cysK</t>
  </si>
  <si>
    <t>dksA</t>
  </si>
  <si>
    <t>dnaK</t>
  </si>
  <si>
    <t>dps</t>
  </si>
  <si>
    <t>eno</t>
  </si>
  <si>
    <t>fabB</t>
  </si>
  <si>
    <t>fbaA</t>
  </si>
  <si>
    <t>fbaB</t>
  </si>
  <si>
    <t>ftsZ</t>
  </si>
  <si>
    <t>fumA</t>
  </si>
  <si>
    <t>fusA</t>
  </si>
  <si>
    <t>gapA</t>
  </si>
  <si>
    <t>gatZ</t>
  </si>
  <si>
    <t>glnA</t>
  </si>
  <si>
    <t>glnH</t>
  </si>
  <si>
    <t>glpK</t>
  </si>
  <si>
    <t>glyA</t>
  </si>
  <si>
    <t>gmhA</t>
  </si>
  <si>
    <t>gpmA</t>
  </si>
  <si>
    <t>grcA</t>
  </si>
  <si>
    <t>groL</t>
  </si>
  <si>
    <t>hns</t>
  </si>
  <si>
    <t>hupA</t>
  </si>
  <si>
    <t>icd</t>
  </si>
  <si>
    <t>ileS</t>
  </si>
  <si>
    <t>infB</t>
  </si>
  <si>
    <t>iprA</t>
  </si>
  <si>
    <t>kbl</t>
  </si>
  <si>
    <t>kduD</t>
  </si>
  <si>
    <t>lpdA</t>
  </si>
  <si>
    <t>mdh</t>
  </si>
  <si>
    <t>mdoG</t>
  </si>
  <si>
    <t>metG</t>
  </si>
  <si>
    <t>mglB</t>
  </si>
  <si>
    <t>napF</t>
  </si>
  <si>
    <t>nuoC</t>
  </si>
  <si>
    <t>nuoG</t>
  </si>
  <si>
    <t>ompA</t>
  </si>
  <si>
    <t>ompC</t>
  </si>
  <si>
    <t>ompW</t>
  </si>
  <si>
    <t>osmY</t>
  </si>
  <si>
    <t>pckA</t>
  </si>
  <si>
    <t>pflB</t>
  </si>
  <si>
    <t>pgk</t>
  </si>
  <si>
    <t>pheA</t>
  </si>
  <si>
    <t>pheT</t>
  </si>
  <si>
    <t>pnp</t>
  </si>
  <si>
    <t>ppa</t>
  </si>
  <si>
    <t>ppc</t>
  </si>
  <si>
    <t>ppiC</t>
  </si>
  <si>
    <t>prfB</t>
  </si>
  <si>
    <t>prs</t>
  </si>
  <si>
    <t>ptsH</t>
  </si>
  <si>
    <t>ptsI</t>
  </si>
  <si>
    <t>purA</t>
  </si>
  <si>
    <t>purB</t>
  </si>
  <si>
    <t>purF</t>
  </si>
  <si>
    <t>purH</t>
  </si>
  <si>
    <t>purL</t>
  </si>
  <si>
    <t>purT</t>
  </si>
  <si>
    <t>pykF</t>
  </si>
  <si>
    <t>pyrH</t>
  </si>
  <si>
    <t>rbsB</t>
  </si>
  <si>
    <t>ribH</t>
  </si>
  <si>
    <t>ridA</t>
  </si>
  <si>
    <t>rplA</t>
  </si>
  <si>
    <t>rplB</t>
  </si>
  <si>
    <t>rplD</t>
  </si>
  <si>
    <t>rplE</t>
  </si>
  <si>
    <t>rplF</t>
  </si>
  <si>
    <t>rplI</t>
  </si>
  <si>
    <t>rplJ</t>
  </si>
  <si>
    <t>rplL</t>
  </si>
  <si>
    <t>rplM</t>
  </si>
  <si>
    <t>rplO</t>
  </si>
  <si>
    <t>rplQ</t>
  </si>
  <si>
    <t>rplS</t>
  </si>
  <si>
    <t>rplU</t>
  </si>
  <si>
    <t>rplV</t>
  </si>
  <si>
    <t>rplX</t>
  </si>
  <si>
    <t>rpmA</t>
  </si>
  <si>
    <t>rpmC</t>
  </si>
  <si>
    <t>rpmD</t>
  </si>
  <si>
    <t>rpoA</t>
  </si>
  <si>
    <t>rpoB</t>
  </si>
  <si>
    <t>rpoC</t>
  </si>
  <si>
    <t>rpsA</t>
  </si>
  <si>
    <t>rpsB</t>
  </si>
  <si>
    <t>rpsC</t>
  </si>
  <si>
    <t>rpsD</t>
  </si>
  <si>
    <t>rpsE</t>
  </si>
  <si>
    <t>rpsG</t>
  </si>
  <si>
    <t>rpsH</t>
  </si>
  <si>
    <t>rpsI</t>
  </si>
  <si>
    <t>rpsJ</t>
  </si>
  <si>
    <t>rpsL</t>
  </si>
  <si>
    <t>rpsM</t>
  </si>
  <si>
    <t>rpsQ</t>
  </si>
  <si>
    <t>rpsS</t>
  </si>
  <si>
    <t>sdhA</t>
  </si>
  <si>
    <t>sdhB</t>
  </si>
  <si>
    <t>serC</t>
  </si>
  <si>
    <t>skp</t>
  </si>
  <si>
    <t>sucA</t>
  </si>
  <si>
    <t>sucB</t>
  </si>
  <si>
    <t>sucC</t>
  </si>
  <si>
    <t>sucD</t>
  </si>
  <si>
    <t>thrS</t>
  </si>
  <si>
    <t>tig</t>
  </si>
  <si>
    <t>tnaA</t>
  </si>
  <si>
    <t>tpiA</t>
  </si>
  <si>
    <t>tpx</t>
  </si>
  <si>
    <t>traM</t>
  </si>
  <si>
    <t>trxA</t>
  </si>
  <si>
    <t>tsf</t>
  </si>
  <si>
    <t>typA</t>
  </si>
  <si>
    <t>yajQ</t>
  </si>
  <si>
    <t>ydhF</t>
  </si>
  <si>
    <t>yfcZ</t>
  </si>
  <si>
    <t>yqjD</t>
  </si>
  <si>
    <t>Gene name</t>
  </si>
  <si>
    <t>pheS</t>
  </si>
  <si>
    <t>rpmB</t>
  </si>
  <si>
    <t>gnd</t>
  </si>
  <si>
    <t>groS</t>
  </si>
  <si>
    <t>rpsU</t>
  </si>
  <si>
    <t>serS</t>
  </si>
  <si>
    <t>rpsT</t>
  </si>
  <si>
    <t>rho</t>
  </si>
  <si>
    <t>rplT</t>
  </si>
  <si>
    <t>talB</t>
  </si>
  <si>
    <t>rplC</t>
  </si>
  <si>
    <t>rplK</t>
  </si>
  <si>
    <t>guaA</t>
  </si>
  <si>
    <t>gyrB</t>
  </si>
  <si>
    <t>lpp</t>
  </si>
  <si>
    <t>rne</t>
  </si>
  <si>
    <t>bamA</t>
  </si>
  <si>
    <t>hslU</t>
  </si>
  <si>
    <t>eda</t>
  </si>
  <si>
    <t>ompT</t>
  </si>
  <si>
    <t>glmM</t>
  </si>
  <si>
    <t>recA</t>
  </si>
  <si>
    <t>zapD</t>
  </si>
  <si>
    <t>yajC</t>
  </si>
  <si>
    <t>yidC</t>
  </si>
  <si>
    <t>hdeA</t>
  </si>
  <si>
    <t>Overexpressed</t>
  </si>
  <si>
    <t>Underexpressed</t>
  </si>
  <si>
    <t>The color cell represent the genes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</si>
</sst>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ill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165" fontId="2" fillId="0" borderId="0" xfId="0" applyNumberFormat="1" applyFont="1"/>
    <xf numFmtId="0" fontId="0" fillId="3" borderId="0" xfId="0" applyFill="1"/>
    <xf numFmtId="0" fontId="2" fillId="4" borderId="0" xfId="0" applyFont="1" applyFill="1"/>
    <xf numFmtId="0" fontId="0" fillId="4" borderId="0" xfId="0" applyFill="1"/>
    <xf numFmtId="0" fontId="0" fillId="4" borderId="0" xfId="0" applyFill="1" applyAlignment="1"/>
    <xf numFmtId="0" fontId="3" fillId="4" borderId="0" xfId="0" applyFont="1" applyFill="1"/>
    <xf numFmtId="0" fontId="1" fillId="3" borderId="0" xfId="0" applyFont="1" applyFill="1"/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2C9D7-F79C-4431-BA3A-091F238E0E4D}">
  <dimension ref="A1:J225"/>
  <sheetViews>
    <sheetView zoomScaleNormal="100" workbookViewId="0">
      <selection activeCell="L7" sqref="L7"/>
    </sheetView>
  </sheetViews>
  <sheetFormatPr defaultRowHeight="15" x14ac:dyDescent="0.25"/>
  <cols>
    <col min="1" max="1" width="9.140625" style="5"/>
    <col min="2" max="2" width="6" style="1" bestFit="1" customWidth="1"/>
    <col min="3" max="5" width="12" style="1" bestFit="1" customWidth="1"/>
    <col min="6" max="6" width="25.7109375" style="1" customWidth="1"/>
    <col min="7" max="7" width="9.140625" style="1" customWidth="1"/>
    <col min="8" max="8" width="9.140625" style="1"/>
    <col min="9" max="9" width="14" style="5" bestFit="1" customWidth="1"/>
    <col min="10" max="10" width="14.85546875" style="2" bestFit="1" customWidth="1"/>
    <col min="11" max="16384" width="9.140625" style="1"/>
  </cols>
  <sheetData>
    <row r="1" spans="1:10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3"/>
    </row>
    <row r="2" spans="1:10" x14ac:dyDescent="0.25">
      <c r="A2" s="5">
        <v>1</v>
      </c>
      <c r="B2" s="1">
        <v>70.59</v>
      </c>
      <c r="C2" s="1">
        <v>72.670000791549697</v>
      </c>
      <c r="D2" s="1">
        <v>69.190001487731905</v>
      </c>
      <c r="E2" s="1">
        <v>64.300000667571993</v>
      </c>
      <c r="F2" s="1" t="s">
        <v>9</v>
      </c>
      <c r="G2" s="1" t="s">
        <v>10</v>
      </c>
      <c r="H2" s="1" t="s">
        <v>11</v>
      </c>
      <c r="I2" s="5">
        <v>36</v>
      </c>
    </row>
    <row r="3" spans="1:10" x14ac:dyDescent="0.25">
      <c r="A3" s="5">
        <v>2</v>
      </c>
      <c r="B3" s="1">
        <v>51.9</v>
      </c>
      <c r="C3" s="1">
        <v>61.3600015640259</v>
      </c>
      <c r="D3" s="1">
        <v>55.199998617172199</v>
      </c>
      <c r="E3" s="1">
        <v>51.800000667572</v>
      </c>
      <c r="F3" s="1" t="s">
        <v>12</v>
      </c>
      <c r="G3" s="1" t="s">
        <v>13</v>
      </c>
      <c r="H3" s="1" t="s">
        <v>14</v>
      </c>
      <c r="I3" s="5">
        <v>27</v>
      </c>
    </row>
    <row r="4" spans="1:10" x14ac:dyDescent="0.25">
      <c r="A4" s="5">
        <v>3</v>
      </c>
      <c r="B4" s="1">
        <v>47.2</v>
      </c>
      <c r="C4" s="1">
        <v>73.100000619888306</v>
      </c>
      <c r="D4" s="1">
        <v>70.300000905990601</v>
      </c>
      <c r="E4" s="1">
        <v>70.300000905990601</v>
      </c>
      <c r="F4" s="1" t="s">
        <v>15</v>
      </c>
      <c r="G4" s="1" t="s">
        <v>16</v>
      </c>
      <c r="H4" s="1" t="s">
        <v>17</v>
      </c>
      <c r="I4" s="5">
        <v>26</v>
      </c>
    </row>
    <row r="5" spans="1:10" x14ac:dyDescent="0.25">
      <c r="A5" s="5">
        <v>4</v>
      </c>
      <c r="B5" s="1">
        <v>33.340000000000003</v>
      </c>
      <c r="C5" s="1">
        <v>51.389998197555499</v>
      </c>
      <c r="D5" s="1">
        <v>47.009998559951804</v>
      </c>
      <c r="E5" s="1">
        <v>45.419999957084698</v>
      </c>
      <c r="F5" s="1" t="s">
        <v>18</v>
      </c>
      <c r="G5" s="1" t="s">
        <v>19</v>
      </c>
      <c r="H5" s="1" t="s">
        <v>17</v>
      </c>
      <c r="I5" s="5">
        <v>18</v>
      </c>
    </row>
    <row r="6" spans="1:10" x14ac:dyDescent="0.25">
      <c r="A6" s="5">
        <v>5</v>
      </c>
      <c r="B6" s="1">
        <v>32.64</v>
      </c>
      <c r="C6" s="1">
        <v>53.130000829696698</v>
      </c>
      <c r="D6" s="1">
        <v>38.780000805854797</v>
      </c>
      <c r="E6" s="1">
        <v>32.530000805854797</v>
      </c>
      <c r="F6" s="1" t="s">
        <v>20</v>
      </c>
      <c r="G6" s="1" t="s">
        <v>21</v>
      </c>
      <c r="H6" s="1" t="s">
        <v>17</v>
      </c>
      <c r="I6" s="5">
        <v>16</v>
      </c>
    </row>
    <row r="7" spans="1:10" x14ac:dyDescent="0.25">
      <c r="A7" s="5">
        <v>6</v>
      </c>
      <c r="B7" s="1">
        <v>27.07</v>
      </c>
      <c r="C7" s="1">
        <v>35.740000009536701</v>
      </c>
      <c r="D7" s="1">
        <v>24.459999799728401</v>
      </c>
      <c r="E7" s="1">
        <v>21.9799995422363</v>
      </c>
      <c r="F7" s="1" t="s">
        <v>22</v>
      </c>
      <c r="G7" s="1" t="s">
        <v>23</v>
      </c>
      <c r="H7" s="1" t="s">
        <v>17</v>
      </c>
      <c r="I7" s="5">
        <v>14</v>
      </c>
    </row>
    <row r="8" spans="1:10" x14ac:dyDescent="0.25">
      <c r="A8" s="5">
        <v>7</v>
      </c>
      <c r="B8" s="1">
        <v>27.06</v>
      </c>
      <c r="C8" s="1">
        <v>53.860002756118803</v>
      </c>
      <c r="D8" s="1">
        <v>47.9400008916855</v>
      </c>
      <c r="E8" s="1">
        <v>33.030000329017597</v>
      </c>
      <c r="F8" s="1" t="s">
        <v>24</v>
      </c>
      <c r="G8" s="1" t="s">
        <v>25</v>
      </c>
      <c r="H8" s="1" t="s">
        <v>17</v>
      </c>
      <c r="I8" s="5">
        <v>15</v>
      </c>
    </row>
    <row r="9" spans="1:10" x14ac:dyDescent="0.25">
      <c r="A9" s="5">
        <v>8</v>
      </c>
      <c r="B9" s="1">
        <v>24.01</v>
      </c>
      <c r="C9" s="1">
        <v>64.450001716613798</v>
      </c>
      <c r="D9" s="1">
        <v>63.870000839233398</v>
      </c>
      <c r="E9" s="1">
        <v>51.450002193450899</v>
      </c>
      <c r="F9" s="1" t="s">
        <v>26</v>
      </c>
      <c r="G9" s="1" t="s">
        <v>27</v>
      </c>
      <c r="H9" s="1" t="s">
        <v>17</v>
      </c>
      <c r="I9" s="5">
        <v>13</v>
      </c>
    </row>
    <row r="10" spans="1:10" x14ac:dyDescent="0.25">
      <c r="A10" s="5">
        <v>9</v>
      </c>
      <c r="B10" s="1">
        <v>24</v>
      </c>
      <c r="C10" s="1">
        <v>54.729998111724903</v>
      </c>
      <c r="D10" s="1">
        <v>52.0299971103668</v>
      </c>
      <c r="E10" s="1">
        <v>52.0299971103668</v>
      </c>
      <c r="F10" s="1" t="s">
        <v>28</v>
      </c>
      <c r="G10" s="1" t="s">
        <v>29</v>
      </c>
      <c r="H10" s="1" t="s">
        <v>30</v>
      </c>
      <c r="I10" s="5">
        <v>12</v>
      </c>
    </row>
    <row r="11" spans="1:10" x14ac:dyDescent="0.25">
      <c r="A11" s="5">
        <v>10</v>
      </c>
      <c r="B11" s="1">
        <v>23.06</v>
      </c>
      <c r="C11" s="1">
        <v>44.159999489784198</v>
      </c>
      <c r="D11" s="1">
        <v>35.769999027252197</v>
      </c>
      <c r="E11" s="1">
        <v>22.810000181198099</v>
      </c>
      <c r="F11" s="1" t="s">
        <v>31</v>
      </c>
      <c r="G11" s="1" t="s">
        <v>32</v>
      </c>
      <c r="H11" s="1" t="s">
        <v>14</v>
      </c>
      <c r="I11" s="5">
        <v>12</v>
      </c>
    </row>
    <row r="12" spans="1:10" x14ac:dyDescent="0.25">
      <c r="A12" s="5">
        <v>11</v>
      </c>
      <c r="B12" s="1">
        <v>22.62</v>
      </c>
      <c r="C12" s="1">
        <v>48.629999160766602</v>
      </c>
      <c r="D12" s="1">
        <v>46.200001239776597</v>
      </c>
      <c r="E12" s="1">
        <v>43.770000338554397</v>
      </c>
      <c r="F12" s="1" t="s">
        <v>33</v>
      </c>
      <c r="G12" s="1" t="s">
        <v>34</v>
      </c>
      <c r="H12" s="1" t="s">
        <v>17</v>
      </c>
      <c r="I12" s="5">
        <v>11</v>
      </c>
    </row>
    <row r="13" spans="1:10" x14ac:dyDescent="0.25">
      <c r="A13" s="5">
        <v>12</v>
      </c>
      <c r="B13" s="1">
        <v>21</v>
      </c>
      <c r="C13" s="1">
        <v>62.5400006771088</v>
      </c>
      <c r="D13" s="1">
        <v>48.410001397132902</v>
      </c>
      <c r="E13" s="1">
        <v>45.230001211166403</v>
      </c>
      <c r="F13" s="1" t="s">
        <v>35</v>
      </c>
      <c r="G13" s="1" t="s">
        <v>36</v>
      </c>
      <c r="H13" s="1" t="s">
        <v>17</v>
      </c>
      <c r="I13" s="5">
        <v>13</v>
      </c>
    </row>
    <row r="14" spans="1:10" x14ac:dyDescent="0.25">
      <c r="A14" s="5">
        <v>13</v>
      </c>
      <c r="B14" s="1">
        <v>20.92</v>
      </c>
      <c r="C14" s="1">
        <v>73.049998283386202</v>
      </c>
      <c r="D14" s="1">
        <v>72.460001707076998</v>
      </c>
      <c r="E14" s="1">
        <v>67.070001363754301</v>
      </c>
      <c r="F14" s="1" t="s">
        <v>37</v>
      </c>
      <c r="G14" s="1" t="s">
        <v>38</v>
      </c>
      <c r="H14" s="1" t="s">
        <v>17</v>
      </c>
      <c r="I14" s="5">
        <v>11</v>
      </c>
    </row>
    <row r="15" spans="1:10" x14ac:dyDescent="0.25">
      <c r="A15" s="5">
        <v>14</v>
      </c>
      <c r="B15" s="1">
        <v>20.43</v>
      </c>
      <c r="C15" s="1">
        <v>22.030000388622302</v>
      </c>
      <c r="D15" s="1">
        <v>16.769999265670801</v>
      </c>
      <c r="E15" s="1">
        <v>11.940000206232099</v>
      </c>
      <c r="F15" s="1" t="s">
        <v>39</v>
      </c>
      <c r="G15" s="1" t="s">
        <v>40</v>
      </c>
      <c r="H15" s="1" t="s">
        <v>17</v>
      </c>
      <c r="I15" s="5">
        <v>13</v>
      </c>
    </row>
    <row r="16" spans="1:10" x14ac:dyDescent="0.25">
      <c r="A16" s="5">
        <v>15</v>
      </c>
      <c r="B16" s="1">
        <v>20.3</v>
      </c>
      <c r="C16" s="1">
        <v>25.659999251365701</v>
      </c>
      <c r="D16" s="1">
        <v>16.8400004506111</v>
      </c>
      <c r="E16" s="1">
        <v>15.5300006270409</v>
      </c>
      <c r="F16" s="1" t="s">
        <v>41</v>
      </c>
      <c r="G16" s="1" t="s">
        <v>42</v>
      </c>
      <c r="H16" s="1" t="s">
        <v>30</v>
      </c>
      <c r="I16" s="5">
        <v>9</v>
      </c>
    </row>
    <row r="17" spans="1:9" x14ac:dyDescent="0.25">
      <c r="A17" s="5">
        <v>16</v>
      </c>
      <c r="B17" s="1">
        <v>19.91</v>
      </c>
      <c r="C17" s="1">
        <v>44.7100013494492</v>
      </c>
      <c r="D17" s="1">
        <v>36.5399986505508</v>
      </c>
      <c r="E17" s="1">
        <v>33.169999718666098</v>
      </c>
      <c r="F17" s="1" t="s">
        <v>43</v>
      </c>
      <c r="G17" s="1" t="s">
        <v>44</v>
      </c>
      <c r="H17" s="1" t="s">
        <v>30</v>
      </c>
      <c r="I17" s="5">
        <v>11</v>
      </c>
    </row>
    <row r="18" spans="1:9" x14ac:dyDescent="0.25">
      <c r="A18" s="5">
        <v>17</v>
      </c>
      <c r="B18" s="1">
        <v>19.13</v>
      </c>
      <c r="C18" s="1">
        <v>54.269999265670798</v>
      </c>
      <c r="D18" s="1">
        <v>48.719999194145203</v>
      </c>
      <c r="E18" s="1">
        <v>48.719999194145203</v>
      </c>
      <c r="F18" s="1" t="s">
        <v>45</v>
      </c>
      <c r="G18" s="1" t="s">
        <v>46</v>
      </c>
      <c r="H18" s="1" t="s">
        <v>17</v>
      </c>
      <c r="I18" s="5">
        <v>11</v>
      </c>
    </row>
    <row r="19" spans="1:9" x14ac:dyDescent="0.25">
      <c r="A19" s="5">
        <v>18</v>
      </c>
      <c r="B19" s="1">
        <v>19.010000000000002</v>
      </c>
      <c r="C19" s="1">
        <v>40.929999947547898</v>
      </c>
      <c r="D19" s="1">
        <v>33.759999275207498</v>
      </c>
      <c r="E19" s="1">
        <v>30.379998683929401</v>
      </c>
      <c r="F19" s="1" t="s">
        <v>47</v>
      </c>
      <c r="G19" s="1" t="s">
        <v>48</v>
      </c>
      <c r="H19" s="1" t="s">
        <v>17</v>
      </c>
      <c r="I19" s="5">
        <v>11</v>
      </c>
    </row>
    <row r="20" spans="1:9" x14ac:dyDescent="0.25">
      <c r="A20" s="5">
        <v>19</v>
      </c>
      <c r="B20" s="1">
        <v>18.329999999999998</v>
      </c>
      <c r="C20" s="1">
        <v>53.700000047683702</v>
      </c>
      <c r="D20" s="1">
        <v>40.970000624656699</v>
      </c>
      <c r="E20" s="1">
        <v>24.3100002408028</v>
      </c>
      <c r="F20" s="1" t="s">
        <v>49</v>
      </c>
      <c r="G20" s="1" t="s">
        <v>50</v>
      </c>
      <c r="H20" s="1" t="s">
        <v>17</v>
      </c>
      <c r="I20" s="5">
        <v>10</v>
      </c>
    </row>
    <row r="21" spans="1:9" x14ac:dyDescent="0.25">
      <c r="A21" s="5">
        <v>20</v>
      </c>
      <c r="B21" s="1">
        <v>18.079999999999998</v>
      </c>
      <c r="C21" s="1">
        <v>60.070002079010003</v>
      </c>
      <c r="D21" s="1">
        <v>54.949998855590799</v>
      </c>
      <c r="E21" s="1">
        <v>49.4500011205673</v>
      </c>
      <c r="F21" s="1" t="s">
        <v>51</v>
      </c>
      <c r="G21" s="1" t="s">
        <v>52</v>
      </c>
      <c r="H21" s="1" t="s">
        <v>17</v>
      </c>
      <c r="I21" s="5">
        <v>10</v>
      </c>
    </row>
    <row r="22" spans="1:9" x14ac:dyDescent="0.25">
      <c r="A22" s="5">
        <v>21</v>
      </c>
      <c r="B22" s="1">
        <v>18.02</v>
      </c>
      <c r="C22" s="1">
        <v>63.109999895095797</v>
      </c>
      <c r="D22" s="1">
        <v>55.830001831054702</v>
      </c>
      <c r="E22" s="1">
        <v>38.350000977516203</v>
      </c>
      <c r="F22" s="1" t="s">
        <v>53</v>
      </c>
      <c r="G22" s="1" t="s">
        <v>54</v>
      </c>
      <c r="H22" s="1" t="s">
        <v>17</v>
      </c>
      <c r="I22" s="5">
        <v>9</v>
      </c>
    </row>
    <row r="23" spans="1:9" x14ac:dyDescent="0.25">
      <c r="A23" s="5">
        <v>22</v>
      </c>
      <c r="B23" s="1">
        <v>17.420000000000002</v>
      </c>
      <c r="C23" s="1">
        <v>21.389999985694899</v>
      </c>
      <c r="D23" s="1">
        <v>13.289999961853001</v>
      </c>
      <c r="E23" s="1">
        <v>13.289999961853001</v>
      </c>
      <c r="F23" s="1" t="s">
        <v>55</v>
      </c>
      <c r="G23" s="1" t="s">
        <v>56</v>
      </c>
      <c r="H23" s="1" t="s">
        <v>30</v>
      </c>
      <c r="I23" s="5">
        <v>9</v>
      </c>
    </row>
    <row r="24" spans="1:9" x14ac:dyDescent="0.25">
      <c r="A24" s="5">
        <v>23</v>
      </c>
      <c r="B24" s="1">
        <v>17.170000000000002</v>
      </c>
      <c r="C24" s="1">
        <v>40.869998931884801</v>
      </c>
      <c r="D24" s="1">
        <v>37.830001115799</v>
      </c>
      <c r="E24" s="1">
        <v>19.7799995541573</v>
      </c>
      <c r="F24" s="1" t="s">
        <v>57</v>
      </c>
      <c r="G24" s="1" t="s">
        <v>58</v>
      </c>
      <c r="H24" s="1" t="s">
        <v>17</v>
      </c>
      <c r="I24" s="5">
        <v>8</v>
      </c>
    </row>
    <row r="25" spans="1:9" x14ac:dyDescent="0.25">
      <c r="A25" s="5">
        <v>24</v>
      </c>
      <c r="B25" s="1">
        <v>16.48</v>
      </c>
      <c r="C25" s="1">
        <v>77.850002050399794</v>
      </c>
      <c r="D25" s="1">
        <v>67.790001630783095</v>
      </c>
      <c r="E25" s="1">
        <v>58.389997482299798</v>
      </c>
      <c r="F25" s="1" t="s">
        <v>59</v>
      </c>
      <c r="G25" s="1" t="s">
        <v>60</v>
      </c>
      <c r="H25" s="1" t="s">
        <v>17</v>
      </c>
      <c r="I25" s="5">
        <v>8</v>
      </c>
    </row>
    <row r="26" spans="1:9" x14ac:dyDescent="0.25">
      <c r="A26" s="5">
        <v>25</v>
      </c>
      <c r="B26" s="1">
        <v>16.36</v>
      </c>
      <c r="C26" s="1">
        <v>40.320000052452102</v>
      </c>
      <c r="D26" s="1">
        <v>32.019999623298602</v>
      </c>
      <c r="E26" s="1">
        <v>32.019999623298602</v>
      </c>
      <c r="F26" s="1" t="s">
        <v>61</v>
      </c>
      <c r="G26" s="1" t="s">
        <v>62</v>
      </c>
      <c r="H26" s="1" t="s">
        <v>30</v>
      </c>
      <c r="I26" s="5">
        <v>8</v>
      </c>
    </row>
    <row r="27" spans="1:9" x14ac:dyDescent="0.25">
      <c r="A27" s="5">
        <v>26</v>
      </c>
      <c r="B27" s="1">
        <v>16.2</v>
      </c>
      <c r="C27" s="1">
        <v>61.809998750686603</v>
      </c>
      <c r="D27" s="1">
        <v>56.940001249313397</v>
      </c>
      <c r="E27" s="1">
        <v>56.940001249313397</v>
      </c>
      <c r="F27" s="1" t="s">
        <v>63</v>
      </c>
      <c r="G27" s="1" t="s">
        <v>64</v>
      </c>
      <c r="H27" s="1" t="s">
        <v>30</v>
      </c>
      <c r="I27" s="5">
        <v>8</v>
      </c>
    </row>
    <row r="28" spans="1:9" x14ac:dyDescent="0.25">
      <c r="A28" s="5">
        <v>27</v>
      </c>
      <c r="B28" s="1">
        <v>15.97</v>
      </c>
      <c r="C28" s="1">
        <v>32.4699997901917</v>
      </c>
      <c r="D28" s="1">
        <v>32.4699997901917</v>
      </c>
      <c r="E28" s="1">
        <v>28.349998593330401</v>
      </c>
      <c r="F28" s="1" t="s">
        <v>65</v>
      </c>
      <c r="G28" s="1" t="s">
        <v>66</v>
      </c>
      <c r="H28" s="1" t="s">
        <v>17</v>
      </c>
      <c r="I28" s="5">
        <v>8</v>
      </c>
    </row>
    <row r="29" spans="1:9" x14ac:dyDescent="0.25">
      <c r="A29" s="5">
        <v>28</v>
      </c>
      <c r="B29" s="1">
        <v>15.62</v>
      </c>
      <c r="C29" s="1">
        <v>49.149999022483797</v>
      </c>
      <c r="D29" s="1">
        <v>49.149999022483797</v>
      </c>
      <c r="E29" s="1">
        <v>49.149999022483797</v>
      </c>
      <c r="F29" s="1" t="s">
        <v>67</v>
      </c>
      <c r="G29" s="1" t="s">
        <v>68</v>
      </c>
      <c r="H29" s="1" t="s">
        <v>17</v>
      </c>
      <c r="I29" s="5">
        <v>9</v>
      </c>
    </row>
    <row r="30" spans="1:9" x14ac:dyDescent="0.25">
      <c r="A30" s="5">
        <v>29</v>
      </c>
      <c r="B30" s="1">
        <v>15.58</v>
      </c>
      <c r="C30" s="1">
        <v>14.530000090599099</v>
      </c>
      <c r="D30" s="1">
        <v>10.5099998414516</v>
      </c>
      <c r="E30" s="1">
        <v>6.2590003013610804</v>
      </c>
      <c r="F30" s="1" t="s">
        <v>69</v>
      </c>
      <c r="G30" s="1" t="s">
        <v>70</v>
      </c>
      <c r="H30" s="1" t="s">
        <v>17</v>
      </c>
      <c r="I30" s="5">
        <v>8</v>
      </c>
    </row>
    <row r="31" spans="1:9" x14ac:dyDescent="0.25">
      <c r="A31" s="5">
        <v>30</v>
      </c>
      <c r="B31" s="1">
        <v>15.23</v>
      </c>
      <c r="C31" s="1">
        <v>53.850001096725499</v>
      </c>
      <c r="D31" s="1">
        <v>53.850001096725499</v>
      </c>
      <c r="E31" s="1">
        <v>44.870001077651999</v>
      </c>
      <c r="F31" s="1" t="s">
        <v>71</v>
      </c>
      <c r="G31" s="1" t="s">
        <v>72</v>
      </c>
      <c r="H31" s="1" t="s">
        <v>17</v>
      </c>
      <c r="I31" s="5">
        <v>8</v>
      </c>
    </row>
    <row r="32" spans="1:9" x14ac:dyDescent="0.25">
      <c r="A32" s="5">
        <v>31</v>
      </c>
      <c r="B32" s="1">
        <v>14.75</v>
      </c>
      <c r="C32" s="1">
        <v>70.8199977874756</v>
      </c>
      <c r="D32" s="1">
        <v>57.510000467300401</v>
      </c>
      <c r="E32" s="1">
        <v>43.779999017715497</v>
      </c>
      <c r="F32" s="1" t="s">
        <v>73</v>
      </c>
      <c r="G32" s="1" t="s">
        <v>74</v>
      </c>
      <c r="H32" s="1" t="s">
        <v>17</v>
      </c>
      <c r="I32" s="5">
        <v>9</v>
      </c>
    </row>
    <row r="33" spans="1:9" x14ac:dyDescent="0.25">
      <c r="A33" s="5">
        <v>32</v>
      </c>
      <c r="B33" s="1">
        <v>14.43</v>
      </c>
      <c r="C33" s="1">
        <v>59.219998121261597</v>
      </c>
      <c r="D33" s="1">
        <v>44.130000472068801</v>
      </c>
      <c r="E33" s="1">
        <v>44.130000472068801</v>
      </c>
      <c r="F33" s="1" t="s">
        <v>75</v>
      </c>
      <c r="G33" s="1" t="s">
        <v>76</v>
      </c>
      <c r="H33" s="1" t="s">
        <v>17</v>
      </c>
      <c r="I33" s="5">
        <v>8</v>
      </c>
    </row>
    <row r="34" spans="1:9" x14ac:dyDescent="0.25">
      <c r="A34" s="5">
        <v>33</v>
      </c>
      <c r="B34" s="1">
        <v>13.9</v>
      </c>
      <c r="C34" s="1">
        <v>59.750002622604399</v>
      </c>
      <c r="D34" s="1">
        <v>55.599999427795403</v>
      </c>
      <c r="E34" s="1">
        <v>48.550000786781297</v>
      </c>
      <c r="F34" s="1" t="s">
        <v>77</v>
      </c>
      <c r="G34" s="1" t="s">
        <v>78</v>
      </c>
      <c r="H34" s="1" t="s">
        <v>17</v>
      </c>
      <c r="I34" s="5">
        <v>10</v>
      </c>
    </row>
    <row r="35" spans="1:9" x14ac:dyDescent="0.25">
      <c r="A35" s="5">
        <v>34</v>
      </c>
      <c r="B35" s="1">
        <v>13.86</v>
      </c>
      <c r="C35" s="1">
        <v>67.379999160766602</v>
      </c>
      <c r="D35" s="1">
        <v>66.839998960494995</v>
      </c>
      <c r="E35" s="1">
        <v>56.679999828338602</v>
      </c>
      <c r="F35" s="1" t="s">
        <v>79</v>
      </c>
      <c r="G35" s="1" t="s">
        <v>80</v>
      </c>
      <c r="H35" s="1" t="s">
        <v>17</v>
      </c>
      <c r="I35" s="5">
        <v>7</v>
      </c>
    </row>
    <row r="36" spans="1:9" x14ac:dyDescent="0.25">
      <c r="A36" s="5">
        <v>35</v>
      </c>
      <c r="B36" s="1">
        <v>13.62</v>
      </c>
      <c r="C36" s="1">
        <v>45.919999480247498</v>
      </c>
      <c r="D36" s="1">
        <v>37.760001420974703</v>
      </c>
      <c r="E36" s="1">
        <v>30.820000171661398</v>
      </c>
      <c r="F36" s="1" t="s">
        <v>81</v>
      </c>
      <c r="G36" s="1" t="s">
        <v>82</v>
      </c>
      <c r="H36" s="1" t="s">
        <v>17</v>
      </c>
      <c r="I36" s="5">
        <v>9</v>
      </c>
    </row>
    <row r="37" spans="1:9" x14ac:dyDescent="0.25">
      <c r="A37" s="5">
        <v>36</v>
      </c>
      <c r="B37" s="1">
        <v>12.68</v>
      </c>
      <c r="C37" s="1">
        <v>35.580000281333902</v>
      </c>
      <c r="D37" s="1">
        <v>27.559998631477399</v>
      </c>
      <c r="E37" s="1">
        <v>24.359999597072601</v>
      </c>
      <c r="F37" s="1" t="s">
        <v>83</v>
      </c>
      <c r="G37" s="1" t="s">
        <v>84</v>
      </c>
      <c r="H37" s="1" t="s">
        <v>17</v>
      </c>
      <c r="I37" s="5">
        <v>6</v>
      </c>
    </row>
    <row r="38" spans="1:9" x14ac:dyDescent="0.25">
      <c r="A38" s="5">
        <v>37</v>
      </c>
      <c r="B38" s="1">
        <v>12.34</v>
      </c>
      <c r="C38" s="1">
        <v>80.309998989105196</v>
      </c>
      <c r="D38" s="1">
        <v>74.800002574920697</v>
      </c>
      <c r="E38" s="1">
        <v>66.140002012252793</v>
      </c>
      <c r="F38" s="1" t="s">
        <v>85</v>
      </c>
      <c r="G38" s="1" t="s">
        <v>86</v>
      </c>
      <c r="H38" s="1" t="s">
        <v>17</v>
      </c>
      <c r="I38" s="5">
        <v>7</v>
      </c>
    </row>
    <row r="39" spans="1:9" x14ac:dyDescent="0.25">
      <c r="A39" s="5">
        <v>39</v>
      </c>
      <c r="B39" s="1">
        <v>12.07</v>
      </c>
      <c r="C39" s="1">
        <v>47.260001301765399</v>
      </c>
      <c r="D39" s="1">
        <v>40.799999237060497</v>
      </c>
      <c r="E39" s="1">
        <v>40.799999237060497</v>
      </c>
      <c r="F39" s="1" t="s">
        <v>87</v>
      </c>
      <c r="G39" s="1" t="s">
        <v>88</v>
      </c>
      <c r="H39" s="1" t="s">
        <v>17</v>
      </c>
      <c r="I39" s="5">
        <v>6</v>
      </c>
    </row>
    <row r="40" spans="1:9" x14ac:dyDescent="0.25">
      <c r="A40" s="5">
        <v>40</v>
      </c>
      <c r="B40" s="1">
        <v>11.86</v>
      </c>
      <c r="C40" s="1">
        <v>31.009998917579701</v>
      </c>
      <c r="D40" s="1">
        <v>21.189999580383301</v>
      </c>
      <c r="E40" s="1">
        <v>21.189999580383301</v>
      </c>
      <c r="F40" s="1" t="s">
        <v>89</v>
      </c>
      <c r="G40" s="1" t="s">
        <v>90</v>
      </c>
      <c r="H40" s="1" t="s">
        <v>17</v>
      </c>
      <c r="I40" s="5">
        <v>7</v>
      </c>
    </row>
    <row r="41" spans="1:9" x14ac:dyDescent="0.25">
      <c r="A41" s="5">
        <v>41</v>
      </c>
      <c r="B41" s="1">
        <v>11.77</v>
      </c>
      <c r="C41" s="1">
        <v>21.250000596046402</v>
      </c>
      <c r="D41" s="1">
        <v>19.930000603199002</v>
      </c>
      <c r="E41" s="1">
        <v>16.140000522136699</v>
      </c>
      <c r="F41" s="1" t="s">
        <v>91</v>
      </c>
      <c r="G41" s="1" t="s">
        <v>92</v>
      </c>
      <c r="H41" s="1" t="s">
        <v>17</v>
      </c>
      <c r="I41" s="5">
        <v>6</v>
      </c>
    </row>
    <row r="42" spans="1:9" x14ac:dyDescent="0.25">
      <c r="A42" s="5">
        <v>42</v>
      </c>
      <c r="B42" s="1">
        <v>11.78</v>
      </c>
      <c r="C42" s="1">
        <v>31.189998984336899</v>
      </c>
      <c r="D42" s="1">
        <v>23.980000615119899</v>
      </c>
      <c r="E42" s="1">
        <v>16.179999709129302</v>
      </c>
      <c r="F42" s="1" t="s">
        <v>93</v>
      </c>
      <c r="G42" s="1" t="s">
        <v>94</v>
      </c>
      <c r="H42" s="1" t="s">
        <v>17</v>
      </c>
      <c r="I42" s="5">
        <v>7</v>
      </c>
    </row>
    <row r="43" spans="1:9" x14ac:dyDescent="0.25">
      <c r="A43" s="5">
        <v>43</v>
      </c>
      <c r="B43" s="1">
        <v>11.26</v>
      </c>
      <c r="C43" s="1">
        <v>25.339999794960001</v>
      </c>
      <c r="D43" s="1">
        <v>14.4600003957748</v>
      </c>
      <c r="E43" s="1">
        <v>14.4600003957748</v>
      </c>
      <c r="F43" s="1" t="s">
        <v>95</v>
      </c>
      <c r="G43" s="1" t="s">
        <v>96</v>
      </c>
      <c r="H43" s="1" t="s">
        <v>17</v>
      </c>
      <c r="I43" s="5">
        <v>7</v>
      </c>
    </row>
    <row r="44" spans="1:9" x14ac:dyDescent="0.25">
      <c r="A44" s="5">
        <v>44</v>
      </c>
      <c r="B44" s="1">
        <v>11</v>
      </c>
      <c r="C44" s="1">
        <v>21.760000288486498</v>
      </c>
      <c r="D44" s="1">
        <v>15.090000629425001</v>
      </c>
      <c r="E44" s="1">
        <v>9.5600001513957995</v>
      </c>
      <c r="F44" s="1" t="s">
        <v>97</v>
      </c>
      <c r="G44" s="1" t="s">
        <v>98</v>
      </c>
      <c r="H44" s="1" t="s">
        <v>30</v>
      </c>
      <c r="I44" s="5">
        <v>6</v>
      </c>
    </row>
    <row r="45" spans="1:9" x14ac:dyDescent="0.25">
      <c r="A45" s="5">
        <v>45</v>
      </c>
      <c r="B45" s="1">
        <v>10.8</v>
      </c>
      <c r="C45" s="1">
        <v>29.940000176429699</v>
      </c>
      <c r="D45" s="1">
        <v>15.829999744892101</v>
      </c>
      <c r="E45" s="1">
        <v>13.009999692439999</v>
      </c>
      <c r="F45" s="1" t="s">
        <v>99</v>
      </c>
      <c r="G45" s="1" t="s">
        <v>100</v>
      </c>
      <c r="H45" s="1" t="s">
        <v>17</v>
      </c>
      <c r="I45" s="5">
        <v>7</v>
      </c>
    </row>
    <row r="46" spans="1:9" x14ac:dyDescent="0.25">
      <c r="A46" s="5">
        <v>46</v>
      </c>
      <c r="B46" s="1">
        <v>10.55</v>
      </c>
      <c r="C46" s="1">
        <v>32.409998774528503</v>
      </c>
      <c r="D46" s="1">
        <v>25.229999423026999</v>
      </c>
      <c r="E46" s="1">
        <v>19.2100003361702</v>
      </c>
      <c r="F46" s="1" t="s">
        <v>101</v>
      </c>
      <c r="G46" s="1" t="s">
        <v>102</v>
      </c>
      <c r="H46" s="1" t="s">
        <v>17</v>
      </c>
      <c r="I46" s="5">
        <v>6</v>
      </c>
    </row>
    <row r="47" spans="1:9" x14ac:dyDescent="0.25">
      <c r="A47" s="5">
        <v>47</v>
      </c>
      <c r="B47" s="1">
        <v>10.37</v>
      </c>
      <c r="C47" s="1">
        <v>55.150002241134601</v>
      </c>
      <c r="D47" s="1">
        <v>50.9100019931793</v>
      </c>
      <c r="E47" s="1">
        <v>38.179999589920001</v>
      </c>
      <c r="F47" s="1" t="s">
        <v>103</v>
      </c>
      <c r="G47" s="1" t="s">
        <v>104</v>
      </c>
      <c r="H47" s="1" t="s">
        <v>17</v>
      </c>
      <c r="I47" s="5">
        <v>5</v>
      </c>
    </row>
    <row r="48" spans="1:9" x14ac:dyDescent="0.25">
      <c r="A48" s="5">
        <v>48</v>
      </c>
      <c r="B48" s="1">
        <v>10.19</v>
      </c>
      <c r="C48" s="1">
        <v>62.730002403259299</v>
      </c>
      <c r="D48" s="1">
        <v>62.730002403259299</v>
      </c>
      <c r="E48" s="1">
        <v>61.820000410079999</v>
      </c>
      <c r="F48" s="1" t="s">
        <v>105</v>
      </c>
      <c r="G48" s="1" t="s">
        <v>106</v>
      </c>
      <c r="H48" s="1" t="s">
        <v>17</v>
      </c>
      <c r="I48" s="5">
        <v>7</v>
      </c>
    </row>
    <row r="49" spans="1:9" x14ac:dyDescent="0.25">
      <c r="A49" s="5">
        <v>49</v>
      </c>
      <c r="B49" s="1">
        <v>10.19</v>
      </c>
      <c r="C49" s="1">
        <v>67.7999973297119</v>
      </c>
      <c r="D49" s="1">
        <v>61.019998788833597</v>
      </c>
      <c r="E49" s="1">
        <v>61.019998788833597</v>
      </c>
      <c r="F49" s="1" t="s">
        <v>107</v>
      </c>
      <c r="G49" s="1" t="s">
        <v>108</v>
      </c>
      <c r="H49" s="1" t="s">
        <v>17</v>
      </c>
      <c r="I49" s="5">
        <v>5</v>
      </c>
    </row>
    <row r="50" spans="1:9" x14ac:dyDescent="0.25">
      <c r="A50" s="5">
        <v>50</v>
      </c>
      <c r="B50" s="1">
        <v>10.02</v>
      </c>
      <c r="C50" s="1">
        <v>68.269997835159302</v>
      </c>
      <c r="D50" s="1">
        <v>39.419999718666098</v>
      </c>
      <c r="E50" s="1">
        <v>37.5</v>
      </c>
      <c r="F50" s="1" t="s">
        <v>109</v>
      </c>
      <c r="G50" s="1" t="s">
        <v>110</v>
      </c>
      <c r="H50" s="1" t="s">
        <v>17</v>
      </c>
      <c r="I50" s="5">
        <v>5</v>
      </c>
    </row>
    <row r="51" spans="1:9" x14ac:dyDescent="0.25">
      <c r="A51" s="5">
        <v>51</v>
      </c>
      <c r="B51" s="1">
        <v>9.4600000000000009</v>
      </c>
      <c r="C51" s="1">
        <v>34.720000624656699</v>
      </c>
      <c r="D51" s="1">
        <v>14.5799994468689</v>
      </c>
      <c r="E51" s="1">
        <v>11.8100002408028</v>
      </c>
      <c r="F51" s="1" t="s">
        <v>111</v>
      </c>
      <c r="G51" s="1" t="s">
        <v>112</v>
      </c>
      <c r="H51" s="1" t="s">
        <v>17</v>
      </c>
      <c r="I51" s="5">
        <v>5</v>
      </c>
    </row>
    <row r="52" spans="1:9" x14ac:dyDescent="0.25">
      <c r="A52" s="5">
        <v>52</v>
      </c>
      <c r="B52" s="1">
        <v>9.16</v>
      </c>
      <c r="C52" s="1">
        <v>65.869998931884794</v>
      </c>
      <c r="D52" s="1">
        <v>60.479998588561998</v>
      </c>
      <c r="E52" s="1">
        <v>50.300002098083503</v>
      </c>
      <c r="F52" s="1" t="s">
        <v>113</v>
      </c>
      <c r="G52" s="1" t="s">
        <v>114</v>
      </c>
      <c r="H52" s="1" t="s">
        <v>17</v>
      </c>
      <c r="I52" s="5">
        <v>4</v>
      </c>
    </row>
    <row r="53" spans="1:9" x14ac:dyDescent="0.25">
      <c r="A53" s="5">
        <v>53</v>
      </c>
      <c r="B53" s="1">
        <v>8.9499999999999993</v>
      </c>
      <c r="C53" s="1">
        <v>38.859999179840102</v>
      </c>
      <c r="D53" s="1">
        <v>26.5100002288818</v>
      </c>
      <c r="E53" s="1">
        <v>26.5100002288818</v>
      </c>
      <c r="F53" s="1" t="s">
        <v>115</v>
      </c>
      <c r="G53" s="1" t="s">
        <v>116</v>
      </c>
      <c r="H53" s="1" t="s">
        <v>30</v>
      </c>
      <c r="I53" s="5">
        <v>5</v>
      </c>
    </row>
    <row r="54" spans="1:9" x14ac:dyDescent="0.25">
      <c r="A54" s="5">
        <v>54</v>
      </c>
      <c r="B54" s="1">
        <v>8.92</v>
      </c>
      <c r="C54" s="1">
        <v>25.990000367164601</v>
      </c>
      <c r="D54" s="1">
        <v>21.0999995470047</v>
      </c>
      <c r="E54" s="1">
        <v>16.2100002169609</v>
      </c>
      <c r="F54" s="1" t="s">
        <v>117</v>
      </c>
      <c r="G54" s="1" t="s">
        <v>118</v>
      </c>
      <c r="H54" s="1" t="s">
        <v>17</v>
      </c>
      <c r="I54" s="5">
        <v>5</v>
      </c>
    </row>
    <row r="55" spans="1:9" x14ac:dyDescent="0.25">
      <c r="A55" s="5">
        <v>55</v>
      </c>
      <c r="B55" s="1">
        <v>8.73</v>
      </c>
      <c r="C55" s="1">
        <v>22.540000081062299</v>
      </c>
      <c r="D55" s="1">
        <v>17.509999871253999</v>
      </c>
      <c r="E55" s="1">
        <v>17.509999871253999</v>
      </c>
      <c r="F55" s="1" t="s">
        <v>119</v>
      </c>
      <c r="G55" s="1" t="s">
        <v>120</v>
      </c>
      <c r="H55" s="1" t="s">
        <v>17</v>
      </c>
      <c r="I55" s="5">
        <v>5</v>
      </c>
    </row>
    <row r="56" spans="1:9" x14ac:dyDescent="0.25">
      <c r="A56" s="5">
        <v>56</v>
      </c>
      <c r="B56" s="1">
        <v>8.57</v>
      </c>
      <c r="C56" s="1">
        <v>21.490000188350699</v>
      </c>
      <c r="D56" s="1">
        <v>14.8900002241135</v>
      </c>
      <c r="E56" s="1">
        <v>14.8900002241135</v>
      </c>
      <c r="F56" s="1" t="s">
        <v>121</v>
      </c>
      <c r="G56" s="1" t="s">
        <v>122</v>
      </c>
      <c r="H56" s="1" t="s">
        <v>17</v>
      </c>
      <c r="I56" s="5">
        <v>5</v>
      </c>
    </row>
    <row r="57" spans="1:9" x14ac:dyDescent="0.25">
      <c r="A57" s="5">
        <v>57</v>
      </c>
      <c r="B57" s="1">
        <v>8.48</v>
      </c>
      <c r="C57" s="1">
        <v>43.849998712539701</v>
      </c>
      <c r="D57" s="1">
        <v>37.689998745918302</v>
      </c>
      <c r="E57" s="1">
        <v>30.000001192092899</v>
      </c>
      <c r="F57" s="1" t="s">
        <v>123</v>
      </c>
      <c r="G57" s="1" t="s">
        <v>124</v>
      </c>
      <c r="H57" s="1" t="s">
        <v>17</v>
      </c>
      <c r="I57" s="5">
        <v>4</v>
      </c>
    </row>
    <row r="58" spans="1:9" x14ac:dyDescent="0.25">
      <c r="A58" s="5">
        <v>58</v>
      </c>
      <c r="B58" s="1">
        <v>8.3699999999999992</v>
      </c>
      <c r="C58" s="1">
        <v>46.149998903274501</v>
      </c>
      <c r="D58" s="1">
        <v>35.899999737739599</v>
      </c>
      <c r="E58" s="1">
        <v>35.899999737739599</v>
      </c>
      <c r="F58" s="1" t="s">
        <v>125</v>
      </c>
      <c r="G58" s="1" t="s">
        <v>126</v>
      </c>
      <c r="H58" s="1" t="s">
        <v>17</v>
      </c>
      <c r="I58" s="5">
        <v>5</v>
      </c>
    </row>
    <row r="59" spans="1:9" x14ac:dyDescent="0.25">
      <c r="A59" s="5">
        <v>59</v>
      </c>
      <c r="B59" s="1">
        <v>8.34</v>
      </c>
      <c r="C59" s="1">
        <v>31.749999523162799</v>
      </c>
      <c r="D59" s="1">
        <v>27.619999647140499</v>
      </c>
      <c r="E59" s="1">
        <v>20.949999988079099</v>
      </c>
      <c r="F59" s="1" t="s">
        <v>127</v>
      </c>
      <c r="G59" s="1" t="s">
        <v>128</v>
      </c>
      <c r="H59" s="1" t="s">
        <v>17</v>
      </c>
      <c r="I59" s="5">
        <v>4</v>
      </c>
    </row>
    <row r="60" spans="1:9" x14ac:dyDescent="0.25">
      <c r="A60" s="5">
        <v>60</v>
      </c>
      <c r="B60" s="1">
        <v>8.16</v>
      </c>
      <c r="C60" s="1">
        <v>22.010000050067902</v>
      </c>
      <c r="D60" s="1">
        <v>12.389999628067001</v>
      </c>
      <c r="E60" s="1">
        <v>12.389999628067001</v>
      </c>
      <c r="F60" s="1" t="s">
        <v>129</v>
      </c>
      <c r="G60" s="1" t="s">
        <v>130</v>
      </c>
      <c r="H60" s="1" t="s">
        <v>30</v>
      </c>
      <c r="I60" s="5">
        <v>5</v>
      </c>
    </row>
    <row r="61" spans="1:9" x14ac:dyDescent="0.25">
      <c r="A61" s="5">
        <v>61</v>
      </c>
      <c r="B61" s="1">
        <v>8.0299999999999994</v>
      </c>
      <c r="C61" s="1">
        <v>12.9800006747246</v>
      </c>
      <c r="D61" s="1">
        <v>12.9800006747246</v>
      </c>
      <c r="E61" s="1">
        <v>10.2200001478195</v>
      </c>
      <c r="F61" s="1" t="s">
        <v>131</v>
      </c>
      <c r="G61" s="1" t="s">
        <v>132</v>
      </c>
      <c r="H61" s="1" t="s">
        <v>30</v>
      </c>
      <c r="I61" s="5">
        <v>4</v>
      </c>
    </row>
    <row r="62" spans="1:9" x14ac:dyDescent="0.25">
      <c r="A62" s="5">
        <v>62</v>
      </c>
      <c r="B62" s="1">
        <v>8.01</v>
      </c>
      <c r="C62" s="1">
        <v>20.170000195503199</v>
      </c>
      <c r="D62" s="1">
        <v>20.170000195503199</v>
      </c>
      <c r="E62" s="1">
        <v>17.229999601841001</v>
      </c>
      <c r="F62" s="1" t="s">
        <v>133</v>
      </c>
      <c r="G62" s="1" t="s">
        <v>134</v>
      </c>
      <c r="H62" s="1" t="s">
        <v>30</v>
      </c>
      <c r="I62" s="5">
        <v>4</v>
      </c>
    </row>
    <row r="63" spans="1:9" x14ac:dyDescent="0.25">
      <c r="A63" s="5">
        <v>63</v>
      </c>
      <c r="B63" s="1">
        <v>8</v>
      </c>
      <c r="C63" s="1">
        <v>65.560001134872394</v>
      </c>
      <c r="D63" s="1">
        <v>65.560001134872394</v>
      </c>
      <c r="E63" s="1">
        <v>57.779997587204001</v>
      </c>
      <c r="F63" s="1" t="s">
        <v>135</v>
      </c>
      <c r="G63" s="1" t="s">
        <v>136</v>
      </c>
      <c r="H63" s="1" t="s">
        <v>17</v>
      </c>
      <c r="I63" s="5">
        <v>4</v>
      </c>
    </row>
    <row r="64" spans="1:9" x14ac:dyDescent="0.25">
      <c r="A64" s="5">
        <v>64</v>
      </c>
      <c r="B64" s="1">
        <v>8.01</v>
      </c>
      <c r="C64" s="1">
        <v>61.860001087188699</v>
      </c>
      <c r="D64" s="1">
        <v>51.550000905990601</v>
      </c>
      <c r="E64" s="1">
        <v>51.550000905990601</v>
      </c>
      <c r="F64" s="1" t="s">
        <v>137</v>
      </c>
      <c r="G64" s="1" t="s">
        <v>138</v>
      </c>
      <c r="H64" s="1" t="s">
        <v>17</v>
      </c>
      <c r="I64" s="5">
        <v>4</v>
      </c>
    </row>
    <row r="65" spans="1:9" x14ac:dyDescent="0.25">
      <c r="A65" s="5">
        <v>65</v>
      </c>
      <c r="B65" s="1">
        <v>8.18</v>
      </c>
      <c r="C65" s="1">
        <v>21.909999847412099</v>
      </c>
      <c r="D65" s="1">
        <v>15.829999744892101</v>
      </c>
      <c r="E65" s="1">
        <v>9.5650002360343898</v>
      </c>
      <c r="F65" s="1" t="s">
        <v>139</v>
      </c>
      <c r="G65" s="1" t="s">
        <v>140</v>
      </c>
      <c r="H65" s="1" t="s">
        <v>30</v>
      </c>
      <c r="I65" s="5">
        <v>4</v>
      </c>
    </row>
    <row r="66" spans="1:9" x14ac:dyDescent="0.25">
      <c r="A66" s="5">
        <v>66</v>
      </c>
      <c r="B66" s="1">
        <v>7.98</v>
      </c>
      <c r="C66" s="1">
        <v>9.6529997885227203</v>
      </c>
      <c r="D66" s="1">
        <v>5.5599998682737404</v>
      </c>
      <c r="E66" s="1">
        <v>4.2470000684261304</v>
      </c>
      <c r="F66" s="1" t="s">
        <v>141</v>
      </c>
      <c r="G66" s="1" t="s">
        <v>142</v>
      </c>
      <c r="H66" s="1" t="s">
        <v>17</v>
      </c>
      <c r="I66" s="5">
        <v>4</v>
      </c>
    </row>
    <row r="67" spans="1:9" x14ac:dyDescent="0.25">
      <c r="A67" s="5">
        <v>67</v>
      </c>
      <c r="B67" s="1">
        <v>7.9</v>
      </c>
      <c r="C67" s="1">
        <v>54.549998044967701</v>
      </c>
      <c r="D67" s="1">
        <v>47.929999232292197</v>
      </c>
      <c r="E67" s="1">
        <v>47.929999232292197</v>
      </c>
      <c r="F67" s="1" t="s">
        <v>143</v>
      </c>
      <c r="G67" s="1" t="s">
        <v>144</v>
      </c>
      <c r="H67" s="1" t="s">
        <v>17</v>
      </c>
      <c r="I67" s="5">
        <v>5</v>
      </c>
    </row>
    <row r="68" spans="1:9" x14ac:dyDescent="0.25">
      <c r="A68" s="5">
        <v>68</v>
      </c>
      <c r="B68" s="1">
        <v>7.84</v>
      </c>
      <c r="C68" s="1">
        <v>27.630001306533799</v>
      </c>
      <c r="D68" s="1">
        <v>18.970000743865999</v>
      </c>
      <c r="E68" s="1">
        <v>12.179999798536301</v>
      </c>
      <c r="F68" s="1" t="s">
        <v>145</v>
      </c>
      <c r="G68" s="1" t="s">
        <v>146</v>
      </c>
      <c r="H68" s="1" t="s">
        <v>30</v>
      </c>
      <c r="I68" s="5">
        <v>4</v>
      </c>
    </row>
    <row r="69" spans="1:9" x14ac:dyDescent="0.25">
      <c r="A69" s="5">
        <v>69</v>
      </c>
      <c r="B69" s="1">
        <v>7.56</v>
      </c>
      <c r="C69" s="1">
        <v>49.509999155998202</v>
      </c>
      <c r="D69" s="1">
        <v>43.689998984336903</v>
      </c>
      <c r="E69" s="1">
        <v>43.689998984336903</v>
      </c>
      <c r="F69" s="1" t="s">
        <v>147</v>
      </c>
      <c r="G69" s="1" t="s">
        <v>148</v>
      </c>
      <c r="H69" s="1" t="s">
        <v>17</v>
      </c>
      <c r="I69" s="5">
        <v>5</v>
      </c>
    </row>
    <row r="70" spans="1:9" x14ac:dyDescent="0.25">
      <c r="A70" s="5">
        <v>70</v>
      </c>
      <c r="B70" s="1">
        <v>7.42</v>
      </c>
      <c r="C70" s="1">
        <v>56.339997053146398</v>
      </c>
      <c r="D70" s="1">
        <v>50</v>
      </c>
      <c r="E70" s="1">
        <v>40.849998593330398</v>
      </c>
      <c r="F70" s="1" t="s">
        <v>149</v>
      </c>
      <c r="G70" s="1" t="s">
        <v>150</v>
      </c>
      <c r="H70" s="1" t="s">
        <v>17</v>
      </c>
      <c r="I70" s="5">
        <v>4</v>
      </c>
    </row>
    <row r="71" spans="1:9" x14ac:dyDescent="0.25">
      <c r="A71" s="5">
        <v>71</v>
      </c>
      <c r="B71" s="1">
        <v>7.22</v>
      </c>
      <c r="C71" s="1">
        <v>45.070001482963598</v>
      </c>
      <c r="D71" s="1">
        <v>45.070001482963598</v>
      </c>
      <c r="E71" s="1">
        <v>42.250001430511503</v>
      </c>
      <c r="F71" s="1" t="s">
        <v>151</v>
      </c>
      <c r="G71" s="1" t="s">
        <v>152</v>
      </c>
      <c r="H71" s="1" t="s">
        <v>17</v>
      </c>
      <c r="I71" s="5">
        <v>3</v>
      </c>
    </row>
    <row r="72" spans="1:9" x14ac:dyDescent="0.25">
      <c r="A72" s="5">
        <v>72</v>
      </c>
      <c r="B72" s="1">
        <v>7.17</v>
      </c>
      <c r="C72" s="1">
        <v>34.259998798370397</v>
      </c>
      <c r="D72" s="1">
        <v>24.220000207424199</v>
      </c>
      <c r="E72" s="1">
        <v>19.720000028610201</v>
      </c>
      <c r="F72" s="1" t="s">
        <v>153</v>
      </c>
      <c r="G72" s="1" t="s">
        <v>154</v>
      </c>
      <c r="H72" s="1" t="s">
        <v>17</v>
      </c>
      <c r="I72" s="5">
        <v>4</v>
      </c>
    </row>
    <row r="73" spans="1:9" x14ac:dyDescent="0.25">
      <c r="A73" s="5">
        <v>73</v>
      </c>
      <c r="B73" s="1">
        <v>7.23</v>
      </c>
      <c r="C73" s="1">
        <v>14.949999749660501</v>
      </c>
      <c r="D73" s="1">
        <v>8.7899997830390895</v>
      </c>
      <c r="E73" s="1">
        <v>4.9090001732111004</v>
      </c>
      <c r="F73" s="1" t="s">
        <v>155</v>
      </c>
      <c r="G73" s="1" t="s">
        <v>156</v>
      </c>
      <c r="H73" s="1" t="s">
        <v>30</v>
      </c>
      <c r="I73" s="5">
        <v>4</v>
      </c>
    </row>
    <row r="74" spans="1:9" x14ac:dyDescent="0.25">
      <c r="A74" s="5">
        <v>74</v>
      </c>
      <c r="B74" s="1">
        <v>7.01</v>
      </c>
      <c r="C74" s="1">
        <v>22.130000591278101</v>
      </c>
      <c r="D74" s="1">
        <v>12.3199999332428</v>
      </c>
      <c r="E74" s="1">
        <v>9.6029996871948207</v>
      </c>
      <c r="F74" s="1" t="s">
        <v>157</v>
      </c>
      <c r="G74" s="1" t="s">
        <v>158</v>
      </c>
      <c r="H74" s="1" t="s">
        <v>30</v>
      </c>
      <c r="I74" s="5">
        <v>2</v>
      </c>
    </row>
    <row r="75" spans="1:9" x14ac:dyDescent="0.25">
      <c r="A75" s="5">
        <v>75</v>
      </c>
      <c r="B75" s="1">
        <v>6.87</v>
      </c>
      <c r="C75" s="1">
        <v>13.7199997901917</v>
      </c>
      <c r="D75" s="1">
        <v>13.7199997901917</v>
      </c>
      <c r="E75" s="1">
        <v>8.3719998598098808</v>
      </c>
      <c r="F75" s="1" t="s">
        <v>159</v>
      </c>
      <c r="G75" s="1" t="s">
        <v>160</v>
      </c>
      <c r="H75" s="1" t="s">
        <v>17</v>
      </c>
      <c r="I75" s="5">
        <v>3</v>
      </c>
    </row>
    <row r="76" spans="1:9" x14ac:dyDescent="0.25">
      <c r="A76" s="5">
        <v>76</v>
      </c>
      <c r="B76" s="1">
        <v>6.85</v>
      </c>
      <c r="C76" s="1">
        <v>8.3700001239776594</v>
      </c>
      <c r="D76" s="1">
        <v>4.9559999257326099</v>
      </c>
      <c r="E76" s="1">
        <v>4.9559999257326099</v>
      </c>
      <c r="F76" s="1" t="s">
        <v>161</v>
      </c>
      <c r="G76" s="1" t="s">
        <v>162</v>
      </c>
      <c r="H76" s="1" t="s">
        <v>17</v>
      </c>
      <c r="I76" s="5">
        <v>4</v>
      </c>
    </row>
    <row r="77" spans="1:9" x14ac:dyDescent="0.25">
      <c r="A77" s="5">
        <v>77</v>
      </c>
      <c r="B77" s="1">
        <v>6.81</v>
      </c>
      <c r="C77" s="1">
        <v>52.869999408721903</v>
      </c>
      <c r="D77" s="1">
        <v>41.380000114440897</v>
      </c>
      <c r="E77" s="1">
        <v>31.029999256134001</v>
      </c>
      <c r="F77" s="1" t="s">
        <v>163</v>
      </c>
      <c r="G77" s="1" t="s">
        <v>164</v>
      </c>
      <c r="H77" s="1" t="s">
        <v>17</v>
      </c>
      <c r="I77" s="5">
        <v>4</v>
      </c>
    </row>
    <row r="78" spans="1:9" x14ac:dyDescent="0.25">
      <c r="A78" s="5">
        <v>78</v>
      </c>
      <c r="B78" s="1">
        <v>6.87</v>
      </c>
      <c r="C78" s="1">
        <v>24.150000512599899</v>
      </c>
      <c r="D78" s="1">
        <v>19.810000061988799</v>
      </c>
      <c r="E78" s="1">
        <v>16.099999845027899</v>
      </c>
      <c r="F78" s="1" t="s">
        <v>165</v>
      </c>
      <c r="G78" s="1" t="s">
        <v>166</v>
      </c>
      <c r="H78" s="1" t="s">
        <v>17</v>
      </c>
      <c r="I78" s="5">
        <v>3</v>
      </c>
    </row>
    <row r="79" spans="1:9" x14ac:dyDescent="0.25">
      <c r="A79" s="5">
        <v>79</v>
      </c>
      <c r="B79" s="1">
        <v>6.73</v>
      </c>
      <c r="C79" s="1">
        <v>32.280001044273398</v>
      </c>
      <c r="D79" s="1">
        <v>26.7699986696243</v>
      </c>
      <c r="E79" s="1">
        <v>26.7699986696243</v>
      </c>
      <c r="F79" s="1" t="s">
        <v>167</v>
      </c>
      <c r="G79" s="1" t="s">
        <v>168</v>
      </c>
      <c r="H79" s="1" t="s">
        <v>17</v>
      </c>
      <c r="I79" s="5">
        <v>4</v>
      </c>
    </row>
    <row r="80" spans="1:9" x14ac:dyDescent="0.25">
      <c r="A80" s="5">
        <v>80</v>
      </c>
      <c r="B80" s="1">
        <v>6.67</v>
      </c>
      <c r="C80" s="1">
        <v>57.609999179840102</v>
      </c>
      <c r="D80" s="1">
        <v>57.609999179840102</v>
      </c>
      <c r="E80" s="1">
        <v>57.609999179840102</v>
      </c>
      <c r="F80" s="1" t="s">
        <v>169</v>
      </c>
      <c r="G80" s="1" t="s">
        <v>170</v>
      </c>
      <c r="H80" s="1" t="s">
        <v>17</v>
      </c>
      <c r="I80" s="5">
        <v>6</v>
      </c>
    </row>
    <row r="81" spans="1:9" x14ac:dyDescent="0.25">
      <c r="A81" s="5">
        <v>81</v>
      </c>
      <c r="B81" s="1">
        <v>6.64</v>
      </c>
      <c r="C81" s="1">
        <v>60.000002384185798</v>
      </c>
      <c r="D81" s="1">
        <v>47.0600008964539</v>
      </c>
      <c r="E81" s="1">
        <v>37.650001049041698</v>
      </c>
      <c r="F81" s="1" t="s">
        <v>171</v>
      </c>
      <c r="G81" s="1" t="s">
        <v>172</v>
      </c>
      <c r="H81" s="1" t="s">
        <v>17</v>
      </c>
      <c r="I81" s="5">
        <v>3</v>
      </c>
    </row>
    <row r="82" spans="1:9" x14ac:dyDescent="0.25">
      <c r="A82" s="5">
        <v>82</v>
      </c>
      <c r="B82" s="1">
        <v>6.74</v>
      </c>
      <c r="C82" s="1">
        <v>25.240001082420299</v>
      </c>
      <c r="D82" s="1">
        <v>25.240001082420299</v>
      </c>
      <c r="E82" s="1">
        <v>25.240001082420299</v>
      </c>
      <c r="F82" s="1" t="s">
        <v>173</v>
      </c>
      <c r="G82" s="1" t="s">
        <v>174</v>
      </c>
      <c r="H82" s="1" t="s">
        <v>17</v>
      </c>
      <c r="I82" s="5">
        <v>5</v>
      </c>
    </row>
    <row r="83" spans="1:9" x14ac:dyDescent="0.25">
      <c r="A83" s="5">
        <v>83</v>
      </c>
      <c r="B83" s="1">
        <v>6.72</v>
      </c>
      <c r="C83" s="1">
        <v>12.409999966621401</v>
      </c>
      <c r="D83" s="1">
        <v>9.7850002348423004</v>
      </c>
      <c r="E83" s="1">
        <v>9.7850002348423004</v>
      </c>
      <c r="F83" s="1" t="s">
        <v>175</v>
      </c>
      <c r="G83" s="1" t="s">
        <v>176</v>
      </c>
      <c r="H83" s="1" t="s">
        <v>17</v>
      </c>
      <c r="I83" s="5">
        <v>3</v>
      </c>
    </row>
    <row r="84" spans="1:9" x14ac:dyDescent="0.25">
      <c r="A84" s="5">
        <v>84</v>
      </c>
      <c r="B84" s="1">
        <v>6.74</v>
      </c>
      <c r="C84" s="1">
        <v>18.569999933242801</v>
      </c>
      <c r="D84" s="1">
        <v>11.270000040531199</v>
      </c>
      <c r="E84" s="1">
        <v>11.270000040531199</v>
      </c>
      <c r="F84" s="1" t="s">
        <v>177</v>
      </c>
      <c r="G84" s="1" t="s">
        <v>178</v>
      </c>
      <c r="H84" s="1" t="s">
        <v>30</v>
      </c>
      <c r="I84" s="5">
        <v>4</v>
      </c>
    </row>
    <row r="85" spans="1:9" x14ac:dyDescent="0.25">
      <c r="A85" s="5">
        <v>85</v>
      </c>
      <c r="B85" s="1">
        <v>6.47</v>
      </c>
      <c r="C85" s="1">
        <v>14.8499995470047</v>
      </c>
      <c r="D85" s="1">
        <v>11.089999973774001</v>
      </c>
      <c r="E85" s="1">
        <v>7.11300000548363</v>
      </c>
      <c r="F85" s="1" t="s">
        <v>179</v>
      </c>
      <c r="G85" s="1" t="s">
        <v>180</v>
      </c>
      <c r="H85" s="1" t="s">
        <v>17</v>
      </c>
      <c r="I85" s="5">
        <v>3</v>
      </c>
    </row>
    <row r="86" spans="1:9" x14ac:dyDescent="0.25">
      <c r="A86" s="5">
        <v>86</v>
      </c>
      <c r="B86" s="1">
        <v>6.35</v>
      </c>
      <c r="C86" s="1">
        <v>35.589998960495002</v>
      </c>
      <c r="D86" s="1">
        <v>35.589998960495002</v>
      </c>
      <c r="E86" s="1">
        <v>35.589998960495002</v>
      </c>
      <c r="F86" s="1" t="s">
        <v>181</v>
      </c>
      <c r="G86" s="1" t="s">
        <v>182</v>
      </c>
      <c r="H86" s="1" t="s">
        <v>17</v>
      </c>
      <c r="I86" s="5">
        <v>4</v>
      </c>
    </row>
    <row r="87" spans="1:9" x14ac:dyDescent="0.25">
      <c r="A87" s="5">
        <v>87</v>
      </c>
      <c r="B87" s="1">
        <v>6.34</v>
      </c>
      <c r="C87" s="1">
        <v>31.25</v>
      </c>
      <c r="D87" s="1">
        <v>31.25</v>
      </c>
      <c r="E87" s="1">
        <v>31.25</v>
      </c>
      <c r="F87" s="1" t="s">
        <v>183</v>
      </c>
      <c r="G87" s="1" t="s">
        <v>184</v>
      </c>
      <c r="H87" s="1" t="s">
        <v>17</v>
      </c>
      <c r="I87" s="5">
        <v>5</v>
      </c>
    </row>
    <row r="88" spans="1:9" x14ac:dyDescent="0.25">
      <c r="A88" s="5">
        <v>88</v>
      </c>
      <c r="B88" s="1">
        <v>6.35</v>
      </c>
      <c r="C88" s="1">
        <v>19.660000503063198</v>
      </c>
      <c r="D88" s="1">
        <v>12.849999964237201</v>
      </c>
      <c r="E88" s="1">
        <v>5.8600001037120801</v>
      </c>
      <c r="F88" s="1" t="s">
        <v>185</v>
      </c>
      <c r="G88" s="1" t="s">
        <v>186</v>
      </c>
      <c r="H88" s="1" t="s">
        <v>187</v>
      </c>
      <c r="I88" s="5">
        <v>3</v>
      </c>
    </row>
    <row r="89" spans="1:9" x14ac:dyDescent="0.25">
      <c r="A89" s="5">
        <v>89</v>
      </c>
      <c r="B89" s="1">
        <v>6.15</v>
      </c>
      <c r="C89" s="1">
        <v>44.6399986743927</v>
      </c>
      <c r="D89" s="1">
        <v>33.9300006628037</v>
      </c>
      <c r="E89" s="1">
        <v>23.810000717639898</v>
      </c>
      <c r="F89" s="1" t="s">
        <v>188</v>
      </c>
      <c r="G89" s="1" t="s">
        <v>189</v>
      </c>
      <c r="H89" s="1" t="s">
        <v>17</v>
      </c>
      <c r="I89" s="5">
        <v>3</v>
      </c>
    </row>
    <row r="90" spans="1:9" x14ac:dyDescent="0.25">
      <c r="A90" s="5">
        <v>90</v>
      </c>
      <c r="B90" s="1">
        <v>6.27</v>
      </c>
      <c r="C90" s="1">
        <v>34.070000052452102</v>
      </c>
      <c r="D90" s="1">
        <v>19.560000300407399</v>
      </c>
      <c r="E90" s="1">
        <v>13.5600000619888</v>
      </c>
      <c r="F90" s="1" t="s">
        <v>190</v>
      </c>
      <c r="G90" s="1" t="s">
        <v>191</v>
      </c>
      <c r="H90" s="1" t="s">
        <v>17</v>
      </c>
      <c r="I90" s="5">
        <v>4</v>
      </c>
    </row>
    <row r="91" spans="1:9" x14ac:dyDescent="0.25">
      <c r="A91" s="5">
        <v>91</v>
      </c>
      <c r="B91" s="1">
        <v>6.06</v>
      </c>
      <c r="C91" s="1">
        <v>10.8300000429153</v>
      </c>
      <c r="D91" s="1">
        <v>5.8329999446868896</v>
      </c>
      <c r="E91" s="1">
        <v>5.8329999446868896</v>
      </c>
      <c r="F91" s="1" t="s">
        <v>192</v>
      </c>
      <c r="G91" s="1" t="s">
        <v>193</v>
      </c>
      <c r="H91" s="1" t="s">
        <v>17</v>
      </c>
      <c r="I91" s="5">
        <v>3</v>
      </c>
    </row>
    <row r="92" spans="1:9" x14ac:dyDescent="0.25">
      <c r="A92" s="5">
        <v>92</v>
      </c>
      <c r="B92" s="1">
        <v>6.05</v>
      </c>
      <c r="C92" s="1">
        <v>16.889999806881001</v>
      </c>
      <c r="D92" s="1">
        <v>8.4469996392726898</v>
      </c>
      <c r="E92" s="1">
        <v>8.4469996392726898</v>
      </c>
      <c r="F92" s="1" t="s">
        <v>194</v>
      </c>
      <c r="G92" s="1" t="s">
        <v>195</v>
      </c>
      <c r="H92" s="1" t="s">
        <v>17</v>
      </c>
      <c r="I92" s="5">
        <v>3</v>
      </c>
    </row>
    <row r="93" spans="1:9" x14ac:dyDescent="0.25">
      <c r="A93" s="5">
        <v>93</v>
      </c>
      <c r="B93" s="1">
        <v>6.02</v>
      </c>
      <c r="C93" s="1">
        <v>7.2379998862743404</v>
      </c>
      <c r="D93" s="1">
        <v>5.1699999719858196</v>
      </c>
      <c r="E93" s="1">
        <v>5.1699999719858196</v>
      </c>
      <c r="F93" s="1" t="s">
        <v>196</v>
      </c>
      <c r="G93" s="1" t="s">
        <v>197</v>
      </c>
      <c r="H93" s="1" t="s">
        <v>17</v>
      </c>
      <c r="I93" s="5">
        <v>3</v>
      </c>
    </row>
    <row r="94" spans="1:9" x14ac:dyDescent="0.25">
      <c r="A94" s="5">
        <v>94</v>
      </c>
      <c r="B94" s="1">
        <v>6</v>
      </c>
      <c r="C94" s="1">
        <v>58.539998531341602</v>
      </c>
      <c r="D94" s="1">
        <v>58.539998531341602</v>
      </c>
      <c r="E94" s="1">
        <v>58.539998531341602</v>
      </c>
      <c r="F94" s="1" t="s">
        <v>198</v>
      </c>
      <c r="G94" s="1" t="s">
        <v>199</v>
      </c>
      <c r="H94" s="1" t="s">
        <v>17</v>
      </c>
      <c r="I94" s="5">
        <v>3</v>
      </c>
    </row>
    <row r="95" spans="1:9" x14ac:dyDescent="0.25">
      <c r="A95" s="5">
        <v>95</v>
      </c>
      <c r="B95" s="1">
        <v>6.19</v>
      </c>
      <c r="C95" s="1">
        <v>54.070001840591402</v>
      </c>
      <c r="D95" s="1">
        <v>44.499999284744298</v>
      </c>
      <c r="E95" s="1">
        <v>44.499999284744298</v>
      </c>
      <c r="F95" s="1" t="s">
        <v>200</v>
      </c>
      <c r="G95" s="1" t="s">
        <v>201</v>
      </c>
      <c r="H95" s="1" t="s">
        <v>17</v>
      </c>
      <c r="I95" s="5">
        <v>5</v>
      </c>
    </row>
    <row r="96" spans="1:9" x14ac:dyDescent="0.25">
      <c r="A96" s="5">
        <v>96</v>
      </c>
      <c r="B96" s="1">
        <v>6.02</v>
      </c>
      <c r="C96" s="1">
        <v>11.6800002753735</v>
      </c>
      <c r="D96" s="1">
        <v>6.8599998950958296</v>
      </c>
      <c r="E96" s="1">
        <v>4.8229999840259596</v>
      </c>
      <c r="F96" s="1" t="s">
        <v>202</v>
      </c>
      <c r="G96" s="1" t="s">
        <v>203</v>
      </c>
      <c r="H96" s="1" t="s">
        <v>17</v>
      </c>
      <c r="I96" s="5">
        <v>4</v>
      </c>
    </row>
    <row r="97" spans="1:9" x14ac:dyDescent="0.25">
      <c r="A97" s="5">
        <v>97</v>
      </c>
      <c r="B97" s="1">
        <v>5.89</v>
      </c>
      <c r="C97" s="1">
        <v>22.280000150203701</v>
      </c>
      <c r="D97" s="1">
        <v>12.5300005078316</v>
      </c>
      <c r="E97" s="1">
        <v>12.5300005078316</v>
      </c>
      <c r="F97" s="1" t="s">
        <v>204</v>
      </c>
      <c r="G97" s="1" t="s">
        <v>205</v>
      </c>
      <c r="H97" s="1" t="s">
        <v>17</v>
      </c>
      <c r="I97" s="5">
        <v>3</v>
      </c>
    </row>
    <row r="98" spans="1:9" x14ac:dyDescent="0.25">
      <c r="A98" s="5">
        <v>98</v>
      </c>
      <c r="B98" s="1">
        <v>5.77</v>
      </c>
      <c r="C98" s="1">
        <v>44.350001215934803</v>
      </c>
      <c r="D98" s="1">
        <v>40.000000596046398</v>
      </c>
      <c r="E98" s="1">
        <v>32.1700006723404</v>
      </c>
      <c r="F98" s="1" t="s">
        <v>206</v>
      </c>
      <c r="G98" s="1" t="s">
        <v>207</v>
      </c>
      <c r="H98" s="1" t="s">
        <v>17</v>
      </c>
      <c r="I98" s="5">
        <v>3</v>
      </c>
    </row>
    <row r="99" spans="1:9" x14ac:dyDescent="0.25">
      <c r="A99" s="5">
        <v>99</v>
      </c>
      <c r="B99" s="1">
        <v>5.78</v>
      </c>
      <c r="C99" s="1">
        <v>7.1429997682571402</v>
      </c>
      <c r="D99" s="1">
        <v>7.1429997682571402</v>
      </c>
      <c r="E99" s="1">
        <v>7.1429997682571402</v>
      </c>
      <c r="F99" s="1" t="s">
        <v>208</v>
      </c>
      <c r="G99" s="1" t="s">
        <v>209</v>
      </c>
      <c r="H99" s="1" t="s">
        <v>17</v>
      </c>
      <c r="I99" s="5">
        <v>4</v>
      </c>
    </row>
    <row r="100" spans="1:9" x14ac:dyDescent="0.25">
      <c r="A100" s="5">
        <v>100</v>
      </c>
      <c r="B100" s="1">
        <v>5.61</v>
      </c>
      <c r="C100" s="1">
        <v>38.850000500679002</v>
      </c>
      <c r="D100" s="1">
        <v>31.650000810623201</v>
      </c>
      <c r="E100" s="1">
        <v>19.419999420642899</v>
      </c>
      <c r="F100" s="1" t="s">
        <v>210</v>
      </c>
      <c r="G100" s="1" t="s">
        <v>211</v>
      </c>
      <c r="H100" s="1" t="s">
        <v>30</v>
      </c>
      <c r="I100" s="5">
        <v>3</v>
      </c>
    </row>
    <row r="101" spans="1:9" x14ac:dyDescent="0.25">
      <c r="A101" s="5">
        <v>101</v>
      </c>
      <c r="B101" s="1">
        <v>5.53</v>
      </c>
      <c r="C101" s="1">
        <v>7.6920002698898298</v>
      </c>
      <c r="D101" s="1">
        <v>6.5710000693798101</v>
      </c>
      <c r="E101" s="1">
        <v>4.8080001026392001</v>
      </c>
      <c r="F101" s="1" t="s">
        <v>212</v>
      </c>
      <c r="G101" s="1" t="s">
        <v>213</v>
      </c>
      <c r="H101" s="1" t="s">
        <v>17</v>
      </c>
      <c r="I101" s="5">
        <v>2</v>
      </c>
    </row>
    <row r="102" spans="1:9" x14ac:dyDescent="0.25">
      <c r="A102" s="5">
        <v>102</v>
      </c>
      <c r="B102" s="1">
        <v>5.41</v>
      </c>
      <c r="C102" s="1">
        <v>23.199999332428</v>
      </c>
      <c r="D102" s="1">
        <v>17.5999999046326</v>
      </c>
      <c r="E102" s="1">
        <v>13.1999999284744</v>
      </c>
      <c r="F102" s="1" t="s">
        <v>214</v>
      </c>
      <c r="G102" s="1" t="s">
        <v>215</v>
      </c>
      <c r="H102" s="1" t="s">
        <v>17</v>
      </c>
      <c r="I102" s="5">
        <v>3</v>
      </c>
    </row>
    <row r="103" spans="1:9" x14ac:dyDescent="0.25">
      <c r="A103" s="5">
        <v>103</v>
      </c>
      <c r="B103" s="1">
        <v>5.42</v>
      </c>
      <c r="C103" s="1">
        <v>43.689998984336903</v>
      </c>
      <c r="D103" s="1">
        <v>43.689998984336903</v>
      </c>
      <c r="E103" s="1">
        <v>36.890000104904203</v>
      </c>
      <c r="F103" s="1" t="s">
        <v>216</v>
      </c>
      <c r="G103" s="1" t="s">
        <v>217</v>
      </c>
      <c r="H103" s="1" t="s">
        <v>17</v>
      </c>
      <c r="I103" s="5">
        <v>3</v>
      </c>
    </row>
    <row r="104" spans="1:9" x14ac:dyDescent="0.25">
      <c r="A104" s="5">
        <v>104</v>
      </c>
      <c r="B104" s="1">
        <v>5.17</v>
      </c>
      <c r="C104" s="1">
        <v>11.089999973774001</v>
      </c>
      <c r="D104" s="1">
        <v>6.5339997410774204</v>
      </c>
      <c r="E104" s="1">
        <v>6.5339997410774204</v>
      </c>
      <c r="F104" s="1" t="s">
        <v>218</v>
      </c>
      <c r="G104" s="1" t="s">
        <v>219</v>
      </c>
      <c r="H104" s="1" t="s">
        <v>17</v>
      </c>
      <c r="I104" s="5">
        <v>2</v>
      </c>
    </row>
    <row r="105" spans="1:9" x14ac:dyDescent="0.25">
      <c r="A105" s="5">
        <v>105</v>
      </c>
      <c r="B105" s="1">
        <v>5.05</v>
      </c>
      <c r="C105" s="1">
        <v>25.729998946189902</v>
      </c>
      <c r="D105" s="1">
        <v>25.729998946189902</v>
      </c>
      <c r="E105" s="1">
        <v>25.729998946189902</v>
      </c>
      <c r="F105" s="1" t="s">
        <v>220</v>
      </c>
      <c r="G105" s="1" t="s">
        <v>221</v>
      </c>
      <c r="H105" s="1" t="s">
        <v>17</v>
      </c>
      <c r="I105" s="5">
        <v>2</v>
      </c>
    </row>
    <row r="106" spans="1:9" x14ac:dyDescent="0.25">
      <c r="A106" s="5">
        <v>106</v>
      </c>
      <c r="B106" s="1">
        <v>4.97</v>
      </c>
      <c r="C106" s="1">
        <v>14.229999482631699</v>
      </c>
      <c r="D106" s="1">
        <v>12.2500002384186</v>
      </c>
      <c r="E106" s="1">
        <v>12.2500002384186</v>
      </c>
      <c r="F106" s="1" t="s">
        <v>222</v>
      </c>
      <c r="G106" s="1" t="s">
        <v>223</v>
      </c>
      <c r="H106" s="1" t="s">
        <v>30</v>
      </c>
      <c r="I106" s="5">
        <v>3</v>
      </c>
    </row>
    <row r="107" spans="1:9" x14ac:dyDescent="0.25">
      <c r="A107" s="5">
        <v>107</v>
      </c>
      <c r="B107" s="1">
        <v>4.96</v>
      </c>
      <c r="C107" s="1">
        <v>13.750000298023201</v>
      </c>
      <c r="D107" s="1">
        <v>13.750000298023201</v>
      </c>
      <c r="E107" s="1">
        <v>10.4999996721745</v>
      </c>
      <c r="F107" s="1" t="s">
        <v>224</v>
      </c>
      <c r="G107" s="1" t="s">
        <v>225</v>
      </c>
      <c r="H107" s="1" t="s">
        <v>17</v>
      </c>
      <c r="I107" s="5">
        <v>3</v>
      </c>
    </row>
    <row r="108" spans="1:9" x14ac:dyDescent="0.25">
      <c r="A108" s="5">
        <v>108</v>
      </c>
      <c r="B108" s="1">
        <v>4.83</v>
      </c>
      <c r="C108" s="1">
        <v>50.379997491836498</v>
      </c>
      <c r="D108" s="1">
        <v>41.9800013303757</v>
      </c>
      <c r="E108" s="1">
        <v>37.400001287460299</v>
      </c>
      <c r="F108" s="1" t="s">
        <v>226</v>
      </c>
      <c r="G108" s="1" t="s">
        <v>227</v>
      </c>
      <c r="H108" s="1" t="s">
        <v>17</v>
      </c>
      <c r="I108" s="5">
        <v>3</v>
      </c>
    </row>
    <row r="109" spans="1:9" x14ac:dyDescent="0.25">
      <c r="A109" s="5">
        <v>109</v>
      </c>
      <c r="B109" s="1">
        <v>4.8</v>
      </c>
      <c r="C109" s="1">
        <v>63.0800008773804</v>
      </c>
      <c r="D109" s="1">
        <v>56.919997930526698</v>
      </c>
      <c r="E109" s="1">
        <v>35.379999876022303</v>
      </c>
      <c r="F109" s="1" t="s">
        <v>228</v>
      </c>
      <c r="G109" s="1" t="s">
        <v>229</v>
      </c>
      <c r="H109" s="1" t="s">
        <v>17</v>
      </c>
      <c r="I109" s="5">
        <v>3</v>
      </c>
    </row>
    <row r="110" spans="1:9" x14ac:dyDescent="0.25">
      <c r="A110" s="5">
        <v>110</v>
      </c>
      <c r="B110" s="1">
        <v>4.6399999999999997</v>
      </c>
      <c r="C110" s="1">
        <v>31.690001487731902</v>
      </c>
      <c r="D110" s="1">
        <v>26.759999990463299</v>
      </c>
      <c r="E110" s="1">
        <v>16.899999976158099</v>
      </c>
      <c r="F110" s="1" t="s">
        <v>230</v>
      </c>
      <c r="G110" s="1" t="s">
        <v>231</v>
      </c>
      <c r="H110" s="1" t="s">
        <v>17</v>
      </c>
      <c r="I110" s="5">
        <v>2</v>
      </c>
    </row>
    <row r="111" spans="1:9" x14ac:dyDescent="0.25">
      <c r="A111" s="5">
        <v>111</v>
      </c>
      <c r="B111" s="1">
        <v>4.51</v>
      </c>
      <c r="C111" s="1">
        <v>12.7499997615814</v>
      </c>
      <c r="D111" s="1">
        <v>4.4929999858140901</v>
      </c>
      <c r="E111" s="1">
        <v>2.2989999502897298</v>
      </c>
      <c r="F111" s="1" t="s">
        <v>232</v>
      </c>
      <c r="G111" s="1" t="s">
        <v>233</v>
      </c>
      <c r="H111" s="1" t="s">
        <v>17</v>
      </c>
      <c r="I111" s="5">
        <v>2</v>
      </c>
    </row>
    <row r="112" spans="1:9" x14ac:dyDescent="0.25">
      <c r="A112" s="5">
        <v>112</v>
      </c>
      <c r="B112" s="1">
        <v>4.4400000000000004</v>
      </c>
      <c r="C112" s="1">
        <v>9.8880000412464106</v>
      </c>
      <c r="D112" s="1">
        <v>3.4830000251531601</v>
      </c>
      <c r="E112" s="1">
        <v>2.5839999318122899</v>
      </c>
      <c r="F112" s="1" t="s">
        <v>234</v>
      </c>
      <c r="G112" s="1" t="s">
        <v>235</v>
      </c>
      <c r="H112" s="1" t="s">
        <v>236</v>
      </c>
      <c r="I112" s="5">
        <v>2</v>
      </c>
    </row>
    <row r="113" spans="1:9" x14ac:dyDescent="0.25">
      <c r="A113" s="5">
        <v>113</v>
      </c>
      <c r="B113" s="1">
        <v>4.42</v>
      </c>
      <c r="C113" s="1">
        <v>27.009999752044699</v>
      </c>
      <c r="D113" s="1">
        <v>22.6300001144409</v>
      </c>
      <c r="E113" s="1">
        <v>12.409999966621401</v>
      </c>
      <c r="F113" s="1" t="s">
        <v>237</v>
      </c>
      <c r="G113" s="1" t="s">
        <v>238</v>
      </c>
      <c r="H113" s="1" t="s">
        <v>17</v>
      </c>
      <c r="I113" s="5">
        <v>2</v>
      </c>
    </row>
    <row r="114" spans="1:9" x14ac:dyDescent="0.25">
      <c r="A114" s="5">
        <v>114</v>
      </c>
      <c r="B114" s="1">
        <v>4.41</v>
      </c>
      <c r="C114" s="1">
        <v>25.499999523162799</v>
      </c>
      <c r="D114" s="1">
        <v>20.299999415874499</v>
      </c>
      <c r="E114" s="1">
        <v>8.4160000085830706</v>
      </c>
      <c r="F114" s="1" t="s">
        <v>239</v>
      </c>
      <c r="G114" s="1" t="s">
        <v>240</v>
      </c>
      <c r="H114" s="1" t="s">
        <v>17</v>
      </c>
      <c r="I114" s="5">
        <v>2</v>
      </c>
    </row>
    <row r="115" spans="1:9" x14ac:dyDescent="0.25">
      <c r="A115" s="5">
        <v>115</v>
      </c>
      <c r="B115" s="1">
        <v>4.41</v>
      </c>
      <c r="C115" s="1">
        <v>13.7099996209145</v>
      </c>
      <c r="D115" s="1">
        <v>11.6200000047684</v>
      </c>
      <c r="E115" s="1">
        <v>7.04799965023994</v>
      </c>
      <c r="F115" s="1" t="s">
        <v>241</v>
      </c>
      <c r="G115" s="1" t="s">
        <v>242</v>
      </c>
      <c r="H115" s="1" t="s">
        <v>17</v>
      </c>
      <c r="I115" s="5">
        <v>3</v>
      </c>
    </row>
    <row r="116" spans="1:9" x14ac:dyDescent="0.25">
      <c r="A116" s="5">
        <v>116</v>
      </c>
      <c r="B116" s="1">
        <v>4.4000000000000004</v>
      </c>
      <c r="C116" s="1">
        <v>48.840001225471497</v>
      </c>
      <c r="D116" s="1">
        <v>36.430001258850098</v>
      </c>
      <c r="E116" s="1">
        <v>31.009998917579701</v>
      </c>
      <c r="F116" s="1" t="s">
        <v>243</v>
      </c>
      <c r="G116" s="1" t="s">
        <v>244</v>
      </c>
      <c r="H116" s="1" t="s">
        <v>17</v>
      </c>
      <c r="I116" s="5">
        <v>3</v>
      </c>
    </row>
    <row r="117" spans="1:9" x14ac:dyDescent="0.25">
      <c r="A117" s="5">
        <v>117</v>
      </c>
      <c r="B117" s="1">
        <v>4.24</v>
      </c>
      <c r="C117" s="1">
        <v>12.2299998998642</v>
      </c>
      <c r="D117" s="1">
        <v>4.2649999260902396</v>
      </c>
      <c r="E117" s="1">
        <v>4.2649999260902396</v>
      </c>
      <c r="F117" s="1" t="s">
        <v>245</v>
      </c>
      <c r="G117" s="1" t="s">
        <v>246</v>
      </c>
      <c r="H117" s="1" t="s">
        <v>17</v>
      </c>
      <c r="I117" s="5">
        <v>3</v>
      </c>
    </row>
    <row r="118" spans="1:9" x14ac:dyDescent="0.25">
      <c r="A118" s="5">
        <v>118</v>
      </c>
      <c r="B118" s="1">
        <v>4.24</v>
      </c>
      <c r="C118" s="1">
        <v>9.1420002281665802</v>
      </c>
      <c r="D118" s="1">
        <v>5.4850000888109198</v>
      </c>
      <c r="E118" s="1">
        <v>3.7969999015331299</v>
      </c>
      <c r="F118" s="1" t="s">
        <v>247</v>
      </c>
      <c r="G118" s="1" t="s">
        <v>248</v>
      </c>
      <c r="H118" s="1" t="s">
        <v>17</v>
      </c>
      <c r="I118" s="5">
        <v>2</v>
      </c>
    </row>
    <row r="119" spans="1:9" x14ac:dyDescent="0.25">
      <c r="A119" s="5">
        <v>119</v>
      </c>
      <c r="B119" s="1">
        <v>4.1900000000000004</v>
      </c>
      <c r="C119" s="1">
        <v>32.670000195503199</v>
      </c>
      <c r="D119" s="1">
        <v>20.790000259876301</v>
      </c>
      <c r="E119" s="1">
        <v>20.790000259876301</v>
      </c>
      <c r="F119" s="1" t="s">
        <v>249</v>
      </c>
      <c r="G119" s="1" t="s">
        <v>250</v>
      </c>
      <c r="H119" s="1" t="s">
        <v>17</v>
      </c>
      <c r="I119" s="5">
        <v>3</v>
      </c>
    </row>
    <row r="120" spans="1:9" x14ac:dyDescent="0.25">
      <c r="A120" s="5">
        <v>120</v>
      </c>
      <c r="B120" s="1">
        <v>4.1900000000000004</v>
      </c>
      <c r="C120" s="1">
        <v>12.3099997639656</v>
      </c>
      <c r="D120" s="1">
        <v>7.47700035572052</v>
      </c>
      <c r="E120" s="1">
        <v>4.3609999120235399</v>
      </c>
      <c r="F120" s="1" t="s">
        <v>251</v>
      </c>
      <c r="G120" s="1" t="s">
        <v>252</v>
      </c>
      <c r="H120" s="1" t="s">
        <v>17</v>
      </c>
      <c r="I120" s="5">
        <v>2</v>
      </c>
    </row>
    <row r="121" spans="1:9" x14ac:dyDescent="0.25">
      <c r="A121" s="5">
        <v>121</v>
      </c>
      <c r="B121" s="1">
        <v>4.1900000000000004</v>
      </c>
      <c r="C121" s="1">
        <v>12.839999794960001</v>
      </c>
      <c r="D121" s="1">
        <v>7.9010002315044403</v>
      </c>
      <c r="E121" s="1">
        <v>5.6790001690387699</v>
      </c>
      <c r="F121" s="1" t="s">
        <v>253</v>
      </c>
      <c r="G121" s="1" t="s">
        <v>254</v>
      </c>
      <c r="H121" s="1" t="s">
        <v>17</v>
      </c>
      <c r="I121" s="5">
        <v>2</v>
      </c>
    </row>
    <row r="122" spans="1:9" x14ac:dyDescent="0.25">
      <c r="A122" s="5">
        <v>122</v>
      </c>
      <c r="B122" s="1">
        <v>4.18</v>
      </c>
      <c r="C122" s="1">
        <v>9.3599997460842097</v>
      </c>
      <c r="D122" s="1">
        <v>6.6500000655651101</v>
      </c>
      <c r="E122" s="1">
        <v>6.6500000655651101</v>
      </c>
      <c r="F122" s="1" t="s">
        <v>255</v>
      </c>
      <c r="G122" s="1" t="s">
        <v>256</v>
      </c>
      <c r="H122" s="1" t="s">
        <v>30</v>
      </c>
      <c r="I122" s="5">
        <v>3</v>
      </c>
    </row>
    <row r="123" spans="1:9" x14ac:dyDescent="0.25">
      <c r="A123" s="5">
        <v>123</v>
      </c>
      <c r="B123" s="1">
        <v>4.32</v>
      </c>
      <c r="C123" s="1">
        <v>12.809999287128401</v>
      </c>
      <c r="D123" s="1">
        <v>7.2999998927116403</v>
      </c>
      <c r="E123" s="1">
        <v>4.9589999020099604</v>
      </c>
      <c r="F123" s="1" t="s">
        <v>257</v>
      </c>
      <c r="G123" s="1" t="s">
        <v>258</v>
      </c>
      <c r="H123" s="1" t="s">
        <v>17</v>
      </c>
      <c r="I123" s="5">
        <v>2</v>
      </c>
    </row>
    <row r="124" spans="1:9" x14ac:dyDescent="0.25">
      <c r="A124" s="5">
        <v>124</v>
      </c>
      <c r="B124" s="1">
        <v>4.13</v>
      </c>
      <c r="C124" s="1">
        <v>13.330000638961801</v>
      </c>
      <c r="D124" s="1">
        <v>13.330000638961801</v>
      </c>
      <c r="E124" s="1">
        <v>13.330000638961801</v>
      </c>
      <c r="F124" s="1" t="s">
        <v>259</v>
      </c>
      <c r="G124" s="1" t="s">
        <v>260</v>
      </c>
      <c r="H124" s="1" t="s">
        <v>17</v>
      </c>
      <c r="I124" s="5">
        <v>3</v>
      </c>
    </row>
    <row r="125" spans="1:9" x14ac:dyDescent="0.25">
      <c r="A125" s="5">
        <v>125</v>
      </c>
      <c r="B125" s="1">
        <v>4.09</v>
      </c>
      <c r="C125" s="1">
        <v>41.420000791549697</v>
      </c>
      <c r="D125" s="1">
        <v>30.770000815391501</v>
      </c>
      <c r="E125" s="1">
        <v>30.770000815391501</v>
      </c>
      <c r="F125" s="1" t="s">
        <v>261</v>
      </c>
      <c r="G125" s="1" t="s">
        <v>262</v>
      </c>
      <c r="H125" s="1" t="s">
        <v>30</v>
      </c>
      <c r="I125" s="5">
        <v>2</v>
      </c>
    </row>
    <row r="126" spans="1:9" x14ac:dyDescent="0.25">
      <c r="A126" s="5">
        <v>126</v>
      </c>
      <c r="B126" s="1">
        <v>4.09</v>
      </c>
      <c r="C126" s="1">
        <v>24.359999597072601</v>
      </c>
      <c r="D126" s="1">
        <v>16.030000150203701</v>
      </c>
      <c r="E126" s="1">
        <v>16.030000150203701</v>
      </c>
      <c r="F126" s="1" t="s">
        <v>263</v>
      </c>
      <c r="G126" s="1" t="s">
        <v>264</v>
      </c>
      <c r="H126" s="1" t="s">
        <v>17</v>
      </c>
      <c r="I126" s="5">
        <v>2</v>
      </c>
    </row>
    <row r="127" spans="1:9" x14ac:dyDescent="0.25">
      <c r="A127" s="5">
        <v>127</v>
      </c>
      <c r="B127" s="1">
        <v>4.32</v>
      </c>
      <c r="C127" s="1">
        <v>13.5199993848801</v>
      </c>
      <c r="D127" s="1">
        <v>11.5900002419949</v>
      </c>
      <c r="E127" s="1">
        <v>7.9400002956390399</v>
      </c>
      <c r="F127" s="1" t="s">
        <v>265</v>
      </c>
      <c r="G127" s="1" t="s">
        <v>266</v>
      </c>
      <c r="H127" s="1" t="s">
        <v>17</v>
      </c>
      <c r="I127" s="5">
        <v>3</v>
      </c>
    </row>
    <row r="128" spans="1:9" x14ac:dyDescent="0.25">
      <c r="A128" s="5">
        <v>128</v>
      </c>
      <c r="B128" s="1">
        <v>4.03</v>
      </c>
      <c r="C128" s="1">
        <v>6.8410001695156097</v>
      </c>
      <c r="D128" s="1">
        <v>2.3630000650882699</v>
      </c>
      <c r="E128" s="1">
        <v>2.3630000650882699</v>
      </c>
      <c r="F128" s="1" t="s">
        <v>267</v>
      </c>
      <c r="G128" s="1" t="s">
        <v>268</v>
      </c>
      <c r="H128" s="1" t="s">
        <v>17</v>
      </c>
      <c r="I128" s="5">
        <v>2</v>
      </c>
    </row>
    <row r="129" spans="1:9" x14ac:dyDescent="0.25">
      <c r="A129" s="5">
        <v>129</v>
      </c>
      <c r="B129" s="1">
        <v>4.03</v>
      </c>
      <c r="C129" s="1">
        <v>72.460001707076998</v>
      </c>
      <c r="D129" s="1">
        <v>63.770002126693697</v>
      </c>
      <c r="E129" s="1">
        <v>63.770002126693697</v>
      </c>
      <c r="F129" s="1" t="s">
        <v>269</v>
      </c>
      <c r="G129" s="1" t="s">
        <v>270</v>
      </c>
      <c r="H129" s="1" t="s">
        <v>17</v>
      </c>
      <c r="I129" s="5">
        <v>2</v>
      </c>
    </row>
    <row r="130" spans="1:9" x14ac:dyDescent="0.25">
      <c r="A130" s="5">
        <v>130</v>
      </c>
      <c r="B130" s="1">
        <v>4.03</v>
      </c>
      <c r="C130" s="1">
        <v>62.319999933242798</v>
      </c>
      <c r="D130" s="1">
        <v>36.230000853538499</v>
      </c>
      <c r="E130" s="1">
        <v>36.230000853538499</v>
      </c>
      <c r="F130" s="1" t="s">
        <v>271</v>
      </c>
      <c r="G130" s="1" t="s">
        <v>272</v>
      </c>
      <c r="H130" s="1" t="s">
        <v>17</v>
      </c>
      <c r="I130" s="5">
        <v>2</v>
      </c>
    </row>
    <row r="131" spans="1:9" x14ac:dyDescent="0.25">
      <c r="A131" s="5">
        <v>131</v>
      </c>
      <c r="B131" s="1">
        <v>4.0199999999999996</v>
      </c>
      <c r="C131" s="1">
        <v>60.259997844696002</v>
      </c>
      <c r="D131" s="1">
        <v>48.719999194145203</v>
      </c>
      <c r="E131" s="1">
        <v>48.719999194145203</v>
      </c>
      <c r="F131" s="1" t="s">
        <v>273</v>
      </c>
      <c r="G131" s="1" t="s">
        <v>274</v>
      </c>
      <c r="H131" s="1" t="s">
        <v>17</v>
      </c>
      <c r="I131" s="5">
        <v>2</v>
      </c>
    </row>
    <row r="132" spans="1:9" x14ac:dyDescent="0.25">
      <c r="A132" s="5">
        <v>132</v>
      </c>
      <c r="B132" s="1">
        <v>4.0199999999999996</v>
      </c>
      <c r="C132" s="1">
        <v>11.479999870061899</v>
      </c>
      <c r="D132" s="1">
        <v>8.6730003356933594</v>
      </c>
      <c r="E132" s="1">
        <v>5.3569998592138299</v>
      </c>
      <c r="F132" s="1" t="s">
        <v>275</v>
      </c>
      <c r="G132" s="1" t="s">
        <v>276</v>
      </c>
      <c r="H132" s="1" t="s">
        <v>17</v>
      </c>
      <c r="I132" s="5">
        <v>2</v>
      </c>
    </row>
    <row r="133" spans="1:9" x14ac:dyDescent="0.25">
      <c r="A133" s="5">
        <v>133</v>
      </c>
      <c r="B133" s="1">
        <v>4.01</v>
      </c>
      <c r="C133" s="1">
        <v>35.559999942779498</v>
      </c>
      <c r="D133" s="1">
        <v>13.330000638961801</v>
      </c>
      <c r="E133" s="1">
        <v>13.330000638961801</v>
      </c>
      <c r="F133" s="1" t="s">
        <v>277</v>
      </c>
      <c r="G133" s="1" t="s">
        <v>278</v>
      </c>
      <c r="H133" s="1" t="s">
        <v>17</v>
      </c>
      <c r="I133" s="5">
        <v>2</v>
      </c>
    </row>
    <row r="134" spans="1:9" x14ac:dyDescent="0.25">
      <c r="A134" s="5">
        <v>134</v>
      </c>
      <c r="B134" s="1">
        <v>4</v>
      </c>
      <c r="C134" s="1">
        <v>8.2410000264644605</v>
      </c>
      <c r="D134" s="1">
        <v>4.2319998145103499</v>
      </c>
      <c r="E134" s="1">
        <v>4.2319998145103499</v>
      </c>
      <c r="F134" s="1" t="s">
        <v>279</v>
      </c>
      <c r="G134" s="1" t="s">
        <v>280</v>
      </c>
      <c r="H134" s="1" t="s">
        <v>17</v>
      </c>
      <c r="I134" s="5">
        <v>2</v>
      </c>
    </row>
    <row r="135" spans="1:9" x14ac:dyDescent="0.25">
      <c r="A135" s="5">
        <v>135</v>
      </c>
      <c r="B135" s="1">
        <v>4</v>
      </c>
      <c r="C135" s="1">
        <v>7.9449996352195704</v>
      </c>
      <c r="D135" s="1">
        <v>5.2049998193979299</v>
      </c>
      <c r="E135" s="1">
        <v>5.2049998193979299</v>
      </c>
      <c r="F135" s="1" t="s">
        <v>281</v>
      </c>
      <c r="G135" s="1" t="s">
        <v>282</v>
      </c>
      <c r="H135" s="1" t="s">
        <v>17</v>
      </c>
      <c r="I135" s="5">
        <v>2</v>
      </c>
    </row>
    <row r="136" spans="1:9" x14ac:dyDescent="0.25">
      <c r="A136" s="5">
        <v>136</v>
      </c>
      <c r="B136" s="1">
        <v>4</v>
      </c>
      <c r="C136" s="1">
        <v>21.7099994421005</v>
      </c>
      <c r="D136" s="1">
        <v>15.129999816417699</v>
      </c>
      <c r="E136" s="1">
        <v>15.129999816417699</v>
      </c>
      <c r="F136" s="1" t="s">
        <v>283</v>
      </c>
      <c r="G136" s="1" t="s">
        <v>284</v>
      </c>
      <c r="H136" s="1" t="s">
        <v>17</v>
      </c>
      <c r="I136" s="5">
        <v>2</v>
      </c>
    </row>
    <row r="137" spans="1:9" x14ac:dyDescent="0.25">
      <c r="A137" s="5">
        <v>137</v>
      </c>
      <c r="B137" s="1">
        <v>4</v>
      </c>
      <c r="C137" s="1">
        <v>32.1399986743927</v>
      </c>
      <c r="D137" s="1">
        <v>32.1399986743927</v>
      </c>
      <c r="E137" s="1">
        <v>32.1399986743927</v>
      </c>
      <c r="F137" s="1" t="s">
        <v>285</v>
      </c>
      <c r="G137" s="1" t="s">
        <v>286</v>
      </c>
      <c r="H137" s="1" t="s">
        <v>17</v>
      </c>
      <c r="I137" s="5">
        <v>2</v>
      </c>
    </row>
    <row r="138" spans="1:9" x14ac:dyDescent="0.25">
      <c r="A138" s="5">
        <v>138</v>
      </c>
      <c r="B138" s="1">
        <v>4</v>
      </c>
      <c r="C138" s="1">
        <v>46.029999852180502</v>
      </c>
      <c r="D138" s="1">
        <v>46.029999852180502</v>
      </c>
      <c r="E138" s="1">
        <v>46.029999852180502</v>
      </c>
      <c r="F138" s="1" t="s">
        <v>287</v>
      </c>
      <c r="G138" s="1" t="s">
        <v>288</v>
      </c>
      <c r="H138" s="1" t="s">
        <v>17</v>
      </c>
      <c r="I138" s="5">
        <v>2</v>
      </c>
    </row>
    <row r="139" spans="1:9" x14ac:dyDescent="0.25">
      <c r="A139" s="5">
        <v>139</v>
      </c>
      <c r="B139" s="1">
        <v>4</v>
      </c>
      <c r="C139" s="1">
        <v>9.9500000476837194</v>
      </c>
      <c r="D139" s="1">
        <v>9.9500000476837194</v>
      </c>
      <c r="E139" s="1">
        <v>9.9500000476837194</v>
      </c>
      <c r="F139" s="1" t="s">
        <v>289</v>
      </c>
      <c r="G139" s="1" t="s">
        <v>290</v>
      </c>
      <c r="H139" s="1" t="s">
        <v>30</v>
      </c>
      <c r="I139" s="5">
        <v>2</v>
      </c>
    </row>
    <row r="140" spans="1:9" x14ac:dyDescent="0.25">
      <c r="A140" s="5">
        <v>140</v>
      </c>
      <c r="B140" s="1">
        <v>3.86</v>
      </c>
      <c r="C140" s="1">
        <v>6.0959998518228504</v>
      </c>
      <c r="D140" s="1">
        <v>3.3380001783370998</v>
      </c>
      <c r="E140" s="1">
        <v>3.3380001783370998</v>
      </c>
      <c r="F140" s="1" t="s">
        <v>291</v>
      </c>
      <c r="G140" s="1" t="s">
        <v>292</v>
      </c>
      <c r="H140" s="1" t="s">
        <v>30</v>
      </c>
      <c r="I140" s="5">
        <v>2</v>
      </c>
    </row>
    <row r="141" spans="1:9" x14ac:dyDescent="0.25">
      <c r="A141" s="5">
        <v>141</v>
      </c>
      <c r="B141" s="1">
        <v>3.89</v>
      </c>
      <c r="C141" s="1">
        <v>15.2799993753433</v>
      </c>
      <c r="D141" s="1">
        <v>15.2799993753433</v>
      </c>
      <c r="E141" s="1">
        <v>10.100000351667401</v>
      </c>
      <c r="F141" s="1" t="s">
        <v>293</v>
      </c>
      <c r="G141" s="1" t="s">
        <v>294</v>
      </c>
      <c r="H141" s="1" t="s">
        <v>17</v>
      </c>
      <c r="I141" s="5">
        <v>3</v>
      </c>
    </row>
    <row r="142" spans="1:9" x14ac:dyDescent="0.25">
      <c r="A142" s="5">
        <v>142</v>
      </c>
      <c r="B142" s="1">
        <v>3.6</v>
      </c>
      <c r="C142" s="1">
        <v>5.1839999854564702</v>
      </c>
      <c r="D142" s="1">
        <v>1.7909999936819101</v>
      </c>
      <c r="E142" s="1">
        <v>1.7909999936819101</v>
      </c>
      <c r="F142" s="1" t="s">
        <v>295</v>
      </c>
      <c r="G142" s="1" t="s">
        <v>296</v>
      </c>
      <c r="H142" s="1" t="s">
        <v>30</v>
      </c>
      <c r="I142" s="5">
        <v>2</v>
      </c>
    </row>
    <row r="143" spans="1:9" x14ac:dyDescent="0.25">
      <c r="A143" s="5">
        <v>143</v>
      </c>
      <c r="B143" s="1">
        <v>3.57</v>
      </c>
      <c r="C143" s="1">
        <v>17.350000143051101</v>
      </c>
      <c r="D143" s="1">
        <v>10.199999809265099</v>
      </c>
      <c r="E143" s="1">
        <v>10.199999809265099</v>
      </c>
      <c r="F143" s="1" t="s">
        <v>297</v>
      </c>
      <c r="G143" s="1" t="s">
        <v>298</v>
      </c>
      <c r="H143" s="1" t="s">
        <v>17</v>
      </c>
      <c r="I143" s="5">
        <v>2</v>
      </c>
    </row>
    <row r="144" spans="1:9" x14ac:dyDescent="0.25">
      <c r="A144" s="5">
        <v>144</v>
      </c>
      <c r="B144" s="1">
        <v>3.58</v>
      </c>
      <c r="C144" s="1">
        <v>16.889999806881001</v>
      </c>
      <c r="D144" s="1">
        <v>6.79799988865852</v>
      </c>
      <c r="E144" s="1">
        <v>5.0439998507499704</v>
      </c>
      <c r="F144" s="1" t="s">
        <v>299</v>
      </c>
      <c r="G144" s="1" t="s">
        <v>300</v>
      </c>
      <c r="H144" s="1" t="s">
        <v>30</v>
      </c>
      <c r="I144" s="5">
        <v>2</v>
      </c>
    </row>
    <row r="145" spans="1:9" x14ac:dyDescent="0.25">
      <c r="A145" s="5">
        <v>145</v>
      </c>
      <c r="B145" s="1">
        <v>3.54</v>
      </c>
      <c r="C145" s="1">
        <v>14.1599997878075</v>
      </c>
      <c r="D145" s="1">
        <v>11.8000000715256</v>
      </c>
      <c r="E145" s="1">
        <v>10.090000182390201</v>
      </c>
      <c r="F145" s="1" t="s">
        <v>301</v>
      </c>
      <c r="G145" s="1" t="s">
        <v>302</v>
      </c>
      <c r="H145" s="1" t="s">
        <v>17</v>
      </c>
      <c r="I145" s="5">
        <v>2</v>
      </c>
    </row>
    <row r="146" spans="1:9" x14ac:dyDescent="0.25">
      <c r="A146" s="5">
        <v>145</v>
      </c>
      <c r="B146" s="1">
        <v>3.54</v>
      </c>
      <c r="C146" s="1">
        <v>14.1599997878075</v>
      </c>
      <c r="D146" s="1">
        <v>11.8000000715256</v>
      </c>
      <c r="E146" s="1">
        <v>10.090000182390201</v>
      </c>
      <c r="F146" s="1" t="s">
        <v>303</v>
      </c>
      <c r="G146" s="1" t="s">
        <v>304</v>
      </c>
      <c r="H146" s="1" t="s">
        <v>17</v>
      </c>
      <c r="I146" s="5">
        <v>2</v>
      </c>
    </row>
    <row r="147" spans="1:9" x14ac:dyDescent="0.25">
      <c r="A147" s="5">
        <v>146</v>
      </c>
      <c r="B147" s="1">
        <v>3.55</v>
      </c>
      <c r="C147" s="1">
        <v>39.8400008678436</v>
      </c>
      <c r="D147" s="1">
        <v>33.329999446868896</v>
      </c>
      <c r="E147" s="1">
        <v>13.8199999928474</v>
      </c>
      <c r="F147" s="1" t="s">
        <v>305</v>
      </c>
      <c r="G147" s="1" t="s">
        <v>306</v>
      </c>
      <c r="H147" s="1" t="s">
        <v>17</v>
      </c>
      <c r="I147" s="5">
        <v>3</v>
      </c>
    </row>
    <row r="148" spans="1:9" x14ac:dyDescent="0.25">
      <c r="A148" s="5">
        <v>147</v>
      </c>
      <c r="B148" s="1">
        <v>3.53</v>
      </c>
      <c r="C148" s="1">
        <v>9.8039999604225194</v>
      </c>
      <c r="D148" s="1">
        <v>7.9939998686313603</v>
      </c>
      <c r="E148" s="1">
        <v>6.4860001206398001</v>
      </c>
      <c r="F148" s="1" t="s">
        <v>307</v>
      </c>
      <c r="G148" s="1" t="s">
        <v>308</v>
      </c>
      <c r="H148" s="1" t="s">
        <v>30</v>
      </c>
      <c r="I148" s="5">
        <v>2</v>
      </c>
    </row>
    <row r="149" spans="1:9" x14ac:dyDescent="0.25">
      <c r="A149" s="5">
        <v>148</v>
      </c>
      <c r="B149" s="1">
        <v>3.28</v>
      </c>
      <c r="C149" s="1">
        <v>5.6249998509883898</v>
      </c>
      <c r="D149" s="1">
        <v>5.6249998509883898</v>
      </c>
      <c r="E149" s="1">
        <v>5.6249998509883898</v>
      </c>
      <c r="F149" s="1" t="s">
        <v>309</v>
      </c>
      <c r="G149" s="1" t="s">
        <v>310</v>
      </c>
      <c r="H149" s="1" t="s">
        <v>17</v>
      </c>
      <c r="I149" s="5">
        <v>1</v>
      </c>
    </row>
    <row r="150" spans="1:9" x14ac:dyDescent="0.25">
      <c r="A150" s="5">
        <v>149</v>
      </c>
      <c r="B150" s="1">
        <v>3.31</v>
      </c>
      <c r="C150" s="1">
        <v>40.590000152587898</v>
      </c>
      <c r="D150" s="1">
        <v>20.499999821186101</v>
      </c>
      <c r="E150" s="1">
        <v>15.0600001215935</v>
      </c>
      <c r="F150" s="1" t="s">
        <v>311</v>
      </c>
      <c r="G150" s="1" t="s">
        <v>312</v>
      </c>
      <c r="H150" s="1" t="s">
        <v>17</v>
      </c>
      <c r="I150" s="5">
        <v>2</v>
      </c>
    </row>
    <row r="151" spans="1:9" x14ac:dyDescent="0.25">
      <c r="A151" s="5">
        <v>150</v>
      </c>
      <c r="B151" s="1">
        <v>3.22</v>
      </c>
      <c r="C151" s="1">
        <v>17.649999260902401</v>
      </c>
      <c r="D151" s="1">
        <v>17.649999260902401</v>
      </c>
      <c r="E151" s="1">
        <v>13.030000030994399</v>
      </c>
      <c r="F151" s="1" t="s">
        <v>313</v>
      </c>
      <c r="G151" s="1" t="s">
        <v>314</v>
      </c>
      <c r="H151" s="1" t="s">
        <v>17</v>
      </c>
      <c r="I151" s="5">
        <v>2</v>
      </c>
    </row>
    <row r="152" spans="1:9" x14ac:dyDescent="0.25">
      <c r="A152" s="5">
        <v>151</v>
      </c>
      <c r="B152" s="1">
        <v>3.3</v>
      </c>
      <c r="C152" s="1">
        <v>23.9500001072884</v>
      </c>
      <c r="D152" s="1">
        <v>15.860000252723699</v>
      </c>
      <c r="E152" s="1">
        <v>7.4429996311664599</v>
      </c>
      <c r="F152" s="1" t="s">
        <v>315</v>
      </c>
      <c r="G152" s="1" t="s">
        <v>316</v>
      </c>
      <c r="H152" s="1" t="s">
        <v>30</v>
      </c>
      <c r="I152" s="5">
        <v>2</v>
      </c>
    </row>
    <row r="153" spans="1:9" x14ac:dyDescent="0.25">
      <c r="A153" s="5">
        <v>152</v>
      </c>
      <c r="B153" s="1">
        <v>3.21</v>
      </c>
      <c r="C153" s="1">
        <v>8.6419999599456805</v>
      </c>
      <c r="D153" s="1">
        <v>3.9510000497102702</v>
      </c>
      <c r="E153" s="1">
        <v>2.3460000753402701</v>
      </c>
      <c r="F153" s="1" t="s">
        <v>317</v>
      </c>
      <c r="G153" s="1" t="s">
        <v>318</v>
      </c>
      <c r="H153" s="1" t="s">
        <v>17</v>
      </c>
      <c r="I153" s="5">
        <v>2</v>
      </c>
    </row>
    <row r="154" spans="1:9" x14ac:dyDescent="0.25">
      <c r="A154" s="5">
        <v>153</v>
      </c>
      <c r="B154" s="1">
        <v>3.11</v>
      </c>
      <c r="C154" s="1">
        <v>30.570000410079999</v>
      </c>
      <c r="D154" s="1">
        <v>22.280000150203701</v>
      </c>
      <c r="E154" s="1">
        <v>22.280000150203701</v>
      </c>
      <c r="F154" s="1" t="s">
        <v>319</v>
      </c>
      <c r="G154" s="1" t="s">
        <v>320</v>
      </c>
      <c r="H154" s="1" t="s">
        <v>17</v>
      </c>
      <c r="I154" s="5">
        <v>2</v>
      </c>
    </row>
    <row r="155" spans="1:9" x14ac:dyDescent="0.25">
      <c r="A155" s="5">
        <v>154</v>
      </c>
      <c r="B155" s="1">
        <v>3.11</v>
      </c>
      <c r="C155" s="1">
        <v>16.429999470710801</v>
      </c>
      <c r="D155" s="1">
        <v>10.239999741315801</v>
      </c>
      <c r="E155" s="1">
        <v>4.0479999035596803</v>
      </c>
      <c r="F155" s="1" t="s">
        <v>321</v>
      </c>
      <c r="G155" s="1" t="s">
        <v>322</v>
      </c>
      <c r="H155" s="1" t="s">
        <v>17</v>
      </c>
      <c r="I155" s="5">
        <v>2</v>
      </c>
    </row>
    <row r="156" spans="1:9" x14ac:dyDescent="0.25">
      <c r="A156" s="5">
        <v>155</v>
      </c>
      <c r="B156" s="1">
        <v>3</v>
      </c>
      <c r="C156" s="1">
        <v>26.559999585151701</v>
      </c>
      <c r="D156" s="1">
        <v>14.5799994468689</v>
      </c>
      <c r="E156" s="1">
        <v>14.5799994468689</v>
      </c>
      <c r="F156" s="1" t="s">
        <v>323</v>
      </c>
      <c r="G156" s="1" t="s">
        <v>324</v>
      </c>
      <c r="H156" s="1" t="s">
        <v>17</v>
      </c>
      <c r="I156" s="5">
        <v>2</v>
      </c>
    </row>
    <row r="157" spans="1:9" x14ac:dyDescent="0.25">
      <c r="A157" s="5">
        <v>156</v>
      </c>
      <c r="B157" s="1">
        <v>2.99</v>
      </c>
      <c r="C157" s="1">
        <v>6.6169999539852098</v>
      </c>
      <c r="D157" s="1">
        <v>2.5159999728202802</v>
      </c>
      <c r="E157" s="1">
        <v>0.93200001865625404</v>
      </c>
      <c r="F157" s="1" t="s">
        <v>325</v>
      </c>
      <c r="G157" s="1" t="s">
        <v>326</v>
      </c>
      <c r="H157" s="1" t="s">
        <v>17</v>
      </c>
      <c r="I157" s="5">
        <v>1</v>
      </c>
    </row>
    <row r="158" spans="1:9" x14ac:dyDescent="0.25">
      <c r="A158" s="5">
        <v>157</v>
      </c>
      <c r="B158" s="1">
        <v>2.97</v>
      </c>
      <c r="C158" s="1">
        <v>47.580000758171103</v>
      </c>
      <c r="D158" s="1">
        <v>38.7100011110306</v>
      </c>
      <c r="E158" s="1">
        <v>28.2299995422363</v>
      </c>
      <c r="F158" s="1" t="s">
        <v>327</v>
      </c>
      <c r="G158" s="1" t="s">
        <v>328</v>
      </c>
      <c r="H158" s="1" t="s">
        <v>17</v>
      </c>
      <c r="I158" s="5">
        <v>2</v>
      </c>
    </row>
    <row r="159" spans="1:9" x14ac:dyDescent="0.25">
      <c r="A159" s="5">
        <v>158</v>
      </c>
      <c r="B159" s="1">
        <v>2.84</v>
      </c>
      <c r="C159" s="1">
        <v>17.450000345706901</v>
      </c>
      <c r="D159" s="1">
        <v>17.450000345706901</v>
      </c>
      <c r="E159" s="1">
        <v>17.450000345706901</v>
      </c>
      <c r="F159" s="1" t="s">
        <v>329</v>
      </c>
      <c r="G159" s="1" t="s">
        <v>330</v>
      </c>
      <c r="H159" s="1" t="s">
        <v>30</v>
      </c>
      <c r="I159" s="5">
        <v>2</v>
      </c>
    </row>
    <row r="160" spans="1:9" x14ac:dyDescent="0.25">
      <c r="A160" s="5">
        <v>159</v>
      </c>
      <c r="B160" s="1">
        <v>2.79</v>
      </c>
      <c r="C160" s="1">
        <v>15.8000007271767</v>
      </c>
      <c r="D160" s="1">
        <v>4.9660000950098002</v>
      </c>
      <c r="E160" s="1">
        <v>4.9660000950098002</v>
      </c>
      <c r="F160" s="1" t="s">
        <v>331</v>
      </c>
      <c r="G160" s="1" t="s">
        <v>332</v>
      </c>
      <c r="H160" s="1" t="s">
        <v>17</v>
      </c>
      <c r="I160" s="5">
        <v>1</v>
      </c>
    </row>
    <row r="161" spans="1:9" x14ac:dyDescent="0.25">
      <c r="A161" s="5">
        <v>160</v>
      </c>
      <c r="B161" s="1">
        <v>2.89</v>
      </c>
      <c r="C161" s="1">
        <v>9.6259996294975299</v>
      </c>
      <c r="D161" s="1">
        <v>7.4749998748302504</v>
      </c>
      <c r="E161" s="1">
        <v>6.4549997448921204</v>
      </c>
      <c r="F161" s="1" t="s">
        <v>333</v>
      </c>
      <c r="G161" s="1" t="s">
        <v>334</v>
      </c>
      <c r="H161" s="1" t="s">
        <v>17</v>
      </c>
      <c r="I161" s="5">
        <v>5</v>
      </c>
    </row>
    <row r="162" spans="1:9" x14ac:dyDescent="0.25">
      <c r="A162" s="5">
        <v>161</v>
      </c>
      <c r="B162" s="1">
        <v>2.57</v>
      </c>
      <c r="C162" s="1">
        <v>26.280000805854801</v>
      </c>
      <c r="D162" s="1">
        <v>18.250000476837201</v>
      </c>
      <c r="E162" s="1">
        <v>2.9200000688433598</v>
      </c>
      <c r="F162" s="1" t="s">
        <v>335</v>
      </c>
      <c r="G162" s="1" t="s">
        <v>336</v>
      </c>
      <c r="H162" s="1" t="s">
        <v>30</v>
      </c>
      <c r="I162" s="5">
        <v>1</v>
      </c>
    </row>
    <row r="163" spans="1:9" x14ac:dyDescent="0.25">
      <c r="A163" s="5">
        <v>162</v>
      </c>
      <c r="B163" s="1">
        <v>2.4500000000000002</v>
      </c>
      <c r="C163" s="1">
        <v>33.030000329017597</v>
      </c>
      <c r="D163" s="1">
        <v>24.770000576973001</v>
      </c>
      <c r="E163" s="1">
        <v>24.770000576973001</v>
      </c>
      <c r="F163" s="1" t="s">
        <v>337</v>
      </c>
      <c r="G163" s="1" t="s">
        <v>338</v>
      </c>
      <c r="H163" s="1" t="s">
        <v>17</v>
      </c>
      <c r="I163" s="5">
        <v>2</v>
      </c>
    </row>
    <row r="164" spans="1:9" x14ac:dyDescent="0.25">
      <c r="A164" s="5">
        <v>163</v>
      </c>
      <c r="B164" s="1">
        <v>2.4300000000000002</v>
      </c>
      <c r="C164" s="1">
        <v>47.459998726844802</v>
      </c>
      <c r="D164" s="1">
        <v>16.949999332428</v>
      </c>
      <c r="E164" s="1">
        <v>16.949999332428</v>
      </c>
      <c r="F164" s="1" t="s">
        <v>339</v>
      </c>
      <c r="G164" s="1" t="s">
        <v>340</v>
      </c>
      <c r="H164" s="1" t="s">
        <v>17</v>
      </c>
      <c r="I164" s="5">
        <v>2</v>
      </c>
    </row>
    <row r="165" spans="1:9" x14ac:dyDescent="0.25">
      <c r="A165" s="5">
        <v>164</v>
      </c>
      <c r="B165" s="1">
        <v>2.38</v>
      </c>
      <c r="C165" s="1">
        <v>33.5900008678436</v>
      </c>
      <c r="D165" s="1">
        <v>17.190000414848299</v>
      </c>
      <c r="E165" s="1">
        <v>7.0309996604919398</v>
      </c>
      <c r="F165" s="1" t="s">
        <v>341</v>
      </c>
      <c r="G165" s="1" t="s">
        <v>342</v>
      </c>
      <c r="H165" s="1" t="s">
        <v>30</v>
      </c>
      <c r="I165" s="5">
        <v>1</v>
      </c>
    </row>
    <row r="166" spans="1:9" x14ac:dyDescent="0.25">
      <c r="A166" s="5">
        <v>165</v>
      </c>
      <c r="B166" s="1">
        <v>2.31</v>
      </c>
      <c r="C166" s="1">
        <v>24.4100004434586</v>
      </c>
      <c r="D166" s="1">
        <v>14.079999923706101</v>
      </c>
      <c r="E166" s="1">
        <v>10.3299997746944</v>
      </c>
      <c r="F166" s="1" t="s">
        <v>343</v>
      </c>
      <c r="G166" s="1" t="s">
        <v>344</v>
      </c>
      <c r="H166" s="1" t="s">
        <v>17</v>
      </c>
      <c r="I166" s="5">
        <v>2</v>
      </c>
    </row>
    <row r="167" spans="1:9" x14ac:dyDescent="0.25">
      <c r="A167" s="5">
        <v>166</v>
      </c>
      <c r="B167" s="1">
        <v>2.27</v>
      </c>
      <c r="C167" s="1">
        <v>7.9630002379417402</v>
      </c>
      <c r="D167" s="1">
        <v>6.6670000553131104</v>
      </c>
      <c r="E167" s="1">
        <v>2.03699991106987</v>
      </c>
      <c r="F167" s="1" t="s">
        <v>345</v>
      </c>
      <c r="G167" s="1" t="s">
        <v>346</v>
      </c>
      <c r="H167" s="1" t="s">
        <v>17</v>
      </c>
      <c r="I167" s="5">
        <v>1</v>
      </c>
    </row>
    <row r="168" spans="1:9" x14ac:dyDescent="0.25">
      <c r="A168" s="5">
        <v>167</v>
      </c>
      <c r="B168" s="1">
        <v>2.23</v>
      </c>
      <c r="C168" s="1">
        <v>13.740000128746001</v>
      </c>
      <c r="D168" s="1">
        <v>2.2220000624656699</v>
      </c>
      <c r="E168" s="1">
        <v>2.2220000624656699</v>
      </c>
      <c r="F168" s="1" t="s">
        <v>347</v>
      </c>
      <c r="G168" s="1" t="s">
        <v>348</v>
      </c>
      <c r="H168" s="1" t="s">
        <v>17</v>
      </c>
      <c r="I168" s="5">
        <v>1</v>
      </c>
    </row>
    <row r="169" spans="1:9" x14ac:dyDescent="0.25">
      <c r="A169" s="5">
        <v>168</v>
      </c>
      <c r="B169" s="1">
        <v>2.17</v>
      </c>
      <c r="C169" s="1">
        <v>33.570000529289203</v>
      </c>
      <c r="D169" s="1">
        <v>27.270001173019399</v>
      </c>
      <c r="E169" s="1">
        <v>8.3920001983642596</v>
      </c>
      <c r="F169" s="1" t="s">
        <v>349</v>
      </c>
      <c r="G169" s="1" t="s">
        <v>350</v>
      </c>
      <c r="H169" s="1" t="s">
        <v>17</v>
      </c>
      <c r="I169" s="5">
        <v>1</v>
      </c>
    </row>
    <row r="170" spans="1:9" x14ac:dyDescent="0.25">
      <c r="A170" s="5">
        <v>169</v>
      </c>
      <c r="B170" s="1">
        <v>2.17</v>
      </c>
      <c r="C170" s="1">
        <v>18.080000579357101</v>
      </c>
      <c r="D170" s="1">
        <v>18.080000579357101</v>
      </c>
      <c r="E170" s="1">
        <v>5.0850000232458097</v>
      </c>
      <c r="F170" s="1" t="s">
        <v>351</v>
      </c>
      <c r="G170" s="1" t="s">
        <v>352</v>
      </c>
      <c r="H170" s="1" t="s">
        <v>17</v>
      </c>
      <c r="I170" s="5">
        <v>1</v>
      </c>
    </row>
    <row r="171" spans="1:9" x14ac:dyDescent="0.25">
      <c r="A171" s="5">
        <v>170</v>
      </c>
      <c r="B171" s="1">
        <v>2.15</v>
      </c>
      <c r="C171" s="1">
        <v>19.470000267028801</v>
      </c>
      <c r="D171" s="1">
        <v>8.7789997458457893</v>
      </c>
      <c r="E171" s="1">
        <v>8.7789997458457893</v>
      </c>
      <c r="F171" s="1" t="s">
        <v>353</v>
      </c>
      <c r="G171" s="1" t="s">
        <v>354</v>
      </c>
      <c r="H171" s="1" t="s">
        <v>17</v>
      </c>
      <c r="I171" s="5">
        <v>2</v>
      </c>
    </row>
    <row r="172" spans="1:9" x14ac:dyDescent="0.25">
      <c r="A172" s="5">
        <v>171</v>
      </c>
      <c r="B172" s="1">
        <v>2.13</v>
      </c>
      <c r="C172" s="1">
        <v>9.5049999654293096</v>
      </c>
      <c r="D172" s="1">
        <v>8.3169996738433802</v>
      </c>
      <c r="E172" s="1">
        <v>4.3559998273849496</v>
      </c>
      <c r="F172" s="1" t="s">
        <v>355</v>
      </c>
      <c r="G172" s="1" t="s">
        <v>356</v>
      </c>
      <c r="H172" s="1" t="s">
        <v>30</v>
      </c>
      <c r="I172" s="5">
        <v>1</v>
      </c>
    </row>
    <row r="173" spans="1:9" x14ac:dyDescent="0.25">
      <c r="A173" s="5">
        <v>172</v>
      </c>
      <c r="B173" s="1">
        <v>2.12</v>
      </c>
      <c r="C173" s="1">
        <v>22.059999406337699</v>
      </c>
      <c r="D173" s="1">
        <v>22.059999406337699</v>
      </c>
      <c r="E173" s="1">
        <v>22.059999406337699</v>
      </c>
      <c r="F173" s="1" t="s">
        <v>357</v>
      </c>
      <c r="G173" s="1" t="s">
        <v>358</v>
      </c>
      <c r="H173" s="1" t="s">
        <v>17</v>
      </c>
      <c r="I173" s="5">
        <v>2</v>
      </c>
    </row>
    <row r="174" spans="1:9" x14ac:dyDescent="0.25">
      <c r="A174" s="5">
        <v>173</v>
      </c>
      <c r="B174" s="1">
        <v>2.0699999999999998</v>
      </c>
      <c r="C174" s="1">
        <v>17.350000143051101</v>
      </c>
      <c r="D174" s="1">
        <v>3.4699998795986202</v>
      </c>
      <c r="E174" s="1">
        <v>3.4699998795986202</v>
      </c>
      <c r="F174" s="1" t="s">
        <v>359</v>
      </c>
      <c r="G174" s="1" t="s">
        <v>360</v>
      </c>
      <c r="H174" s="1" t="s">
        <v>17</v>
      </c>
      <c r="I174" s="5">
        <v>2</v>
      </c>
    </row>
    <row r="175" spans="1:9" x14ac:dyDescent="0.25">
      <c r="A175" s="5">
        <v>174</v>
      </c>
      <c r="B175" s="1">
        <v>2.1</v>
      </c>
      <c r="C175" s="1">
        <v>14.8800000548363</v>
      </c>
      <c r="D175" s="1">
        <v>11.2300001084805</v>
      </c>
      <c r="E175" s="1">
        <v>3.1330000609159501</v>
      </c>
      <c r="F175" s="1" t="s">
        <v>361</v>
      </c>
      <c r="G175" s="1" t="s">
        <v>362</v>
      </c>
      <c r="H175" s="1" t="s">
        <v>17</v>
      </c>
      <c r="I175" s="5">
        <v>1</v>
      </c>
    </row>
    <row r="176" spans="1:9" x14ac:dyDescent="0.25">
      <c r="A176" s="5">
        <v>174</v>
      </c>
      <c r="B176" s="1">
        <v>2.1</v>
      </c>
      <c r="C176" s="1">
        <v>14.8800000548363</v>
      </c>
      <c r="D176" s="1">
        <v>11.2300001084805</v>
      </c>
      <c r="E176" s="1">
        <v>3.1330000609159501</v>
      </c>
      <c r="F176" s="1" t="s">
        <v>363</v>
      </c>
      <c r="G176" s="1" t="s">
        <v>364</v>
      </c>
      <c r="H176" s="1" t="s">
        <v>30</v>
      </c>
      <c r="I176" s="5">
        <v>1</v>
      </c>
    </row>
    <row r="177" spans="1:9" x14ac:dyDescent="0.25">
      <c r="A177" s="5">
        <v>175</v>
      </c>
      <c r="B177" s="1">
        <v>2.08</v>
      </c>
      <c r="C177" s="1">
        <v>12.430000305175801</v>
      </c>
      <c r="D177" s="1">
        <v>8.28699991106987</v>
      </c>
      <c r="E177" s="1">
        <v>3.0389999970793702</v>
      </c>
      <c r="F177" s="1" t="s">
        <v>365</v>
      </c>
      <c r="G177" s="1" t="s">
        <v>366</v>
      </c>
      <c r="H177" s="1" t="s">
        <v>17</v>
      </c>
      <c r="I177" s="5">
        <v>1</v>
      </c>
    </row>
    <row r="178" spans="1:9" x14ac:dyDescent="0.25">
      <c r="A178" s="5">
        <v>176</v>
      </c>
      <c r="B178" s="1">
        <v>2.08</v>
      </c>
      <c r="C178" s="1">
        <v>6.5829999744892103</v>
      </c>
      <c r="D178" s="1">
        <v>6.5829999744892103</v>
      </c>
      <c r="E178" s="1">
        <v>3.4480001777410498</v>
      </c>
      <c r="F178" s="1" t="s">
        <v>367</v>
      </c>
      <c r="G178" s="1" t="s">
        <v>368</v>
      </c>
      <c r="H178" s="1" t="s">
        <v>17</v>
      </c>
      <c r="I178" s="5">
        <v>1</v>
      </c>
    </row>
    <row r="179" spans="1:9" x14ac:dyDescent="0.25">
      <c r="A179" s="5">
        <v>177</v>
      </c>
      <c r="B179" s="1">
        <v>2.2000000000000002</v>
      </c>
      <c r="C179" s="1">
        <v>21.510000526905099</v>
      </c>
      <c r="D179" s="1">
        <v>21.510000526905099</v>
      </c>
      <c r="E179" s="1">
        <v>21.510000526905099</v>
      </c>
      <c r="F179" s="1" t="s">
        <v>369</v>
      </c>
      <c r="G179" s="1" t="s">
        <v>370</v>
      </c>
      <c r="H179" s="1" t="s">
        <v>17</v>
      </c>
      <c r="I179" s="5">
        <v>2</v>
      </c>
    </row>
    <row r="180" spans="1:9" x14ac:dyDescent="0.25">
      <c r="A180" s="5">
        <v>178</v>
      </c>
      <c r="B180" s="1">
        <v>2.0699999999999998</v>
      </c>
      <c r="C180" s="1">
        <v>27.7200013399124</v>
      </c>
      <c r="D180" s="1">
        <v>9.9009998142719304</v>
      </c>
      <c r="E180" s="1">
        <v>9.9009998142719304</v>
      </c>
      <c r="F180" s="1" t="s">
        <v>371</v>
      </c>
      <c r="G180" s="1" t="s">
        <v>372</v>
      </c>
      <c r="H180" s="1" t="s">
        <v>17</v>
      </c>
      <c r="I180" s="5">
        <v>1</v>
      </c>
    </row>
    <row r="181" spans="1:9" x14ac:dyDescent="0.25">
      <c r="A181" s="5">
        <v>179</v>
      </c>
      <c r="B181" s="1">
        <v>2.06</v>
      </c>
      <c r="C181" s="1">
        <v>13.500000536441799</v>
      </c>
      <c r="D181" s="1">
        <v>13.500000536441799</v>
      </c>
      <c r="E181" s="1">
        <v>6.7479997873306301</v>
      </c>
      <c r="F181" s="1" t="s">
        <v>373</v>
      </c>
      <c r="G181" s="1" t="s">
        <v>374</v>
      </c>
      <c r="H181" s="1" t="s">
        <v>17</v>
      </c>
      <c r="I181" s="5">
        <v>1</v>
      </c>
    </row>
    <row r="182" spans="1:9" x14ac:dyDescent="0.25">
      <c r="A182" s="5">
        <v>180</v>
      </c>
      <c r="B182" s="1">
        <v>2.04</v>
      </c>
      <c r="C182" s="1">
        <v>9.1679997742176091</v>
      </c>
      <c r="D182" s="1">
        <v>7.6760001480579403</v>
      </c>
      <c r="E182" s="1">
        <v>2.3450000211596498</v>
      </c>
      <c r="F182" s="1" t="s">
        <v>375</v>
      </c>
      <c r="G182" s="1" t="s">
        <v>376</v>
      </c>
      <c r="H182" s="1" t="s">
        <v>17</v>
      </c>
      <c r="I182" s="5">
        <v>1</v>
      </c>
    </row>
    <row r="183" spans="1:9" x14ac:dyDescent="0.25">
      <c r="A183" s="5">
        <v>181</v>
      </c>
      <c r="B183" s="1">
        <v>2.0299999999999998</v>
      </c>
      <c r="C183" s="1">
        <v>11.2400002777576</v>
      </c>
      <c r="D183" s="1">
        <v>6.06699995696545</v>
      </c>
      <c r="E183" s="1">
        <v>2.9209999367594701</v>
      </c>
      <c r="F183" s="1" t="s">
        <v>377</v>
      </c>
      <c r="G183" s="1" t="s">
        <v>378</v>
      </c>
      <c r="H183" s="1" t="s">
        <v>30</v>
      </c>
      <c r="I183" s="5">
        <v>1</v>
      </c>
    </row>
    <row r="184" spans="1:9" x14ac:dyDescent="0.25">
      <c r="A184" s="5">
        <v>182</v>
      </c>
      <c r="B184" s="1">
        <v>2.0299999999999998</v>
      </c>
      <c r="C184" s="1">
        <v>7.3019996285438502</v>
      </c>
      <c r="D184" s="1">
        <v>2.8570000082254401</v>
      </c>
      <c r="E184" s="1">
        <v>2.8570000082254401</v>
      </c>
      <c r="F184" s="1" t="s">
        <v>379</v>
      </c>
      <c r="G184" s="1" t="s">
        <v>380</v>
      </c>
      <c r="H184" s="1" t="s">
        <v>30</v>
      </c>
      <c r="I184" s="5">
        <v>1</v>
      </c>
    </row>
    <row r="185" spans="1:9" x14ac:dyDescent="0.25">
      <c r="A185" s="5">
        <v>183</v>
      </c>
      <c r="B185" s="1">
        <v>2.0299999999999998</v>
      </c>
      <c r="C185" s="1">
        <v>11.1100003123283</v>
      </c>
      <c r="D185" s="1">
        <v>4.3480001389980298</v>
      </c>
      <c r="E185" s="1">
        <v>4.3480001389980298</v>
      </c>
      <c r="F185" s="1" t="s">
        <v>381</v>
      </c>
      <c r="G185" s="1" t="s">
        <v>382</v>
      </c>
      <c r="H185" s="1" t="s">
        <v>17</v>
      </c>
      <c r="I185" s="5">
        <v>1</v>
      </c>
    </row>
    <row r="186" spans="1:9" x14ac:dyDescent="0.25">
      <c r="A186" s="5">
        <v>184</v>
      </c>
      <c r="B186" s="1">
        <v>2.0299999999999998</v>
      </c>
      <c r="C186" s="1">
        <v>9.7989998757839203</v>
      </c>
      <c r="D186" s="1">
        <v>9.7989998757839203</v>
      </c>
      <c r="E186" s="1">
        <v>5.5279999971389797</v>
      </c>
      <c r="F186" s="1" t="s">
        <v>383</v>
      </c>
      <c r="G186" s="1" t="s">
        <v>384</v>
      </c>
      <c r="H186" s="1" t="s">
        <v>17</v>
      </c>
      <c r="I186" s="5">
        <v>2</v>
      </c>
    </row>
    <row r="187" spans="1:9" x14ac:dyDescent="0.25">
      <c r="A187" s="5">
        <v>185</v>
      </c>
      <c r="B187" s="1">
        <v>2.02</v>
      </c>
      <c r="C187" s="1">
        <v>19.769999384880101</v>
      </c>
      <c r="D187" s="1">
        <v>8.7209999561309797</v>
      </c>
      <c r="E187" s="1">
        <v>8.7209999561309797</v>
      </c>
      <c r="F187" s="1" t="s">
        <v>385</v>
      </c>
      <c r="G187" s="1" t="s">
        <v>386</v>
      </c>
      <c r="H187" s="1" t="s">
        <v>17</v>
      </c>
      <c r="I187" s="5">
        <v>1</v>
      </c>
    </row>
    <row r="188" spans="1:9" x14ac:dyDescent="0.25">
      <c r="A188" s="5">
        <v>186</v>
      </c>
      <c r="B188" s="1">
        <v>2.02</v>
      </c>
      <c r="C188" s="1">
        <v>2.63899993151426</v>
      </c>
      <c r="D188" s="1">
        <v>0.94250002875924099</v>
      </c>
      <c r="E188" s="1">
        <v>0.94250002875924099</v>
      </c>
      <c r="F188" s="1" t="s">
        <v>387</v>
      </c>
      <c r="G188" s="1" t="s">
        <v>388</v>
      </c>
      <c r="H188" s="1" t="s">
        <v>389</v>
      </c>
      <c r="I188" s="5">
        <v>1</v>
      </c>
    </row>
    <row r="189" spans="1:9" x14ac:dyDescent="0.25">
      <c r="A189" s="5">
        <v>187</v>
      </c>
      <c r="B189" s="1">
        <v>2.02</v>
      </c>
      <c r="C189" s="1">
        <v>5.9489998966455504</v>
      </c>
      <c r="D189" s="1">
        <v>3.1160000711679499</v>
      </c>
      <c r="E189" s="1">
        <v>3.1160000711679499</v>
      </c>
      <c r="F189" s="1" t="s">
        <v>390</v>
      </c>
      <c r="G189" s="1" t="s">
        <v>391</v>
      </c>
      <c r="H189" s="1" t="s">
        <v>17</v>
      </c>
      <c r="I189" s="5">
        <v>1</v>
      </c>
    </row>
    <row r="190" spans="1:9" x14ac:dyDescent="0.25">
      <c r="A190" s="5">
        <v>188</v>
      </c>
      <c r="B190" s="1">
        <v>2.0099999999999998</v>
      </c>
      <c r="C190" s="1">
        <v>6.6100001335143999</v>
      </c>
      <c r="D190" s="1">
        <v>3.7310000509023702</v>
      </c>
      <c r="E190" s="1">
        <v>1.27900000661612</v>
      </c>
      <c r="F190" s="1" t="s">
        <v>392</v>
      </c>
      <c r="G190" s="1" t="s">
        <v>393</v>
      </c>
      <c r="H190" s="1" t="s">
        <v>17</v>
      </c>
      <c r="I190" s="5">
        <v>1</v>
      </c>
    </row>
    <row r="191" spans="1:9" x14ac:dyDescent="0.25">
      <c r="A191" s="5">
        <v>189</v>
      </c>
      <c r="B191" s="1">
        <v>2.0099999999999998</v>
      </c>
      <c r="C191" s="1">
        <v>1.57900005578995</v>
      </c>
      <c r="D191" s="1">
        <v>0.30080000869929802</v>
      </c>
      <c r="E191" s="1">
        <v>0.30080000869929802</v>
      </c>
      <c r="F191" s="1" t="s">
        <v>394</v>
      </c>
      <c r="G191" s="1" t="s">
        <v>395</v>
      </c>
      <c r="H191" s="1" t="s">
        <v>17</v>
      </c>
      <c r="I191" s="5">
        <v>1</v>
      </c>
    </row>
    <row r="192" spans="1:9" x14ac:dyDescent="0.25">
      <c r="A192" s="5">
        <v>190</v>
      </c>
      <c r="B192" s="1">
        <v>2.0099999999999998</v>
      </c>
      <c r="C192" s="1">
        <v>12.0399996638298</v>
      </c>
      <c r="D192" s="1">
        <v>3.2850001007318501</v>
      </c>
      <c r="E192" s="1">
        <v>3.2850001007318501</v>
      </c>
      <c r="F192" s="1" t="s">
        <v>396</v>
      </c>
      <c r="G192" s="1" t="s">
        <v>397</v>
      </c>
      <c r="H192" s="1" t="s">
        <v>17</v>
      </c>
      <c r="I192" s="5">
        <v>1</v>
      </c>
    </row>
    <row r="193" spans="1:9" x14ac:dyDescent="0.25">
      <c r="A193" s="5">
        <v>191</v>
      </c>
      <c r="B193" s="1">
        <v>2.0099999999999998</v>
      </c>
      <c r="C193" s="1">
        <v>6.5379999577999097</v>
      </c>
      <c r="D193" s="1">
        <v>2.1789999678731</v>
      </c>
      <c r="E193" s="1">
        <v>2.1789999678731</v>
      </c>
      <c r="F193" s="1" t="s">
        <v>398</v>
      </c>
      <c r="G193" s="1" t="s">
        <v>399</v>
      </c>
      <c r="H193" s="1" t="s">
        <v>389</v>
      </c>
      <c r="I193" s="5">
        <v>1</v>
      </c>
    </row>
    <row r="194" spans="1:9" x14ac:dyDescent="0.25">
      <c r="A194" s="5">
        <v>193</v>
      </c>
      <c r="B194" s="1">
        <v>2.0099999999999998</v>
      </c>
      <c r="C194" s="1">
        <v>15.819999575614901</v>
      </c>
      <c r="D194" s="1">
        <v>5.6960001587867701</v>
      </c>
      <c r="E194" s="1">
        <v>5.6960001587867701</v>
      </c>
      <c r="F194" s="1" t="s">
        <v>400</v>
      </c>
      <c r="G194" s="1" t="s">
        <v>401</v>
      </c>
      <c r="H194" s="1" t="s">
        <v>17</v>
      </c>
      <c r="I194" s="5">
        <v>1</v>
      </c>
    </row>
    <row r="195" spans="1:9" x14ac:dyDescent="0.25">
      <c r="A195" s="5">
        <v>194</v>
      </c>
      <c r="B195" s="1">
        <v>2.0099999999999998</v>
      </c>
      <c r="C195" s="1">
        <v>7.1039997041225398</v>
      </c>
      <c r="D195" s="1">
        <v>3.27900014817715</v>
      </c>
      <c r="E195" s="1">
        <v>3.27900014817715</v>
      </c>
      <c r="F195" s="1" t="s">
        <v>402</v>
      </c>
      <c r="G195" s="1" t="s">
        <v>403</v>
      </c>
      <c r="H195" s="1" t="s">
        <v>17</v>
      </c>
      <c r="I195" s="5">
        <v>1</v>
      </c>
    </row>
    <row r="196" spans="1:9" x14ac:dyDescent="0.25">
      <c r="A196" s="5">
        <v>195</v>
      </c>
      <c r="B196" s="1">
        <v>2.0099999999999998</v>
      </c>
      <c r="C196" s="1">
        <v>6.3550002872943896</v>
      </c>
      <c r="D196" s="1">
        <v>2.0069999620318399</v>
      </c>
      <c r="E196" s="1">
        <v>2.0069999620318399</v>
      </c>
      <c r="F196" s="1" t="s">
        <v>404</v>
      </c>
      <c r="G196" s="1" t="s">
        <v>405</v>
      </c>
      <c r="H196" s="1" t="s">
        <v>30</v>
      </c>
      <c r="I196" s="5">
        <v>1</v>
      </c>
    </row>
    <row r="197" spans="1:9" x14ac:dyDescent="0.25">
      <c r="A197" s="5">
        <v>196</v>
      </c>
      <c r="B197" s="1">
        <v>2.0099999999999998</v>
      </c>
      <c r="C197" s="1">
        <v>2.4690000340342499</v>
      </c>
      <c r="D197" s="1">
        <v>1.00999996066093</v>
      </c>
      <c r="E197" s="1">
        <v>1.00999996066093</v>
      </c>
      <c r="F197" s="1" t="s">
        <v>406</v>
      </c>
      <c r="G197" s="1" t="s">
        <v>407</v>
      </c>
      <c r="H197" s="1" t="s">
        <v>30</v>
      </c>
      <c r="I197" s="5">
        <v>1</v>
      </c>
    </row>
    <row r="198" spans="1:9" x14ac:dyDescent="0.25">
      <c r="A198" s="5">
        <v>197</v>
      </c>
      <c r="B198" s="1">
        <v>2.0099999999999998</v>
      </c>
      <c r="C198" s="1">
        <v>6.4099997282028198</v>
      </c>
      <c r="D198" s="1">
        <v>3.3330000936984998</v>
      </c>
      <c r="E198" s="1">
        <v>3.3330000936984998</v>
      </c>
      <c r="F198" s="1" t="s">
        <v>408</v>
      </c>
      <c r="G198" s="1" t="s">
        <v>409</v>
      </c>
      <c r="H198" s="1" t="s">
        <v>30</v>
      </c>
      <c r="I198" s="5">
        <v>1</v>
      </c>
    </row>
    <row r="199" spans="1:9" x14ac:dyDescent="0.25">
      <c r="A199" s="5">
        <v>198</v>
      </c>
      <c r="B199" s="1">
        <v>2.0099999999999998</v>
      </c>
      <c r="C199" s="1">
        <v>17.3899993300438</v>
      </c>
      <c r="D199" s="1">
        <v>7.4529998004436502</v>
      </c>
      <c r="E199" s="1">
        <v>7.4529998004436502</v>
      </c>
      <c r="F199" s="1" t="s">
        <v>410</v>
      </c>
      <c r="G199" s="1" t="s">
        <v>411</v>
      </c>
      <c r="H199" s="1" t="s">
        <v>17</v>
      </c>
      <c r="I199" s="5">
        <v>1</v>
      </c>
    </row>
    <row r="200" spans="1:9" x14ac:dyDescent="0.25">
      <c r="A200" s="5">
        <v>199</v>
      </c>
      <c r="B200" s="1">
        <v>2.0099999999999998</v>
      </c>
      <c r="C200" s="1">
        <v>15.9400001168251</v>
      </c>
      <c r="D200" s="1">
        <v>11.5900002419949</v>
      </c>
      <c r="E200" s="1">
        <v>11.5900002419949</v>
      </c>
      <c r="F200" s="1" t="s">
        <v>412</v>
      </c>
      <c r="G200" s="1" t="s">
        <v>413</v>
      </c>
      <c r="H200" s="1" t="s">
        <v>17</v>
      </c>
      <c r="I200" s="5">
        <v>1</v>
      </c>
    </row>
    <row r="201" spans="1:9" x14ac:dyDescent="0.25">
      <c r="A201" s="5">
        <v>200</v>
      </c>
      <c r="B201" s="1">
        <v>47.2</v>
      </c>
      <c r="C201" s="1">
        <v>73.100000619888306</v>
      </c>
      <c r="D201" s="1">
        <v>70.300000905990601</v>
      </c>
      <c r="E201" s="1">
        <v>70.300000905990601</v>
      </c>
      <c r="F201" s="1" t="s">
        <v>15</v>
      </c>
      <c r="G201" s="1" t="s">
        <v>16</v>
      </c>
      <c r="H201" s="1" t="s">
        <v>17</v>
      </c>
      <c r="I201" s="5">
        <v>1</v>
      </c>
    </row>
    <row r="202" spans="1:9" x14ac:dyDescent="0.25">
      <c r="A202" s="5">
        <v>203</v>
      </c>
      <c r="B202" s="1">
        <v>2</v>
      </c>
      <c r="C202" s="1">
        <v>3.6439999938011201</v>
      </c>
      <c r="D202" s="1">
        <v>3.6439999938011201</v>
      </c>
      <c r="E202" s="1">
        <v>3.6439999938011201</v>
      </c>
      <c r="F202" s="1" t="s">
        <v>414</v>
      </c>
      <c r="G202" s="1" t="s">
        <v>415</v>
      </c>
      <c r="H202" s="1" t="s">
        <v>17</v>
      </c>
      <c r="I202" s="5">
        <v>1</v>
      </c>
    </row>
    <row r="203" spans="1:9" x14ac:dyDescent="0.25">
      <c r="A203" s="5">
        <v>204</v>
      </c>
      <c r="B203" s="1">
        <v>2</v>
      </c>
      <c r="C203" s="1">
        <v>9.8130002617835999</v>
      </c>
      <c r="D203" s="1">
        <v>4.6730000525713002</v>
      </c>
      <c r="E203" s="1">
        <v>4.6730000525713002</v>
      </c>
      <c r="F203" s="1" t="s">
        <v>416</v>
      </c>
      <c r="G203" s="1" t="s">
        <v>417</v>
      </c>
      <c r="H203" s="1" t="s">
        <v>17</v>
      </c>
      <c r="I203" s="5">
        <v>1</v>
      </c>
    </row>
    <row r="204" spans="1:9" x14ac:dyDescent="0.25">
      <c r="A204" s="5">
        <v>205</v>
      </c>
      <c r="B204" s="1">
        <v>2</v>
      </c>
      <c r="C204" s="1">
        <v>6.63900002837181</v>
      </c>
      <c r="D204" s="1">
        <v>4.5639999210834503</v>
      </c>
      <c r="E204" s="1">
        <v>4.5639999210834503</v>
      </c>
      <c r="F204" s="1" t="s">
        <v>418</v>
      </c>
      <c r="G204" s="1" t="s">
        <v>419</v>
      </c>
      <c r="H204" s="1" t="s">
        <v>17</v>
      </c>
      <c r="I204" s="5">
        <v>1</v>
      </c>
    </row>
    <row r="205" spans="1:9" x14ac:dyDescent="0.25">
      <c r="A205" s="5">
        <v>206</v>
      </c>
      <c r="B205" s="1">
        <v>2</v>
      </c>
      <c r="C205" s="1">
        <v>13.459999859332999</v>
      </c>
      <c r="D205" s="1">
        <v>8.97400006651878</v>
      </c>
      <c r="E205" s="1">
        <v>8.97400006651878</v>
      </c>
      <c r="F205" s="1" t="s">
        <v>420</v>
      </c>
      <c r="G205" s="1" t="s">
        <v>421</v>
      </c>
      <c r="H205" s="1" t="s">
        <v>17</v>
      </c>
      <c r="I205" s="5">
        <v>1</v>
      </c>
    </row>
    <row r="206" spans="1:9" x14ac:dyDescent="0.25">
      <c r="A206" s="5">
        <v>208</v>
      </c>
      <c r="B206" s="1">
        <v>2</v>
      </c>
      <c r="C206" s="1">
        <v>20.000000298023199</v>
      </c>
      <c r="D206" s="1">
        <v>8.1820003688335401</v>
      </c>
      <c r="E206" s="1">
        <v>8.1820003688335401</v>
      </c>
      <c r="F206" s="1" t="s">
        <v>422</v>
      </c>
      <c r="G206" s="1" t="s">
        <v>423</v>
      </c>
      <c r="H206" s="1" t="s">
        <v>17</v>
      </c>
      <c r="I206" s="5">
        <v>1</v>
      </c>
    </row>
    <row r="207" spans="1:9" x14ac:dyDescent="0.25">
      <c r="A207" s="5">
        <v>209</v>
      </c>
      <c r="B207" s="1">
        <v>2</v>
      </c>
      <c r="C207" s="1">
        <v>7.9269997775554701</v>
      </c>
      <c r="D207" s="1">
        <v>7.9269997775554701</v>
      </c>
      <c r="E207" s="1">
        <v>6.7069999873638197</v>
      </c>
      <c r="F207" s="1" t="s">
        <v>424</v>
      </c>
      <c r="G207" s="1" t="s">
        <v>425</v>
      </c>
      <c r="H207" s="1" t="s">
        <v>17</v>
      </c>
      <c r="I207" s="5">
        <v>1</v>
      </c>
    </row>
    <row r="208" spans="1:9" x14ac:dyDescent="0.25">
      <c r="A208" s="5">
        <v>210</v>
      </c>
      <c r="B208" s="1">
        <v>2</v>
      </c>
      <c r="C208" s="1">
        <v>6.4719997346401197</v>
      </c>
      <c r="D208" s="1">
        <v>6.4719997346401197</v>
      </c>
      <c r="E208" s="1">
        <v>3.8830000907182698</v>
      </c>
      <c r="F208" s="1" t="s">
        <v>426</v>
      </c>
      <c r="G208" s="1" t="s">
        <v>427</v>
      </c>
      <c r="H208" s="1" t="s">
        <v>17</v>
      </c>
      <c r="I208" s="5">
        <v>1</v>
      </c>
    </row>
    <row r="209" spans="1:9" x14ac:dyDescent="0.25">
      <c r="A209" s="5">
        <v>211</v>
      </c>
      <c r="B209" s="1">
        <v>2</v>
      </c>
      <c r="C209" s="1">
        <v>4.0589999407529804</v>
      </c>
      <c r="D209" s="1">
        <v>4.0589999407529804</v>
      </c>
      <c r="E209" s="1">
        <v>4.0589999407529804</v>
      </c>
      <c r="F209" s="1" t="s">
        <v>428</v>
      </c>
      <c r="G209" s="1" t="s">
        <v>429</v>
      </c>
      <c r="H209" s="1" t="s">
        <v>17</v>
      </c>
      <c r="I209" s="5">
        <v>1</v>
      </c>
    </row>
    <row r="210" spans="1:9" x14ac:dyDescent="0.25">
      <c r="A210" s="5">
        <v>212</v>
      </c>
      <c r="B210" s="1">
        <v>2</v>
      </c>
      <c r="C210" s="1">
        <v>5.4979998618364299</v>
      </c>
      <c r="D210" s="1">
        <v>5.4979998618364299</v>
      </c>
      <c r="E210" s="1">
        <v>5.4979998618364299</v>
      </c>
      <c r="F210" s="1" t="s">
        <v>430</v>
      </c>
      <c r="G210" s="1" t="s">
        <v>431</v>
      </c>
      <c r="H210" s="1" t="s">
        <v>432</v>
      </c>
      <c r="I210" s="5">
        <v>1</v>
      </c>
    </row>
    <row r="211" spans="1:9" x14ac:dyDescent="0.25">
      <c r="A211" s="5">
        <v>213</v>
      </c>
      <c r="B211" s="1">
        <v>2</v>
      </c>
      <c r="C211" s="1">
        <v>2.1530000492930399</v>
      </c>
      <c r="D211" s="1">
        <v>2.1530000492930399</v>
      </c>
      <c r="E211" s="1">
        <v>2.1530000492930399</v>
      </c>
      <c r="F211" s="1" t="s">
        <v>433</v>
      </c>
      <c r="G211" s="1" t="s">
        <v>434</v>
      </c>
      <c r="H211" s="1" t="s">
        <v>17</v>
      </c>
      <c r="I211" s="5">
        <v>1</v>
      </c>
    </row>
    <row r="212" spans="1:9" x14ac:dyDescent="0.25">
      <c r="A212" s="5">
        <v>215</v>
      </c>
      <c r="B212" s="1">
        <v>2</v>
      </c>
      <c r="C212" s="1">
        <v>2.3809999227523799</v>
      </c>
      <c r="D212" s="1">
        <v>2.3809999227523799</v>
      </c>
      <c r="E212" s="1">
        <v>2.3809999227523799</v>
      </c>
      <c r="F212" s="1" t="s">
        <v>435</v>
      </c>
      <c r="G212" s="1" t="s">
        <v>436</v>
      </c>
      <c r="H212" s="1" t="s">
        <v>389</v>
      </c>
      <c r="I212" s="5">
        <v>1</v>
      </c>
    </row>
    <row r="213" spans="1:9" x14ac:dyDescent="0.25">
      <c r="A213" s="5">
        <v>216</v>
      </c>
      <c r="B213" s="1">
        <v>2</v>
      </c>
      <c r="C213" s="1">
        <v>2.0069999620318399</v>
      </c>
      <c r="D213" s="1">
        <v>2.0069999620318399</v>
      </c>
      <c r="E213" s="1">
        <v>2.0069999620318399</v>
      </c>
      <c r="F213" s="1" t="s">
        <v>437</v>
      </c>
      <c r="G213" s="1" t="s">
        <v>438</v>
      </c>
      <c r="H213" s="1" t="s">
        <v>17</v>
      </c>
      <c r="I213" s="5">
        <v>1</v>
      </c>
    </row>
    <row r="214" spans="1:9" x14ac:dyDescent="0.25">
      <c r="A214" s="5">
        <v>217</v>
      </c>
      <c r="B214" s="1">
        <v>2</v>
      </c>
      <c r="C214" s="1">
        <v>1.80699992924929</v>
      </c>
      <c r="D214" s="1">
        <v>1.80699992924929</v>
      </c>
      <c r="E214" s="1">
        <v>1.80699992924929</v>
      </c>
      <c r="F214" s="1" t="s">
        <v>439</v>
      </c>
      <c r="G214" s="1" t="s">
        <v>440</v>
      </c>
      <c r="H214" s="1" t="s">
        <v>30</v>
      </c>
      <c r="I214" s="5">
        <v>1</v>
      </c>
    </row>
    <row r="215" spans="1:9" x14ac:dyDescent="0.25">
      <c r="A215" s="5">
        <v>218</v>
      </c>
      <c r="B215" s="1">
        <v>2</v>
      </c>
      <c r="C215" s="1">
        <v>7.5860001146793401</v>
      </c>
      <c r="D215" s="1">
        <v>7.5860001146793401</v>
      </c>
      <c r="E215" s="1">
        <v>7.5860001146793401</v>
      </c>
      <c r="F215" s="1" t="s">
        <v>441</v>
      </c>
      <c r="G215" s="1" t="s">
        <v>442</v>
      </c>
      <c r="H215" s="1" t="s">
        <v>389</v>
      </c>
      <c r="I215" s="5">
        <v>1</v>
      </c>
    </row>
    <row r="216" spans="1:9" x14ac:dyDescent="0.25">
      <c r="A216" s="5">
        <v>219</v>
      </c>
      <c r="B216" s="1">
        <v>2</v>
      </c>
      <c r="C216" s="1">
        <v>2.01299991458654</v>
      </c>
      <c r="D216" s="1">
        <v>2.01299991458654</v>
      </c>
      <c r="E216" s="1">
        <v>2.01299991458654</v>
      </c>
      <c r="F216" s="1" t="s">
        <v>443</v>
      </c>
      <c r="G216" s="1" t="s">
        <v>444</v>
      </c>
      <c r="H216" s="1" t="s">
        <v>30</v>
      </c>
      <c r="I216" s="5">
        <v>1</v>
      </c>
    </row>
    <row r="217" spans="1:9" x14ac:dyDescent="0.25">
      <c r="A217" s="5">
        <v>220</v>
      </c>
      <c r="B217" s="1">
        <v>2</v>
      </c>
      <c r="C217" s="1">
        <v>25.450000166892998</v>
      </c>
      <c r="D217" s="1">
        <v>25.450000166892998</v>
      </c>
      <c r="E217" s="1">
        <v>25.450000166892998</v>
      </c>
      <c r="F217" s="1" t="s">
        <v>445</v>
      </c>
      <c r="G217" s="1" t="s">
        <v>446</v>
      </c>
      <c r="H217" s="1" t="s">
        <v>17</v>
      </c>
      <c r="I217" s="5">
        <v>1</v>
      </c>
    </row>
    <row r="218" spans="1:9" x14ac:dyDescent="0.25">
      <c r="A218" s="5">
        <v>221</v>
      </c>
      <c r="B218" s="1">
        <v>2</v>
      </c>
      <c r="C218" s="1">
        <v>6.4520001411437997</v>
      </c>
      <c r="D218" s="1">
        <v>6.4520001411437997</v>
      </c>
      <c r="E218" s="1">
        <v>6.4520001411437997</v>
      </c>
      <c r="F218" s="1" t="s">
        <v>447</v>
      </c>
      <c r="G218" s="1" t="s">
        <v>448</v>
      </c>
      <c r="H218" s="1" t="s">
        <v>17</v>
      </c>
      <c r="I218" s="5">
        <v>1</v>
      </c>
    </row>
    <row r="219" spans="1:9" x14ac:dyDescent="0.25">
      <c r="A219" s="5">
        <v>221</v>
      </c>
      <c r="B219" s="1">
        <v>2</v>
      </c>
      <c r="C219" s="1">
        <v>6.4520001411437997</v>
      </c>
      <c r="D219" s="1">
        <v>6.4520001411437997</v>
      </c>
      <c r="E219" s="1">
        <v>6.4520001411437997</v>
      </c>
      <c r="F219" s="1" t="s">
        <v>449</v>
      </c>
      <c r="G219" s="1" t="s">
        <v>450</v>
      </c>
      <c r="H219" s="1" t="s">
        <v>30</v>
      </c>
      <c r="I219" s="5">
        <v>1</v>
      </c>
    </row>
    <row r="220" spans="1:9" x14ac:dyDescent="0.25">
      <c r="A220" s="5">
        <v>222</v>
      </c>
      <c r="B220" s="1">
        <v>2</v>
      </c>
      <c r="C220" s="1">
        <v>13.8300001621246</v>
      </c>
      <c r="D220" s="1">
        <v>13.8300001621246</v>
      </c>
      <c r="E220" s="1">
        <v>13.8300001621246</v>
      </c>
      <c r="F220" s="1" t="s">
        <v>451</v>
      </c>
      <c r="G220" s="1" t="s">
        <v>452</v>
      </c>
      <c r="H220" s="1" t="s">
        <v>30</v>
      </c>
      <c r="I220" s="5">
        <v>1</v>
      </c>
    </row>
    <row r="221" spans="1:9" x14ac:dyDescent="0.25">
      <c r="A221" s="5">
        <v>223</v>
      </c>
      <c r="B221" s="1">
        <v>2</v>
      </c>
      <c r="C221" s="1">
        <v>7.9470001161098498</v>
      </c>
      <c r="D221" s="1">
        <v>7.9470001161098498</v>
      </c>
      <c r="E221" s="1">
        <v>7.9470001161098498</v>
      </c>
      <c r="F221" s="1" t="s">
        <v>453</v>
      </c>
      <c r="G221" s="1" t="s">
        <v>454</v>
      </c>
      <c r="H221" s="1" t="s">
        <v>17</v>
      </c>
      <c r="I221" s="5">
        <v>1</v>
      </c>
    </row>
    <row r="222" spans="1:9" x14ac:dyDescent="0.25">
      <c r="A222" s="5">
        <v>224</v>
      </c>
      <c r="B222" s="1">
        <v>2</v>
      </c>
      <c r="C222" s="1">
        <v>7.59499967098236</v>
      </c>
      <c r="D222" s="1">
        <v>7.59499967098236</v>
      </c>
      <c r="E222" s="1">
        <v>7.59499967098236</v>
      </c>
      <c r="F222" s="1" t="s">
        <v>455</v>
      </c>
      <c r="G222" s="1" t="s">
        <v>456</v>
      </c>
      <c r="H222" s="1" t="s">
        <v>30</v>
      </c>
      <c r="I222" s="5">
        <v>1</v>
      </c>
    </row>
    <row r="223" spans="1:9" x14ac:dyDescent="0.25">
      <c r="A223" s="5">
        <v>225</v>
      </c>
      <c r="B223" s="1">
        <v>2</v>
      </c>
      <c r="C223" s="1">
        <v>8.2350000739097595</v>
      </c>
      <c r="D223" s="1">
        <v>8.2350000739097595</v>
      </c>
      <c r="E223" s="1">
        <v>8.2350000739097595</v>
      </c>
      <c r="F223" s="1" t="s">
        <v>457</v>
      </c>
      <c r="G223" s="1" t="s">
        <v>458</v>
      </c>
      <c r="H223" s="1" t="s">
        <v>17</v>
      </c>
      <c r="I223" s="5">
        <v>1</v>
      </c>
    </row>
    <row r="224" spans="1:9" x14ac:dyDescent="0.25">
      <c r="A224" s="5">
        <v>226</v>
      </c>
      <c r="B224" s="1">
        <v>2</v>
      </c>
      <c r="C224" s="1">
        <v>2.8570000082254401</v>
      </c>
      <c r="D224" s="1">
        <v>2.8570000082254401</v>
      </c>
      <c r="E224" s="1">
        <v>2.8570000082254401</v>
      </c>
      <c r="F224" s="1" t="s">
        <v>459</v>
      </c>
      <c r="G224" s="1" t="s">
        <v>460</v>
      </c>
      <c r="H224" s="1" t="s">
        <v>30</v>
      </c>
      <c r="I224" s="5">
        <v>1</v>
      </c>
    </row>
    <row r="225" spans="1:9" x14ac:dyDescent="0.25">
      <c r="A225" s="5">
        <v>227</v>
      </c>
      <c r="B225" s="1">
        <v>2</v>
      </c>
      <c r="C225" s="1">
        <v>7.1070000529289201</v>
      </c>
      <c r="D225" s="1">
        <v>7.1070000529289201</v>
      </c>
      <c r="E225" s="1">
        <v>7.1070000529289201</v>
      </c>
      <c r="F225" s="1" t="s">
        <v>461</v>
      </c>
      <c r="G225" s="1" t="s">
        <v>462</v>
      </c>
      <c r="H225" s="1" t="s">
        <v>30</v>
      </c>
      <c r="I225" s="5">
        <v>1</v>
      </c>
    </row>
  </sheetData>
  <conditionalFormatting sqref="F1:F225">
    <cfRule type="containsText" dxfId="1" priority="2" operator="containsText" text="rrr">
      <formula>NOT(ISERROR(SEARCH("rrr",F1)))</formula>
    </cfRule>
    <cfRule type="cellIs" dxfId="0" priority="3" operator="equal">
      <formula>"rrr"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D2D81-C03A-40C5-B01A-8247400633AF}">
  <dimension ref="A1:AY167"/>
  <sheetViews>
    <sheetView tabSelected="1" topLeftCell="AE1" workbookViewId="0">
      <selection activeCell="AD3" sqref="AD3"/>
    </sheetView>
  </sheetViews>
  <sheetFormatPr defaultColWidth="8.85546875" defaultRowHeight="15" x14ac:dyDescent="0.25"/>
  <cols>
    <col min="1" max="1" width="37.5703125" style="2" bestFit="1" customWidth="1"/>
    <col min="2" max="2" width="26.28515625" bestFit="1" customWidth="1"/>
    <col min="3" max="3" width="26.28515625" customWidth="1"/>
    <col min="4" max="4" width="25.42578125" customWidth="1"/>
    <col min="37" max="41" width="8.85546875" style="8"/>
    <col min="43" max="46" width="8.85546875" style="9"/>
  </cols>
  <sheetData>
    <row r="1" spans="1:51" x14ac:dyDescent="0.25">
      <c r="A1" s="22" t="s">
        <v>772</v>
      </c>
      <c r="B1" s="20" t="s">
        <v>770</v>
      </c>
      <c r="C1" s="21" t="s">
        <v>771</v>
      </c>
      <c r="E1" s="24" t="s">
        <v>600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3" t="s">
        <v>602</v>
      </c>
      <c r="Z1" s="23"/>
      <c r="AA1" s="23"/>
      <c r="AB1" s="23"/>
      <c r="AC1" s="23"/>
      <c r="AE1" s="23" t="s">
        <v>601</v>
      </c>
      <c r="AF1" s="23"/>
      <c r="AG1" s="23"/>
      <c r="AH1" s="23"/>
      <c r="AI1" s="23"/>
      <c r="AK1" s="25" t="s">
        <v>603</v>
      </c>
      <c r="AL1" s="25"/>
      <c r="AM1" s="25"/>
      <c r="AN1" s="25"/>
      <c r="AO1" s="25"/>
      <c r="AQ1" s="26" t="s">
        <v>604</v>
      </c>
      <c r="AR1" s="27"/>
      <c r="AS1" s="27"/>
      <c r="AT1" s="27"/>
      <c r="AV1" s="23" t="s">
        <v>605</v>
      </c>
      <c r="AW1" s="23"/>
      <c r="AX1" s="23"/>
      <c r="AY1" s="23"/>
    </row>
    <row r="2" spans="1:51" x14ac:dyDescent="0.25">
      <c r="A2" s="3" t="s">
        <v>464</v>
      </c>
      <c r="B2" s="4" t="s">
        <v>463</v>
      </c>
      <c r="C2" s="12" t="s">
        <v>743</v>
      </c>
      <c r="D2" s="4" t="s">
        <v>465</v>
      </c>
      <c r="E2" s="4" t="s">
        <v>466</v>
      </c>
      <c r="F2" s="4" t="s">
        <v>467</v>
      </c>
      <c r="G2" s="4" t="s">
        <v>468</v>
      </c>
      <c r="H2" s="4" t="s">
        <v>469</v>
      </c>
      <c r="I2" s="4" t="s">
        <v>470</v>
      </c>
      <c r="J2" s="4" t="s">
        <v>471</v>
      </c>
      <c r="K2" s="4" t="s">
        <v>472</v>
      </c>
      <c r="L2" s="4" t="s">
        <v>473</v>
      </c>
      <c r="M2" s="4" t="s">
        <v>474</v>
      </c>
      <c r="N2" s="4" t="s">
        <v>475</v>
      </c>
      <c r="O2" s="4" t="s">
        <v>476</v>
      </c>
      <c r="P2" s="4" t="s">
        <v>477</v>
      </c>
      <c r="Q2" s="4" t="s">
        <v>478</v>
      </c>
      <c r="R2" s="4" t="s">
        <v>479</v>
      </c>
      <c r="S2" s="4" t="s">
        <v>480</v>
      </c>
      <c r="T2" s="4" t="s">
        <v>481</v>
      </c>
      <c r="U2" s="4" t="s">
        <v>482</v>
      </c>
      <c r="V2" s="4" t="s">
        <v>483</v>
      </c>
      <c r="W2" s="4" t="s">
        <v>484</v>
      </c>
      <c r="X2" s="4" t="s">
        <v>485</v>
      </c>
      <c r="Y2" s="4" t="s">
        <v>486</v>
      </c>
      <c r="Z2" s="4" t="s">
        <v>487</v>
      </c>
      <c r="AA2" s="4" t="s">
        <v>488</v>
      </c>
      <c r="AB2" s="4" t="s">
        <v>489</v>
      </c>
      <c r="AC2" s="4" t="s">
        <v>490</v>
      </c>
      <c r="AE2" s="4" t="s">
        <v>486</v>
      </c>
      <c r="AF2" s="4" t="s">
        <v>487</v>
      </c>
      <c r="AG2" s="4" t="s">
        <v>488</v>
      </c>
      <c r="AH2" s="4" t="s">
        <v>489</v>
      </c>
      <c r="AI2" s="4" t="s">
        <v>490</v>
      </c>
      <c r="AK2" s="10" t="s">
        <v>486</v>
      </c>
      <c r="AL2" s="10" t="s">
        <v>487</v>
      </c>
      <c r="AM2" s="10" t="s">
        <v>488</v>
      </c>
      <c r="AN2" s="10" t="s">
        <v>489</v>
      </c>
      <c r="AO2" s="10" t="s">
        <v>490</v>
      </c>
      <c r="AQ2" s="11" t="s">
        <v>487</v>
      </c>
      <c r="AR2" s="11" t="s">
        <v>488</v>
      </c>
      <c r="AS2" s="11" t="s">
        <v>489</v>
      </c>
      <c r="AT2" s="11" t="s">
        <v>490</v>
      </c>
      <c r="AV2" s="11" t="s">
        <v>487</v>
      </c>
      <c r="AW2" s="11" t="s">
        <v>488</v>
      </c>
      <c r="AX2" s="11" t="s">
        <v>489</v>
      </c>
      <c r="AY2" s="11" t="s">
        <v>490</v>
      </c>
    </row>
    <row r="3" spans="1:51" x14ac:dyDescent="0.25">
      <c r="A3" s="2">
        <v>1</v>
      </c>
      <c r="B3" t="s">
        <v>279</v>
      </c>
      <c r="C3" s="18" t="s">
        <v>606</v>
      </c>
      <c r="D3" t="s">
        <v>280</v>
      </c>
      <c r="E3">
        <v>2.8223024509881592E-5</v>
      </c>
      <c r="F3">
        <v>1.9667065184828076E-4</v>
      </c>
      <c r="G3">
        <v>1.7310530424822652E-4</v>
      </c>
      <c r="H3">
        <v>1.8406679886618734E-5</v>
      </c>
      <c r="I3">
        <v>2.6166180281808588E-4</v>
      </c>
      <c r="J3">
        <v>3.981321343687738E-4</v>
      </c>
      <c r="K3">
        <v>2.1476267378424881E-4</v>
      </c>
      <c r="L3">
        <v>3.7012968010098298E-4</v>
      </c>
      <c r="M3">
        <v>3.6903001350213518E-4</v>
      </c>
      <c r="N3">
        <v>1.0897789496691991E-4</v>
      </c>
      <c r="O3">
        <v>4.6921073183853787E-4</v>
      </c>
      <c r="P3">
        <v>4.0944244352843955E-4</v>
      </c>
      <c r="Q3">
        <v>3.0024064262728739E-4</v>
      </c>
      <c r="R3">
        <v>1.1002026953014481E-4</v>
      </c>
      <c r="S3">
        <v>3.4520787855386225E-4</v>
      </c>
      <c r="T3">
        <v>1.6994886736379874E-5</v>
      </c>
      <c r="U3">
        <v>1.9607068002484721E-4</v>
      </c>
      <c r="V3">
        <v>2.4123290097334465E-4</v>
      </c>
      <c r="W3">
        <v>4.8293431976427449E-4</v>
      </c>
      <c r="X3">
        <v>3.888184960980321E-4</v>
      </c>
      <c r="Y3">
        <f t="shared" ref="Y3:Y34" si="0">MEDIAN(E3:H3)</f>
        <v>1.0066416437905407E-4</v>
      </c>
      <c r="Z3">
        <f t="shared" ref="Z3:Z28" si="1">MEDIAN(I3:L3)</f>
        <v>3.1589574145953446E-4</v>
      </c>
      <c r="AA3">
        <f t="shared" ref="AA3:AA28" si="2">MEDIAN(M3:P3)</f>
        <v>3.8923622851528737E-4</v>
      </c>
      <c r="AB3">
        <f t="shared" ref="AB3:AB28" si="3">MEDIAN(Q3:T3)</f>
        <v>2.0513045607871612E-4</v>
      </c>
      <c r="AC3">
        <f>MEDIAN(U3:X3)</f>
        <v>3.1502569853568836E-4</v>
      </c>
      <c r="AE3">
        <f>AVEDEV(E3:H3)</f>
        <v>8.0786562925001747E-5</v>
      </c>
      <c r="AF3">
        <f>AVEDEV(I3:L3)</f>
        <v>7.2959334466855515E-5</v>
      </c>
      <c r="AG3">
        <f>AVEDEV(M3:P3)</f>
        <v>1.1509368799604409E-4</v>
      </c>
      <c r="AH3">
        <f>AVEDEV(Q3:T3)</f>
        <v>1.2960834122865625E-4</v>
      </c>
      <c r="AI3">
        <f>AVEDEV(U3:X3)</f>
        <v>1.0861230871602869E-4</v>
      </c>
      <c r="AK3" s="8">
        <f>(AE3/Y3)*100</f>
        <v>80.253547449912176</v>
      </c>
      <c r="AL3" s="8">
        <f>(AF3/Z3)*100</f>
        <v>23.096017100376596</v>
      </c>
      <c r="AM3" s="8">
        <f t="shared" ref="AM3:AO3" si="4">(AG3/AA3)*100</f>
        <v>29.569109852662073</v>
      </c>
      <c r="AN3" s="8">
        <f t="shared" si="4"/>
        <v>63.183373013571789</v>
      </c>
      <c r="AO3" s="8">
        <f t="shared" si="4"/>
        <v>34.477285256689719</v>
      </c>
      <c r="AQ3" s="9">
        <f>_xlfn.T.TEST(E3:H3,I3:L3,2,2)</f>
        <v>1.7834722595851237E-2</v>
      </c>
      <c r="AR3" s="9">
        <f>_xlfn.T.TEST(E3:H3,M3:P3,2,2)</f>
        <v>4.3630268241098412E-2</v>
      </c>
      <c r="AS3" s="9">
        <f>_xlfn.T.TEST(E3:H3,Q3:T3,2,2)</f>
        <v>0.36484123543248714</v>
      </c>
      <c r="AT3" s="9">
        <f>_xlfn.T.TEST(E3:H3,U3:X3,2,2)</f>
        <v>3.332468686185501E-2</v>
      </c>
      <c r="AV3">
        <f>Z3/$Y3</f>
        <v>3.1381151714528634</v>
      </c>
      <c r="AW3">
        <f t="shared" ref="AW3:AX3" si="5">AA3/$Y3</f>
        <v>3.8666811661954115</v>
      </c>
      <c r="AX3">
        <f t="shared" si="5"/>
        <v>2.0377704155601091</v>
      </c>
      <c r="AY3">
        <f>AC3/$Y3</f>
        <v>3.1294721461100021</v>
      </c>
    </row>
    <row r="4" spans="1:51" x14ac:dyDescent="0.25">
      <c r="A4" s="2">
        <v>8</v>
      </c>
      <c r="B4" t="s">
        <v>22</v>
      </c>
      <c r="C4" t="s">
        <v>607</v>
      </c>
      <c r="D4" t="s">
        <v>23</v>
      </c>
      <c r="E4">
        <v>1.8076830179128051E-2</v>
      </c>
      <c r="F4">
        <v>2.0959407869853723E-2</v>
      </c>
      <c r="G4">
        <v>1.9264895314546712E-2</v>
      </c>
      <c r="H4">
        <v>1.9389700430934177E-2</v>
      </c>
      <c r="I4">
        <v>1.9402074248359245E-2</v>
      </c>
      <c r="J4">
        <v>2.2437616933579419E-2</v>
      </c>
      <c r="K4">
        <v>2.3358573488218355E-2</v>
      </c>
      <c r="L4">
        <v>1.8475728319180495E-2</v>
      </c>
      <c r="M4">
        <v>2.6086573000457934E-2</v>
      </c>
      <c r="N4">
        <v>2.5599026889548231E-2</v>
      </c>
      <c r="O4">
        <v>2.8314452345813767E-2</v>
      </c>
      <c r="P4">
        <v>1.7751704842579433E-2</v>
      </c>
      <c r="Q4">
        <v>1.6101491608477802E-2</v>
      </c>
      <c r="R4">
        <v>1.4453444611152999E-2</v>
      </c>
      <c r="S4">
        <v>1.4259631651357076E-2</v>
      </c>
      <c r="T4">
        <v>2.1017833607830109E-2</v>
      </c>
      <c r="U4">
        <v>1.7186447759126745E-2</v>
      </c>
      <c r="V4">
        <v>1.5116998055767215E-2</v>
      </c>
      <c r="W4">
        <v>2.2166550897496376E-2</v>
      </c>
      <c r="X4">
        <v>2.327625789517189E-2</v>
      </c>
      <c r="Y4">
        <f t="shared" si="0"/>
        <v>1.9327297872740443E-2</v>
      </c>
      <c r="Z4">
        <f t="shared" si="1"/>
        <v>2.0919845590969332E-2</v>
      </c>
      <c r="AA4">
        <f t="shared" si="2"/>
        <v>2.5842799945003082E-2</v>
      </c>
      <c r="AB4">
        <f t="shared" si="3"/>
        <v>1.52774681098154E-2</v>
      </c>
      <c r="AC4">
        <f t="shared" ref="AC4:AC28" si="6">MEDIAN(U4:X4)</f>
        <v>1.9676499328311559E-2</v>
      </c>
      <c r="AE4">
        <f t="shared" ref="AE4:AE67" si="7">AVEDEV(E4:H4)</f>
        <v>7.6834971061902867E-4</v>
      </c>
      <c r="AF4">
        <f t="shared" ref="AF4:AF67" si="8">AVEDEV(I4:L4)</f>
        <v>1.9795969635645087E-3</v>
      </c>
      <c r="AG4">
        <f t="shared" ref="AG4:AG67" si="9">AVEDEV(M4:P4)</f>
        <v>3.3431172135102039E-3</v>
      </c>
      <c r="AH4">
        <f t="shared" ref="AH4:AH67" si="10">AVEDEV(Q4:T4)</f>
        <v>2.279866619062806E-3</v>
      </c>
      <c r="AI4">
        <f t="shared" ref="AI4:AI67" si="11">AVEDEV(U4:X4)</f>
        <v>3.2848407444435765E-3</v>
      </c>
      <c r="AK4" s="8">
        <f t="shared" ref="AK4:AK67" si="12">(AE4/Y4)*100</f>
        <v>3.9754636973993271</v>
      </c>
      <c r="AL4" s="8">
        <f t="shared" ref="AL4:AL67" si="13">(AF4/Z4)*100</f>
        <v>9.4627704346874335</v>
      </c>
      <c r="AM4" s="8">
        <f t="shared" ref="AM4:AM67" si="14">(AG4/AA4)*100</f>
        <v>12.93635836915815</v>
      </c>
      <c r="AN4" s="8">
        <f t="shared" ref="AN4:AN67" si="15">(AH4/AB4)*100</f>
        <v>14.92306580301776</v>
      </c>
      <c r="AO4" s="8">
        <f t="shared" ref="AO4:AO67" si="16">(AI4/AC4)*100</f>
        <v>16.694233509906809</v>
      </c>
      <c r="AQ4" s="9">
        <f t="shared" ref="AQ4:AQ67" si="17">_xlfn.T.TEST(E4:H4,I4:L4,2,2)</f>
        <v>0.29846316417142882</v>
      </c>
      <c r="AR4" s="9">
        <f t="shared" ref="AR4:AR67" si="18">_xlfn.T.TEST(E4:H4,M4:P4,2,2)</f>
        <v>7.9719288932833379E-2</v>
      </c>
      <c r="AS4" s="9">
        <f t="shared" ref="AS4:AS67" si="19">_xlfn.T.TEST(E4:H4,Q4:T4,2,2)</f>
        <v>0.12853172437217147</v>
      </c>
      <c r="AT4" s="9">
        <f t="shared" ref="AT4:AT67" si="20">_xlfn.T.TEST(E4:H4,U4:X4,2,2)</f>
        <v>0.99481039166176854</v>
      </c>
      <c r="AV4">
        <f>Z4/$Y4</f>
        <v>1.082398881039395</v>
      </c>
      <c r="AW4">
        <f t="shared" ref="AW4" si="21">AA4/$Y4</f>
        <v>1.3371139677757136</v>
      </c>
      <c r="AX4">
        <f>AB4/$Y4</f>
        <v>0.79046063295599156</v>
      </c>
      <c r="AY4">
        <f>AC4/$Y4</f>
        <v>1.0180677846365496</v>
      </c>
    </row>
    <row r="5" spans="1:51" x14ac:dyDescent="0.25">
      <c r="A5" s="2">
        <v>1</v>
      </c>
      <c r="B5" t="s">
        <v>177</v>
      </c>
      <c r="C5" t="s">
        <v>608</v>
      </c>
      <c r="D5" t="s">
        <v>178</v>
      </c>
      <c r="E5">
        <v>1.7525014159290369E-3</v>
      </c>
      <c r="F5">
        <v>1.9840222841671544E-3</v>
      </c>
      <c r="G5">
        <v>1.0127371891321987E-3</v>
      </c>
      <c r="H5">
        <v>1.2388610049501895E-3</v>
      </c>
      <c r="I5">
        <v>1.2780054824879955E-3</v>
      </c>
      <c r="J5">
        <v>1.5024924272319864E-3</v>
      </c>
      <c r="K5">
        <v>2.0013480170691178E-3</v>
      </c>
      <c r="L5">
        <v>1.2987053699746343E-3</v>
      </c>
      <c r="M5">
        <v>2.0879058437235595E-3</v>
      </c>
      <c r="N5">
        <v>1.5351955952706078E-3</v>
      </c>
      <c r="O5">
        <v>2.1645031810361326E-3</v>
      </c>
      <c r="P5">
        <v>2.1049288847593498E-3</v>
      </c>
      <c r="Q5">
        <v>1.5033484079532511E-3</v>
      </c>
      <c r="R5">
        <v>1.4299593167455319E-3</v>
      </c>
      <c r="S5">
        <v>1.1279412849051541E-3</v>
      </c>
      <c r="T5">
        <v>2.2152102427378567E-3</v>
      </c>
      <c r="U5">
        <v>1.1618132798521476E-3</v>
      </c>
      <c r="V5">
        <v>1.2377964106351468E-3</v>
      </c>
      <c r="W5">
        <v>1.6330623829725122E-3</v>
      </c>
      <c r="X5">
        <v>1.8790173330735336E-3</v>
      </c>
      <c r="Y5">
        <f t="shared" si="0"/>
        <v>1.4956812104396132E-3</v>
      </c>
      <c r="Z5">
        <f t="shared" si="1"/>
        <v>1.4005988986033103E-3</v>
      </c>
      <c r="AA5">
        <f t="shared" si="2"/>
        <v>2.0964173642414544E-3</v>
      </c>
      <c r="AB5">
        <f t="shared" si="3"/>
        <v>1.4666538623493916E-3</v>
      </c>
      <c r="AC5">
        <f t="shared" si="6"/>
        <v>1.4354293968038296E-3</v>
      </c>
      <c r="AE5">
        <f t="shared" si="7"/>
        <v>3.7123137650345078E-4</v>
      </c>
      <c r="AF5">
        <f t="shared" si="8"/>
        <v>2.4060509643909219E-4</v>
      </c>
      <c r="AG5">
        <f t="shared" si="9"/>
        <v>2.1896889046340234E-4</v>
      </c>
      <c r="AH5">
        <f t="shared" si="10"/>
        <v>3.2304771482620406E-4</v>
      </c>
      <c r="AI5">
        <f t="shared" si="11"/>
        <v>2.7811750638968787E-4</v>
      </c>
      <c r="AK5" s="8">
        <f t="shared" si="12"/>
        <v>24.820220640087992</v>
      </c>
      <c r="AL5" s="8">
        <f t="shared" si="13"/>
        <v>17.178729519138258</v>
      </c>
      <c r="AM5" s="8">
        <f t="shared" si="14"/>
        <v>10.444909215042289</v>
      </c>
      <c r="AN5" s="8">
        <f t="shared" si="15"/>
        <v>22.026172849585858</v>
      </c>
      <c r="AO5" s="8">
        <f t="shared" si="16"/>
        <v>19.375213229501409</v>
      </c>
      <c r="AQ5" s="9">
        <f t="shared" si="17"/>
        <v>0.93699105941200078</v>
      </c>
      <c r="AR5" s="9">
        <f t="shared" si="18"/>
        <v>0.12610794299381686</v>
      </c>
      <c r="AS5" s="9">
        <f t="shared" si="19"/>
        <v>0.82996692214356893</v>
      </c>
      <c r="AT5" s="9">
        <f t="shared" si="20"/>
        <v>0.9479568347176941</v>
      </c>
      <c r="AV5">
        <f t="shared" ref="AV5:AV68" si="22">Z5/$Y5</f>
        <v>0.93642875823227323</v>
      </c>
      <c r="AW5">
        <f t="shared" ref="AW5:AW68" si="23">AA5/$Y5</f>
        <v>1.4016471889924136</v>
      </c>
      <c r="AX5">
        <f t="shared" ref="AX5:AX68" si="24">AB5/$Y5</f>
        <v>0.98059255683121815</v>
      </c>
      <c r="AY5">
        <f t="shared" ref="AY5:AY68" si="25">AC5/$Y5</f>
        <v>0.95971613923125076</v>
      </c>
    </row>
    <row r="6" spans="1:51" x14ac:dyDescent="0.25">
      <c r="A6" s="2">
        <v>1</v>
      </c>
      <c r="B6" t="s">
        <v>406</v>
      </c>
      <c r="C6" t="s">
        <v>609</v>
      </c>
      <c r="D6" t="s">
        <v>407</v>
      </c>
      <c r="E6">
        <v>1.0555868523679148E-3</v>
      </c>
      <c r="F6">
        <v>8.3249330790883213E-4</v>
      </c>
      <c r="G6">
        <v>1.9214654672190053E-3</v>
      </c>
      <c r="H6">
        <v>2.2882470782916485E-3</v>
      </c>
      <c r="I6">
        <v>1.0360532453146923E-3</v>
      </c>
      <c r="J6">
        <v>1.6843240147407618E-3</v>
      </c>
      <c r="K6">
        <v>2.6506563694775756E-3</v>
      </c>
      <c r="L6">
        <v>2.530505152114222E-3</v>
      </c>
      <c r="M6">
        <v>2.4291216264283157E-3</v>
      </c>
      <c r="N6">
        <v>2.2856269938737062E-3</v>
      </c>
      <c r="O6">
        <v>2.7139779290189158E-3</v>
      </c>
      <c r="P6">
        <v>1.8965198479732703E-3</v>
      </c>
      <c r="Q6">
        <v>1.1729525958680486E-3</v>
      </c>
      <c r="R6">
        <v>1.347452316064946E-3</v>
      </c>
      <c r="S6">
        <v>1.9586647450669822E-3</v>
      </c>
      <c r="T6">
        <v>3.1226747947412175E-3</v>
      </c>
      <c r="U6">
        <v>4.7263699901474374E-3</v>
      </c>
      <c r="V6">
        <v>2.5203074220973109E-3</v>
      </c>
      <c r="W6">
        <v>1.5343659312745343E-3</v>
      </c>
      <c r="X6">
        <v>4.1457830068498215E-4</v>
      </c>
      <c r="Y6">
        <f t="shared" si="0"/>
        <v>1.4885261597934601E-3</v>
      </c>
      <c r="Z6">
        <f t="shared" si="1"/>
        <v>2.1074145834274918E-3</v>
      </c>
      <c r="AA6">
        <f t="shared" si="2"/>
        <v>2.357374310151011E-3</v>
      </c>
      <c r="AB6">
        <f t="shared" si="3"/>
        <v>1.6530585305659642E-3</v>
      </c>
      <c r="AC6">
        <f t="shared" si="6"/>
        <v>2.0273366766859228E-3</v>
      </c>
      <c r="AE6">
        <f t="shared" si="7"/>
        <v>5.8040809630847674E-4</v>
      </c>
      <c r="AF6">
        <f t="shared" si="8"/>
        <v>6.1519606538408588E-4</v>
      </c>
      <c r="AG6">
        <f t="shared" si="9"/>
        <v>2.4023817840006375E-4</v>
      </c>
      <c r="AH6">
        <f t="shared" si="10"/>
        <v>6.4023365696880123E-4</v>
      </c>
      <c r="AI6">
        <f t="shared" si="11"/>
        <v>1.324433295071308E-3</v>
      </c>
      <c r="AK6" s="8">
        <f t="shared" si="12"/>
        <v>38.99213275425479</v>
      </c>
      <c r="AL6" s="8">
        <f t="shared" si="13"/>
        <v>29.191981028409376</v>
      </c>
      <c r="AM6" s="8">
        <f t="shared" si="14"/>
        <v>10.190922051096516</v>
      </c>
      <c r="AN6" s="8">
        <f t="shared" si="15"/>
        <v>38.730247304044454</v>
      </c>
      <c r="AO6" s="8">
        <f t="shared" si="16"/>
        <v>65.328729574229001</v>
      </c>
      <c r="AQ6" s="9">
        <f t="shared" si="17"/>
        <v>0.41409798563274808</v>
      </c>
      <c r="AR6" s="9">
        <f t="shared" si="18"/>
        <v>8.1484607332596784E-2</v>
      </c>
      <c r="AS6" s="9">
        <f t="shared" si="19"/>
        <v>0.52741243065438992</v>
      </c>
      <c r="AT6" s="9">
        <f t="shared" si="20"/>
        <v>0.45930466600901143</v>
      </c>
      <c r="AV6">
        <f t="shared" si="22"/>
        <v>1.4157726215036122</v>
      </c>
      <c r="AW6">
        <f t="shared" si="23"/>
        <v>1.5836969304443447</v>
      </c>
      <c r="AX6">
        <f t="shared" si="24"/>
        <v>1.1105337448656822</v>
      </c>
      <c r="AY6">
        <f t="shared" si="25"/>
        <v>1.3619758466100624</v>
      </c>
    </row>
    <row r="7" spans="1:51" x14ac:dyDescent="0.25">
      <c r="A7" s="2">
        <v>5</v>
      </c>
      <c r="B7" t="s">
        <v>55</v>
      </c>
      <c r="C7" s="16" t="s">
        <v>610</v>
      </c>
      <c r="D7" t="s">
        <v>56</v>
      </c>
      <c r="E7">
        <v>4.2643683603308382E-3</v>
      </c>
      <c r="F7">
        <v>3.9970248142224369E-3</v>
      </c>
      <c r="G7">
        <v>5.6838341275107862E-3</v>
      </c>
      <c r="H7">
        <v>6.0384289909528616E-3</v>
      </c>
      <c r="I7">
        <v>2.8244846627637865E-3</v>
      </c>
      <c r="J7">
        <v>3.1169443910397678E-3</v>
      </c>
      <c r="K7">
        <v>3.3758633233647614E-3</v>
      </c>
      <c r="L7">
        <v>3.1361199539035782E-3</v>
      </c>
      <c r="M7">
        <v>2.4817677048487685E-3</v>
      </c>
      <c r="N7">
        <v>1.9810102741729058E-3</v>
      </c>
      <c r="O7">
        <v>2.707062712244206E-3</v>
      </c>
      <c r="P7">
        <v>3.9585902456513496E-3</v>
      </c>
      <c r="Q7">
        <v>4.8367677069739547E-3</v>
      </c>
      <c r="R7">
        <v>3.4546983297117171E-3</v>
      </c>
      <c r="S7">
        <v>4.9113169004029464E-3</v>
      </c>
      <c r="T7">
        <v>3.9847522762701875E-3</v>
      </c>
      <c r="U7">
        <v>3.6690590250361317E-3</v>
      </c>
      <c r="V7">
        <v>4.4303573178588315E-3</v>
      </c>
      <c r="W7">
        <v>3.6647829208595649E-3</v>
      </c>
      <c r="X7">
        <v>3.3833205524716544E-3</v>
      </c>
      <c r="Y7">
        <f t="shared" si="0"/>
        <v>4.9741012439208122E-3</v>
      </c>
      <c r="Z7">
        <f t="shared" si="1"/>
        <v>3.1265321724716728E-3</v>
      </c>
      <c r="AA7">
        <f t="shared" si="2"/>
        <v>2.5944152085464875E-3</v>
      </c>
      <c r="AB7">
        <f t="shared" si="3"/>
        <v>4.4107599916220711E-3</v>
      </c>
      <c r="AC7">
        <f t="shared" si="6"/>
        <v>3.6669209729478483E-3</v>
      </c>
      <c r="AE7">
        <f t="shared" si="7"/>
        <v>8.6521748597759318E-4</v>
      </c>
      <c r="AF7">
        <f t="shared" si="8"/>
        <v>1.4443421000209366E-4</v>
      </c>
      <c r="AG7">
        <f t="shared" si="9"/>
        <v>5.8824125571102102E-4</v>
      </c>
      <c r="AH7">
        <f t="shared" si="10"/>
        <v>5.7715850034874912E-4</v>
      </c>
      <c r="AI7">
        <f t="shared" si="11"/>
        <v>3.2173868190114288E-4</v>
      </c>
      <c r="AK7" s="8">
        <f t="shared" si="12"/>
        <v>17.394448636023128</v>
      </c>
      <c r="AL7" s="8">
        <f t="shared" si="13"/>
        <v>4.619629737822641</v>
      </c>
      <c r="AM7" s="8">
        <f t="shared" si="14"/>
        <v>22.673365996824437</v>
      </c>
      <c r="AN7" s="8">
        <f t="shared" si="15"/>
        <v>13.085239311252964</v>
      </c>
      <c r="AO7" s="8">
        <f t="shared" si="16"/>
        <v>8.7740827870227101</v>
      </c>
      <c r="AQ7" s="9">
        <f t="shared" si="17"/>
        <v>1.1101196022497165E-2</v>
      </c>
      <c r="AR7" s="9">
        <f t="shared" si="18"/>
        <v>1.5262361756082461E-2</v>
      </c>
      <c r="AS7" s="9">
        <f t="shared" si="19"/>
        <v>0.30048989906383422</v>
      </c>
      <c r="AT7" s="9">
        <f t="shared" si="20"/>
        <v>7.2287600466879182E-2</v>
      </c>
      <c r="AV7">
        <f t="shared" si="22"/>
        <v>0.62856223047185067</v>
      </c>
      <c r="AW7">
        <f t="shared" si="23"/>
        <v>0.52158472080102891</v>
      </c>
      <c r="AX7">
        <f t="shared" si="24"/>
        <v>0.88674511742453199</v>
      </c>
      <c r="AY7">
        <f t="shared" si="25"/>
        <v>0.73720272128144604</v>
      </c>
    </row>
    <row r="8" spans="1:51" x14ac:dyDescent="0.25">
      <c r="A8" s="2">
        <v>2</v>
      </c>
      <c r="B8" t="s">
        <v>79</v>
      </c>
      <c r="C8" t="s">
        <v>611</v>
      </c>
      <c r="D8" t="s">
        <v>512</v>
      </c>
      <c r="E8">
        <v>4.9153778310185295E-3</v>
      </c>
      <c r="F8">
        <v>3.9398233994206548E-3</v>
      </c>
      <c r="G8">
        <v>5.5337223747282263E-3</v>
      </c>
      <c r="H8">
        <v>4.0085916122143414E-3</v>
      </c>
      <c r="I8">
        <v>6.8737738626356041E-3</v>
      </c>
      <c r="J8">
        <v>7.2544316865257048E-3</v>
      </c>
      <c r="K8">
        <v>7.6677539002939421E-3</v>
      </c>
      <c r="L8">
        <v>7.1765991434109772E-3</v>
      </c>
      <c r="M8">
        <v>7.2074300068330844E-3</v>
      </c>
      <c r="N8">
        <v>5.9056194809475552E-3</v>
      </c>
      <c r="O8">
        <v>7.9938108151018771E-3</v>
      </c>
      <c r="P8">
        <v>6.605973885639607E-3</v>
      </c>
      <c r="Q8">
        <v>5.8485716423001387E-3</v>
      </c>
      <c r="R8">
        <v>5.693559632319288E-3</v>
      </c>
      <c r="S8">
        <v>6.9089071022126643E-3</v>
      </c>
      <c r="T8">
        <v>7.8222271726585812E-3</v>
      </c>
      <c r="U8">
        <v>1.1108061192469647E-2</v>
      </c>
      <c r="V8">
        <v>5.870441176615818E-3</v>
      </c>
      <c r="W8">
        <v>6.867638325050233E-3</v>
      </c>
      <c r="X8">
        <v>5.0802408930258319E-3</v>
      </c>
      <c r="Y8">
        <f t="shared" si="0"/>
        <v>4.4619847216164354E-3</v>
      </c>
      <c r="Z8">
        <f t="shared" si="1"/>
        <v>7.2155154149683414E-3</v>
      </c>
      <c r="AA8">
        <f t="shared" si="2"/>
        <v>6.9067019462363457E-3</v>
      </c>
      <c r="AB8">
        <f t="shared" si="3"/>
        <v>6.3787393722564015E-3</v>
      </c>
      <c r="AC8">
        <f t="shared" si="6"/>
        <v>6.3690397508330259E-3</v>
      </c>
      <c r="AE8">
        <f t="shared" si="7"/>
        <v>6.2517129852793988E-4</v>
      </c>
      <c r="AF8">
        <f t="shared" si="8"/>
        <v>2.1795314519326638E-4</v>
      </c>
      <c r="AG8">
        <f t="shared" si="9"/>
        <v>6.7241186383694982E-4</v>
      </c>
      <c r="AH8">
        <f t="shared" si="10"/>
        <v>7.9725075006295467E-4</v>
      </c>
      <c r="AI8">
        <f t="shared" si="11"/>
        <v>1.9382328978396321E-3</v>
      </c>
      <c r="AK8" s="8">
        <f t="shared" si="12"/>
        <v>14.011058699937909</v>
      </c>
      <c r="AL8" s="8">
        <f t="shared" si="13"/>
        <v>3.0206178305867102</v>
      </c>
      <c r="AM8" s="8">
        <f t="shared" si="14"/>
        <v>9.7356432791104552</v>
      </c>
      <c r="AN8" s="8">
        <f t="shared" si="15"/>
        <v>12.498562859152166</v>
      </c>
      <c r="AO8" s="8">
        <f t="shared" si="16"/>
        <v>30.432105524009717</v>
      </c>
      <c r="AQ8" s="9">
        <f t="shared" si="17"/>
        <v>7.1316790810098309E-4</v>
      </c>
      <c r="AR8" s="9">
        <f t="shared" si="18"/>
        <v>7.3289332224257455E-3</v>
      </c>
      <c r="AS8" s="9">
        <f t="shared" si="19"/>
        <v>2.0153803346283729E-2</v>
      </c>
      <c r="AT8" s="9">
        <f t="shared" si="20"/>
        <v>0.10838991044887332</v>
      </c>
      <c r="AV8">
        <f t="shared" si="22"/>
        <v>1.6171089470594129</v>
      </c>
      <c r="AW8">
        <f t="shared" si="23"/>
        <v>1.5478990577391012</v>
      </c>
      <c r="AX8">
        <f t="shared" si="24"/>
        <v>1.4295744540213455</v>
      </c>
      <c r="AY8">
        <f t="shared" si="25"/>
        <v>1.4274006183790169</v>
      </c>
    </row>
    <row r="9" spans="1:51" x14ac:dyDescent="0.25">
      <c r="A9" s="2">
        <v>1</v>
      </c>
      <c r="B9" t="s">
        <v>155</v>
      </c>
      <c r="C9" s="18" t="s">
        <v>612</v>
      </c>
      <c r="D9" t="s">
        <v>156</v>
      </c>
      <c r="E9">
        <v>2.2086617698576647E-4</v>
      </c>
      <c r="F9">
        <v>1.4967249974935244E-4</v>
      </c>
      <c r="G9">
        <v>1.640272666204897E-4</v>
      </c>
      <c r="H9">
        <v>1.7701453310117653E-4</v>
      </c>
      <c r="I9">
        <v>3.4606720301844042E-4</v>
      </c>
      <c r="J9">
        <v>1.7086587798935206E-4</v>
      </c>
      <c r="K9">
        <v>4.5438918048260006E-5</v>
      </c>
      <c r="L9">
        <v>1.3076964810161229E-4</v>
      </c>
      <c r="M9">
        <v>2.8077137043848709E-4</v>
      </c>
      <c r="N9">
        <v>3.4849922987855911E-4</v>
      </c>
      <c r="O9">
        <v>2.2237374298661775E-4</v>
      </c>
      <c r="P9">
        <v>3.1962964934256126E-4</v>
      </c>
      <c r="Q9">
        <v>2.1569684729230135E-4</v>
      </c>
      <c r="R9">
        <v>2.1231237107839366E-4</v>
      </c>
      <c r="S9">
        <v>1.1594412315143394E-4</v>
      </c>
      <c r="T9">
        <v>3.5656988787772056E-4</v>
      </c>
      <c r="U9">
        <v>8.2241300311679293E-5</v>
      </c>
      <c r="V9">
        <v>1.7816713761702755E-4</v>
      </c>
      <c r="W9">
        <v>1.832223992522472E-4</v>
      </c>
      <c r="X9">
        <v>3.6016775182554534E-4</v>
      </c>
      <c r="Y9">
        <f t="shared" si="0"/>
        <v>1.7052089986083311E-4</v>
      </c>
      <c r="Z9">
        <f t="shared" si="1"/>
        <v>1.5081776304548219E-4</v>
      </c>
      <c r="AA9">
        <f t="shared" si="2"/>
        <v>3.0020050989052415E-4</v>
      </c>
      <c r="AB9">
        <f t="shared" si="3"/>
        <v>2.1400460918534752E-4</v>
      </c>
      <c r="AC9">
        <f t="shared" si="6"/>
        <v>1.8069476843463739E-4</v>
      </c>
      <c r="AE9">
        <f t="shared" si="7"/>
        <v>2.1485528935785086E-5</v>
      </c>
      <c r="AF9">
        <f t="shared" si="8"/>
        <v>8.6390895614512096E-5</v>
      </c>
      <c r="AG9">
        <f t="shared" si="9"/>
        <v>4.1245941449003881E-5</v>
      </c>
      <c r="AH9">
        <f t="shared" si="10"/>
        <v>6.5719540263879084E-5</v>
      </c>
      <c r="AI9">
        <f t="shared" si="11"/>
        <v>7.9609052286960233E-5</v>
      </c>
      <c r="AK9" s="8">
        <f t="shared" si="12"/>
        <v>12.599938748458417</v>
      </c>
      <c r="AL9" s="8">
        <f t="shared" si="13"/>
        <v>57.281644993275194</v>
      </c>
      <c r="AM9" s="8">
        <f t="shared" si="14"/>
        <v>13.739464154822814</v>
      </c>
      <c r="AN9" s="8">
        <f t="shared" si="15"/>
        <v>30.70940411706739</v>
      </c>
      <c r="AO9" s="8">
        <f t="shared" si="16"/>
        <v>44.057198211445268</v>
      </c>
      <c r="AQ9" s="9">
        <f t="shared" si="17"/>
        <v>0.94584604706015329</v>
      </c>
      <c r="AR9" s="9">
        <f t="shared" si="18"/>
        <v>1.0446285446746072E-2</v>
      </c>
      <c r="AS9" s="9">
        <f t="shared" si="19"/>
        <v>0.39759481782362321</v>
      </c>
      <c r="AT9" s="9">
        <f t="shared" si="20"/>
        <v>0.71377080125970005</v>
      </c>
      <c r="AV9">
        <f t="shared" si="22"/>
        <v>0.88445324396346026</v>
      </c>
      <c r="AW9">
        <f t="shared" si="23"/>
        <v>1.7604910021910876</v>
      </c>
      <c r="AX9">
        <f t="shared" si="24"/>
        <v>1.2550051598367278</v>
      </c>
      <c r="AY9">
        <f t="shared" si="25"/>
        <v>1.0596634698861398</v>
      </c>
    </row>
    <row r="10" spans="1:51" x14ac:dyDescent="0.25">
      <c r="A10" s="2">
        <v>1</v>
      </c>
      <c r="B10" t="s">
        <v>157</v>
      </c>
      <c r="C10" t="s">
        <v>613</v>
      </c>
      <c r="D10" t="s">
        <v>158</v>
      </c>
      <c r="E10">
        <v>1.3722309263576335E-3</v>
      </c>
      <c r="F10">
        <v>1.1716246861619892E-3</v>
      </c>
      <c r="G10">
        <v>2.3946262023966788E-3</v>
      </c>
      <c r="H10">
        <v>2.836005154867146E-3</v>
      </c>
      <c r="I10">
        <v>1.2377753003815991E-3</v>
      </c>
      <c r="J10">
        <v>1.3316200626490029E-3</v>
      </c>
      <c r="K10">
        <v>1.4089366827066644E-3</v>
      </c>
      <c r="L10">
        <v>2.0120429018635894E-3</v>
      </c>
      <c r="M10">
        <v>1.2920870429433801E-3</v>
      </c>
      <c r="N10">
        <v>6.115727527902183E-4</v>
      </c>
      <c r="O10">
        <v>1.1618682077586537E-3</v>
      </c>
      <c r="P10">
        <v>2.0965744162070765E-3</v>
      </c>
      <c r="Q10">
        <v>2.4442097954679113E-3</v>
      </c>
      <c r="R10">
        <v>2.0983731408896695E-3</v>
      </c>
      <c r="S10">
        <v>2.2807666881707487E-3</v>
      </c>
      <c r="T10">
        <v>1.9886821112777425E-3</v>
      </c>
      <c r="U10">
        <v>1.9761400659694789E-3</v>
      </c>
      <c r="V10">
        <v>2.4079362482010841E-3</v>
      </c>
      <c r="W10">
        <v>2.2169625399756534E-3</v>
      </c>
      <c r="X10">
        <v>1.6919866101474394E-3</v>
      </c>
      <c r="Y10">
        <f t="shared" si="0"/>
        <v>1.883428564377156E-3</v>
      </c>
      <c r="Z10">
        <f t="shared" si="1"/>
        <v>1.3702783726778336E-3</v>
      </c>
      <c r="AA10">
        <f t="shared" si="2"/>
        <v>1.2269776253510168E-3</v>
      </c>
      <c r="AB10">
        <f t="shared" si="3"/>
        <v>2.1895699145302091E-3</v>
      </c>
      <c r="AC10">
        <f t="shared" si="6"/>
        <v>2.0965513029725662E-3</v>
      </c>
      <c r="AE10">
        <f t="shared" si="7"/>
        <v>6.7169393618605046E-4</v>
      </c>
      <c r="AF10">
        <f t="shared" si="8"/>
        <v>2.5722458248168774E-4</v>
      </c>
      <c r="AG10">
        <f t="shared" si="9"/>
        <v>4.0380512465039615E-4</v>
      </c>
      <c r="AH10">
        <f t="shared" si="10"/>
        <v>1.5948030786781201E-4</v>
      </c>
      <c r="AI10">
        <f t="shared" si="11"/>
        <v>2.3919302801495479E-4</v>
      </c>
      <c r="AK10" s="8">
        <f t="shared" si="12"/>
        <v>35.663361429807004</v>
      </c>
      <c r="AL10" s="8">
        <f t="shared" si="13"/>
        <v>18.771702714610665</v>
      </c>
      <c r="AM10" s="8">
        <f t="shared" si="14"/>
        <v>32.910553241333524</v>
      </c>
      <c r="AN10" s="8">
        <f t="shared" si="15"/>
        <v>7.2836362433318271</v>
      </c>
      <c r="AO10" s="8">
        <f t="shared" si="16"/>
        <v>11.408880272847046</v>
      </c>
      <c r="AQ10" s="9">
        <f t="shared" si="17"/>
        <v>0.34661403021540788</v>
      </c>
      <c r="AR10" s="9">
        <f t="shared" si="18"/>
        <v>0.24273653805416753</v>
      </c>
      <c r="AS10" s="9">
        <f t="shared" si="19"/>
        <v>0.55277808327494204</v>
      </c>
      <c r="AT10" s="9">
        <f t="shared" si="20"/>
        <v>0.77277584781586828</v>
      </c>
      <c r="AV10">
        <f t="shared" si="22"/>
        <v>0.72754464841143596</v>
      </c>
      <c r="AW10">
        <f t="shared" si="23"/>
        <v>0.65145960327769292</v>
      </c>
      <c r="AX10">
        <f t="shared" si="24"/>
        <v>1.1625447101861774</v>
      </c>
      <c r="AY10">
        <f t="shared" si="25"/>
        <v>1.113156794277403</v>
      </c>
    </row>
    <row r="11" spans="1:51" x14ac:dyDescent="0.25">
      <c r="A11" s="2">
        <v>1</v>
      </c>
      <c r="B11" t="s">
        <v>313</v>
      </c>
      <c r="C11" t="s">
        <v>614</v>
      </c>
      <c r="D11" t="s">
        <v>569</v>
      </c>
      <c r="E11">
        <v>7.8801139203098051E-4</v>
      </c>
      <c r="F11">
        <v>1.2654549529220972E-3</v>
      </c>
      <c r="G11">
        <v>6.9096018215020997E-4</v>
      </c>
      <c r="H11">
        <v>1.3270495910740242E-3</v>
      </c>
      <c r="I11">
        <v>3.0533730296889057E-4</v>
      </c>
      <c r="J11">
        <v>9.7790672365452407E-4</v>
      </c>
      <c r="K11">
        <v>1.122024450821476E-3</v>
      </c>
      <c r="L11">
        <v>4.791791899809421E-4</v>
      </c>
      <c r="M11">
        <v>1.1784521095875244E-3</v>
      </c>
      <c r="N11">
        <v>1.4328905341047173E-3</v>
      </c>
      <c r="O11">
        <v>9.4277162710539465E-5</v>
      </c>
      <c r="P11">
        <v>5.7836735102204725E-4</v>
      </c>
      <c r="Q11">
        <v>4.9032435026248756E-5</v>
      </c>
      <c r="R11">
        <v>5.8349932618971306E-4</v>
      </c>
      <c r="S11">
        <v>4.8511859451819707E-5</v>
      </c>
      <c r="T11">
        <v>1.5922628648068074E-3</v>
      </c>
      <c r="U11">
        <v>2.1795639493059362E-3</v>
      </c>
      <c r="V11">
        <v>9.3962431182710788E-4</v>
      </c>
      <c r="W11">
        <v>8.0875265839270921E-4</v>
      </c>
      <c r="X11">
        <v>1.8480156863479357E-3</v>
      </c>
      <c r="Y11">
        <f t="shared" si="0"/>
        <v>1.0267331724765389E-3</v>
      </c>
      <c r="Z11">
        <f t="shared" si="1"/>
        <v>7.2854295681773311E-4</v>
      </c>
      <c r="AA11">
        <f t="shared" si="2"/>
        <v>8.7840973030478575E-4</v>
      </c>
      <c r="AB11">
        <f t="shared" si="3"/>
        <v>3.1626588060798094E-4</v>
      </c>
      <c r="AC11">
        <f t="shared" si="6"/>
        <v>1.3938199990875218E-3</v>
      </c>
      <c r="AE11">
        <f t="shared" si="7"/>
        <v>2.7838324245373276E-4</v>
      </c>
      <c r="AF11">
        <f t="shared" si="8"/>
        <v>3.2885367038154183E-4</v>
      </c>
      <c r="AG11">
        <f t="shared" si="9"/>
        <v>4.8467453248991375E-4</v>
      </c>
      <c r="AH11">
        <f t="shared" si="10"/>
        <v>5.1955447412961305E-4</v>
      </c>
      <c r="AI11">
        <f t="shared" si="11"/>
        <v>5.6980066635851359E-4</v>
      </c>
      <c r="AK11" s="8">
        <f t="shared" si="12"/>
        <v>27.113494519930288</v>
      </c>
      <c r="AL11" s="8">
        <f t="shared" si="13"/>
        <v>45.138542251231243</v>
      </c>
      <c r="AM11" s="8">
        <f t="shared" si="14"/>
        <v>55.176361983347341</v>
      </c>
      <c r="AN11" s="8">
        <f t="shared" si="15"/>
        <v>164.27775045820169</v>
      </c>
      <c r="AO11" s="8">
        <f t="shared" si="16"/>
        <v>40.880505856677281</v>
      </c>
      <c r="AQ11" s="9">
        <f t="shared" si="17"/>
        <v>0.28712354000322055</v>
      </c>
      <c r="AR11" s="9">
        <f t="shared" si="18"/>
        <v>0.58606472948855548</v>
      </c>
      <c r="AS11" s="9">
        <f t="shared" si="19"/>
        <v>0.30230661953035548</v>
      </c>
      <c r="AT11" s="9">
        <f t="shared" si="20"/>
        <v>0.29802748519368888</v>
      </c>
      <c r="AV11">
        <f t="shared" si="22"/>
        <v>0.70957379808859788</v>
      </c>
      <c r="AW11">
        <f t="shared" si="23"/>
        <v>0.85553847275238171</v>
      </c>
      <c r="AX11">
        <f t="shared" si="24"/>
        <v>0.30803122864446819</v>
      </c>
      <c r="AY11">
        <f t="shared" si="25"/>
        <v>1.3575289436938602</v>
      </c>
    </row>
    <row r="12" spans="1:51" x14ac:dyDescent="0.25">
      <c r="A12" s="2">
        <v>1</v>
      </c>
      <c r="B12" t="s">
        <v>283</v>
      </c>
      <c r="C12" s="18" t="s">
        <v>615</v>
      </c>
      <c r="D12" t="s">
        <v>563</v>
      </c>
      <c r="E12">
        <v>1.942712735014637E-4</v>
      </c>
      <c r="F12">
        <v>2.2797009005581269E-4</v>
      </c>
      <c r="G12">
        <v>2.3348978651286056E-4</v>
      </c>
      <c r="H12">
        <v>2.0889541255461223E-4</v>
      </c>
      <c r="I12">
        <v>3.6471422777338363E-4</v>
      </c>
      <c r="J12">
        <v>4.0772544120589642E-4</v>
      </c>
      <c r="K12">
        <v>2.2864811954801387E-4</v>
      </c>
      <c r="L12">
        <v>3.1057777612924191E-4</v>
      </c>
      <c r="M12">
        <v>3.0052830823764054E-4</v>
      </c>
      <c r="N12">
        <v>3.8995657967486627E-4</v>
      </c>
      <c r="O12">
        <v>5.2046530967322631E-4</v>
      </c>
      <c r="P12">
        <v>4.5078337237564129E-4</v>
      </c>
      <c r="Q12">
        <v>5.1987750011586004E-4</v>
      </c>
      <c r="R12">
        <v>3.7464998660011352E-4</v>
      </c>
      <c r="S12">
        <v>4.0997159010294076E-4</v>
      </c>
      <c r="T12">
        <v>3.1913896828048038E-4</v>
      </c>
      <c r="U12">
        <v>4.5799443333380464E-5</v>
      </c>
      <c r="V12">
        <v>6.6242222504091068E-4</v>
      </c>
      <c r="W12">
        <v>9.8885655421407652E-4</v>
      </c>
      <c r="X12">
        <v>3.4303987738415194E-4</v>
      </c>
      <c r="Y12">
        <f t="shared" si="0"/>
        <v>2.1843275130521245E-4</v>
      </c>
      <c r="Z12">
        <f t="shared" si="1"/>
        <v>3.3764600195131274E-4</v>
      </c>
      <c r="AA12">
        <f t="shared" si="2"/>
        <v>4.2036997602525376E-4</v>
      </c>
      <c r="AB12">
        <f t="shared" si="3"/>
        <v>3.9231078835152717E-4</v>
      </c>
      <c r="AC12">
        <f t="shared" si="6"/>
        <v>5.0273105121253136E-4</v>
      </c>
      <c r="AE12">
        <f t="shared" si="7"/>
        <v>1.457329762814933E-5</v>
      </c>
      <c r="AF12">
        <f t="shared" si="8"/>
        <v>5.8303443325506067E-5</v>
      </c>
      <c r="AG12">
        <f t="shared" si="9"/>
        <v>7.0190948534090198E-5</v>
      </c>
      <c r="AH12">
        <f t="shared" si="10"/>
        <v>5.9015033834551727E-5</v>
      </c>
      <c r="AI12">
        <f t="shared" si="11"/>
        <v>3.1560986463436368E-4</v>
      </c>
      <c r="AK12" s="8">
        <f t="shared" si="12"/>
        <v>6.6717548266314264</v>
      </c>
      <c r="AL12" s="8">
        <f t="shared" si="13"/>
        <v>17.267624372437616</v>
      </c>
      <c r="AM12" s="8">
        <f t="shared" si="14"/>
        <v>16.697421922890484</v>
      </c>
      <c r="AN12" s="8">
        <f t="shared" si="15"/>
        <v>15.042929123241889</v>
      </c>
      <c r="AO12" s="8">
        <f t="shared" si="16"/>
        <v>62.779067231504357</v>
      </c>
      <c r="AQ12" s="9">
        <f t="shared" si="17"/>
        <v>3.0361821304656297E-2</v>
      </c>
      <c r="AR12" s="9">
        <f t="shared" si="18"/>
        <v>5.7304078398845767E-3</v>
      </c>
      <c r="AS12" s="9">
        <f t="shared" si="19"/>
        <v>4.6490768699845352E-3</v>
      </c>
      <c r="AT12" s="9">
        <f t="shared" si="20"/>
        <v>0.19879630546471008</v>
      </c>
      <c r="AV12">
        <f t="shared" si="22"/>
        <v>1.5457663740156145</v>
      </c>
      <c r="AW12">
        <f t="shared" si="23"/>
        <v>1.9244823567592104</v>
      </c>
      <c r="AX12">
        <f t="shared" si="24"/>
        <v>1.7960254861385592</v>
      </c>
      <c r="AY12">
        <f t="shared" si="25"/>
        <v>2.3015369637040997</v>
      </c>
    </row>
    <row r="13" spans="1:51" x14ac:dyDescent="0.25">
      <c r="A13" s="2">
        <v>5</v>
      </c>
      <c r="B13" t="s">
        <v>93</v>
      </c>
      <c r="C13" t="s">
        <v>616</v>
      </c>
      <c r="D13" t="s">
        <v>517</v>
      </c>
      <c r="E13">
        <v>5.3570303950401833E-3</v>
      </c>
      <c r="F13">
        <v>6.2786365584465544E-3</v>
      </c>
      <c r="G13">
        <v>5.9864077435965732E-3</v>
      </c>
      <c r="H13">
        <v>6.2139054947201742E-3</v>
      </c>
      <c r="I13">
        <v>5.7039839596410707E-3</v>
      </c>
      <c r="J13">
        <v>7.6436635675430189E-3</v>
      </c>
      <c r="K13">
        <v>7.6182302409112642E-3</v>
      </c>
      <c r="L13">
        <v>5.3489288637121662E-3</v>
      </c>
      <c r="M13">
        <v>7.0281344856980323E-3</v>
      </c>
      <c r="N13">
        <v>5.773517782188149E-3</v>
      </c>
      <c r="O13">
        <v>8.2678307082799472E-3</v>
      </c>
      <c r="P13">
        <v>7.8755844545497066E-3</v>
      </c>
      <c r="Q13">
        <v>7.7930678534226033E-3</v>
      </c>
      <c r="R13">
        <v>8.0335553229014985E-3</v>
      </c>
      <c r="S13">
        <v>7.3548635214853936E-3</v>
      </c>
      <c r="T13">
        <v>7.0875292642927131E-3</v>
      </c>
      <c r="U13">
        <v>5.9730526924430243E-3</v>
      </c>
      <c r="V13">
        <v>7.5475713080975443E-3</v>
      </c>
      <c r="W13">
        <v>8.6178136703999337E-3</v>
      </c>
      <c r="X13">
        <v>5.588151582752169E-3</v>
      </c>
      <c r="Y13">
        <f t="shared" si="0"/>
        <v>6.1001566191583737E-3</v>
      </c>
      <c r="Z13">
        <f t="shared" si="1"/>
        <v>6.661107100276167E-3</v>
      </c>
      <c r="AA13">
        <f t="shared" si="2"/>
        <v>7.4518594701238694E-3</v>
      </c>
      <c r="AB13">
        <f t="shared" si="3"/>
        <v>7.5739656874539985E-3</v>
      </c>
      <c r="AC13">
        <f t="shared" si="6"/>
        <v>6.7603120002702848E-3</v>
      </c>
      <c r="AE13">
        <f t="shared" si="7"/>
        <v>3.009823264553443E-4</v>
      </c>
      <c r="AF13">
        <f t="shared" si="8"/>
        <v>1.0522452462752615E-3</v>
      </c>
      <c r="AG13">
        <f t="shared" si="9"/>
        <v>8.3544072373586812E-4</v>
      </c>
      <c r="AH13">
        <f t="shared" si="10"/>
        <v>3.4605759763649876E-4</v>
      </c>
      <c r="AI13">
        <f t="shared" si="11"/>
        <v>1.1510451758255712E-3</v>
      </c>
      <c r="AK13" s="8">
        <f t="shared" si="12"/>
        <v>4.9340098172244993</v>
      </c>
      <c r="AL13" s="8">
        <f t="shared" si="13"/>
        <v>15.796852241448509</v>
      </c>
      <c r="AM13" s="8">
        <f t="shared" si="14"/>
        <v>11.211171212840664</v>
      </c>
      <c r="AN13" s="8">
        <f t="shared" si="15"/>
        <v>4.5690410006706355</v>
      </c>
      <c r="AO13" s="8">
        <f t="shared" si="16"/>
        <v>17.026509660790083</v>
      </c>
      <c r="AQ13" s="9">
        <f t="shared" si="17"/>
        <v>0.37510666343291815</v>
      </c>
      <c r="AR13" s="9">
        <f t="shared" si="18"/>
        <v>7.3814329865797459E-2</v>
      </c>
      <c r="AS13" s="9">
        <f t="shared" si="19"/>
        <v>1.7021335285829101E-3</v>
      </c>
      <c r="AT13" s="9">
        <f t="shared" si="20"/>
        <v>0.23372105736249449</v>
      </c>
      <c r="AV13">
        <f t="shared" si="22"/>
        <v>1.0919567342510603</v>
      </c>
      <c r="AW13">
        <f t="shared" si="23"/>
        <v>1.2215849420521907</v>
      </c>
      <c r="AX13">
        <f t="shared" si="24"/>
        <v>1.2416018407899441</v>
      </c>
      <c r="AY13">
        <f t="shared" si="25"/>
        <v>1.1082194150620006</v>
      </c>
    </row>
    <row r="14" spans="1:51" x14ac:dyDescent="0.25">
      <c r="A14" s="2">
        <v>2</v>
      </c>
      <c r="B14" t="s">
        <v>57</v>
      </c>
      <c r="C14" t="s">
        <v>617</v>
      </c>
      <c r="D14" t="s">
        <v>503</v>
      </c>
      <c r="E14">
        <v>2.3833754492384699E-3</v>
      </c>
      <c r="F14">
        <v>1.7599505405936809E-3</v>
      </c>
      <c r="G14">
        <v>1.8734229563560111E-3</v>
      </c>
      <c r="H14">
        <v>1.6472987787535063E-3</v>
      </c>
      <c r="I14">
        <v>1.4463612331250709E-3</v>
      </c>
      <c r="J14">
        <v>2.5883279370034866E-3</v>
      </c>
      <c r="K14">
        <v>2.9879201497809964E-3</v>
      </c>
      <c r="L14">
        <v>2.1431456638522878E-3</v>
      </c>
      <c r="M14">
        <v>3.777410001629824E-3</v>
      </c>
      <c r="N14">
        <v>2.0034360056714554E-3</v>
      </c>
      <c r="O14">
        <v>2.2552657228043929E-3</v>
      </c>
      <c r="P14">
        <v>3.4640512711721604E-3</v>
      </c>
      <c r="Q14">
        <v>2.8740114979561855E-3</v>
      </c>
      <c r="R14">
        <v>2.8872697871252101E-3</v>
      </c>
      <c r="S14">
        <v>3.1159641333968497E-3</v>
      </c>
      <c r="T14">
        <v>3.0502701642225964E-3</v>
      </c>
      <c r="U14">
        <v>1.7786971735604658E-3</v>
      </c>
      <c r="V14">
        <v>3.062020474574303E-3</v>
      </c>
      <c r="W14">
        <v>3.3849928003620048E-3</v>
      </c>
      <c r="X14">
        <v>2.770836294997497E-3</v>
      </c>
      <c r="Y14">
        <f t="shared" si="0"/>
        <v>1.816686748474846E-3</v>
      </c>
      <c r="Z14">
        <f t="shared" si="1"/>
        <v>2.3657368004278874E-3</v>
      </c>
      <c r="AA14">
        <f t="shared" si="2"/>
        <v>2.8596584969882767E-3</v>
      </c>
      <c r="AB14">
        <f t="shared" si="3"/>
        <v>2.9687699756739032E-3</v>
      </c>
      <c r="AC14">
        <f t="shared" si="6"/>
        <v>2.9164283847858997E-3</v>
      </c>
      <c r="AE14">
        <f t="shared" si="7"/>
        <v>2.3368175900152647E-4</v>
      </c>
      <c r="AF14">
        <f t="shared" si="8"/>
        <v>4.9668529745178105E-4</v>
      </c>
      <c r="AG14">
        <f t="shared" si="9"/>
        <v>7.45689886081534E-4</v>
      </c>
      <c r="AH14">
        <f t="shared" si="10"/>
        <v>1.0123825313451261E-4</v>
      </c>
      <c r="AI14">
        <f t="shared" si="11"/>
        <v>4.852197561565509E-4</v>
      </c>
      <c r="AK14" s="8">
        <f t="shared" si="12"/>
        <v>12.863073900754115</v>
      </c>
      <c r="AL14" s="8">
        <f t="shared" si="13"/>
        <v>20.994951651508583</v>
      </c>
      <c r="AM14" s="8">
        <f t="shared" si="14"/>
        <v>26.076186609935299</v>
      </c>
      <c r="AN14" s="8">
        <f t="shared" si="15"/>
        <v>3.410107686484932</v>
      </c>
      <c r="AO14" s="8">
        <f t="shared" si="16"/>
        <v>16.637465150448801</v>
      </c>
      <c r="AQ14" s="9">
        <f t="shared" si="17"/>
        <v>0.34715161677359463</v>
      </c>
      <c r="AR14" s="9">
        <f t="shared" si="18"/>
        <v>8.6035555248646409E-2</v>
      </c>
      <c r="AS14" s="9">
        <f t="shared" si="19"/>
        <v>8.4453601091330987E-4</v>
      </c>
      <c r="AT14" s="9">
        <f t="shared" si="20"/>
        <v>7.2593715734418335E-2</v>
      </c>
      <c r="AV14">
        <f t="shared" si="22"/>
        <v>1.3022260455271017</v>
      </c>
      <c r="AW14">
        <f t="shared" si="23"/>
        <v>1.5741065427977783</v>
      </c>
      <c r="AX14">
        <f t="shared" si="24"/>
        <v>1.6341672432885086</v>
      </c>
      <c r="AY14">
        <f t="shared" si="25"/>
        <v>1.6053556768850294</v>
      </c>
    </row>
    <row r="15" spans="1:51" x14ac:dyDescent="0.25">
      <c r="A15" s="2">
        <v>1</v>
      </c>
      <c r="B15" t="s">
        <v>263</v>
      </c>
      <c r="C15" s="18" t="s">
        <v>618</v>
      </c>
      <c r="D15" t="s">
        <v>559</v>
      </c>
      <c r="E15">
        <v>5.5811487999252586E-4</v>
      </c>
      <c r="F15">
        <v>4.7072793832156757E-4</v>
      </c>
      <c r="G15">
        <v>6.8317306266516291E-4</v>
      </c>
      <c r="H15">
        <v>5.7288334415557562E-4</v>
      </c>
      <c r="I15">
        <v>4.4329129104133525E-4</v>
      </c>
      <c r="J15">
        <v>9.2824344353376748E-4</v>
      </c>
      <c r="K15">
        <v>1.2144701997795924E-3</v>
      </c>
      <c r="L15">
        <v>1.0219224932605593E-3</v>
      </c>
      <c r="M15">
        <v>1.0771602863752815E-3</v>
      </c>
      <c r="N15">
        <v>6.6869266323229463E-4</v>
      </c>
      <c r="O15">
        <v>8.498773864337438E-4</v>
      </c>
      <c r="P15">
        <v>1.3325426381487282E-3</v>
      </c>
      <c r="Q15">
        <v>9.3379371017135449E-4</v>
      </c>
      <c r="R15">
        <v>8.9451671154274132E-4</v>
      </c>
      <c r="S15">
        <v>9.7192377975173657E-4</v>
      </c>
      <c r="T15">
        <v>1.2961765557215077E-3</v>
      </c>
      <c r="U15">
        <v>7.5473986985072046E-4</v>
      </c>
      <c r="V15">
        <v>1.1151687767601043E-3</v>
      </c>
      <c r="W15">
        <v>8.6468089459291781E-4</v>
      </c>
      <c r="X15">
        <v>1.050418981131955E-3</v>
      </c>
      <c r="Y15">
        <f t="shared" si="0"/>
        <v>5.6549911207405068E-4</v>
      </c>
      <c r="Z15">
        <f t="shared" si="1"/>
        <v>9.750829683971634E-4</v>
      </c>
      <c r="AA15">
        <f t="shared" si="2"/>
        <v>9.6351883640451272E-4</v>
      </c>
      <c r="AB15">
        <f t="shared" si="3"/>
        <v>9.5285874496154558E-4</v>
      </c>
      <c r="AC15">
        <f t="shared" si="6"/>
        <v>9.575499378624364E-4</v>
      </c>
      <c r="AE15">
        <f t="shared" si="7"/>
        <v>5.6803397126661272E-5</v>
      </c>
      <c r="AF15">
        <f t="shared" si="8"/>
        <v>2.2934528293123917E-4</v>
      </c>
      <c r="AG15">
        <f t="shared" si="9"/>
        <v>2.2278321871449283E-4</v>
      </c>
      <c r="AH15">
        <f t="shared" si="10"/>
        <v>1.3603693321233629E-4</v>
      </c>
      <c r="AI15">
        <f t="shared" si="11"/>
        <v>1.3654174836210526E-4</v>
      </c>
      <c r="AK15" s="8">
        <f t="shared" si="12"/>
        <v>10.044825166626081</v>
      </c>
      <c r="AL15" s="8">
        <f t="shared" si="13"/>
        <v>23.520591617781594</v>
      </c>
      <c r="AM15" s="8">
        <f t="shared" si="14"/>
        <v>23.121833252978778</v>
      </c>
      <c r="AN15" s="8">
        <f t="shared" si="15"/>
        <v>14.276715613060393</v>
      </c>
      <c r="AO15" s="8">
        <f t="shared" si="16"/>
        <v>14.259491120318064</v>
      </c>
      <c r="AQ15" s="9">
        <f t="shared" si="17"/>
        <v>9.9322974606447345E-2</v>
      </c>
      <c r="AR15" s="9">
        <f t="shared" si="18"/>
        <v>3.3864222552696742E-2</v>
      </c>
      <c r="AS15" s="9">
        <f t="shared" si="19"/>
        <v>4.3470593684706649E-3</v>
      </c>
      <c r="AT15" s="9">
        <f t="shared" si="20"/>
        <v>7.1246542164307607E-3</v>
      </c>
      <c r="AV15">
        <f t="shared" si="22"/>
        <v>1.7242873553256415</v>
      </c>
      <c r="AW15">
        <f t="shared" si="23"/>
        <v>1.7038379297726332</v>
      </c>
      <c r="AX15">
        <f t="shared" si="24"/>
        <v>1.6849871637583953</v>
      </c>
      <c r="AY15">
        <f t="shared" si="25"/>
        <v>1.6932828317810826</v>
      </c>
    </row>
    <row r="16" spans="1:51" x14ac:dyDescent="0.25">
      <c r="A16" s="2">
        <v>1</v>
      </c>
      <c r="B16" t="s">
        <v>351</v>
      </c>
      <c r="C16" t="s">
        <v>619</v>
      </c>
      <c r="D16" t="s">
        <v>579</v>
      </c>
      <c r="E16">
        <v>1.3520353469761529E-4</v>
      </c>
      <c r="F16">
        <v>9.900543293689676E-5</v>
      </c>
      <c r="G16">
        <v>1.8186510906665744E-5</v>
      </c>
      <c r="H16">
        <v>8.7027155400152916E-5</v>
      </c>
      <c r="I16">
        <v>1.7047337569986922E-4</v>
      </c>
      <c r="J16">
        <v>4.5139103945607463E-4</v>
      </c>
      <c r="K16">
        <v>2.2190217544287811E-4</v>
      </c>
      <c r="L16">
        <v>1.3733510508888444E-4</v>
      </c>
      <c r="M16">
        <v>1.2748202195399282E-4</v>
      </c>
      <c r="N16">
        <v>6.7349144736378964E-5</v>
      </c>
      <c r="O16">
        <v>3.3198705160656327E-4</v>
      </c>
      <c r="P16">
        <v>5.5899030648460015E-5</v>
      </c>
      <c r="Q16">
        <v>2.4512653724679178E-4</v>
      </c>
      <c r="R16">
        <v>4.0111784072248093E-4</v>
      </c>
      <c r="S16">
        <v>1.8836950907389489E-5</v>
      </c>
      <c r="T16">
        <v>7.8509726335031732E-6</v>
      </c>
      <c r="U16">
        <v>1.3997024431608229E-4</v>
      </c>
      <c r="V16">
        <v>3.1958721091638985E-4</v>
      </c>
      <c r="W16">
        <v>5.2723925210883152E-4</v>
      </c>
      <c r="X16">
        <v>2.5581349064875154E-5</v>
      </c>
      <c r="Y16">
        <f t="shared" si="0"/>
        <v>9.3016294168524844E-5</v>
      </c>
      <c r="Z16">
        <f t="shared" si="1"/>
        <v>1.9618777557137368E-4</v>
      </c>
      <c r="AA16">
        <f t="shared" si="2"/>
        <v>9.7415583345185892E-5</v>
      </c>
      <c r="AB16">
        <f t="shared" si="3"/>
        <v>1.3198174407709064E-4</v>
      </c>
      <c r="AC16">
        <f t="shared" si="6"/>
        <v>2.2977872761623607E-4</v>
      </c>
      <c r="AE16">
        <f t="shared" si="7"/>
        <v>3.3334573789333473E-5</v>
      </c>
      <c r="AF16">
        <f t="shared" si="8"/>
        <v>1.03057807767074E-4</v>
      </c>
      <c r="AG16">
        <f t="shared" si="9"/>
        <v>9.3153869685107249E-5</v>
      </c>
      <c r="AH16">
        <f t="shared" si="10"/>
        <v>1.5488911360709502E-4</v>
      </c>
      <c r="AI16">
        <f t="shared" si="11"/>
        <v>1.7031871741106597E-4</v>
      </c>
      <c r="AK16" s="8">
        <f t="shared" si="12"/>
        <v>35.837348807875138</v>
      </c>
      <c r="AL16" s="8">
        <f t="shared" si="13"/>
        <v>52.530188217349597</v>
      </c>
      <c r="AM16" s="8">
        <f t="shared" si="14"/>
        <v>95.625223897723288</v>
      </c>
      <c r="AN16" s="8">
        <f t="shared" si="15"/>
        <v>117.35646826778117</v>
      </c>
      <c r="AO16" s="8">
        <f t="shared" si="16"/>
        <v>74.122926511945451</v>
      </c>
      <c r="AQ16" s="9">
        <f t="shared" si="17"/>
        <v>7.6197925468944355E-2</v>
      </c>
      <c r="AR16" s="9">
        <f t="shared" si="18"/>
        <v>0.40920816109608271</v>
      </c>
      <c r="AS16" s="9">
        <f t="shared" si="19"/>
        <v>0.42776732143231627</v>
      </c>
      <c r="AT16" s="9">
        <f t="shared" si="20"/>
        <v>0.18473486209238013</v>
      </c>
      <c r="AV16">
        <f t="shared" si="22"/>
        <v>2.1091764332808727</v>
      </c>
      <c r="AW16">
        <f t="shared" si="23"/>
        <v>1.0472958981647937</v>
      </c>
      <c r="AX16">
        <f t="shared" si="24"/>
        <v>1.4189099367683802</v>
      </c>
      <c r="AY16">
        <f t="shared" si="25"/>
        <v>2.4703061938796238</v>
      </c>
    </row>
    <row r="17" spans="1:51" x14ac:dyDescent="0.25">
      <c r="A17" s="2">
        <v>1</v>
      </c>
      <c r="B17" t="s">
        <v>317</v>
      </c>
      <c r="C17" s="18" t="s">
        <v>760</v>
      </c>
      <c r="D17" t="s">
        <v>570</v>
      </c>
      <c r="E17">
        <v>2.347440323021607E-4</v>
      </c>
      <c r="F17">
        <v>2.4502338322257019E-4</v>
      </c>
      <c r="G17">
        <v>9.2160884414019422E-5</v>
      </c>
      <c r="H17">
        <v>1.7420362779247276E-4</v>
      </c>
      <c r="I17">
        <v>3.527289993370136E-4</v>
      </c>
      <c r="J17">
        <v>1.8764103296081672E-4</v>
      </c>
      <c r="K17">
        <v>5.0749192934032008E-4</v>
      </c>
      <c r="L17">
        <v>3.1543262899586867E-4</v>
      </c>
      <c r="M17">
        <v>3.1336907850657741E-4</v>
      </c>
      <c r="N17">
        <v>1.7978898687418478E-4</v>
      </c>
      <c r="O17">
        <v>2.9125547115449061E-4</v>
      </c>
      <c r="P17">
        <v>3.4858468240239309E-4</v>
      </c>
      <c r="Q17">
        <v>2.2194924151198916E-4</v>
      </c>
      <c r="R17">
        <v>1.3417541504883693E-4</v>
      </c>
      <c r="S17">
        <v>3.8521005411851499E-4</v>
      </c>
      <c r="T17">
        <v>4.0014446458862192E-4</v>
      </c>
      <c r="U17">
        <v>4.0860080152336364E-4</v>
      </c>
      <c r="V17">
        <v>3.0066508876465549E-4</v>
      </c>
      <c r="W17">
        <v>3.4411782592710103E-4</v>
      </c>
      <c r="X17">
        <v>4.4858719388176185E-4</v>
      </c>
      <c r="Y17">
        <f t="shared" si="0"/>
        <v>2.0447383004731673E-4</v>
      </c>
      <c r="Z17">
        <f t="shared" si="1"/>
        <v>3.3408081416644113E-4</v>
      </c>
      <c r="AA17">
        <f t="shared" si="2"/>
        <v>3.0231227483053398E-4</v>
      </c>
      <c r="AB17">
        <f t="shared" si="3"/>
        <v>3.0357964781525207E-4</v>
      </c>
      <c r="AC17">
        <f>MEDIAN(U17:X17)</f>
        <v>3.7635931372523236E-4</v>
      </c>
      <c r="AE17">
        <f t="shared" si="7"/>
        <v>5.335072582955968E-5</v>
      </c>
      <c r="AF17">
        <f t="shared" si="8"/>
        <v>8.9286816680162067E-5</v>
      </c>
      <c r="AG17">
        <f t="shared" si="9"/>
        <v>5.1730283930113349E-5</v>
      </c>
      <c r="AH17">
        <f t="shared" si="10"/>
        <v>1.0730746553657771E-4</v>
      </c>
      <c r="AI17">
        <f t="shared" si="11"/>
        <v>5.3101270178342242E-5</v>
      </c>
      <c r="AK17" s="8">
        <f t="shared" si="12"/>
        <v>26.091713456540592</v>
      </c>
      <c r="AL17" s="8">
        <f t="shared" si="13"/>
        <v>26.726113231895688</v>
      </c>
      <c r="AM17" s="8">
        <f t="shared" si="14"/>
        <v>17.111539370709174</v>
      </c>
      <c r="AN17" s="8">
        <f t="shared" si="15"/>
        <v>35.347384552564364</v>
      </c>
      <c r="AO17" s="8">
        <f t="shared" si="16"/>
        <v>14.109195187105092</v>
      </c>
      <c r="AQ17" s="9">
        <f t="shared" si="17"/>
        <v>8.4184475149027896E-2</v>
      </c>
      <c r="AR17" s="9">
        <f t="shared" si="18"/>
        <v>0.10461048829462079</v>
      </c>
      <c r="AS17" s="9">
        <f t="shared" si="19"/>
        <v>0.22731854826944128</v>
      </c>
      <c r="AT17" s="9">
        <f t="shared" si="20"/>
        <v>7.7657380780653887E-3</v>
      </c>
      <c r="AV17">
        <f t="shared" si="22"/>
        <v>1.6338560983042789</v>
      </c>
      <c r="AW17">
        <f t="shared" si="23"/>
        <v>1.4784888352733292</v>
      </c>
      <c r="AX17">
        <f t="shared" si="24"/>
        <v>1.4846870513698576</v>
      </c>
      <c r="AY17">
        <f t="shared" si="25"/>
        <v>1.8406233875412814</v>
      </c>
    </row>
    <row r="18" spans="1:51" x14ac:dyDescent="0.25">
      <c r="A18" s="2">
        <v>2</v>
      </c>
      <c r="B18" t="s">
        <v>218</v>
      </c>
      <c r="C18" t="s">
        <v>620</v>
      </c>
      <c r="D18" t="s">
        <v>553</v>
      </c>
      <c r="E18">
        <v>1.6299024944032385E-3</v>
      </c>
      <c r="F18">
        <v>1.4757184510859954E-3</v>
      </c>
      <c r="G18">
        <v>1.6233346726267223E-3</v>
      </c>
      <c r="H18">
        <v>1.8681668753373923E-3</v>
      </c>
      <c r="I18">
        <v>1.6203119921403598E-3</v>
      </c>
      <c r="J18">
        <v>2.1772743791909537E-3</v>
      </c>
      <c r="K18">
        <v>2.2859349705128267E-3</v>
      </c>
      <c r="L18">
        <v>1.8205118236141928E-3</v>
      </c>
      <c r="M18">
        <v>3.251563384591088E-3</v>
      </c>
      <c r="N18">
        <v>7.6006630490597807E-4</v>
      </c>
      <c r="O18">
        <v>1.6018191215730027E-3</v>
      </c>
      <c r="P18">
        <v>2.2929190397553423E-3</v>
      </c>
      <c r="Q18">
        <v>2.0041580985353212E-3</v>
      </c>
      <c r="R18">
        <v>2.181833237530191E-3</v>
      </c>
      <c r="S18">
        <v>2.2289192320345914E-3</v>
      </c>
      <c r="T18">
        <v>1.8563166003053814E-3</v>
      </c>
      <c r="U18">
        <v>1.6734422714003929E-3</v>
      </c>
      <c r="V18">
        <v>1.4177218240570594E-3</v>
      </c>
      <c r="W18">
        <v>1.3445870165542833E-3</v>
      </c>
      <c r="X18">
        <v>1.6179174803603578E-3</v>
      </c>
      <c r="Y18">
        <f t="shared" si="0"/>
        <v>1.6266185835149805E-3</v>
      </c>
      <c r="Z18">
        <f t="shared" si="1"/>
        <v>1.9988931014025733E-3</v>
      </c>
      <c r="AA18">
        <f t="shared" si="2"/>
        <v>1.9473690806641724E-3</v>
      </c>
      <c r="AB18">
        <f t="shared" si="3"/>
        <v>2.0929956680327561E-3</v>
      </c>
      <c r="AC18">
        <f t="shared" si="6"/>
        <v>1.5178196522087086E-3</v>
      </c>
      <c r="AE18">
        <f t="shared" si="7"/>
        <v>1.0944312598702753E-4</v>
      </c>
      <c r="AF18">
        <f t="shared" si="8"/>
        <v>2.5559638348730693E-4</v>
      </c>
      <c r="AG18">
        <f t="shared" si="9"/>
        <v>7.9564924946686237E-4</v>
      </c>
      <c r="AH18">
        <f t="shared" si="10"/>
        <v>1.3756944268101997E-4</v>
      </c>
      <c r="AI18">
        <f t="shared" si="11"/>
        <v>1.3226272778735199E-4</v>
      </c>
      <c r="AK18" s="8">
        <f t="shared" si="12"/>
        <v>6.7282599065437028</v>
      </c>
      <c r="AL18" s="8">
        <f t="shared" si="13"/>
        <v>12.786896073029686</v>
      </c>
      <c r="AM18" s="8">
        <f t="shared" si="14"/>
        <v>40.85765032253142</v>
      </c>
      <c r="AN18" s="8">
        <f t="shared" si="15"/>
        <v>6.5728488970225127</v>
      </c>
      <c r="AO18" s="8">
        <f t="shared" si="16"/>
        <v>8.7139949462958413</v>
      </c>
      <c r="AQ18" s="9">
        <f t="shared" si="17"/>
        <v>0.11068568255057686</v>
      </c>
      <c r="AR18" s="9">
        <f t="shared" si="18"/>
        <v>0.56258972607268032</v>
      </c>
      <c r="AS18" s="9">
        <f t="shared" si="19"/>
        <v>1.2077072626828257E-2</v>
      </c>
      <c r="AT18" s="9">
        <f t="shared" si="20"/>
        <v>0.27459151498158468</v>
      </c>
      <c r="AV18">
        <f t="shared" si="22"/>
        <v>1.2288640506510997</v>
      </c>
      <c r="AW18">
        <f t="shared" si="23"/>
        <v>1.1971885114309209</v>
      </c>
      <c r="AX18">
        <f t="shared" si="24"/>
        <v>1.2867156992083391</v>
      </c>
      <c r="AY18">
        <f t="shared" si="25"/>
        <v>0.93311343396116442</v>
      </c>
    </row>
    <row r="19" spans="1:51" x14ac:dyDescent="0.25">
      <c r="A19" s="2">
        <v>3</v>
      </c>
      <c r="B19" t="s">
        <v>173</v>
      </c>
      <c r="C19" t="s">
        <v>621</v>
      </c>
      <c r="D19" t="s">
        <v>543</v>
      </c>
      <c r="E19">
        <v>2.2497060785038399E-3</v>
      </c>
      <c r="F19">
        <v>2.1121694096775724E-3</v>
      </c>
      <c r="G19">
        <v>2.8578630582544746E-3</v>
      </c>
      <c r="H19">
        <v>2.9951671958597433E-3</v>
      </c>
      <c r="I19">
        <v>2.8613141019310116E-3</v>
      </c>
      <c r="J19">
        <v>2.8087322288008281E-3</v>
      </c>
      <c r="K19">
        <v>2.5040502436606401E-3</v>
      </c>
      <c r="L19">
        <v>2.8102521347872825E-3</v>
      </c>
      <c r="M19">
        <v>2.9696121583783074E-3</v>
      </c>
      <c r="N19">
        <v>2.0591779924262772E-3</v>
      </c>
      <c r="O19">
        <v>2.3794294254757091E-3</v>
      </c>
      <c r="P19">
        <v>2.575522049967771E-3</v>
      </c>
      <c r="Q19">
        <v>2.3008606221270522E-3</v>
      </c>
      <c r="R19">
        <v>2.3460049129041881E-3</v>
      </c>
      <c r="S19">
        <v>2.513151378916792E-3</v>
      </c>
      <c r="T19">
        <v>2.7886265401041578E-3</v>
      </c>
      <c r="U19">
        <v>3.0448170142874697E-3</v>
      </c>
      <c r="V19">
        <v>2.5237039467997028E-3</v>
      </c>
      <c r="W19">
        <v>3.2450975687554817E-3</v>
      </c>
      <c r="X19">
        <v>2.4147085624752524E-3</v>
      </c>
      <c r="Y19">
        <f t="shared" si="0"/>
        <v>2.553784568379157E-3</v>
      </c>
      <c r="Z19">
        <f t="shared" si="1"/>
        <v>2.8094921817940553E-3</v>
      </c>
      <c r="AA19">
        <f t="shared" si="2"/>
        <v>2.4774757377217403E-3</v>
      </c>
      <c r="AB19">
        <f t="shared" si="3"/>
        <v>2.4295781459104902E-3</v>
      </c>
      <c r="AC19">
        <f t="shared" si="6"/>
        <v>2.784260480543586E-3</v>
      </c>
      <c r="AE19">
        <f t="shared" si="7"/>
        <v>3.7278869148320141E-4</v>
      </c>
      <c r="AF19">
        <f t="shared" si="8"/>
        <v>1.2101846681715012E-4</v>
      </c>
      <c r="AG19">
        <f t="shared" si="9"/>
        <v>2.7663169761102304E-4</v>
      </c>
      <c r="AH19">
        <f t="shared" si="10"/>
        <v>1.6372809599742738E-4</v>
      </c>
      <c r="AI19">
        <f t="shared" si="11"/>
        <v>3.3787551844199903E-4</v>
      </c>
      <c r="AK19" s="8">
        <f t="shared" si="12"/>
        <v>14.597499573732797</v>
      </c>
      <c r="AL19" s="8">
        <f t="shared" si="13"/>
        <v>4.3074854452832625</v>
      </c>
      <c r="AM19" s="8">
        <f t="shared" si="14"/>
        <v>11.165869090020253</v>
      </c>
      <c r="AN19" s="8">
        <f t="shared" si="15"/>
        <v>6.7389516271792891</v>
      </c>
      <c r="AO19" s="8">
        <f t="shared" si="16"/>
        <v>12.135197866832984</v>
      </c>
      <c r="AQ19" s="9">
        <f t="shared" si="17"/>
        <v>0.44168721357818458</v>
      </c>
      <c r="AR19" s="9">
        <f t="shared" si="18"/>
        <v>0.84867055857714957</v>
      </c>
      <c r="AS19" s="9">
        <f t="shared" si="19"/>
        <v>0.79505351471254704</v>
      </c>
      <c r="AT19" s="9">
        <f t="shared" si="20"/>
        <v>0.4261411547690237</v>
      </c>
      <c r="AV19">
        <f t="shared" si="22"/>
        <v>1.1001288897196178</v>
      </c>
      <c r="AW19">
        <f t="shared" si="23"/>
        <v>0.97011931562189346</v>
      </c>
      <c r="AX19">
        <f t="shared" si="24"/>
        <v>0.95136378220520834</v>
      </c>
      <c r="AY19">
        <f t="shared" si="25"/>
        <v>1.0902487684427931</v>
      </c>
    </row>
    <row r="20" spans="1:51" x14ac:dyDescent="0.25">
      <c r="A20" s="2">
        <v>1</v>
      </c>
      <c r="B20" t="s">
        <v>269</v>
      </c>
      <c r="C20" s="16" t="s">
        <v>622</v>
      </c>
      <c r="D20" t="s">
        <v>270</v>
      </c>
      <c r="E20">
        <v>1.0526713007994978E-3</v>
      </c>
      <c r="F20">
        <v>8.5469048904780471E-4</v>
      </c>
      <c r="G20">
        <v>8.8946455773934458E-4</v>
      </c>
      <c r="H20">
        <v>1.1918249974745905E-3</v>
      </c>
      <c r="I20">
        <v>2.2050179731380125E-4</v>
      </c>
      <c r="J20">
        <v>2.1376368210731421E-4</v>
      </c>
      <c r="K20">
        <v>3.9322466299550991E-4</v>
      </c>
      <c r="L20">
        <v>3.4776713655913289E-4</v>
      </c>
      <c r="M20">
        <v>7.7828896904463406E-4</v>
      </c>
      <c r="N20">
        <v>4.5236033401982215E-5</v>
      </c>
      <c r="O20">
        <v>7.7301128916008107E-4</v>
      </c>
      <c r="P20">
        <v>6.648212256007306E-4</v>
      </c>
      <c r="Q20">
        <v>7.7225875193211212E-4</v>
      </c>
      <c r="R20">
        <v>1.19154815152731E-3</v>
      </c>
      <c r="S20">
        <v>8.0739593847417677E-4</v>
      </c>
      <c r="T20">
        <v>2.2573539504722019E-3</v>
      </c>
      <c r="U20">
        <v>1.3533917333834313E-3</v>
      </c>
      <c r="V20">
        <v>3.1418602521448777E-3</v>
      </c>
      <c r="W20">
        <v>5.2262948269038677E-3</v>
      </c>
      <c r="X20">
        <v>2.1941344370569613E-3</v>
      </c>
      <c r="Y20">
        <f t="shared" si="0"/>
        <v>9.7106792926942112E-4</v>
      </c>
      <c r="Z20">
        <f t="shared" si="1"/>
        <v>2.8413446693646704E-4</v>
      </c>
      <c r="AA20">
        <f t="shared" si="2"/>
        <v>7.1891625738040583E-4</v>
      </c>
      <c r="AB20">
        <f t="shared" si="3"/>
        <v>9.9947204500074331E-4</v>
      </c>
      <c r="AC20">
        <f t="shared" si="6"/>
        <v>2.6679973446009195E-3</v>
      </c>
      <c r="AE20">
        <f t="shared" si="7"/>
        <v>1.2508531287173474E-4</v>
      </c>
      <c r="AF20">
        <f t="shared" si="8"/>
        <v>7.6681580033381833E-5</v>
      </c>
      <c r="AG20">
        <f t="shared" si="9"/>
        <v>2.6005167294993739E-4</v>
      </c>
      <c r="AH20">
        <f t="shared" si="10"/>
        <v>5.0010737618537589E-4</v>
      </c>
      <c r="AI20">
        <f t="shared" si="11"/>
        <v>1.2051572271520883E-3</v>
      </c>
      <c r="AK20" s="8">
        <f t="shared" si="12"/>
        <v>12.88121140668729</v>
      </c>
      <c r="AL20" s="8">
        <f t="shared" si="13"/>
        <v>26.987778307982595</v>
      </c>
      <c r="AM20" s="8">
        <f t="shared" si="14"/>
        <v>36.172735041145991</v>
      </c>
      <c r="AN20" s="8">
        <f t="shared" si="15"/>
        <v>50.037154984660326</v>
      </c>
      <c r="AO20" s="8">
        <f t="shared" si="16"/>
        <v>45.170855570411234</v>
      </c>
      <c r="AQ20" s="9">
        <f t="shared" si="17"/>
        <v>2.33257952615547E-4</v>
      </c>
      <c r="AR20" s="9">
        <f t="shared" si="18"/>
        <v>6.5382736950962611E-2</v>
      </c>
      <c r="AS20" s="9">
        <f t="shared" si="19"/>
        <v>0.49194110089858445</v>
      </c>
      <c r="AT20" s="9">
        <f t="shared" si="20"/>
        <v>5.5712233049969563E-2</v>
      </c>
      <c r="AV20">
        <f t="shared" si="22"/>
        <v>0.29259999055908931</v>
      </c>
      <c r="AW20">
        <f t="shared" si="23"/>
        <v>0.7403357022832372</v>
      </c>
      <c r="AX20">
        <f t="shared" si="24"/>
        <v>1.0292503900861929</v>
      </c>
      <c r="AY20">
        <f t="shared" si="25"/>
        <v>2.7474878576292556</v>
      </c>
    </row>
    <row r="21" spans="1:51" x14ac:dyDescent="0.25">
      <c r="A21" s="2">
        <v>1</v>
      </c>
      <c r="B21" t="s">
        <v>165</v>
      </c>
      <c r="C21" t="s">
        <v>623</v>
      </c>
      <c r="D21" t="s">
        <v>166</v>
      </c>
      <c r="E21">
        <v>6.600724750013045E-4</v>
      </c>
      <c r="F21">
        <v>3.7411452227578451E-4</v>
      </c>
      <c r="G21">
        <v>6.510794232219932E-4</v>
      </c>
      <c r="H21">
        <v>6.3903631720651783E-4</v>
      </c>
      <c r="I21">
        <v>3.2587758749928872E-5</v>
      </c>
      <c r="J21">
        <v>3.7340302411401543E-4</v>
      </c>
      <c r="K21">
        <v>6.8533590039095908E-4</v>
      </c>
      <c r="L21">
        <v>5.0860038462355881E-4</v>
      </c>
      <c r="M21">
        <v>4.7535506186035956E-4</v>
      </c>
      <c r="N21">
        <v>3.1034558587884946E-4</v>
      </c>
      <c r="O21">
        <v>3.3719862823952982E-4</v>
      </c>
      <c r="P21">
        <v>6.0752441421771635E-4</v>
      </c>
      <c r="Q21">
        <v>7.7490812534192254E-4</v>
      </c>
      <c r="R21">
        <v>4.4717582771329061E-4</v>
      </c>
      <c r="S21">
        <v>5.3702481287481844E-4</v>
      </c>
      <c r="T21">
        <v>2.7164363786081187E-4</v>
      </c>
      <c r="U21">
        <v>3.7152677015049297E-4</v>
      </c>
      <c r="V21">
        <v>6.2352643976422092E-4</v>
      </c>
      <c r="W21">
        <v>8.8777944962653121E-4</v>
      </c>
      <c r="X21">
        <v>3.3389939700357733E-4</v>
      </c>
      <c r="Y21">
        <f t="shared" si="0"/>
        <v>6.4505787021425557E-4</v>
      </c>
      <c r="Z21">
        <f t="shared" si="1"/>
        <v>4.4100170436878715E-4</v>
      </c>
      <c r="AA21">
        <f t="shared" si="2"/>
        <v>4.0627684504994469E-4</v>
      </c>
      <c r="AB21">
        <f t="shared" si="3"/>
        <v>4.921003202940545E-4</v>
      </c>
      <c r="AC21">
        <f t="shared" si="6"/>
        <v>4.9752660495735697E-4</v>
      </c>
      <c r="AE21">
        <f t="shared" si="7"/>
        <v>1.0348058107530775E-4</v>
      </c>
      <c r="AF21">
        <f t="shared" si="8"/>
        <v>1.969863755376434E-4</v>
      </c>
      <c r="AG21">
        <f t="shared" si="9"/>
        <v>1.0883381548992416E-4</v>
      </c>
      <c r="AH21">
        <f t="shared" si="10"/>
        <v>1.4827836816065962E-4</v>
      </c>
      <c r="AI21">
        <f t="shared" si="11"/>
        <v>2.0146993055917048E-4</v>
      </c>
      <c r="AK21" s="8">
        <f t="shared" si="12"/>
        <v>16.042061627887239</v>
      </c>
      <c r="AL21" s="8">
        <f t="shared" si="13"/>
        <v>44.66793973497068</v>
      </c>
      <c r="AM21" s="8">
        <f t="shared" si="14"/>
        <v>26.788092114022628</v>
      </c>
      <c r="AN21" s="8">
        <f t="shared" si="15"/>
        <v>30.131735755029766</v>
      </c>
      <c r="AO21" s="8">
        <f t="shared" si="16"/>
        <v>40.494302928069239</v>
      </c>
      <c r="AQ21" s="9">
        <f t="shared" si="17"/>
        <v>0.28542256799655141</v>
      </c>
      <c r="AR21" s="9">
        <f t="shared" si="18"/>
        <v>0.17821017441446033</v>
      </c>
      <c r="AS21" s="9">
        <f t="shared" si="19"/>
        <v>0.57999327892247599</v>
      </c>
      <c r="AT21" s="9">
        <f t="shared" si="20"/>
        <v>0.85979852114999122</v>
      </c>
      <c r="AV21">
        <f t="shared" si="22"/>
        <v>0.68366223362612211</v>
      </c>
      <c r="AW21">
        <f t="shared" si="23"/>
        <v>0.62983007232358867</v>
      </c>
      <c r="AX21">
        <f t="shared" si="24"/>
        <v>0.76287778665595329</v>
      </c>
      <c r="AY21">
        <f t="shared" si="25"/>
        <v>0.77128987635187496</v>
      </c>
    </row>
    <row r="22" spans="1:51" x14ac:dyDescent="0.25">
      <c r="A22" s="2">
        <v>1</v>
      </c>
      <c r="B22" t="s">
        <v>453</v>
      </c>
      <c r="C22" s="18" t="s">
        <v>624</v>
      </c>
      <c r="D22" t="s">
        <v>597</v>
      </c>
      <c r="E22">
        <v>8.8190980925753051E-4</v>
      </c>
      <c r="F22">
        <v>7.7793594697358743E-4</v>
      </c>
      <c r="G22">
        <v>3.4594344010101252E-4</v>
      </c>
      <c r="H22">
        <v>9.4622317774647232E-4</v>
      </c>
      <c r="I22">
        <v>1.1391710262230687E-3</v>
      </c>
      <c r="J22">
        <v>1.5832989030282857E-3</v>
      </c>
      <c r="K22">
        <v>1.6436141361892797E-3</v>
      </c>
      <c r="L22">
        <v>1.9219854027726698E-3</v>
      </c>
      <c r="M22">
        <v>1.6728447749428312E-3</v>
      </c>
      <c r="N22">
        <v>1.4382914277829323E-3</v>
      </c>
      <c r="O22">
        <v>1.3588517838943382E-3</v>
      </c>
      <c r="P22">
        <v>1.7995332999718734E-3</v>
      </c>
      <c r="Q22">
        <v>1.275308275933171E-3</v>
      </c>
      <c r="R22">
        <v>1.4156429765687414E-3</v>
      </c>
      <c r="S22">
        <v>1.2607482905443769E-3</v>
      </c>
      <c r="T22">
        <v>1.8945427963751467E-3</v>
      </c>
      <c r="U22">
        <v>1.721916721624905E-3</v>
      </c>
      <c r="V22">
        <v>2.0328230747723298E-3</v>
      </c>
      <c r="W22">
        <v>1.7334433444325856E-3</v>
      </c>
      <c r="X22">
        <v>2.0155641814651455E-3</v>
      </c>
      <c r="Y22">
        <f t="shared" si="0"/>
        <v>8.2992287811555897E-4</v>
      </c>
      <c r="Z22">
        <f t="shared" si="1"/>
        <v>1.6134565196087827E-3</v>
      </c>
      <c r="AA22">
        <f t="shared" si="2"/>
        <v>1.5555681013628819E-3</v>
      </c>
      <c r="AB22">
        <f t="shared" si="3"/>
        <v>1.3454756262509561E-3</v>
      </c>
      <c r="AC22">
        <f t="shared" si="6"/>
        <v>1.8745037629488656E-3</v>
      </c>
      <c r="AE22">
        <f t="shared" si="7"/>
        <v>1.960298267093191E-4</v>
      </c>
      <c r="AF22">
        <f t="shared" si="8"/>
        <v>2.1642317041512861E-4</v>
      </c>
      <c r="AG22">
        <f t="shared" si="9"/>
        <v>1.6880871580935851E-4</v>
      </c>
      <c r="AH22">
        <f t="shared" si="10"/>
        <v>2.1649110575989376E-4</v>
      </c>
      <c r="AI22">
        <f t="shared" si="11"/>
        <v>1.4825679754499618E-4</v>
      </c>
      <c r="AK22" s="8">
        <f t="shared" si="12"/>
        <v>23.620246155212481</v>
      </c>
      <c r="AL22" s="8">
        <f t="shared" si="13"/>
        <v>13.413635123406056</v>
      </c>
      <c r="AM22" s="8">
        <f t="shared" si="14"/>
        <v>10.851901351117956</v>
      </c>
      <c r="AN22" s="8">
        <f t="shared" si="15"/>
        <v>16.090303052395406</v>
      </c>
      <c r="AO22" s="8">
        <f t="shared" si="16"/>
        <v>7.909122428848411</v>
      </c>
      <c r="AQ22" s="9">
        <f t="shared" si="17"/>
        <v>7.5211015890108198E-3</v>
      </c>
      <c r="AR22" s="9">
        <f t="shared" si="18"/>
        <v>2.7254508571940114E-3</v>
      </c>
      <c r="AS22" s="9">
        <f t="shared" si="19"/>
        <v>1.132663893064856E-2</v>
      </c>
      <c r="AT22" s="9">
        <f t="shared" si="20"/>
        <v>3.8951597237465492E-4</v>
      </c>
      <c r="AV22">
        <f t="shared" si="22"/>
        <v>1.9441041597411224</v>
      </c>
      <c r="AW22">
        <f t="shared" si="23"/>
        <v>1.874352596346047</v>
      </c>
      <c r="AX22">
        <f t="shared" si="24"/>
        <v>1.6212056104610859</v>
      </c>
      <c r="AY22">
        <f t="shared" si="25"/>
        <v>2.2586481375295433</v>
      </c>
    </row>
    <row r="23" spans="1:51" x14ac:dyDescent="0.25">
      <c r="A23" s="2">
        <v>3</v>
      </c>
      <c r="B23" t="s">
        <v>99</v>
      </c>
      <c r="C23" s="18" t="s">
        <v>625</v>
      </c>
      <c r="D23" t="s">
        <v>519</v>
      </c>
      <c r="E23">
        <v>7.8891499250627294E-3</v>
      </c>
      <c r="F23">
        <v>6.1600494969787775E-3</v>
      </c>
      <c r="G23">
        <v>7.9900509535916816E-3</v>
      </c>
      <c r="H23">
        <v>7.7361699804958531E-3</v>
      </c>
      <c r="I23">
        <v>1.065105469716498E-2</v>
      </c>
      <c r="J23">
        <v>1.1536824031078523E-2</v>
      </c>
      <c r="K23">
        <v>1.5337911107718536E-2</v>
      </c>
      <c r="L23">
        <v>1.4698976034509245E-2</v>
      </c>
      <c r="M23">
        <v>1.3269410386279894E-2</v>
      </c>
      <c r="N23">
        <v>1.1221556124835681E-2</v>
      </c>
      <c r="O23">
        <v>8.593122451652592E-3</v>
      </c>
      <c r="P23">
        <v>1.5073767382120212E-2</v>
      </c>
      <c r="Q23">
        <v>1.1015294374267817E-2</v>
      </c>
      <c r="R23">
        <v>9.5000672936280239E-3</v>
      </c>
      <c r="S23">
        <v>1.1241115722338957E-2</v>
      </c>
      <c r="T23">
        <v>1.4078802682816341E-2</v>
      </c>
      <c r="U23">
        <v>1.3442483157592671E-2</v>
      </c>
      <c r="V23">
        <v>1.0230259035462543E-2</v>
      </c>
      <c r="W23">
        <v>1.1193260115050294E-2</v>
      </c>
      <c r="X23">
        <v>1.5252031547771319E-2</v>
      </c>
      <c r="Y23">
        <f t="shared" si="0"/>
        <v>7.8126599527792908E-3</v>
      </c>
      <c r="Z23">
        <f t="shared" si="1"/>
        <v>1.3117900032793884E-2</v>
      </c>
      <c r="AA23">
        <f t="shared" si="2"/>
        <v>1.2245483255557788E-2</v>
      </c>
      <c r="AB23">
        <f t="shared" si="3"/>
        <v>1.1128205048303388E-2</v>
      </c>
      <c r="AC23">
        <f t="shared" si="6"/>
        <v>1.2317871636321483E-2</v>
      </c>
      <c r="AE23">
        <f t="shared" si="7"/>
        <v>6.4190279602674167E-4</v>
      </c>
      <c r="AF23">
        <f t="shared" si="8"/>
        <v>1.9622521034960696E-3</v>
      </c>
      <c r="AG23">
        <f t="shared" si="9"/>
        <v>2.1321247979779584E-3</v>
      </c>
      <c r="AH23">
        <f t="shared" si="10"/>
        <v>1.3099913322767776E-3</v>
      </c>
      <c r="AI23">
        <f t="shared" si="11"/>
        <v>1.8177488887127884E-3</v>
      </c>
      <c r="AK23" s="8">
        <f t="shared" si="12"/>
        <v>8.216187571281532</v>
      </c>
      <c r="AL23" s="8">
        <f t="shared" si="13"/>
        <v>14.958584061401359</v>
      </c>
      <c r="AM23" s="8">
        <f t="shared" si="14"/>
        <v>17.41152026001312</v>
      </c>
      <c r="AN23" s="8">
        <f t="shared" si="15"/>
        <v>11.771811595765838</v>
      </c>
      <c r="AO23" s="8">
        <f t="shared" si="16"/>
        <v>14.757004638308013</v>
      </c>
      <c r="AQ23" s="9">
        <f t="shared" si="17"/>
        <v>3.8768110811629561E-3</v>
      </c>
      <c r="AR23" s="9">
        <f t="shared" si="18"/>
        <v>1.9744589803478776E-2</v>
      </c>
      <c r="AS23" s="9">
        <f t="shared" si="19"/>
        <v>8.6420510037905768E-3</v>
      </c>
      <c r="AT23" s="9">
        <f t="shared" si="20"/>
        <v>5.6508786966077964E-3</v>
      </c>
      <c r="AV23">
        <f t="shared" si="22"/>
        <v>1.6790568272624353</v>
      </c>
      <c r="AW23">
        <f t="shared" si="23"/>
        <v>1.5673897660426852</v>
      </c>
      <c r="AX23">
        <f t="shared" si="24"/>
        <v>1.4243810834675608</v>
      </c>
      <c r="AY23">
        <f t="shared" si="25"/>
        <v>1.5766552890785295</v>
      </c>
    </row>
    <row r="24" spans="1:51" x14ac:dyDescent="0.25">
      <c r="A24" s="2">
        <v>4</v>
      </c>
      <c r="B24" t="s">
        <v>37</v>
      </c>
      <c r="C24" s="16" t="s">
        <v>626</v>
      </c>
      <c r="D24" t="s">
        <v>496</v>
      </c>
      <c r="E24">
        <v>1.0166082185394441E-2</v>
      </c>
      <c r="F24">
        <v>1.3044412311570146E-2</v>
      </c>
      <c r="G24">
        <v>9.9180980732873035E-3</v>
      </c>
      <c r="H24">
        <v>1.0497873440135152E-2</v>
      </c>
      <c r="I24">
        <v>6.2264632702173006E-3</v>
      </c>
      <c r="J24">
        <v>7.0410901097863413E-3</v>
      </c>
      <c r="K24">
        <v>8.1317169957322681E-3</v>
      </c>
      <c r="L24">
        <v>5.6248450251541286E-3</v>
      </c>
      <c r="M24">
        <v>1.3577424367963721E-2</v>
      </c>
      <c r="N24">
        <v>8.9192345156787426E-3</v>
      </c>
      <c r="O24">
        <v>9.7606502355759329E-3</v>
      </c>
      <c r="P24">
        <v>5.7193426257597197E-3</v>
      </c>
      <c r="Q24">
        <v>1.1699946051319843E-2</v>
      </c>
      <c r="R24">
        <v>1.1129616798815222E-2</v>
      </c>
      <c r="S24">
        <v>1.1715050827931462E-2</v>
      </c>
      <c r="T24">
        <v>4.9344549435360657E-3</v>
      </c>
      <c r="U24">
        <v>3.9831518670428896E-3</v>
      </c>
      <c r="V24">
        <v>5.7845287860450335E-3</v>
      </c>
      <c r="W24">
        <v>4.7169524040643809E-3</v>
      </c>
      <c r="X24">
        <v>6.2185005436420871E-3</v>
      </c>
      <c r="Y24">
        <f t="shared" si="0"/>
        <v>1.0331977812764796E-2</v>
      </c>
      <c r="Z24">
        <f t="shared" si="1"/>
        <v>6.6337766900018205E-3</v>
      </c>
      <c r="AA24">
        <f t="shared" si="2"/>
        <v>9.3399423756273386E-3</v>
      </c>
      <c r="AB24">
        <f t="shared" si="3"/>
        <v>1.1414781425067532E-2</v>
      </c>
      <c r="AC24">
        <f t="shared" si="6"/>
        <v>5.2507405950547072E-3</v>
      </c>
      <c r="AE24">
        <f t="shared" si="7"/>
        <v>1.0688979044866927E-3</v>
      </c>
      <c r="AF24">
        <f t="shared" si="8"/>
        <v>8.3037470253679506E-4</v>
      </c>
      <c r="AG24">
        <f t="shared" si="9"/>
        <v>2.1748743655252978E-3</v>
      </c>
      <c r="AH24">
        <f t="shared" si="10"/>
        <v>2.4676561059322911E-3</v>
      </c>
      <c r="AI24">
        <f t="shared" si="11"/>
        <v>8.2573126464496253E-4</v>
      </c>
      <c r="AK24" s="8">
        <f t="shared" si="12"/>
        <v>10.345530389797265</v>
      </c>
      <c r="AL24" s="8">
        <f t="shared" si="13"/>
        <v>12.517374963620718</v>
      </c>
      <c r="AM24" s="8">
        <f t="shared" si="14"/>
        <v>23.285736443092535</v>
      </c>
      <c r="AN24" s="8">
        <f t="shared" si="15"/>
        <v>21.618075844301082</v>
      </c>
      <c r="AO24" s="8">
        <f t="shared" si="16"/>
        <v>15.725996165620124</v>
      </c>
      <c r="AQ24" s="9">
        <f t="shared" si="17"/>
        <v>3.716548175639899E-3</v>
      </c>
      <c r="AR24" s="9">
        <f t="shared" si="18"/>
        <v>0.45524044867309243</v>
      </c>
      <c r="AS24" s="9">
        <f t="shared" si="19"/>
        <v>0.58592309004870968</v>
      </c>
      <c r="AT24" s="9">
        <f t="shared" si="20"/>
        <v>6.3584562986546166E-4</v>
      </c>
      <c r="AV24">
        <f t="shared" si="22"/>
        <v>0.64206261474991</v>
      </c>
      <c r="AW24">
        <f t="shared" si="23"/>
        <v>0.90398397527414043</v>
      </c>
      <c r="AX24">
        <f t="shared" si="24"/>
        <v>1.1048011941106737</v>
      </c>
      <c r="AY24">
        <f t="shared" si="25"/>
        <v>0.50820285236845952</v>
      </c>
    </row>
    <row r="25" spans="1:51" x14ac:dyDescent="0.25">
      <c r="A25" s="2">
        <v>1</v>
      </c>
      <c r="B25" t="s">
        <v>343</v>
      </c>
      <c r="C25" t="s">
        <v>762</v>
      </c>
      <c r="D25" t="s">
        <v>578</v>
      </c>
      <c r="E25">
        <v>2.9558038242783798E-3</v>
      </c>
      <c r="F25">
        <v>2.0801821440121094E-3</v>
      </c>
      <c r="G25">
        <v>2.488333310094347E-3</v>
      </c>
      <c r="H25">
        <v>2.9562081191829449E-3</v>
      </c>
      <c r="I25">
        <v>1.6265497966276392E-3</v>
      </c>
      <c r="J25">
        <v>3.6413909748525685E-3</v>
      </c>
      <c r="K25">
        <v>3.5114092541759963E-3</v>
      </c>
      <c r="L25">
        <v>3.3285520251413792E-3</v>
      </c>
      <c r="M25">
        <v>3.8061570474946407E-3</v>
      </c>
      <c r="N25">
        <v>2.966143249680571E-3</v>
      </c>
      <c r="O25">
        <v>3.9416017717181385E-3</v>
      </c>
      <c r="P25">
        <v>3.7666586565011221E-3</v>
      </c>
      <c r="Q25">
        <v>4.1100428602009629E-3</v>
      </c>
      <c r="R25">
        <v>3.7686479169167448E-3</v>
      </c>
      <c r="S25">
        <v>3.4978022110539464E-3</v>
      </c>
      <c r="T25">
        <v>3.7003929920135458E-3</v>
      </c>
      <c r="U25">
        <v>2.9406169589355608E-3</v>
      </c>
      <c r="V25">
        <v>3.94835371590969E-3</v>
      </c>
      <c r="W25">
        <v>4.2961381412573579E-3</v>
      </c>
      <c r="X25">
        <v>3.2746360203155071E-3</v>
      </c>
      <c r="Y25">
        <f t="shared" si="0"/>
        <v>2.7220685671863632E-3</v>
      </c>
      <c r="Z25">
        <f t="shared" si="1"/>
        <v>3.4199806396586875E-3</v>
      </c>
      <c r="AA25">
        <f t="shared" si="2"/>
        <v>3.7864078519978814E-3</v>
      </c>
      <c r="AB25">
        <f t="shared" si="3"/>
        <v>3.7345204544651451E-3</v>
      </c>
      <c r="AC25">
        <f t="shared" si="6"/>
        <v>3.6114948681125985E-3</v>
      </c>
      <c r="AE25">
        <f t="shared" si="7"/>
        <v>3.3587412233871707E-4</v>
      </c>
      <c r="AF25">
        <f t="shared" si="8"/>
        <v>7.0021285803587832E-4</v>
      </c>
      <c r="AG25">
        <f t="shared" si="9"/>
        <v>3.2699846583402359E-4</v>
      </c>
      <c r="AH25">
        <f t="shared" si="10"/>
        <v>1.7041068257733153E-4</v>
      </c>
      <c r="AI25">
        <f t="shared" si="11"/>
        <v>5.0730971947899499E-4</v>
      </c>
      <c r="AK25" s="8">
        <f t="shared" si="12"/>
        <v>12.338929532766683</v>
      </c>
      <c r="AL25" s="8">
        <f t="shared" si="13"/>
        <v>20.474176079130064</v>
      </c>
      <c r="AM25" s="8">
        <f t="shared" si="14"/>
        <v>8.6361131345500546</v>
      </c>
      <c r="AN25" s="8">
        <f t="shared" si="15"/>
        <v>4.5631208787083111</v>
      </c>
      <c r="AO25" s="8">
        <f t="shared" si="16"/>
        <v>14.047084047058881</v>
      </c>
      <c r="AQ25" s="9">
        <f t="shared" si="17"/>
        <v>0.4606910752202259</v>
      </c>
      <c r="AR25" s="9">
        <f t="shared" si="18"/>
        <v>1.7015614302642076E-2</v>
      </c>
      <c r="AS25" s="9">
        <f t="shared" si="19"/>
        <v>3.4610158936345401E-3</v>
      </c>
      <c r="AT25" s="9">
        <f t="shared" si="20"/>
        <v>3.7597956602938576E-2</v>
      </c>
      <c r="AV25">
        <f t="shared" si="22"/>
        <v>1.2563903352345431</v>
      </c>
      <c r="AW25">
        <f t="shared" si="23"/>
        <v>1.3910038481916938</v>
      </c>
      <c r="AX25">
        <f t="shared" si="24"/>
        <v>1.371942095611975</v>
      </c>
      <c r="AY25">
        <f t="shared" si="25"/>
        <v>1.3267464720205713</v>
      </c>
    </row>
    <row r="26" spans="1:51" x14ac:dyDescent="0.25">
      <c r="A26" s="2">
        <v>4</v>
      </c>
      <c r="B26" t="s">
        <v>101</v>
      </c>
      <c r="C26" s="18" t="s">
        <v>627</v>
      </c>
      <c r="D26" t="s">
        <v>520</v>
      </c>
      <c r="E26">
        <v>3.4161133427880763E-3</v>
      </c>
      <c r="F26">
        <v>1.7941223381885288E-3</v>
      </c>
      <c r="G26">
        <v>3.2392364339947689E-3</v>
      </c>
      <c r="H26">
        <v>2.7404379342613064E-3</v>
      </c>
      <c r="I26">
        <v>2.8978957278085167E-3</v>
      </c>
      <c r="J26">
        <v>4.7324455289421124E-3</v>
      </c>
      <c r="K26">
        <v>5.807397504712826E-3</v>
      </c>
      <c r="L26">
        <v>5.116030325590667E-3</v>
      </c>
      <c r="M26">
        <v>5.5362919529894283E-3</v>
      </c>
      <c r="N26">
        <v>3.1599608788179519E-3</v>
      </c>
      <c r="O26">
        <v>5.7174644381507173E-3</v>
      </c>
      <c r="P26">
        <v>7.7918324083999842E-3</v>
      </c>
      <c r="Q26">
        <v>5.7354122910408846E-3</v>
      </c>
      <c r="R26">
        <v>4.5885372601985122E-3</v>
      </c>
      <c r="S26">
        <v>4.4946290278482714E-3</v>
      </c>
      <c r="T26">
        <v>5.0563840678095008E-3</v>
      </c>
      <c r="U26">
        <v>3.5441442271378237E-3</v>
      </c>
      <c r="V26">
        <v>5.4667297060336604E-3</v>
      </c>
      <c r="W26">
        <v>5.6024486925237548E-3</v>
      </c>
      <c r="X26">
        <v>4.5938484766155111E-3</v>
      </c>
      <c r="Y26">
        <f t="shared" si="0"/>
        <v>2.9898371841280379E-3</v>
      </c>
      <c r="Z26">
        <f t="shared" si="1"/>
        <v>4.9242379272663901E-3</v>
      </c>
      <c r="AA26">
        <f t="shared" si="2"/>
        <v>5.6268781955700724E-3</v>
      </c>
      <c r="AB26">
        <f t="shared" si="3"/>
        <v>4.8224606640040069E-3</v>
      </c>
      <c r="AC26">
        <f t="shared" si="6"/>
        <v>5.0302890913245853E-3</v>
      </c>
      <c r="AE26">
        <f t="shared" si="7"/>
        <v>5.3019737608325248E-4</v>
      </c>
      <c r="AF26">
        <f t="shared" si="8"/>
        <v>8.7027327197750689E-4</v>
      </c>
      <c r="AG26">
        <f t="shared" si="9"/>
        <v>1.2032610036858305E-3</v>
      </c>
      <c r="AH26">
        <f t="shared" si="10"/>
        <v>4.2715751770090044E-4</v>
      </c>
      <c r="AI26">
        <f t="shared" si="11"/>
        <v>7.3279642370102009E-4</v>
      </c>
      <c r="AK26" s="8">
        <f t="shared" si="12"/>
        <v>17.733319355912698</v>
      </c>
      <c r="AL26" s="8">
        <f t="shared" si="13"/>
        <v>17.67325797071355</v>
      </c>
      <c r="AM26" s="8">
        <f t="shared" si="14"/>
        <v>21.384166528309311</v>
      </c>
      <c r="AN26" s="8">
        <f t="shared" si="15"/>
        <v>8.8576672255578099</v>
      </c>
      <c r="AO26" s="8">
        <f t="shared" si="16"/>
        <v>14.567680115340226</v>
      </c>
      <c r="AQ26" s="9">
        <f t="shared" si="17"/>
        <v>4.308752647913415E-2</v>
      </c>
      <c r="AR26" s="9">
        <f t="shared" si="18"/>
        <v>3.4913039549200581E-2</v>
      </c>
      <c r="AS26" s="9">
        <f t="shared" si="19"/>
        <v>3.2997509047460734E-3</v>
      </c>
      <c r="AT26" s="9">
        <f t="shared" si="20"/>
        <v>1.5421975626862072E-2</v>
      </c>
      <c r="AV26">
        <f t="shared" si="22"/>
        <v>1.6469920012391928</v>
      </c>
      <c r="AW26">
        <f t="shared" si="23"/>
        <v>1.8820015435760615</v>
      </c>
      <c r="AX26">
        <f t="shared" si="24"/>
        <v>1.6129509291023281</v>
      </c>
      <c r="AY26">
        <f t="shared" si="25"/>
        <v>1.6824625494754588</v>
      </c>
    </row>
    <row r="27" spans="1:51" x14ac:dyDescent="0.25">
      <c r="A27" s="2">
        <v>1</v>
      </c>
      <c r="B27" t="s">
        <v>255</v>
      </c>
      <c r="C27" t="s">
        <v>628</v>
      </c>
      <c r="D27" t="s">
        <v>557</v>
      </c>
      <c r="E27">
        <v>4.9041523032639154E-4</v>
      </c>
      <c r="F27">
        <v>5.928167144428775E-4</v>
      </c>
      <c r="G27">
        <v>6.1737865105244896E-4</v>
      </c>
      <c r="H27">
        <v>5.4210644348204838E-4</v>
      </c>
      <c r="I27">
        <v>2.5427546970355018E-4</v>
      </c>
      <c r="J27">
        <v>4.2242328073866355E-4</v>
      </c>
      <c r="K27">
        <v>2.5961017772764208E-4</v>
      </c>
      <c r="L27">
        <v>2.0704735416858733E-4</v>
      </c>
      <c r="M27">
        <v>3.1892554103213615E-4</v>
      </c>
      <c r="N27">
        <v>1.9948476036395197E-4</v>
      </c>
      <c r="O27">
        <v>3.6326366044734309E-4</v>
      </c>
      <c r="P27">
        <v>3.7688384504889897E-4</v>
      </c>
      <c r="Q27">
        <v>4.4673107124006345E-4</v>
      </c>
      <c r="R27">
        <v>3.0854471652160708E-4</v>
      </c>
      <c r="S27">
        <v>2.1063902167898517E-4</v>
      </c>
      <c r="T27">
        <v>3.5113108933009461E-4</v>
      </c>
      <c r="U27">
        <v>8.4137347589456632E-5</v>
      </c>
      <c r="V27">
        <v>4.736225272869393E-4</v>
      </c>
      <c r="W27">
        <v>7.9183867224287649E-4</v>
      </c>
      <c r="X27">
        <v>3.8215851408263753E-4</v>
      </c>
      <c r="Y27">
        <f t="shared" si="0"/>
        <v>5.6746157896246294E-4</v>
      </c>
      <c r="Z27">
        <f t="shared" si="1"/>
        <v>2.5694282371559613E-4</v>
      </c>
      <c r="AA27">
        <f t="shared" si="2"/>
        <v>3.4109460073973965E-4</v>
      </c>
      <c r="AB27">
        <f t="shared" si="3"/>
        <v>3.2983790292585087E-4</v>
      </c>
      <c r="AC27">
        <f t="shared" si="6"/>
        <v>4.2789052068478841E-4</v>
      </c>
      <c r="AE27">
        <f t="shared" si="7"/>
        <v>4.4418422921721631E-5</v>
      </c>
      <c r="AF27">
        <f t="shared" si="8"/>
        <v>6.8292105077026374E-5</v>
      </c>
      <c r="AG27">
        <f t="shared" si="9"/>
        <v>5.7577345679565275E-5</v>
      </c>
      <c r="AH27">
        <f t="shared" si="10"/>
        <v>6.966960559239146E-5</v>
      </c>
      <c r="AI27">
        <f t="shared" si="11"/>
        <v>1.9979133446443041E-4</v>
      </c>
      <c r="AK27" s="8">
        <f t="shared" si="12"/>
        <v>7.8275648199716912</v>
      </c>
      <c r="AL27" s="8">
        <f t="shared" si="13"/>
        <v>26.578716653560747</v>
      </c>
      <c r="AM27" s="8">
        <f t="shared" si="14"/>
        <v>16.880169183181433</v>
      </c>
      <c r="AN27" s="8">
        <f t="shared" si="15"/>
        <v>21.122377075036621</v>
      </c>
      <c r="AO27" s="8">
        <f t="shared" si="16"/>
        <v>46.692161851281</v>
      </c>
      <c r="AQ27" s="9">
        <f t="shared" si="17"/>
        <v>2.4220360551232183E-3</v>
      </c>
      <c r="AR27" s="9">
        <f t="shared" si="18"/>
        <v>2.4502814013466355E-3</v>
      </c>
      <c r="AS27" s="9">
        <f t="shared" si="19"/>
        <v>6.3869928158805083E-3</v>
      </c>
      <c r="AT27" s="9">
        <f t="shared" si="20"/>
        <v>0.42238759379323054</v>
      </c>
      <c r="AV27">
        <f t="shared" si="22"/>
        <v>0.45279334009781952</v>
      </c>
      <c r="AW27">
        <f t="shared" si="23"/>
        <v>0.60108844965925479</v>
      </c>
      <c r="AX27">
        <f t="shared" si="24"/>
        <v>0.58125151579234824</v>
      </c>
      <c r="AY27">
        <f t="shared" si="25"/>
        <v>0.75404315736606542</v>
      </c>
    </row>
    <row r="28" spans="1:51" x14ac:dyDescent="0.25">
      <c r="A28" s="2">
        <v>2</v>
      </c>
      <c r="B28" t="s">
        <v>204</v>
      </c>
      <c r="C28" s="18" t="s">
        <v>629</v>
      </c>
      <c r="D28" t="s">
        <v>549</v>
      </c>
      <c r="E28">
        <v>2.0365786149987913E-3</v>
      </c>
      <c r="F28">
        <v>1.4033500117732467E-3</v>
      </c>
      <c r="G28">
        <v>1.2703122169280014E-3</v>
      </c>
      <c r="H28">
        <v>1.4920459411245938E-3</v>
      </c>
      <c r="I28">
        <v>2.2464326582139027E-3</v>
      </c>
      <c r="J28">
        <v>1.7599662937910559E-3</v>
      </c>
      <c r="K28">
        <v>2.7280110460384138E-3</v>
      </c>
      <c r="L28">
        <v>3.1279662303648403E-3</v>
      </c>
      <c r="M28">
        <v>3.0704756469070883E-3</v>
      </c>
      <c r="N28">
        <v>1.3155722336112997E-3</v>
      </c>
      <c r="O28">
        <v>3.0093255512332823E-3</v>
      </c>
      <c r="P28">
        <v>3.2262245557811041E-3</v>
      </c>
      <c r="Q28">
        <v>2.3778420491589914E-3</v>
      </c>
      <c r="R28">
        <v>2.2256178456049962E-3</v>
      </c>
      <c r="S28">
        <v>2.2792305733596941E-3</v>
      </c>
      <c r="T28">
        <v>3.5738630854715513E-3</v>
      </c>
      <c r="U28">
        <v>2.0759876315113155E-3</v>
      </c>
      <c r="V28">
        <v>3.1419447224200741E-3</v>
      </c>
      <c r="W28">
        <v>3.0863088470970109E-3</v>
      </c>
      <c r="X28">
        <v>2.75395084833129E-3</v>
      </c>
      <c r="Y28">
        <f t="shared" si="0"/>
        <v>1.4476979764489204E-3</v>
      </c>
      <c r="Z28">
        <f t="shared" si="1"/>
        <v>2.4872218521261582E-3</v>
      </c>
      <c r="AA28">
        <f t="shared" si="2"/>
        <v>3.0399005990701853E-3</v>
      </c>
      <c r="AB28">
        <f t="shared" si="3"/>
        <v>2.3285363112593429E-3</v>
      </c>
      <c r="AC28">
        <f t="shared" si="6"/>
        <v>2.9201298477141502E-3</v>
      </c>
      <c r="AE28">
        <f t="shared" si="7"/>
        <v>2.4300345939631655E-4</v>
      </c>
      <c r="AF28">
        <f t="shared" si="8"/>
        <v>4.6239458109957387E-4</v>
      </c>
      <c r="AG28">
        <f t="shared" si="9"/>
        <v>6.6991363163594695E-4</v>
      </c>
      <c r="AH28">
        <f t="shared" si="10"/>
        <v>4.7986234853637148E-4</v>
      </c>
      <c r="AI28">
        <f t="shared" si="11"/>
        <v>3.4957877241861986E-4</v>
      </c>
      <c r="AK28" s="8">
        <f t="shared" si="12"/>
        <v>16.785507982292224</v>
      </c>
      <c r="AL28" s="8">
        <f t="shared" si="13"/>
        <v>18.590805669558748</v>
      </c>
      <c r="AM28" s="8">
        <f t="shared" si="14"/>
        <v>22.03735318980014</v>
      </c>
      <c r="AN28" s="8">
        <f t="shared" si="15"/>
        <v>20.607896308769494</v>
      </c>
      <c r="AO28" s="8">
        <f t="shared" si="16"/>
        <v>11.971343421329939</v>
      </c>
      <c r="AQ28" s="9">
        <f t="shared" si="17"/>
        <v>3.6281063014136368E-2</v>
      </c>
      <c r="AR28" s="9">
        <f t="shared" si="18"/>
        <v>6.0732874481988559E-2</v>
      </c>
      <c r="AS28" s="9">
        <f t="shared" si="19"/>
        <v>2.6246159419889985E-2</v>
      </c>
      <c r="AT28" s="9">
        <f t="shared" si="20"/>
        <v>6.4690601811735219E-3</v>
      </c>
      <c r="AV28">
        <f t="shared" si="22"/>
        <v>1.718053000410418</v>
      </c>
      <c r="AW28">
        <f t="shared" si="23"/>
        <v>2.0998168461399676</v>
      </c>
      <c r="AX28">
        <f t="shared" si="24"/>
        <v>1.6084406755689773</v>
      </c>
      <c r="AY28">
        <f t="shared" si="25"/>
        <v>2.01708498265431</v>
      </c>
    </row>
    <row r="29" spans="1:51" x14ac:dyDescent="0.25">
      <c r="A29" s="2">
        <v>1</v>
      </c>
      <c r="B29" t="s">
        <v>459</v>
      </c>
      <c r="C29" s="16" t="s">
        <v>630</v>
      </c>
      <c r="D29" t="s">
        <v>599</v>
      </c>
      <c r="E29">
        <v>6.7072814387330779E-4</v>
      </c>
      <c r="F29">
        <v>4.6378116210367279E-4</v>
      </c>
      <c r="G29">
        <v>4.4787807825729531E-4</v>
      </c>
      <c r="H29">
        <v>5.4204580461435583E-4</v>
      </c>
      <c r="I29">
        <v>8.0983674741542865E-5</v>
      </c>
      <c r="J29">
        <v>2.581332442213703E-4</v>
      </c>
      <c r="K29">
        <v>1.5779973693081956E-4</v>
      </c>
      <c r="L29">
        <v>2.3387389523915644E-4</v>
      </c>
      <c r="M29">
        <v>3.8167750888609675E-4</v>
      </c>
      <c r="N29">
        <v>1.0108743346824291E-4</v>
      </c>
      <c r="O29">
        <v>3.9499198858573701E-4</v>
      </c>
      <c r="P29">
        <v>3.1007864555661476E-4</v>
      </c>
      <c r="Q29">
        <v>5.3798814435114951E-4</v>
      </c>
      <c r="R29">
        <v>1.9772638213524094E-4</v>
      </c>
      <c r="S29">
        <v>3.1891997791311824E-4</v>
      </c>
      <c r="T29">
        <v>1.2034164805689125E-4</v>
      </c>
      <c r="U29">
        <v>4.2734690487615577E-4</v>
      </c>
      <c r="V29">
        <v>2.3456396068935744E-4</v>
      </c>
      <c r="W29">
        <v>4.5401410712024495E-4</v>
      </c>
      <c r="X29">
        <v>2.8894321678981321E-4</v>
      </c>
      <c r="Y29">
        <f t="shared" si="0"/>
        <v>5.0291348335901429E-4</v>
      </c>
      <c r="Z29">
        <f>MEDIAN(F29:I29)</f>
        <v>4.5582962018048405E-4</v>
      </c>
      <c r="AA29">
        <f>MEDIAN(G29:J29)</f>
        <v>3.5300566123933281E-4</v>
      </c>
      <c r="AB29">
        <f>MEDIAN(H29:K29)</f>
        <v>2.0796649057609493E-4</v>
      </c>
      <c r="AC29">
        <f>MEDIAN(I29:L29)</f>
        <v>1.9583681608498801E-4</v>
      </c>
      <c r="AE29">
        <f t="shared" si="7"/>
        <v>7.5278677031673881E-5</v>
      </c>
      <c r="AF29">
        <f t="shared" si="8"/>
        <v>6.3305931947041068E-5</v>
      </c>
      <c r="AG29">
        <f t="shared" si="9"/>
        <v>9.7935730327964977E-5</v>
      </c>
      <c r="AH29">
        <f t="shared" si="10"/>
        <v>1.3471002301803389E-4</v>
      </c>
      <c r="AI29">
        <f t="shared" si="11"/>
        <v>8.9463458629307512E-5</v>
      </c>
      <c r="AK29" s="8">
        <f t="shared" si="12"/>
        <v>14.968514371275024</v>
      </c>
      <c r="AL29" s="8">
        <f t="shared" si="13"/>
        <v>13.888068950406366</v>
      </c>
      <c r="AM29" s="8">
        <f t="shared" si="14"/>
        <v>27.743388019368322</v>
      </c>
      <c r="AN29" s="8">
        <f t="shared" si="15"/>
        <v>64.774869569068144</v>
      </c>
      <c r="AO29" s="8">
        <f t="shared" si="16"/>
        <v>45.682655803841669</v>
      </c>
      <c r="AQ29" s="9">
        <f t="shared" si="17"/>
        <v>1.6975341522747123E-3</v>
      </c>
      <c r="AR29" s="9">
        <f t="shared" si="18"/>
        <v>3.287607864586882E-2</v>
      </c>
      <c r="AS29" s="9">
        <f t="shared" si="19"/>
        <v>6.324614565187342E-2</v>
      </c>
      <c r="AT29" s="9">
        <f t="shared" si="20"/>
        <v>5.0082427000511215E-2</v>
      </c>
      <c r="AV29">
        <f t="shared" si="22"/>
        <v>0.90637780704535509</v>
      </c>
      <c r="AW29">
        <f t="shared" si="23"/>
        <v>0.70192125071208933</v>
      </c>
      <c r="AX29">
        <f t="shared" si="24"/>
        <v>0.41352339409765659</v>
      </c>
      <c r="AY29">
        <f t="shared" si="25"/>
        <v>0.38940458461557331</v>
      </c>
    </row>
    <row r="30" spans="1:51" x14ac:dyDescent="0.25">
      <c r="A30" s="2">
        <v>1</v>
      </c>
      <c r="B30" t="s">
        <v>361</v>
      </c>
      <c r="C30" t="s">
        <v>631</v>
      </c>
      <c r="D30" t="s">
        <v>362</v>
      </c>
      <c r="E30">
        <v>1.072572114938654E-3</v>
      </c>
      <c r="F30">
        <v>7.3682060276229375E-4</v>
      </c>
      <c r="G30">
        <v>1.2001830735038691E-3</v>
      </c>
      <c r="H30">
        <v>1.1247913966677752E-3</v>
      </c>
      <c r="I30">
        <v>5.7459696748665104E-5</v>
      </c>
      <c r="J30">
        <v>1.193698660940124E-3</v>
      </c>
      <c r="K30">
        <v>1.2771192154237083E-3</v>
      </c>
      <c r="L30">
        <v>1.2589730512130445E-3</v>
      </c>
      <c r="M30">
        <v>1.40932317496364E-3</v>
      </c>
      <c r="N30">
        <v>8.923678394848089E-5</v>
      </c>
      <c r="O30">
        <v>1.2261957127355236E-3</v>
      </c>
      <c r="P30">
        <v>9.4374075225158393E-4</v>
      </c>
      <c r="Q30">
        <v>1.0042863509816058E-3</v>
      </c>
      <c r="R30">
        <v>1.0171113130495442E-3</v>
      </c>
      <c r="S30">
        <v>1.0155986220097058E-3</v>
      </c>
      <c r="T30">
        <v>1.4454873461680127E-3</v>
      </c>
      <c r="U30">
        <v>1.4413495208350053E-3</v>
      </c>
      <c r="V30">
        <v>1.2358233246529367E-3</v>
      </c>
      <c r="W30">
        <v>1.2172702918824419E-3</v>
      </c>
      <c r="X30">
        <v>1.9735963429916305E-3</v>
      </c>
      <c r="Y30">
        <f t="shared" si="0"/>
        <v>1.0986817558032145E-3</v>
      </c>
      <c r="Z30">
        <f t="shared" ref="Z30:Z61" si="26">MEDIAN(I30:L30)</f>
        <v>1.2263358560765842E-3</v>
      </c>
      <c r="AA30">
        <f t="shared" ref="AA30:AA61" si="27">MEDIAN(M30:P30)</f>
        <v>1.0849682324935539E-3</v>
      </c>
      <c r="AB30">
        <f t="shared" ref="AB30:AB61" si="28">MEDIAN(Q30:T30)</f>
        <v>1.0163549675296251E-3</v>
      </c>
      <c r="AC30">
        <f t="shared" ref="AC30:AC61" si="29">MEDIAN(U30:X30)</f>
        <v>1.338586422743971E-3</v>
      </c>
      <c r="AE30">
        <f t="shared" si="7"/>
        <v>1.483855971029272E-4</v>
      </c>
      <c r="AF30">
        <f t="shared" si="8"/>
        <v>4.446764796663602E-4</v>
      </c>
      <c r="AG30">
        <f t="shared" si="9"/>
        <v>4.139436610131631E-4</v>
      </c>
      <c r="AH30">
        <f t="shared" si="10"/>
        <v>1.6243321905789777E-4</v>
      </c>
      <c r="AI30">
        <f t="shared" si="11"/>
        <v>2.5329323645056342E-4</v>
      </c>
      <c r="AK30" s="8">
        <f t="shared" si="12"/>
        <v>13.505785121046884</v>
      </c>
      <c r="AL30" s="8">
        <f t="shared" si="13"/>
        <v>36.260578818025714</v>
      </c>
      <c r="AM30" s="8">
        <f t="shared" si="14"/>
        <v>38.152606557134611</v>
      </c>
      <c r="AN30" s="8">
        <f t="shared" si="15"/>
        <v>15.981937831495186</v>
      </c>
      <c r="AO30" s="8">
        <f t="shared" si="16"/>
        <v>18.922441774908872</v>
      </c>
      <c r="AQ30" s="9">
        <f t="shared" si="17"/>
        <v>0.79162144752204577</v>
      </c>
      <c r="AR30" s="9">
        <f t="shared" si="18"/>
        <v>0.71964282590480744</v>
      </c>
      <c r="AS30" s="9">
        <f t="shared" si="19"/>
        <v>0.58048717686184215</v>
      </c>
      <c r="AT30" s="9">
        <f t="shared" si="20"/>
        <v>7.7644999512773344E-2</v>
      </c>
      <c r="AV30">
        <f t="shared" si="22"/>
        <v>1.1161884227157712</v>
      </c>
      <c r="AW30">
        <f t="shared" si="23"/>
        <v>0.98751820239370858</v>
      </c>
      <c r="AX30">
        <f t="shared" si="24"/>
        <v>0.92506766601088897</v>
      </c>
      <c r="AY30">
        <f t="shared" si="25"/>
        <v>1.2183568314241908</v>
      </c>
    </row>
    <row r="31" spans="1:51" x14ac:dyDescent="0.25">
      <c r="A31" s="2">
        <v>1</v>
      </c>
      <c r="B31" t="s">
        <v>396</v>
      </c>
      <c r="C31" s="16" t="s">
        <v>632</v>
      </c>
      <c r="D31" t="s">
        <v>397</v>
      </c>
      <c r="E31">
        <v>6.0989155204930936E-4</v>
      </c>
      <c r="F31">
        <v>6.0509940933492555E-4</v>
      </c>
      <c r="G31">
        <v>8.231692790118927E-4</v>
      </c>
      <c r="H31">
        <v>1.0109104861682535E-3</v>
      </c>
      <c r="I31">
        <v>1.8066448868938763E-4</v>
      </c>
      <c r="J31">
        <v>6.5093284199104298E-4</v>
      </c>
      <c r="K31">
        <v>4.6231901497257032E-4</v>
      </c>
      <c r="L31">
        <v>6.7176661731472827E-4</v>
      </c>
      <c r="M31">
        <v>3.5561329678703208E-4</v>
      </c>
      <c r="N31">
        <v>3.7866397093974934E-4</v>
      </c>
      <c r="O31">
        <v>2.4562426473844135E-4</v>
      </c>
      <c r="P31">
        <v>6.1028104326508624E-4</v>
      </c>
      <c r="Q31">
        <v>1.1115835597332799E-3</v>
      </c>
      <c r="R31">
        <v>9.9445846014647771E-4</v>
      </c>
      <c r="S31">
        <v>8.893803594606372E-4</v>
      </c>
      <c r="T31">
        <v>6.9788619270643945E-4</v>
      </c>
      <c r="U31">
        <v>5.7520310517580073E-4</v>
      </c>
      <c r="V31">
        <v>7.765422454007934E-4</v>
      </c>
      <c r="W31">
        <v>8.6415489147471664E-4</v>
      </c>
      <c r="X31">
        <v>4.0402844052481971E-4</v>
      </c>
      <c r="Y31">
        <f t="shared" si="0"/>
        <v>7.1653041553060098E-4</v>
      </c>
      <c r="Z31">
        <f t="shared" si="26"/>
        <v>5.5662592848180668E-4</v>
      </c>
      <c r="AA31">
        <f t="shared" si="27"/>
        <v>3.6713863386339074E-4</v>
      </c>
      <c r="AB31">
        <f t="shared" si="28"/>
        <v>9.4191940980355745E-4</v>
      </c>
      <c r="AC31">
        <f t="shared" si="29"/>
        <v>6.7587267528829707E-4</v>
      </c>
      <c r="AE31">
        <f t="shared" si="7"/>
        <v>1.5477220094897782E-4</v>
      </c>
      <c r="AF31">
        <f t="shared" si="8"/>
        <v>1.6992898891095333E-4</v>
      </c>
      <c r="AG31">
        <f t="shared" si="9"/>
        <v>1.0636769966625449E-4</v>
      </c>
      <c r="AH31">
        <f t="shared" si="10"/>
        <v>1.2969386692817024E-4</v>
      </c>
      <c r="AI31">
        <f t="shared" si="11"/>
        <v>1.653663977937224E-4</v>
      </c>
      <c r="AK31" s="8">
        <f t="shared" si="12"/>
        <v>21.600227651797141</v>
      </c>
      <c r="AL31" s="8">
        <f t="shared" si="13"/>
        <v>30.528399813216296</v>
      </c>
      <c r="AM31" s="8">
        <f t="shared" si="14"/>
        <v>28.972080259424025</v>
      </c>
      <c r="AN31" s="8">
        <f t="shared" si="15"/>
        <v>13.769104403020915</v>
      </c>
      <c r="AO31" s="8">
        <f t="shared" si="16"/>
        <v>24.467093261786989</v>
      </c>
      <c r="AQ31" s="9">
        <f t="shared" si="17"/>
        <v>0.12035076399642219</v>
      </c>
      <c r="AR31" s="9">
        <f t="shared" si="18"/>
        <v>2.5740736651970395E-2</v>
      </c>
      <c r="AS31" s="9">
        <f t="shared" si="19"/>
        <v>0.26491738027334738</v>
      </c>
      <c r="AT31" s="9">
        <f t="shared" si="20"/>
        <v>0.47797044633940022</v>
      </c>
      <c r="AV31">
        <f t="shared" si="22"/>
        <v>0.77683503228487127</v>
      </c>
      <c r="AW31">
        <f t="shared" si="23"/>
        <v>0.51238387918469497</v>
      </c>
      <c r="AX31">
        <f t="shared" si="24"/>
        <v>1.3145560738074917</v>
      </c>
      <c r="AY31">
        <f t="shared" si="25"/>
        <v>0.94325748166294343</v>
      </c>
    </row>
    <row r="32" spans="1:51" x14ac:dyDescent="0.25">
      <c r="A32" s="2">
        <v>7</v>
      </c>
      <c r="B32" t="s">
        <v>20</v>
      </c>
      <c r="C32" s="18" t="s">
        <v>633</v>
      </c>
      <c r="D32" t="s">
        <v>492</v>
      </c>
      <c r="E32">
        <v>1.5723875839269128E-2</v>
      </c>
      <c r="F32">
        <v>1.6430102799896248E-2</v>
      </c>
      <c r="G32">
        <v>1.8143275754487577E-2</v>
      </c>
      <c r="H32">
        <v>2.0446171928497677E-2</v>
      </c>
      <c r="I32">
        <v>3.566908014576025E-2</v>
      </c>
      <c r="J32">
        <v>3.6218015189455166E-2</v>
      </c>
      <c r="K32">
        <v>3.4079724471286085E-2</v>
      </c>
      <c r="L32">
        <v>3.05134904409818E-2</v>
      </c>
      <c r="M32">
        <v>3.3400355091218914E-2</v>
      </c>
      <c r="N32">
        <v>3.9076035464381847E-2</v>
      </c>
      <c r="O32">
        <v>3.4986733043174421E-2</v>
      </c>
      <c r="P32">
        <v>2.8482013100455891E-2</v>
      </c>
      <c r="Q32">
        <v>2.0614333646143606E-2</v>
      </c>
      <c r="R32">
        <v>2.3259256381908674E-2</v>
      </c>
      <c r="S32">
        <v>2.312210119843398E-2</v>
      </c>
      <c r="T32">
        <v>2.9069212521601689E-2</v>
      </c>
      <c r="U32">
        <v>2.1998299239906094E-2</v>
      </c>
      <c r="V32">
        <v>2.218187877274308E-2</v>
      </c>
      <c r="W32">
        <v>2.1547539960446699E-2</v>
      </c>
      <c r="X32">
        <v>2.5922479427772992E-2</v>
      </c>
      <c r="Y32">
        <f t="shared" si="0"/>
        <v>1.7286689277191913E-2</v>
      </c>
      <c r="Z32">
        <f t="shared" si="26"/>
        <v>3.4874402308523164E-2</v>
      </c>
      <c r="AA32">
        <f t="shared" si="27"/>
        <v>3.4193544067196671E-2</v>
      </c>
      <c r="AB32">
        <f t="shared" si="28"/>
        <v>2.3190678790171327E-2</v>
      </c>
      <c r="AC32">
        <f t="shared" si="29"/>
        <v>2.2090089006324587E-2</v>
      </c>
      <c r="AE32">
        <f t="shared" si="7"/>
        <v>1.6088672609549694E-3</v>
      </c>
      <c r="AF32">
        <f t="shared" si="8"/>
        <v>1.8234701057368826E-3</v>
      </c>
      <c r="AG32">
        <f t="shared" si="9"/>
        <v>3.0451000789703661E-3</v>
      </c>
      <c r="AH32">
        <f t="shared" si="10"/>
        <v>2.5264932922898506E-3</v>
      </c>
      <c r="AI32">
        <f t="shared" si="11"/>
        <v>1.5049650387778885E-3</v>
      </c>
      <c r="AK32" s="8">
        <f t="shared" si="12"/>
        <v>9.3069715962194781</v>
      </c>
      <c r="AL32" s="8">
        <f t="shared" si="13"/>
        <v>5.2286777264458921</v>
      </c>
      <c r="AM32" s="8">
        <f t="shared" si="14"/>
        <v>8.9054824881158225</v>
      </c>
      <c r="AN32" s="8">
        <f t="shared" si="15"/>
        <v>10.894434419748977</v>
      </c>
      <c r="AO32" s="8">
        <f t="shared" si="16"/>
        <v>6.8128518556308384</v>
      </c>
      <c r="AQ32" s="9">
        <f t="shared" si="17"/>
        <v>6.1316626198310416E-5</v>
      </c>
      <c r="AR32" s="9">
        <f t="shared" si="18"/>
        <v>5.3196339096121912E-4</v>
      </c>
      <c r="AS32" s="9">
        <f t="shared" si="19"/>
        <v>2.2545106424639388E-2</v>
      </c>
      <c r="AT32" s="9">
        <f t="shared" si="20"/>
        <v>1.1613076296000712E-2</v>
      </c>
      <c r="AV32">
        <f t="shared" si="22"/>
        <v>2.0174136151412467</v>
      </c>
      <c r="AW32">
        <f t="shared" si="23"/>
        <v>1.9780273434029783</v>
      </c>
      <c r="AX32">
        <f t="shared" si="24"/>
        <v>1.3415338482869099</v>
      </c>
      <c r="AY32">
        <f t="shared" si="25"/>
        <v>1.277866956020913</v>
      </c>
    </row>
    <row r="33" spans="1:51" x14ac:dyDescent="0.25">
      <c r="A33" s="2">
        <v>3</v>
      </c>
      <c r="B33" t="s">
        <v>81</v>
      </c>
      <c r="C33" s="18" t="s">
        <v>634</v>
      </c>
      <c r="D33" t="s">
        <v>513</v>
      </c>
      <c r="E33">
        <v>7.2230007676308871E-3</v>
      </c>
      <c r="F33">
        <v>7.2350545482868841E-3</v>
      </c>
      <c r="G33">
        <v>7.2012179365395952E-3</v>
      </c>
      <c r="H33">
        <v>7.8282063393106446E-3</v>
      </c>
      <c r="I33">
        <v>8.6914374026812839E-3</v>
      </c>
      <c r="J33">
        <v>9.3839382529209581E-3</v>
      </c>
      <c r="K33">
        <v>1.0904239106462479E-2</v>
      </c>
      <c r="L33">
        <v>1.0901051203834984E-2</v>
      </c>
      <c r="M33">
        <v>1.3669213835232036E-2</v>
      </c>
      <c r="N33">
        <v>9.3166377783890364E-3</v>
      </c>
      <c r="O33">
        <v>1.1241609314960615E-2</v>
      </c>
      <c r="P33">
        <v>1.3424982828774294E-2</v>
      </c>
      <c r="Q33">
        <v>1.1670749767733848E-2</v>
      </c>
      <c r="R33">
        <v>1.0393049777278797E-2</v>
      </c>
      <c r="S33">
        <v>1.1086775015138141E-2</v>
      </c>
      <c r="T33">
        <v>1.3549191953204467E-2</v>
      </c>
      <c r="U33">
        <v>1.115957651260684E-2</v>
      </c>
      <c r="V33">
        <v>1.0535664160443397E-2</v>
      </c>
      <c r="W33">
        <v>1.220702255575342E-2</v>
      </c>
      <c r="X33">
        <v>1.2495186895096653E-2</v>
      </c>
      <c r="Y33">
        <f t="shared" si="0"/>
        <v>7.229027657958886E-3</v>
      </c>
      <c r="Z33">
        <f t="shared" si="26"/>
        <v>1.0142494728377971E-2</v>
      </c>
      <c r="AA33">
        <f t="shared" si="27"/>
        <v>1.2333296071867453E-2</v>
      </c>
      <c r="AB33">
        <f t="shared" si="28"/>
        <v>1.1378762391435995E-2</v>
      </c>
      <c r="AC33">
        <f t="shared" si="29"/>
        <v>1.168329953418013E-2</v>
      </c>
      <c r="AE33">
        <f t="shared" si="7"/>
        <v>2.2816822068432124E-4</v>
      </c>
      <c r="AF33">
        <f t="shared" si="8"/>
        <v>9.3247866367380519E-4</v>
      </c>
      <c r="AG33">
        <f t="shared" si="9"/>
        <v>1.6339873926641698E-3</v>
      </c>
      <c r="AH33">
        <f t="shared" si="10"/>
        <v>9.3712516243282763E-4</v>
      </c>
      <c r="AI33">
        <f t="shared" si="11"/>
        <v>7.5174219444995929E-4</v>
      </c>
      <c r="AK33" s="8">
        <f t="shared" si="12"/>
        <v>3.1562781535787412</v>
      </c>
      <c r="AL33" s="8">
        <f t="shared" si="13"/>
        <v>9.1937801166886182</v>
      </c>
      <c r="AM33" s="8">
        <f t="shared" si="14"/>
        <v>13.24858645363533</v>
      </c>
      <c r="AN33" s="8">
        <f t="shared" si="15"/>
        <v>8.2357389160189918</v>
      </c>
      <c r="AO33" s="8">
        <f t="shared" si="16"/>
        <v>6.4343312627626856</v>
      </c>
      <c r="AQ33" s="9">
        <f t="shared" si="17"/>
        <v>4.0926760043761019E-3</v>
      </c>
      <c r="AR33" s="9">
        <f t="shared" si="18"/>
        <v>4.6174831934392788E-3</v>
      </c>
      <c r="AS33" s="9">
        <f t="shared" si="19"/>
        <v>8.1148469076534045E-4</v>
      </c>
      <c r="AT33" s="9">
        <f t="shared" si="20"/>
        <v>1.2013556727549408E-4</v>
      </c>
      <c r="AV33">
        <f t="shared" si="22"/>
        <v>1.4030233674941703</v>
      </c>
      <c r="AW33">
        <f t="shared" si="23"/>
        <v>1.7060795248568403</v>
      </c>
      <c r="AX33">
        <f t="shared" si="24"/>
        <v>1.5740377447454372</v>
      </c>
      <c r="AY33">
        <f t="shared" si="25"/>
        <v>1.6161647301649564</v>
      </c>
    </row>
    <row r="34" spans="1:51" x14ac:dyDescent="0.25">
      <c r="A34" s="2">
        <v>1</v>
      </c>
      <c r="B34" t="s">
        <v>321</v>
      </c>
      <c r="C34" s="16" t="s">
        <v>635</v>
      </c>
      <c r="D34" t="s">
        <v>322</v>
      </c>
      <c r="E34">
        <v>1.8428752283612434E-3</v>
      </c>
      <c r="F34">
        <v>8.2019669886459643E-4</v>
      </c>
      <c r="G34">
        <v>2.074796116879237E-3</v>
      </c>
      <c r="H34">
        <v>1.8171132244417345E-3</v>
      </c>
      <c r="I34">
        <v>7.9254066161018482E-4</v>
      </c>
      <c r="J34">
        <v>1.0125491650235896E-3</v>
      </c>
      <c r="K34">
        <v>9.3303391726062726E-4</v>
      </c>
      <c r="L34">
        <v>9.4724696896868849E-4</v>
      </c>
      <c r="M34">
        <v>9.443925351573574E-4</v>
      </c>
      <c r="N34">
        <v>3.8585774573699139E-4</v>
      </c>
      <c r="O34">
        <v>7.6060518531917073E-4</v>
      </c>
      <c r="P34">
        <v>8.1842076512932593E-4</v>
      </c>
      <c r="Q34">
        <v>6.5303503568097884E-4</v>
      </c>
      <c r="R34">
        <v>9.0878670377434443E-4</v>
      </c>
      <c r="S34">
        <v>9.0683311074147806E-4</v>
      </c>
      <c r="T34">
        <v>6.500308596023574E-4</v>
      </c>
      <c r="U34">
        <v>1.538538139553936E-3</v>
      </c>
      <c r="V34">
        <v>1.0731373325040879E-3</v>
      </c>
      <c r="W34">
        <v>1.2585238928499388E-3</v>
      </c>
      <c r="X34">
        <v>6.5350510936523808E-4</v>
      </c>
      <c r="Y34">
        <f t="shared" si="0"/>
        <v>1.8299942264014889E-3</v>
      </c>
      <c r="Z34">
        <f t="shared" si="26"/>
        <v>9.4014044311465793E-4</v>
      </c>
      <c r="AA34">
        <f t="shared" si="27"/>
        <v>7.8951297522424839E-4</v>
      </c>
      <c r="AB34">
        <f t="shared" si="28"/>
        <v>7.7993407321122845E-4</v>
      </c>
      <c r="AC34">
        <f t="shared" si="29"/>
        <v>1.1658306126770134E-3</v>
      </c>
      <c r="AE34">
        <f t="shared" si="7"/>
        <v>4.0927430913605323E-4</v>
      </c>
      <c r="AF34">
        <f t="shared" si="8"/>
        <v>6.4401008302793873E-5</v>
      </c>
      <c r="AG34">
        <f t="shared" si="9"/>
        <v>1.7073065604935995E-4</v>
      </c>
      <c r="AH34">
        <f t="shared" si="10"/>
        <v>1.2813847980812156E-4</v>
      </c>
      <c r="AI34">
        <f t="shared" si="11"/>
        <v>2.6760489763363719E-4</v>
      </c>
      <c r="AK34" s="8">
        <f t="shared" si="12"/>
        <v>22.364786906505852</v>
      </c>
      <c r="AL34" s="8">
        <f t="shared" si="13"/>
        <v>6.8501476321383645</v>
      </c>
      <c r="AM34" s="8">
        <f t="shared" si="14"/>
        <v>21.624806862846892</v>
      </c>
      <c r="AN34" s="8">
        <f t="shared" si="15"/>
        <v>16.429398869642409</v>
      </c>
      <c r="AO34" s="8">
        <f t="shared" si="16"/>
        <v>22.954011905653708</v>
      </c>
      <c r="AQ34" s="9">
        <f t="shared" si="17"/>
        <v>4.424509321172089E-2</v>
      </c>
      <c r="AR34" s="9">
        <f t="shared" si="18"/>
        <v>2.3973518763087794E-2</v>
      </c>
      <c r="AS34" s="9">
        <f t="shared" si="19"/>
        <v>2.4735122587067986E-2</v>
      </c>
      <c r="AT34" s="9">
        <f t="shared" si="20"/>
        <v>0.18042299222879307</v>
      </c>
      <c r="AV34">
        <f t="shared" si="22"/>
        <v>0.51373956789107222</v>
      </c>
      <c r="AW34">
        <f t="shared" si="23"/>
        <v>0.43142921646083621</v>
      </c>
      <c r="AX34">
        <f t="shared" si="24"/>
        <v>0.42619482726177521</v>
      </c>
      <c r="AY34">
        <f t="shared" si="25"/>
        <v>0.63706791849803235</v>
      </c>
    </row>
    <row r="35" spans="1:51" x14ac:dyDescent="0.25">
      <c r="A35" s="2">
        <v>1</v>
      </c>
      <c r="B35" t="s">
        <v>377</v>
      </c>
      <c r="C35" t="s">
        <v>764</v>
      </c>
      <c r="D35" t="s">
        <v>585</v>
      </c>
      <c r="E35">
        <v>1.9430658581964978E-4</v>
      </c>
      <c r="F35">
        <v>9.2122250292865559E-5</v>
      </c>
      <c r="G35">
        <v>1.988071568237804E-4</v>
      </c>
      <c r="H35">
        <v>1.6116532908643842E-4</v>
      </c>
      <c r="I35">
        <v>1.8171434938614559E-5</v>
      </c>
      <c r="J35">
        <v>3.0682136582396832E-4</v>
      </c>
      <c r="K35">
        <v>4.1376814367862164E-4</v>
      </c>
      <c r="L35">
        <v>4.6055243225919967E-5</v>
      </c>
      <c r="M35">
        <v>2.7177123529681591E-4</v>
      </c>
      <c r="N35">
        <v>2.6640601397849199E-4</v>
      </c>
      <c r="O35">
        <v>3.8125049729063627E-4</v>
      </c>
      <c r="P35">
        <v>2.6972518642483391E-4</v>
      </c>
      <c r="Q35">
        <v>2.1069966520596744E-4</v>
      </c>
      <c r="R35">
        <v>4.0392351329177127E-4</v>
      </c>
      <c r="S35">
        <v>2.6421210171652913E-4</v>
      </c>
      <c r="T35">
        <v>3.0948459599027732E-4</v>
      </c>
      <c r="U35">
        <v>3.421503803162673E-4</v>
      </c>
      <c r="V35">
        <v>2.0469165721259905E-4</v>
      </c>
      <c r="W35">
        <v>2.5383034525327955E-4</v>
      </c>
      <c r="X35">
        <v>1.3899178874319867E-4</v>
      </c>
      <c r="Y35">
        <f t="shared" ref="Y35:Y66" si="30">MEDIAN(E35:H35)</f>
        <v>1.7773595745304409E-4</v>
      </c>
      <c r="Z35">
        <f t="shared" si="26"/>
        <v>1.7643830452494414E-4</v>
      </c>
      <c r="AA35">
        <f t="shared" si="27"/>
        <v>2.7074821086082491E-4</v>
      </c>
      <c r="AB35">
        <f t="shared" si="28"/>
        <v>2.8684834885340323E-4</v>
      </c>
      <c r="AC35">
        <f t="shared" si="29"/>
        <v>2.2926100123293929E-4</v>
      </c>
      <c r="AE35">
        <f t="shared" si="7"/>
        <v>3.4956540816031554E-5</v>
      </c>
      <c r="AF35">
        <f t="shared" si="8"/>
        <v>1.6409070783451386E-4</v>
      </c>
      <c r="AG35">
        <f t="shared" si="9"/>
        <v>4.198113202147088E-5</v>
      </c>
      <c r="AH35">
        <f t="shared" si="10"/>
        <v>5.9624085589888005E-5</v>
      </c>
      <c r="AI35">
        <f t="shared" si="11"/>
        <v>6.3074319903437277E-5</v>
      </c>
      <c r="AK35" s="8">
        <f t="shared" si="12"/>
        <v>19.6676808210104</v>
      </c>
      <c r="AL35" s="8">
        <f t="shared" si="13"/>
        <v>93.001748274743463</v>
      </c>
      <c r="AM35" s="8">
        <f t="shared" si="14"/>
        <v>15.505599053820088</v>
      </c>
      <c r="AN35" s="8">
        <f t="shared" si="15"/>
        <v>20.785926022659275</v>
      </c>
      <c r="AO35" s="8">
        <f t="shared" si="16"/>
        <v>27.512014500604483</v>
      </c>
      <c r="AQ35" s="9">
        <f t="shared" si="17"/>
        <v>0.74224320712988545</v>
      </c>
      <c r="AR35" s="9">
        <f t="shared" si="18"/>
        <v>1.0864350110016716E-2</v>
      </c>
      <c r="AS35" s="9">
        <f t="shared" si="19"/>
        <v>2.9737677038685278E-2</v>
      </c>
      <c r="AT35" s="9">
        <f t="shared" si="20"/>
        <v>0.1881069213990616</v>
      </c>
      <c r="AV35">
        <f t="shared" si="22"/>
        <v>0.99269898479353691</v>
      </c>
      <c r="AW35">
        <f t="shared" si="23"/>
        <v>1.5233170301645556</v>
      </c>
      <c r="AX35">
        <f t="shared" si="24"/>
        <v>1.6139016154296491</v>
      </c>
      <c r="AY35">
        <f t="shared" si="25"/>
        <v>1.2898965663349666</v>
      </c>
    </row>
    <row r="36" spans="1:51" x14ac:dyDescent="0.25">
      <c r="A36" s="2">
        <v>1</v>
      </c>
      <c r="B36" t="s">
        <v>375</v>
      </c>
      <c r="C36" s="16" t="s">
        <v>636</v>
      </c>
      <c r="D36" t="s">
        <v>584</v>
      </c>
      <c r="E36">
        <v>1.1695950981074706E-3</v>
      </c>
      <c r="F36">
        <v>1.3265982546105998E-3</v>
      </c>
      <c r="G36">
        <v>3.2394215006444977E-4</v>
      </c>
      <c r="H36">
        <v>3.8574008069219997E-4</v>
      </c>
      <c r="I36">
        <v>2.5075494857679549E-3</v>
      </c>
      <c r="J36">
        <v>1.1600723222975535E-3</v>
      </c>
      <c r="K36">
        <v>1.8441270929755112E-4</v>
      </c>
      <c r="L36">
        <v>7.032027723238179E-5</v>
      </c>
      <c r="M36">
        <v>3.0534942798499633E-5</v>
      </c>
      <c r="N36">
        <v>9.0552914093362441E-5</v>
      </c>
      <c r="O36">
        <v>2.1632290780943396E-4</v>
      </c>
      <c r="P36">
        <v>1.5574493161863521E-4</v>
      </c>
      <c r="Q36">
        <v>3.9654248924449387E-4</v>
      </c>
      <c r="R36">
        <v>1.7576739785094759E-4</v>
      </c>
      <c r="S36">
        <v>3.1416008026114475E-4</v>
      </c>
      <c r="T36">
        <v>1.9359673275421473E-4</v>
      </c>
      <c r="U36">
        <v>2.0775290564338994E-4</v>
      </c>
      <c r="V36">
        <v>2.653719144596253E-4</v>
      </c>
      <c r="W36">
        <v>3.1227991755755348E-4</v>
      </c>
      <c r="X36">
        <v>4.1172990100011127E-4</v>
      </c>
      <c r="Y36">
        <f t="shared" si="30"/>
        <v>7.7766758939983526E-4</v>
      </c>
      <c r="Z36">
        <f t="shared" si="26"/>
        <v>6.7224251579755233E-4</v>
      </c>
      <c r="AA36">
        <f t="shared" si="27"/>
        <v>1.2314892285599882E-4</v>
      </c>
      <c r="AB36">
        <f t="shared" si="28"/>
        <v>2.5387840650767976E-4</v>
      </c>
      <c r="AC36">
        <f t="shared" si="29"/>
        <v>2.8882591600858939E-4</v>
      </c>
      <c r="AE36">
        <f t="shared" si="7"/>
        <v>4.4662778049035513E-4</v>
      </c>
      <c r="AF36">
        <f t="shared" si="8"/>
        <v>8.5322220538389397E-4</v>
      </c>
      <c r="AG36">
        <f t="shared" si="9"/>
        <v>6.2744995634051774E-5</v>
      </c>
      <c r="AH36">
        <f t="shared" si="10"/>
        <v>8.5334609725119088E-5</v>
      </c>
      <c r="AI36">
        <f t="shared" si="11"/>
        <v>6.2721249613662379E-5</v>
      </c>
      <c r="AK36" s="8">
        <f t="shared" si="12"/>
        <v>57.431708171744688</v>
      </c>
      <c r="AL36" s="8">
        <f t="shared" si="13"/>
        <v>126.92178571473218</v>
      </c>
      <c r="AM36" s="8">
        <f t="shared" si="14"/>
        <v>50.950502999868789</v>
      </c>
      <c r="AN36" s="8">
        <f t="shared" si="15"/>
        <v>33.612393782902423</v>
      </c>
      <c r="AO36" s="8">
        <f t="shared" si="16"/>
        <v>21.715935495136492</v>
      </c>
      <c r="AQ36" s="9">
        <f t="shared" si="17"/>
        <v>0.78296105200187105</v>
      </c>
      <c r="AR36" s="9">
        <f t="shared" si="18"/>
        <v>4.1977149894840707E-2</v>
      </c>
      <c r="AS36" s="9">
        <f t="shared" si="19"/>
        <v>9.2047771552296501E-2</v>
      </c>
      <c r="AT36" s="9">
        <f t="shared" si="20"/>
        <v>0.10553167421143105</v>
      </c>
      <c r="AV36">
        <f t="shared" si="22"/>
        <v>0.86443427109564297</v>
      </c>
      <c r="AW36">
        <f t="shared" si="23"/>
        <v>0.15835676391122197</v>
      </c>
      <c r="AX36">
        <f t="shared" si="24"/>
        <v>0.32646134411183364</v>
      </c>
      <c r="AY36">
        <f t="shared" si="25"/>
        <v>0.37140022285291674</v>
      </c>
    </row>
    <row r="37" spans="1:51" x14ac:dyDescent="0.25">
      <c r="A37" s="2">
        <v>1</v>
      </c>
      <c r="B37" t="s">
        <v>447</v>
      </c>
      <c r="C37" s="16" t="s">
        <v>637</v>
      </c>
      <c r="D37" t="s">
        <v>448</v>
      </c>
      <c r="E37">
        <v>5.1551979926936042E-4</v>
      </c>
      <c r="F37">
        <v>8.3112769923417791E-4</v>
      </c>
      <c r="G37">
        <v>6.8009705136872812E-4</v>
      </c>
      <c r="H37">
        <v>1.1032576674498092E-3</v>
      </c>
      <c r="I37">
        <v>1.3968651920588302E-4</v>
      </c>
      <c r="J37">
        <v>1.279810043906436E-4</v>
      </c>
      <c r="K37">
        <v>1.0797614697999165E-4</v>
      </c>
      <c r="L37">
        <v>1.9753797457769815E-4</v>
      </c>
      <c r="M37">
        <v>3.6804690748942E-4</v>
      </c>
      <c r="N37">
        <v>3.2047319232915737E-4</v>
      </c>
      <c r="O37">
        <v>2.0063272919010978E-4</v>
      </c>
      <c r="P37">
        <v>1.9122993313657494E-4</v>
      </c>
      <c r="Q37">
        <v>7.6865115097593647E-4</v>
      </c>
      <c r="R37">
        <v>5.95733635632149E-4</v>
      </c>
      <c r="S37">
        <v>4.3349973522265864E-4</v>
      </c>
      <c r="T37">
        <v>5.2758144016845664E-4</v>
      </c>
      <c r="U37">
        <v>1.5720828289973889E-4</v>
      </c>
      <c r="V37">
        <v>3.6552100350049373E-4</v>
      </c>
      <c r="W37">
        <v>3.5978128971599863E-4</v>
      </c>
      <c r="X37">
        <v>5.2236119482957917E-4</v>
      </c>
      <c r="Y37">
        <f t="shared" si="30"/>
        <v>7.5561237530145302E-4</v>
      </c>
      <c r="Z37">
        <f t="shared" si="26"/>
        <v>1.3383376179826331E-4</v>
      </c>
      <c r="AA37">
        <f t="shared" si="27"/>
        <v>2.6055296075963357E-4</v>
      </c>
      <c r="AB37">
        <f t="shared" si="28"/>
        <v>5.6165753790030277E-4</v>
      </c>
      <c r="AC37">
        <f t="shared" si="29"/>
        <v>3.6265114660824618E-4</v>
      </c>
      <c r="AE37">
        <f t="shared" si="7"/>
        <v>1.8469212901147465E-4</v>
      </c>
      <c r="AF37">
        <f t="shared" si="8"/>
        <v>2.7121281644572031E-5</v>
      </c>
      <c r="AG37">
        <f t="shared" si="9"/>
        <v>7.4164359372973156E-5</v>
      </c>
      <c r="AH37">
        <f t="shared" si="10"/>
        <v>1.0082590280424255E-4</v>
      </c>
      <c r="AI37">
        <f t="shared" si="11"/>
        <v>9.7004829918356851E-5</v>
      </c>
      <c r="AK37" s="8">
        <f t="shared" si="12"/>
        <v>24.442708331476357</v>
      </c>
      <c r="AL37" s="8">
        <f t="shared" si="13"/>
        <v>20.264902727201058</v>
      </c>
      <c r="AM37" s="8">
        <f t="shared" si="14"/>
        <v>28.464216701567853</v>
      </c>
      <c r="AN37" s="8">
        <f t="shared" si="15"/>
        <v>17.951491077849592</v>
      </c>
      <c r="AO37" s="8">
        <f t="shared" si="16"/>
        <v>26.748800003973599</v>
      </c>
      <c r="AQ37" s="9">
        <f t="shared" si="17"/>
        <v>2.3093466942809009E-3</v>
      </c>
      <c r="AR37" s="9">
        <f t="shared" si="18"/>
        <v>8.2501310949968949E-3</v>
      </c>
      <c r="AS37" s="9">
        <f t="shared" si="19"/>
        <v>0.21053517249345197</v>
      </c>
      <c r="AT37" s="9">
        <f t="shared" si="20"/>
        <v>2.5181753531871198E-2</v>
      </c>
      <c r="AV37">
        <f t="shared" si="22"/>
        <v>0.17711960017180775</v>
      </c>
      <c r="AW37">
        <f t="shared" si="23"/>
        <v>0.3448235752566724</v>
      </c>
      <c r="AX37">
        <f t="shared" si="24"/>
        <v>0.74331437157342539</v>
      </c>
      <c r="AY37">
        <f t="shared" si="25"/>
        <v>0.47994336575491608</v>
      </c>
    </row>
    <row r="38" spans="1:51" x14ac:dyDescent="0.25">
      <c r="A38" s="2">
        <v>8</v>
      </c>
      <c r="B38" t="s">
        <v>18</v>
      </c>
      <c r="C38" s="16" t="s">
        <v>638</v>
      </c>
      <c r="D38" t="s">
        <v>491</v>
      </c>
      <c r="E38">
        <v>4.8780591697318777E-2</v>
      </c>
      <c r="F38">
        <v>6.1715668448366984E-2</v>
      </c>
      <c r="G38">
        <v>3.6726302840252717E-2</v>
      </c>
      <c r="H38">
        <v>3.7889642645470324E-2</v>
      </c>
      <c r="I38">
        <v>3.4411680645872945E-2</v>
      </c>
      <c r="J38">
        <v>2.8298349595244569E-2</v>
      </c>
      <c r="K38">
        <v>1.837608309605605E-2</v>
      </c>
      <c r="L38">
        <v>1.8890442418872277E-2</v>
      </c>
      <c r="M38">
        <v>1.3654141451320496E-2</v>
      </c>
      <c r="N38">
        <v>1.5804451174193861E-2</v>
      </c>
      <c r="O38">
        <v>1.5555559864438063E-2</v>
      </c>
      <c r="P38">
        <v>1.980200403790762E-2</v>
      </c>
      <c r="Q38">
        <v>2.224446773187632E-2</v>
      </c>
      <c r="R38">
        <v>2.401260993170426E-2</v>
      </c>
      <c r="S38">
        <v>2.2732481870853295E-2</v>
      </c>
      <c r="T38">
        <v>1.6804365044609405E-2</v>
      </c>
      <c r="U38">
        <v>1.9645473826844909E-2</v>
      </c>
      <c r="V38">
        <v>2.2644764095083945E-2</v>
      </c>
      <c r="W38">
        <v>2.1088830245902E-2</v>
      </c>
      <c r="X38">
        <v>1.7628771690859472E-2</v>
      </c>
      <c r="Y38">
        <f t="shared" si="30"/>
        <v>4.3335117171394551E-2</v>
      </c>
      <c r="Z38">
        <f t="shared" si="26"/>
        <v>2.3594396007058423E-2</v>
      </c>
      <c r="AA38">
        <f t="shared" si="27"/>
        <v>1.5680005519315962E-2</v>
      </c>
      <c r="AB38">
        <f t="shared" si="28"/>
        <v>2.2488474801364809E-2</v>
      </c>
      <c r="AC38">
        <f t="shared" si="29"/>
        <v>2.0367152036373452E-2</v>
      </c>
      <c r="AE38">
        <f t="shared" si="7"/>
        <v>8.97007866499068E-3</v>
      </c>
      <c r="AF38">
        <f t="shared" si="8"/>
        <v>6.3608761815472968E-3</v>
      </c>
      <c r="AG38">
        <f t="shared" si="9"/>
        <v>1.7989824529713056E-3</v>
      </c>
      <c r="AH38">
        <f t="shared" si="10"/>
        <v>2.3220580500757076E-3</v>
      </c>
      <c r="AI38">
        <f t="shared" si="11"/>
        <v>1.6148372058203912E-3</v>
      </c>
      <c r="AK38" s="8">
        <f t="shared" si="12"/>
        <v>20.699329436477942</v>
      </c>
      <c r="AL38" s="8">
        <f t="shared" si="13"/>
        <v>26.959266851520159</v>
      </c>
      <c r="AM38" s="8">
        <f t="shared" si="14"/>
        <v>11.473098340145139</v>
      </c>
      <c r="AN38" s="8">
        <f t="shared" si="15"/>
        <v>10.325547066156677</v>
      </c>
      <c r="AO38" s="8">
        <f t="shared" si="16"/>
        <v>7.9286352993117193</v>
      </c>
      <c r="AQ38" s="9">
        <f t="shared" si="17"/>
        <v>2.2699187362291089E-2</v>
      </c>
      <c r="AR38" s="9">
        <f t="shared" si="18"/>
        <v>2.3422895975411216E-3</v>
      </c>
      <c r="AS38" s="9">
        <f t="shared" si="19"/>
        <v>6.241651055713557E-3</v>
      </c>
      <c r="AT38" s="9">
        <f t="shared" si="20"/>
        <v>4.568610125209518E-3</v>
      </c>
      <c r="AV38">
        <f t="shared" si="22"/>
        <v>0.54446364858644136</v>
      </c>
      <c r="AW38">
        <f t="shared" si="23"/>
        <v>0.36183138624732536</v>
      </c>
      <c r="AX38">
        <f t="shared" si="24"/>
        <v>0.5189434405454757</v>
      </c>
      <c r="AY38">
        <f t="shared" si="25"/>
        <v>0.46999185339269789</v>
      </c>
    </row>
    <row r="39" spans="1:51" x14ac:dyDescent="0.25">
      <c r="A39" s="13">
        <v>2</v>
      </c>
      <c r="B39" s="6" t="s">
        <v>119</v>
      </c>
      <c r="C39" s="17" t="s">
        <v>639</v>
      </c>
      <c r="D39" s="6" t="s">
        <v>120</v>
      </c>
      <c r="E39" s="6">
        <v>3.5944248458831523E-3</v>
      </c>
      <c r="F39" s="6">
        <v>2.359589996066874E-3</v>
      </c>
      <c r="G39" s="6">
        <v>5.7073500888117903E-3</v>
      </c>
      <c r="H39" s="6">
        <v>4.2377435142733275E-3</v>
      </c>
      <c r="I39" s="6">
        <v>6.302499212514928E-3</v>
      </c>
      <c r="J39" s="6">
        <v>7.7242831416863564E-3</v>
      </c>
      <c r="K39" s="6">
        <v>8.6931096473299233E-3</v>
      </c>
      <c r="L39" s="6">
        <v>7.7607186608333349E-3</v>
      </c>
      <c r="M39" s="6">
        <v>9.4640027298470743E-3</v>
      </c>
      <c r="N39" s="6">
        <v>6.4577355449031574E-3</v>
      </c>
      <c r="O39" s="6">
        <v>8.8647236604975938E-3</v>
      </c>
      <c r="P39" s="6">
        <v>8.124717890280098E-3</v>
      </c>
      <c r="Q39" s="6">
        <v>6.3863069296906756E-3</v>
      </c>
      <c r="R39" s="6">
        <v>6.7864821958042981E-3</v>
      </c>
      <c r="S39" s="6">
        <v>6.9674271670366718E-3</v>
      </c>
      <c r="T39" s="6">
        <v>7.6587260474164009E-3</v>
      </c>
      <c r="U39" s="6">
        <v>8.1005176708869014E-3</v>
      </c>
      <c r="V39" s="6">
        <v>8.2516861393394734E-3</v>
      </c>
      <c r="W39" s="6">
        <v>8.0848283111542522E-3</v>
      </c>
      <c r="X39" s="6">
        <v>6.4173689889457739E-3</v>
      </c>
      <c r="Y39" s="6">
        <f t="shared" si="30"/>
        <v>3.9160841800782399E-3</v>
      </c>
      <c r="Z39" s="6">
        <f t="shared" si="26"/>
        <v>7.7425009012598456E-3</v>
      </c>
      <c r="AA39" s="6">
        <f t="shared" si="27"/>
        <v>8.4947207753888459E-3</v>
      </c>
      <c r="AB39" s="6">
        <f t="shared" si="28"/>
        <v>6.8769546814204854E-3</v>
      </c>
      <c r="AC39" s="6">
        <f t="shared" si="29"/>
        <v>8.0926729910205768E-3</v>
      </c>
      <c r="AE39">
        <f t="shared" si="7"/>
        <v>9.9776969028377276E-4</v>
      </c>
      <c r="AF39">
        <f t="shared" si="8"/>
        <v>6.5882672653810371E-4</v>
      </c>
      <c r="AG39">
        <f t="shared" si="9"/>
        <v>9.365682387903532E-4</v>
      </c>
      <c r="AH39">
        <f t="shared" si="10"/>
        <v>3.6334102223952477E-4</v>
      </c>
      <c r="AI39">
        <f t="shared" si="11"/>
        <v>6.4811564431791358E-4</v>
      </c>
      <c r="AK39" s="8">
        <f t="shared" si="12"/>
        <v>25.478760016436581</v>
      </c>
      <c r="AL39" s="8">
        <f t="shared" si="13"/>
        <v>8.5092237629691532</v>
      </c>
      <c r="AM39" s="8">
        <f t="shared" si="14"/>
        <v>11.02529751776899</v>
      </c>
      <c r="AN39" s="8">
        <f t="shared" si="15"/>
        <v>5.2834581449426388</v>
      </c>
      <c r="AO39" s="8">
        <f t="shared" si="16"/>
        <v>8.0086721042237361</v>
      </c>
      <c r="AQ39" s="9">
        <f t="shared" si="17"/>
        <v>5.2581268819395476E-3</v>
      </c>
      <c r="AR39" s="9">
        <f t="shared" si="18"/>
        <v>4.2736847665068248E-3</v>
      </c>
      <c r="AS39" s="9">
        <f t="shared" si="19"/>
        <v>7.2016796643198594E-3</v>
      </c>
      <c r="AT39" s="9">
        <f t="shared" si="20"/>
        <v>3.8676635455983247E-3</v>
      </c>
      <c r="AV39">
        <f t="shared" si="22"/>
        <v>1.9771027754324622</v>
      </c>
      <c r="AW39">
        <f t="shared" si="23"/>
        <v>2.1691874803414284</v>
      </c>
      <c r="AX39">
        <f t="shared" si="24"/>
        <v>1.7560793806232964</v>
      </c>
      <c r="AY39">
        <f t="shared" si="25"/>
        <v>2.066521713754093</v>
      </c>
    </row>
    <row r="40" spans="1:51" x14ac:dyDescent="0.25">
      <c r="A40" s="2">
        <v>1</v>
      </c>
      <c r="B40" t="s">
        <v>323</v>
      </c>
      <c r="C40" t="s">
        <v>640</v>
      </c>
      <c r="D40" t="s">
        <v>571</v>
      </c>
      <c r="E40">
        <v>9.5732118268604437E-4</v>
      </c>
      <c r="F40">
        <v>7.2117344620932305E-4</v>
      </c>
      <c r="G40">
        <v>9.8743881138309026E-4</v>
      </c>
      <c r="H40">
        <v>9.8613484545441877E-4</v>
      </c>
      <c r="I40">
        <v>7.0404134533534905E-4</v>
      </c>
      <c r="J40">
        <v>9.6698584984479638E-4</v>
      </c>
      <c r="K40">
        <v>1.3697467907452232E-3</v>
      </c>
      <c r="L40">
        <v>1.2665999684004449E-3</v>
      </c>
      <c r="M40">
        <v>9.0897035900609866E-4</v>
      </c>
      <c r="N40">
        <v>8.5321968857163916E-4</v>
      </c>
      <c r="O40">
        <v>1.2079684032464991E-3</v>
      </c>
      <c r="P40">
        <v>1.1612510321348714E-3</v>
      </c>
      <c r="Q40">
        <v>1.2623448997811488E-3</v>
      </c>
      <c r="R40">
        <v>1.0474098932969774E-3</v>
      </c>
      <c r="S40">
        <v>1.0874641447180364E-3</v>
      </c>
      <c r="T40">
        <v>1.3825326068327005E-3</v>
      </c>
      <c r="U40">
        <v>1.0304098502449126E-3</v>
      </c>
      <c r="V40">
        <v>1.1829363686364502E-3</v>
      </c>
      <c r="W40">
        <v>1.3183805310777947E-3</v>
      </c>
      <c r="X40">
        <v>1.0302929293076468E-3</v>
      </c>
      <c r="Y40">
        <f t="shared" si="30"/>
        <v>9.7172801407023157E-4</v>
      </c>
      <c r="Z40">
        <f t="shared" si="26"/>
        <v>1.1167929091226206E-3</v>
      </c>
      <c r="AA40">
        <f t="shared" si="27"/>
        <v>1.035110695570485E-3</v>
      </c>
      <c r="AB40">
        <f t="shared" si="28"/>
        <v>1.1749045222495926E-3</v>
      </c>
      <c r="AC40">
        <f t="shared" si="29"/>
        <v>1.1066731094406814E-3</v>
      </c>
      <c r="AE40">
        <f t="shared" si="7"/>
        <v>9.592181261194806E-5</v>
      </c>
      <c r="AF40">
        <f t="shared" si="8"/>
        <v>2.4132989099138067E-4</v>
      </c>
      <c r="AG40">
        <f t="shared" si="9"/>
        <v>1.5175734695090819E-4</v>
      </c>
      <c r="AH40">
        <f t="shared" si="10"/>
        <v>1.2750086714970887E-4</v>
      </c>
      <c r="AI40">
        <f t="shared" si="11"/>
        <v>1.1015353004042137E-4</v>
      </c>
      <c r="AK40" s="8">
        <f t="shared" si="12"/>
        <v>9.8712614253205331</v>
      </c>
      <c r="AL40" s="8">
        <f t="shared" si="13"/>
        <v>21.609189046604463</v>
      </c>
      <c r="AM40" s="8">
        <f t="shared" si="14"/>
        <v>14.660977574699826</v>
      </c>
      <c r="AN40" s="8">
        <f t="shared" si="15"/>
        <v>10.852019439467528</v>
      </c>
      <c r="AO40" s="8">
        <f t="shared" si="16"/>
        <v>9.9535742850111859</v>
      </c>
      <c r="AQ40" s="9">
        <f t="shared" si="17"/>
        <v>0.35621713618011264</v>
      </c>
      <c r="AR40" s="9">
        <f t="shared" si="18"/>
        <v>0.31658449460605137</v>
      </c>
      <c r="AS40" s="9">
        <f t="shared" si="19"/>
        <v>3.1661279927933619E-2</v>
      </c>
      <c r="AT40" s="9">
        <f t="shared" si="20"/>
        <v>5.2927623297125435E-2</v>
      </c>
      <c r="AV40">
        <f t="shared" si="22"/>
        <v>1.1492854923928379</v>
      </c>
      <c r="AW40">
        <f t="shared" si="23"/>
        <v>1.0652267718770043</v>
      </c>
      <c r="AX40">
        <f t="shared" si="24"/>
        <v>1.2090878365524578</v>
      </c>
      <c r="AY40">
        <f t="shared" si="25"/>
        <v>1.1388712617280752</v>
      </c>
    </row>
    <row r="41" spans="1:51" x14ac:dyDescent="0.25">
      <c r="A41" s="2">
        <v>2</v>
      </c>
      <c r="B41" t="s">
        <v>129</v>
      </c>
      <c r="C41" s="18" t="s">
        <v>746</v>
      </c>
      <c r="D41" t="s">
        <v>531</v>
      </c>
      <c r="E41">
        <v>3.2733231863258522E-3</v>
      </c>
      <c r="F41">
        <v>3.5589327442332548E-3</v>
      </c>
      <c r="G41">
        <v>3.6299392000500069E-3</v>
      </c>
      <c r="H41">
        <v>3.362961776171315E-3</v>
      </c>
      <c r="I41">
        <v>5.8199726769617016E-3</v>
      </c>
      <c r="J41">
        <v>5.6544876682720633E-3</v>
      </c>
      <c r="K41">
        <v>6.1014821312516234E-3</v>
      </c>
      <c r="L41">
        <v>5.7735516408513486E-3</v>
      </c>
      <c r="M41">
        <v>5.8155851146142433E-3</v>
      </c>
      <c r="N41">
        <v>6.9731151754680839E-3</v>
      </c>
      <c r="O41">
        <v>5.1566855343273413E-3</v>
      </c>
      <c r="P41">
        <v>6.8016250510819784E-3</v>
      </c>
      <c r="Q41">
        <v>5.5944761438910988E-3</v>
      </c>
      <c r="R41">
        <v>4.6878321713436696E-3</v>
      </c>
      <c r="S41">
        <v>4.9645519210922053E-3</v>
      </c>
      <c r="T41">
        <v>7.2051912306300937E-3</v>
      </c>
      <c r="U41">
        <v>5.5182774717657751E-3</v>
      </c>
      <c r="V41">
        <v>5.8404449418998248E-3</v>
      </c>
      <c r="W41">
        <v>7.0696772287638533E-3</v>
      </c>
      <c r="X41">
        <v>6.8330519951231936E-3</v>
      </c>
      <c r="Y41">
        <f t="shared" si="30"/>
        <v>3.4609472602022849E-3</v>
      </c>
      <c r="Z41">
        <f t="shared" si="26"/>
        <v>5.7967621589065255E-3</v>
      </c>
      <c r="AA41">
        <f t="shared" si="27"/>
        <v>6.3086050828481104E-3</v>
      </c>
      <c r="AB41">
        <f t="shared" si="28"/>
        <v>5.2795140324916525E-3</v>
      </c>
      <c r="AC41">
        <f t="shared" si="29"/>
        <v>6.3367484685115088E-3</v>
      </c>
      <c r="AE41">
        <f t="shared" si="7"/>
        <v>1.3814674544652364E-4</v>
      </c>
      <c r="AF41">
        <f t="shared" si="8"/>
        <v>1.3205430095871947E-4</v>
      </c>
      <c r="AG41">
        <f t="shared" si="9"/>
        <v>7.0061739440211942E-4</v>
      </c>
      <c r="AH41">
        <f t="shared" si="10"/>
        <v>7.9608918194541342E-4</v>
      </c>
      <c r="AI41">
        <f t="shared" si="11"/>
        <v>6.3600170255536173E-4</v>
      </c>
      <c r="AK41" s="8">
        <f t="shared" si="12"/>
        <v>3.9915877088069025</v>
      </c>
      <c r="AL41" s="8">
        <f t="shared" si="13"/>
        <v>2.2780700214829857</v>
      </c>
      <c r="AM41" s="8">
        <f t="shared" si="14"/>
        <v>11.105741843105127</v>
      </c>
      <c r="AN41" s="8">
        <f t="shared" si="15"/>
        <v>15.078834473136183</v>
      </c>
      <c r="AO41" s="8">
        <f t="shared" si="16"/>
        <v>10.036720026300136</v>
      </c>
      <c r="AQ41" s="9">
        <f t="shared" si="17"/>
        <v>1.4173704455455657E-6</v>
      </c>
      <c r="AR41" s="9">
        <f t="shared" si="18"/>
        <v>7.6681454654295195E-4</v>
      </c>
      <c r="AS41" s="9">
        <f t="shared" si="19"/>
        <v>9.1190997525482168E-3</v>
      </c>
      <c r="AT41" s="9">
        <f t="shared" si="20"/>
        <v>3.0775396920209815E-4</v>
      </c>
      <c r="AV41">
        <f t="shared" si="22"/>
        <v>1.6749062389837508</v>
      </c>
      <c r="AW41">
        <f t="shared" si="23"/>
        <v>1.8227972310908274</v>
      </c>
      <c r="AX41">
        <f t="shared" si="24"/>
        <v>1.5254534772029655</v>
      </c>
      <c r="AY41">
        <f t="shared" si="25"/>
        <v>1.8309289313299562</v>
      </c>
    </row>
    <row r="42" spans="1:51" x14ac:dyDescent="0.25">
      <c r="A42" s="2">
        <v>1</v>
      </c>
      <c r="B42" t="s">
        <v>214</v>
      </c>
      <c r="C42" t="s">
        <v>641</v>
      </c>
      <c r="D42" t="s">
        <v>551</v>
      </c>
      <c r="E42">
        <v>8.8195653111949293E-4</v>
      </c>
      <c r="F42">
        <v>8.7369581327299318E-4</v>
      </c>
      <c r="G42">
        <v>5.8762397497344747E-4</v>
      </c>
      <c r="H42">
        <v>7.2862077000300962E-4</v>
      </c>
      <c r="I42">
        <v>1.0953600244376649E-3</v>
      </c>
      <c r="J42">
        <v>1.5612499126681802E-3</v>
      </c>
      <c r="K42">
        <v>1.0980410596215424E-3</v>
      </c>
      <c r="L42">
        <v>1.1684749678370751E-3</v>
      </c>
      <c r="M42">
        <v>1.1150699165921299E-3</v>
      </c>
      <c r="N42">
        <v>1.0642867447811541E-3</v>
      </c>
      <c r="O42">
        <v>1.5266173380550823E-3</v>
      </c>
      <c r="P42">
        <v>1.3275344541608324E-3</v>
      </c>
      <c r="Q42">
        <v>1.3789108573853304E-3</v>
      </c>
      <c r="R42">
        <v>1.1934977962090138E-3</v>
      </c>
      <c r="S42">
        <v>1.2757151187442516E-3</v>
      </c>
      <c r="T42">
        <v>4.197520691371891E-5</v>
      </c>
      <c r="U42">
        <v>7.4889836826845556E-4</v>
      </c>
      <c r="V42">
        <v>1.527976571386087E-3</v>
      </c>
      <c r="W42">
        <v>1.7353625614420218E-3</v>
      </c>
      <c r="X42">
        <v>1.0205958626435237E-3</v>
      </c>
      <c r="Y42">
        <f t="shared" si="30"/>
        <v>8.0115829163800146E-4</v>
      </c>
      <c r="Z42">
        <f t="shared" si="26"/>
        <v>1.1332580137293088E-3</v>
      </c>
      <c r="AA42">
        <f t="shared" si="27"/>
        <v>1.2213021853764812E-3</v>
      </c>
      <c r="AB42">
        <f t="shared" si="28"/>
        <v>1.2346064574766326E-3</v>
      </c>
      <c r="AC42">
        <f t="shared" si="29"/>
        <v>1.2742862170148053E-3</v>
      </c>
      <c r="AE42">
        <f t="shared" si="7"/>
        <v>1.0985189985400726E-4</v>
      </c>
      <c r="AF42">
        <f t="shared" si="8"/>
        <v>1.6523421076353228E-4</v>
      </c>
      <c r="AG42">
        <f t="shared" si="9"/>
        <v>1.6869878271065768E-4</v>
      </c>
      <c r="AH42">
        <f t="shared" si="10"/>
        <v>4.6527476894967987E-4</v>
      </c>
      <c r="AI42">
        <f t="shared" si="11"/>
        <v>3.7346122547903243E-4</v>
      </c>
      <c r="AK42" s="8">
        <f t="shared" si="12"/>
        <v>13.71163489170292</v>
      </c>
      <c r="AL42" s="8">
        <f t="shared" si="13"/>
        <v>14.58045818002045</v>
      </c>
      <c r="AM42" s="8">
        <f t="shared" si="14"/>
        <v>13.81302553377928</v>
      </c>
      <c r="AN42" s="8">
        <f t="shared" si="15"/>
        <v>37.686079327710473</v>
      </c>
      <c r="AO42" s="8">
        <f t="shared" si="16"/>
        <v>29.307483710678273</v>
      </c>
      <c r="AQ42" s="9">
        <f t="shared" si="17"/>
        <v>1.249957420693586E-2</v>
      </c>
      <c r="AR42" s="9">
        <f t="shared" si="18"/>
        <v>8.3135404859527983E-3</v>
      </c>
      <c r="AS42" s="9">
        <f t="shared" si="19"/>
        <v>0.54649412454702495</v>
      </c>
      <c r="AT42" s="9">
        <f t="shared" si="20"/>
        <v>8.4155364545290851E-2</v>
      </c>
      <c r="AV42">
        <f t="shared" si="22"/>
        <v>1.4145244773193517</v>
      </c>
      <c r="AW42">
        <f t="shared" si="23"/>
        <v>1.5244205772113748</v>
      </c>
      <c r="AX42">
        <f t="shared" si="24"/>
        <v>1.5410268736686583</v>
      </c>
      <c r="AY42">
        <f t="shared" si="25"/>
        <v>1.5905548632711197</v>
      </c>
    </row>
    <row r="43" spans="1:51" x14ac:dyDescent="0.25">
      <c r="A43" s="2">
        <v>5</v>
      </c>
      <c r="B43" t="s">
        <v>85</v>
      </c>
      <c r="C43" s="16" t="s">
        <v>642</v>
      </c>
      <c r="D43" t="s">
        <v>86</v>
      </c>
      <c r="E43">
        <v>7.463185991462977E-2</v>
      </c>
      <c r="F43">
        <v>5.1483266146772927E-2</v>
      </c>
      <c r="G43">
        <v>1.7607261852864868E-2</v>
      </c>
      <c r="H43">
        <v>1.7458696208701562E-2</v>
      </c>
      <c r="I43">
        <v>1.6780628938042582E-3</v>
      </c>
      <c r="J43">
        <v>3.9849767394535508E-3</v>
      </c>
      <c r="K43">
        <v>2.4341845674995606E-3</v>
      </c>
      <c r="L43">
        <v>2.3077382762467765E-3</v>
      </c>
      <c r="M43">
        <v>3.8374711543042186E-3</v>
      </c>
      <c r="N43">
        <v>3.0486804101062816E-3</v>
      </c>
      <c r="O43">
        <v>2.4297778703160234E-3</v>
      </c>
      <c r="P43">
        <v>3.1854287380288374E-3</v>
      </c>
      <c r="Q43">
        <v>5.4758474463893611E-3</v>
      </c>
      <c r="R43">
        <v>4.8499819518150761E-3</v>
      </c>
      <c r="S43">
        <v>5.7578955291217376E-3</v>
      </c>
      <c r="T43">
        <v>2.8055839436397418E-3</v>
      </c>
      <c r="U43">
        <v>2.3672509832911269E-3</v>
      </c>
      <c r="V43">
        <v>3.66258542131386E-3</v>
      </c>
      <c r="W43">
        <v>2.9420042727064059E-3</v>
      </c>
      <c r="X43">
        <v>4.3549018999128608E-3</v>
      </c>
      <c r="Y43">
        <f t="shared" si="30"/>
        <v>3.4545263999818901E-2</v>
      </c>
      <c r="Z43">
        <f t="shared" si="26"/>
        <v>2.3709614218731688E-3</v>
      </c>
      <c r="AA43">
        <f t="shared" si="27"/>
        <v>3.1170545740675593E-3</v>
      </c>
      <c r="AB43">
        <f t="shared" si="28"/>
        <v>5.1629146991022182E-3</v>
      </c>
      <c r="AC43">
        <f t="shared" si="29"/>
        <v>3.3022948470101329E-3</v>
      </c>
      <c r="AE43">
        <f t="shared" si="7"/>
        <v>2.2762291999959064E-2</v>
      </c>
      <c r="AF43">
        <f t="shared" si="8"/>
        <v>6.9186806010125698E-4</v>
      </c>
      <c r="AG43">
        <f t="shared" si="9"/>
        <v>3.8611040297768773E-4</v>
      </c>
      <c r="AH43">
        <f t="shared" si="10"/>
        <v>9.5837163705086851E-4</v>
      </c>
      <c r="AI43">
        <f t="shared" si="11"/>
        <v>6.7705801630729701E-4</v>
      </c>
      <c r="AK43" s="8">
        <f t="shared" si="12"/>
        <v>65.891208705420198</v>
      </c>
      <c r="AL43" s="8">
        <f t="shared" si="13"/>
        <v>29.180907530526135</v>
      </c>
      <c r="AM43" s="8">
        <f t="shared" si="14"/>
        <v>12.387027361982888</v>
      </c>
      <c r="AN43" s="8">
        <f t="shared" si="15"/>
        <v>18.562608388969124</v>
      </c>
      <c r="AO43" s="8">
        <f t="shared" si="16"/>
        <v>20.502651873145098</v>
      </c>
      <c r="AQ43" s="9">
        <f t="shared" si="17"/>
        <v>3.5698367662806929E-2</v>
      </c>
      <c r="AR43" s="9">
        <f t="shared" si="18"/>
        <v>3.7474849395438034E-2</v>
      </c>
      <c r="AS43" s="9">
        <f t="shared" si="19"/>
        <v>4.3825870507429796E-2</v>
      </c>
      <c r="AT43" s="9">
        <f t="shared" si="20"/>
        <v>3.8257484694549024E-2</v>
      </c>
      <c r="AV43">
        <f t="shared" si="22"/>
        <v>6.8633472359209594E-2</v>
      </c>
      <c r="AW43">
        <f t="shared" si="23"/>
        <v>9.0231024839870957E-2</v>
      </c>
      <c r="AX43">
        <f t="shared" si="24"/>
        <v>0.14945361827685799</v>
      </c>
      <c r="AY43">
        <f t="shared" si="25"/>
        <v>9.5593272844215191E-2</v>
      </c>
    </row>
    <row r="44" spans="1:51" x14ac:dyDescent="0.25">
      <c r="A44" s="2">
        <v>5</v>
      </c>
      <c r="B44" t="s">
        <v>31</v>
      </c>
      <c r="C44" t="s">
        <v>643</v>
      </c>
      <c r="D44" t="s">
        <v>32</v>
      </c>
      <c r="E44">
        <v>1.0038007932047545E-2</v>
      </c>
      <c r="F44">
        <v>1.0699012826482199E-2</v>
      </c>
      <c r="G44">
        <v>1.0493304420917888E-2</v>
      </c>
      <c r="H44">
        <v>1.2366550071283733E-2</v>
      </c>
      <c r="I44">
        <v>1.2843964672505733E-2</v>
      </c>
      <c r="J44">
        <v>1.697869814236538E-2</v>
      </c>
      <c r="K44">
        <v>1.9093592474586904E-2</v>
      </c>
      <c r="L44">
        <v>1.5041896059440837E-2</v>
      </c>
      <c r="M44">
        <v>1.2602374573572125E-2</v>
      </c>
      <c r="N44">
        <v>9.9939711422667912E-3</v>
      </c>
      <c r="O44">
        <v>1.1131929165591886E-2</v>
      </c>
      <c r="P44">
        <v>1.9298115392255913E-2</v>
      </c>
      <c r="Q44">
        <v>1.7557018266743555E-2</v>
      </c>
      <c r="R44">
        <v>1.6319555744549557E-2</v>
      </c>
      <c r="S44">
        <v>1.4072119278538988E-2</v>
      </c>
      <c r="T44">
        <v>1.4793478608170979E-2</v>
      </c>
      <c r="U44">
        <v>1.1062914801571901E-2</v>
      </c>
      <c r="V44">
        <v>1.4112002187827337E-2</v>
      </c>
      <c r="W44">
        <v>1.4462067707669467E-2</v>
      </c>
      <c r="X44">
        <v>1.5329229238239829E-2</v>
      </c>
      <c r="Y44">
        <f t="shared" si="30"/>
        <v>1.0596158623700044E-2</v>
      </c>
      <c r="Z44">
        <f t="shared" si="26"/>
        <v>1.6010297100903109E-2</v>
      </c>
      <c r="AA44">
        <f t="shared" si="27"/>
        <v>1.1867151869582006E-2</v>
      </c>
      <c r="AB44">
        <f t="shared" si="28"/>
        <v>1.5556517176360269E-2</v>
      </c>
      <c r="AC44">
        <f t="shared" si="29"/>
        <v>1.4287034947748401E-2</v>
      </c>
      <c r="AE44">
        <f t="shared" si="7"/>
        <v>7.3366562930044605E-4</v>
      </c>
      <c r="AF44">
        <f t="shared" si="8"/>
        <v>2.0466074712514287E-3</v>
      </c>
      <c r="AG44">
        <f t="shared" si="9"/>
        <v>3.0207589119171175E-3</v>
      </c>
      <c r="AH44">
        <f t="shared" si="10"/>
        <v>1.2527440311457861E-3</v>
      </c>
      <c r="AI44">
        <f t="shared" si="11"/>
        <v>1.3393193411276156E-3</v>
      </c>
      <c r="AK44" s="8">
        <f t="shared" si="12"/>
        <v>6.9238830349281741</v>
      </c>
      <c r="AL44" s="8">
        <f t="shared" si="13"/>
        <v>12.783069910276579</v>
      </c>
      <c r="AM44" s="8">
        <f t="shared" si="14"/>
        <v>25.454792734724791</v>
      </c>
      <c r="AN44" s="8">
        <f t="shared" si="15"/>
        <v>8.0528566705757232</v>
      </c>
      <c r="AO44" s="8">
        <f t="shared" si="16"/>
        <v>9.3743687617890838</v>
      </c>
      <c r="AQ44" s="9">
        <f t="shared" si="17"/>
        <v>1.1897599652099104E-2</v>
      </c>
      <c r="AR44" s="9">
        <f t="shared" si="18"/>
        <v>0.31379080664472853</v>
      </c>
      <c r="AS44" s="9">
        <f t="shared" si="19"/>
        <v>2.1347228283333033E-3</v>
      </c>
      <c r="AT44" s="9">
        <f t="shared" si="20"/>
        <v>3.6314013511624124E-2</v>
      </c>
      <c r="AV44">
        <f t="shared" si="22"/>
        <v>1.510952947145719</v>
      </c>
      <c r="AW44">
        <f t="shared" si="23"/>
        <v>1.1199484918090201</v>
      </c>
      <c r="AX44">
        <f t="shared" si="24"/>
        <v>1.4681280007988526</v>
      </c>
      <c r="AY44">
        <f t="shared" si="25"/>
        <v>1.3483221094664539</v>
      </c>
    </row>
    <row r="45" spans="1:51" x14ac:dyDescent="0.25">
      <c r="A45" s="2">
        <v>2</v>
      </c>
      <c r="B45" t="s">
        <v>137</v>
      </c>
      <c r="C45" t="s">
        <v>747</v>
      </c>
      <c r="D45" t="s">
        <v>533</v>
      </c>
      <c r="E45">
        <v>6.198845155186648E-3</v>
      </c>
      <c r="F45">
        <v>4.7056051085917526E-3</v>
      </c>
      <c r="G45">
        <v>6.6517325726835478E-3</v>
      </c>
      <c r="H45">
        <v>7.1089772463158434E-3</v>
      </c>
      <c r="I45">
        <v>5.2380974164164861E-3</v>
      </c>
      <c r="J45">
        <v>8.1743976241681702E-3</v>
      </c>
      <c r="K45">
        <v>6.3246765316148229E-3</v>
      </c>
      <c r="L45">
        <v>8.682026732300693E-3</v>
      </c>
      <c r="M45">
        <v>7.6506868147695724E-3</v>
      </c>
      <c r="N45">
        <v>6.2600310111728848E-3</v>
      </c>
      <c r="O45">
        <v>6.8965710957741479E-3</v>
      </c>
      <c r="P45">
        <v>1.0386558594565075E-2</v>
      </c>
      <c r="Q45">
        <v>8.0545898142560888E-3</v>
      </c>
      <c r="R45">
        <v>7.307893661036984E-3</v>
      </c>
      <c r="S45">
        <v>7.7097213887018885E-3</v>
      </c>
      <c r="T45">
        <v>1.0159682841607481E-2</v>
      </c>
      <c r="U45">
        <v>7.7443259547355465E-3</v>
      </c>
      <c r="V45">
        <v>8.8332055427825691E-3</v>
      </c>
      <c r="W45">
        <v>9.7149007348594895E-3</v>
      </c>
      <c r="X45">
        <v>9.9674655630018396E-3</v>
      </c>
      <c r="Y45">
        <f t="shared" si="30"/>
        <v>6.4252888639350983E-3</v>
      </c>
      <c r="Z45">
        <f t="shared" si="26"/>
        <v>7.2495370778914965E-3</v>
      </c>
      <c r="AA45">
        <f t="shared" si="27"/>
        <v>7.2736289552718606E-3</v>
      </c>
      <c r="AB45">
        <f t="shared" si="28"/>
        <v>7.8821556014789882E-3</v>
      </c>
      <c r="AC45">
        <f t="shared" si="29"/>
        <v>9.2740531388210284E-3</v>
      </c>
      <c r="AE45">
        <f t="shared" si="7"/>
        <v>7.3034245605134787E-4</v>
      </c>
      <c r="AF45">
        <f t="shared" si="8"/>
        <v>1.3234126021093885E-3</v>
      </c>
      <c r="AG45">
        <f t="shared" si="9"/>
        <v>1.2940483577473275E-3</v>
      </c>
      <c r="AH45">
        <f t="shared" si="10"/>
        <v>9.2585545760343491E-4</v>
      </c>
      <c r="AI45">
        <f t="shared" si="11"/>
        <v>7.7620870008580337E-4</v>
      </c>
      <c r="AK45" s="8">
        <f t="shared" si="12"/>
        <v>11.366686720510454</v>
      </c>
      <c r="AL45" s="8">
        <f t="shared" si="13"/>
        <v>18.255132540053147</v>
      </c>
      <c r="AM45" s="8">
        <f t="shared" si="14"/>
        <v>17.790959171891949</v>
      </c>
      <c r="AN45" s="8">
        <f t="shared" si="15"/>
        <v>11.746221521301987</v>
      </c>
      <c r="AO45" s="8">
        <f t="shared" si="16"/>
        <v>8.36968139460628</v>
      </c>
      <c r="AQ45" s="9">
        <f t="shared" si="17"/>
        <v>0.36449479202352669</v>
      </c>
      <c r="AR45" s="9">
        <f t="shared" si="18"/>
        <v>0.17009848757687135</v>
      </c>
      <c r="AS45" s="9">
        <f t="shared" si="19"/>
        <v>4.0382074132277491E-2</v>
      </c>
      <c r="AT45" s="9">
        <f t="shared" si="20"/>
        <v>7.0981946402150489E-3</v>
      </c>
      <c r="AV45">
        <f t="shared" si="22"/>
        <v>1.1282818922870335</v>
      </c>
      <c r="AW45">
        <f t="shared" si="23"/>
        <v>1.1320314322517799</v>
      </c>
      <c r="AX45">
        <f t="shared" si="24"/>
        <v>1.2267394927131179</v>
      </c>
      <c r="AY45">
        <f t="shared" si="25"/>
        <v>1.443367502257515</v>
      </c>
    </row>
    <row r="46" spans="1:51" x14ac:dyDescent="0.25">
      <c r="A46" s="2">
        <v>1</v>
      </c>
      <c r="B46" t="s">
        <v>241</v>
      </c>
      <c r="C46" s="18" t="s">
        <v>756</v>
      </c>
      <c r="D46" t="s">
        <v>556</v>
      </c>
      <c r="E46">
        <v>4.4043995844360377E-4</v>
      </c>
      <c r="F46">
        <v>2.5014830346327307E-4</v>
      </c>
      <c r="G46">
        <v>3.9814944356072508E-4</v>
      </c>
      <c r="H46">
        <v>3.1395273423098563E-4</v>
      </c>
      <c r="I46">
        <v>9.0260356125510519E-4</v>
      </c>
      <c r="J46">
        <v>1.1777172594972371E-3</v>
      </c>
      <c r="K46">
        <v>1.3136811801390171E-3</v>
      </c>
      <c r="L46">
        <v>1.4123534305415381E-3</v>
      </c>
      <c r="M46">
        <v>1.1709664083453997E-3</v>
      </c>
      <c r="N46">
        <v>1.3600966133143764E-3</v>
      </c>
      <c r="O46">
        <v>1.5724500558573261E-3</v>
      </c>
      <c r="P46">
        <v>1.3401668736759942E-3</v>
      </c>
      <c r="Q46">
        <v>7.7704019769683384E-4</v>
      </c>
      <c r="R46">
        <v>9.1115093450707177E-4</v>
      </c>
      <c r="S46">
        <v>4.5623920907819599E-4</v>
      </c>
      <c r="T46">
        <v>1.1195451270244504E-3</v>
      </c>
      <c r="U46">
        <v>6.9431139399200501E-4</v>
      </c>
      <c r="V46">
        <v>2.6806817725682109E-4</v>
      </c>
      <c r="W46">
        <v>2.7894727703718143E-4</v>
      </c>
      <c r="X46">
        <v>8.2042552872090902E-4</v>
      </c>
      <c r="Y46">
        <f t="shared" si="30"/>
        <v>3.5605108889585533E-4</v>
      </c>
      <c r="Z46">
        <f t="shared" si="26"/>
        <v>1.2456992198181271E-3</v>
      </c>
      <c r="AA46">
        <f t="shared" si="27"/>
        <v>1.3501317434951852E-3</v>
      </c>
      <c r="AB46">
        <f t="shared" si="28"/>
        <v>8.4409556610195286E-4</v>
      </c>
      <c r="AC46">
        <f t="shared" si="29"/>
        <v>4.8662933551459325E-4</v>
      </c>
      <c r="AE46">
        <f t="shared" si="7"/>
        <v>6.8622091077517538E-5</v>
      </c>
      <c r="AF46">
        <f t="shared" si="8"/>
        <v>1.6142844748205323E-4</v>
      </c>
      <c r="AG46">
        <f t="shared" si="9"/>
        <v>1.0576503402952601E-4</v>
      </c>
      <c r="AH46">
        <f t="shared" si="10"/>
        <v>1.9935416368912308E-4</v>
      </c>
      <c r="AI46">
        <f t="shared" si="11"/>
        <v>2.4193036710472787E-4</v>
      </c>
      <c r="AK46" s="8">
        <f t="shared" si="12"/>
        <v>19.273102433226779</v>
      </c>
      <c r="AL46" s="8">
        <f t="shared" si="13"/>
        <v>12.958862373344177</v>
      </c>
      <c r="AM46" s="8">
        <f t="shared" si="14"/>
        <v>7.8336824935116551</v>
      </c>
      <c r="AN46" s="8">
        <f t="shared" si="15"/>
        <v>23.617487366951099</v>
      </c>
      <c r="AO46" s="8">
        <f t="shared" si="16"/>
        <v>49.715532839567736</v>
      </c>
      <c r="AQ46" s="9">
        <f t="shared" si="17"/>
        <v>3.6989969494915397E-4</v>
      </c>
      <c r="AR46" s="9">
        <f t="shared" si="18"/>
        <v>3.5305683071452559E-5</v>
      </c>
      <c r="AS46" s="9">
        <f t="shared" si="19"/>
        <v>1.862460141364768E-2</v>
      </c>
      <c r="AT46" s="9">
        <f t="shared" si="20"/>
        <v>0.30907068831464313</v>
      </c>
      <c r="AV46">
        <f t="shared" si="22"/>
        <v>3.4986530266798122</v>
      </c>
      <c r="AW46">
        <f t="shared" si="23"/>
        <v>3.7919607202496093</v>
      </c>
      <c r="AX46">
        <f t="shared" si="24"/>
        <v>2.3707147441103604</v>
      </c>
      <c r="AY46">
        <f t="shared" si="25"/>
        <v>1.36674019737918</v>
      </c>
    </row>
    <row r="47" spans="1:51" x14ac:dyDescent="0.25">
      <c r="A47" s="2">
        <v>1</v>
      </c>
      <c r="B47" t="s">
        <v>267</v>
      </c>
      <c r="C47" s="18" t="s">
        <v>757</v>
      </c>
      <c r="D47" t="s">
        <v>560</v>
      </c>
      <c r="E47">
        <v>4.331791095451548E-4</v>
      </c>
      <c r="F47">
        <v>2.34635107853031E-4</v>
      </c>
      <c r="G47">
        <v>5.0337068674157349E-4</v>
      </c>
      <c r="H47">
        <v>3.9924678477636501E-4</v>
      </c>
      <c r="I47">
        <v>4.8583865761880294E-4</v>
      </c>
      <c r="J47">
        <v>5.4905866612837918E-4</v>
      </c>
      <c r="K47">
        <v>9.4875920411086252E-4</v>
      </c>
      <c r="L47">
        <v>5.9463659317400509E-4</v>
      </c>
      <c r="M47">
        <v>7.91203753356231E-4</v>
      </c>
      <c r="N47">
        <v>2.0634430250901893E-4</v>
      </c>
      <c r="O47">
        <v>7.7526202581906008E-4</v>
      </c>
      <c r="P47">
        <v>7.2003962369307051E-4</v>
      </c>
      <c r="Q47">
        <v>4.2067676877670195E-4</v>
      </c>
      <c r="R47">
        <v>3.7450747074728506E-4</v>
      </c>
      <c r="S47">
        <v>5.4131852218409549E-4</v>
      </c>
      <c r="T47">
        <v>7.1596232414232594E-4</v>
      </c>
      <c r="U47">
        <v>7.5349864220283075E-4</v>
      </c>
      <c r="V47">
        <v>4.6972257446622226E-4</v>
      </c>
      <c r="W47">
        <v>8.4762201456453623E-4</v>
      </c>
      <c r="X47">
        <v>8.3078700335276429E-4</v>
      </c>
      <c r="Y47">
        <f t="shared" si="30"/>
        <v>4.1621294716075988E-4</v>
      </c>
      <c r="Z47">
        <f t="shared" si="26"/>
        <v>5.7184762965119219E-4</v>
      </c>
      <c r="AA47">
        <f t="shared" si="27"/>
        <v>7.4765082475606529E-4</v>
      </c>
      <c r="AB47">
        <f t="shared" si="28"/>
        <v>4.8099764548039872E-4</v>
      </c>
      <c r="AC47">
        <f t="shared" si="29"/>
        <v>7.9214282277779752E-4</v>
      </c>
      <c r="AE47">
        <f t="shared" si="7"/>
        <v>7.8986407188000053E-5</v>
      </c>
      <c r="AF47">
        <f t="shared" si="8"/>
        <v>1.5209296192642509E-4</v>
      </c>
      <c r="AG47">
        <f t="shared" si="9"/>
        <v>2.0843406191766307E-4</v>
      </c>
      <c r="AH47">
        <f t="shared" si="10"/>
        <v>1.155241517006086E-4</v>
      </c>
      <c r="AI47">
        <f t="shared" si="11"/>
        <v>1.2784249209018308E-4</v>
      </c>
      <c r="AK47" s="8">
        <f t="shared" si="12"/>
        <v>18.977402727813754</v>
      </c>
      <c r="AL47" s="8">
        <f t="shared" si="13"/>
        <v>26.596763550317888</v>
      </c>
      <c r="AM47" s="8">
        <f t="shared" si="14"/>
        <v>27.878530326729521</v>
      </c>
      <c r="AN47" s="8">
        <f t="shared" si="15"/>
        <v>24.017612723494373</v>
      </c>
      <c r="AO47" s="8">
        <f t="shared" si="16"/>
        <v>16.138818457242266</v>
      </c>
      <c r="AQ47" s="9">
        <f t="shared" si="17"/>
        <v>7.7436544418892139E-2</v>
      </c>
      <c r="AR47" s="9">
        <f t="shared" si="18"/>
        <v>0.17743432401949055</v>
      </c>
      <c r="AS47" s="9">
        <f t="shared" si="19"/>
        <v>0.25221925967208592</v>
      </c>
      <c r="AT47" s="9">
        <f t="shared" si="20"/>
        <v>1.8985364613200037E-2</v>
      </c>
      <c r="AV47">
        <f t="shared" si="22"/>
        <v>1.3739304208389254</v>
      </c>
      <c r="AW47">
        <f t="shared" si="23"/>
        <v>1.7963180382932429</v>
      </c>
      <c r="AX47">
        <f t="shared" si="24"/>
        <v>1.155652770442569</v>
      </c>
      <c r="AY47">
        <f t="shared" si="25"/>
        <v>1.903215236771183</v>
      </c>
    </row>
    <row r="48" spans="1:51" x14ac:dyDescent="0.25">
      <c r="A48" s="2">
        <v>1</v>
      </c>
      <c r="B48" t="s">
        <v>445</v>
      </c>
      <c r="C48" t="s">
        <v>769</v>
      </c>
      <c r="D48" t="s">
        <v>595</v>
      </c>
      <c r="E48">
        <v>2.0098507721528387E-5</v>
      </c>
      <c r="F48">
        <v>1.1443397604430623E-3</v>
      </c>
      <c r="G48">
        <v>7.879501932382141E-4</v>
      </c>
      <c r="H48">
        <v>8.3373889251939777E-6</v>
      </c>
      <c r="I48">
        <v>7.8104078318089025E-4</v>
      </c>
      <c r="J48">
        <v>1.8468564828784913E-5</v>
      </c>
      <c r="K48">
        <v>2.9277893019763292E-5</v>
      </c>
      <c r="L48">
        <v>1.2429443753780465E-5</v>
      </c>
      <c r="M48">
        <v>2.7845348397824779E-5</v>
      </c>
      <c r="N48">
        <v>5.9220611304990989E-4</v>
      </c>
      <c r="O48">
        <v>3.0815542463306088E-5</v>
      </c>
      <c r="P48">
        <v>1.9528726753975844E-5</v>
      </c>
      <c r="Q48">
        <v>2.5151146906318572E-5</v>
      </c>
      <c r="R48">
        <v>7.6444562753116081E-4</v>
      </c>
      <c r="S48">
        <v>3.8770983290211422E-4</v>
      </c>
      <c r="T48">
        <v>4.9823271501988969E-4</v>
      </c>
      <c r="U48">
        <v>6.368967706487356E-5</v>
      </c>
      <c r="V48">
        <v>1.5751368571755397E-5</v>
      </c>
      <c r="W48">
        <v>3.1473415930715519E-4</v>
      </c>
      <c r="X48">
        <v>6.5659950464157972E-4</v>
      </c>
      <c r="Y48">
        <f t="shared" si="30"/>
        <v>4.0402435047987121E-4</v>
      </c>
      <c r="Z48">
        <f t="shared" si="26"/>
        <v>2.3873228924274102E-5</v>
      </c>
      <c r="AA48">
        <f t="shared" si="27"/>
        <v>2.9330445430565434E-5</v>
      </c>
      <c r="AB48">
        <f t="shared" si="28"/>
        <v>4.4297127396100195E-4</v>
      </c>
      <c r="AC48">
        <f t="shared" si="29"/>
        <v>1.8921191818601439E-4</v>
      </c>
      <c r="AE48">
        <f t="shared" si="7"/>
        <v>4.7596351425863853E-4</v>
      </c>
      <c r="AF48">
        <f t="shared" si="8"/>
        <v>2.853683059925427E-4</v>
      </c>
      <c r="AG48">
        <f t="shared" si="9"/>
        <v>2.1230359019182787E-4</v>
      </c>
      <c r="AH48">
        <f t="shared" si="10"/>
        <v>2.1245434068565443E-4</v>
      </c>
      <c r="AI48">
        <f t="shared" si="11"/>
        <v>2.2297315457802647E-4</v>
      </c>
      <c r="AK48" s="8">
        <f t="shared" si="12"/>
        <v>117.805650499363</v>
      </c>
      <c r="AL48" s="8">
        <f t="shared" si="13"/>
        <v>1195.348592759409</v>
      </c>
      <c r="AM48" s="8">
        <f t="shared" si="14"/>
        <v>723.83350158939288</v>
      </c>
      <c r="AN48" s="8">
        <f t="shared" si="15"/>
        <v>47.961200460226308</v>
      </c>
      <c r="AO48" s="8">
        <f t="shared" si="16"/>
        <v>117.8430813004186</v>
      </c>
      <c r="AQ48" s="9">
        <f t="shared" si="17"/>
        <v>0.44453114573329872</v>
      </c>
      <c r="AR48" s="9">
        <f t="shared" si="18"/>
        <v>0.34892706194002465</v>
      </c>
      <c r="AS48" s="9">
        <f t="shared" si="19"/>
        <v>0.83258732581004757</v>
      </c>
      <c r="AT48" s="9">
        <f t="shared" si="20"/>
        <v>0.50372971296477176</v>
      </c>
      <c r="AV48">
        <f t="shared" si="22"/>
        <v>5.9088589328636233E-2</v>
      </c>
      <c r="AW48">
        <f t="shared" si="23"/>
        <v>7.2595736855288126E-2</v>
      </c>
      <c r="AX48">
        <f t="shared" si="24"/>
        <v>1.0963974657341133</v>
      </c>
      <c r="AY48">
        <f t="shared" si="25"/>
        <v>0.4683181049886771</v>
      </c>
    </row>
    <row r="49" spans="1:51" x14ac:dyDescent="0.25">
      <c r="A49" s="2">
        <v>1</v>
      </c>
      <c r="B49" t="s">
        <v>237</v>
      </c>
      <c r="C49" t="s">
        <v>644</v>
      </c>
      <c r="D49" t="s">
        <v>238</v>
      </c>
      <c r="E49">
        <v>2.6836897195024566E-4</v>
      </c>
      <c r="F49">
        <v>3.8231988531550553E-4</v>
      </c>
      <c r="G49">
        <v>3.4843512292671191E-4</v>
      </c>
      <c r="H49">
        <v>3.6405297700298011E-4</v>
      </c>
      <c r="I49">
        <v>6.9279596893114225E-5</v>
      </c>
      <c r="J49">
        <v>5.2950910103739379E-4</v>
      </c>
      <c r="K49">
        <v>4.9160088276804759E-4</v>
      </c>
      <c r="L49">
        <v>1.3327582768915327E-4</v>
      </c>
      <c r="M49">
        <v>4.4502232602401041E-4</v>
      </c>
      <c r="N49">
        <v>8.8930295825830728E-5</v>
      </c>
      <c r="O49">
        <v>4.1699264460449541E-4</v>
      </c>
      <c r="P49">
        <v>8.2285858123416647E-4</v>
      </c>
      <c r="Q49">
        <v>6.3055203061727092E-4</v>
      </c>
      <c r="R49">
        <v>1.1397519355183057E-5</v>
      </c>
      <c r="S49">
        <v>4.9596981590333E-4</v>
      </c>
      <c r="T49">
        <v>5.7960370449539403E-4</v>
      </c>
      <c r="U49">
        <v>3.796798187809661E-4</v>
      </c>
      <c r="V49">
        <v>7.407427967441216E-4</v>
      </c>
      <c r="W49">
        <v>1.2463902944374835E-3</v>
      </c>
      <c r="X49">
        <v>6.8805516997222816E-4</v>
      </c>
      <c r="Y49">
        <f t="shared" si="30"/>
        <v>3.5624404996484598E-4</v>
      </c>
      <c r="Z49">
        <f t="shared" si="26"/>
        <v>3.1243835522860039E-4</v>
      </c>
      <c r="AA49">
        <f t="shared" si="27"/>
        <v>4.3100748531425294E-4</v>
      </c>
      <c r="AB49">
        <f t="shared" si="28"/>
        <v>5.3778676019936196E-4</v>
      </c>
      <c r="AC49">
        <f t="shared" si="29"/>
        <v>7.1439898335817482E-4</v>
      </c>
      <c r="AE49">
        <f t="shared" si="7"/>
        <v>3.6212633674307577E-5</v>
      </c>
      <c r="AF49">
        <f t="shared" si="8"/>
        <v>2.0463863980579348E-4</v>
      </c>
      <c r="AG49">
        <f t="shared" si="9"/>
        <v>1.904894917069627E-4</v>
      </c>
      <c r="AH49">
        <f t="shared" si="10"/>
        <v>2.0899162411880571E-4</v>
      </c>
      <c r="AI49">
        <f t="shared" si="11"/>
        <v>2.4133663722689184E-4</v>
      </c>
      <c r="AK49" s="8">
        <f t="shared" si="12"/>
        <v>10.165119579648003</v>
      </c>
      <c r="AL49" s="8">
        <f t="shared" si="13"/>
        <v>65.497284946358917</v>
      </c>
      <c r="AM49" s="8">
        <f t="shared" si="14"/>
        <v>44.196330272100596</v>
      </c>
      <c r="AN49" s="8">
        <f t="shared" si="15"/>
        <v>38.861429768432906</v>
      </c>
      <c r="AO49" s="8">
        <f t="shared" si="16"/>
        <v>33.781772209758877</v>
      </c>
      <c r="AQ49" s="9">
        <f t="shared" si="17"/>
        <v>0.78413209060583955</v>
      </c>
      <c r="AR49" s="9">
        <f t="shared" si="18"/>
        <v>0.52507262745248107</v>
      </c>
      <c r="AS49" s="9">
        <f t="shared" si="19"/>
        <v>0.56172491970657878</v>
      </c>
      <c r="AT49" s="9">
        <f t="shared" si="20"/>
        <v>5.8385591522546174E-2</v>
      </c>
      <c r="AV49">
        <f t="shared" si="22"/>
        <v>0.87703459260423211</v>
      </c>
      <c r="AW49">
        <f t="shared" si="23"/>
        <v>1.2098657798124195</v>
      </c>
      <c r="AX49">
        <f t="shared" si="24"/>
        <v>1.5096020838872413</v>
      </c>
      <c r="AY49">
        <f t="shared" si="25"/>
        <v>2.0053639728963093</v>
      </c>
    </row>
    <row r="50" spans="1:51" x14ac:dyDescent="0.25">
      <c r="A50" s="2">
        <v>1</v>
      </c>
      <c r="B50" t="s">
        <v>331</v>
      </c>
      <c r="C50" s="18" t="s">
        <v>761</v>
      </c>
      <c r="D50" t="s">
        <v>574</v>
      </c>
      <c r="E50">
        <v>2.0695130170618321E-4</v>
      </c>
      <c r="F50">
        <v>1.3572038722557911E-4</v>
      </c>
      <c r="G50">
        <v>1.5002431575001209E-4</v>
      </c>
      <c r="H50">
        <v>1.2684572482574841E-4</v>
      </c>
      <c r="I50">
        <v>3.4316487873087818E-4</v>
      </c>
      <c r="J50">
        <v>2.4818681466860402E-4</v>
      </c>
      <c r="K50">
        <v>4.0146834225847236E-4</v>
      </c>
      <c r="L50">
        <v>3.5489576374152855E-4</v>
      </c>
      <c r="M50">
        <v>1.6736801103694844E-4</v>
      </c>
      <c r="N50">
        <v>3.08453962923591E-4</v>
      </c>
      <c r="O50">
        <v>1.7526714112417238E-5</v>
      </c>
      <c r="P50">
        <v>2.8248590055184757E-4</v>
      </c>
      <c r="Q50">
        <v>3.1631653319214541E-4</v>
      </c>
      <c r="R50">
        <v>2.21311035281707E-4</v>
      </c>
      <c r="S50">
        <v>3.2265987419230664E-4</v>
      </c>
      <c r="T50">
        <v>2.318980716334277E-4</v>
      </c>
      <c r="U50">
        <v>1.9183778213567704E-4</v>
      </c>
      <c r="V50">
        <v>1.5451535091848381E-4</v>
      </c>
      <c r="W50">
        <v>6.4118126890680264E-4</v>
      </c>
      <c r="X50">
        <v>2.0082612605424615E-5</v>
      </c>
      <c r="Y50">
        <f t="shared" si="30"/>
        <v>1.428723514877956E-4</v>
      </c>
      <c r="Z50">
        <f t="shared" si="26"/>
        <v>3.4903032123620339E-4</v>
      </c>
      <c r="AA50">
        <f t="shared" si="27"/>
        <v>2.2492695579439802E-4</v>
      </c>
      <c r="AB50">
        <f t="shared" si="28"/>
        <v>2.7410730241278654E-4</v>
      </c>
      <c r="AC50">
        <f t="shared" si="29"/>
        <v>1.7317656652708044E-4</v>
      </c>
      <c r="AE50">
        <f t="shared" si="7"/>
        <v>2.6032934664651262E-5</v>
      </c>
      <c r="AF50">
        <f t="shared" si="8"/>
        <v>4.4371067590633366E-5</v>
      </c>
      <c r="AG50">
        <f t="shared" si="9"/>
        <v>1.0151128458151822E-4</v>
      </c>
      <c r="AH50">
        <f t="shared" si="10"/>
        <v>4.6441825117329338E-5</v>
      </c>
      <c r="AI50">
        <f t="shared" si="11"/>
        <v>1.946385076326028E-4</v>
      </c>
      <c r="AK50" s="8">
        <f t="shared" si="12"/>
        <v>18.221114437858915</v>
      </c>
      <c r="AL50" s="8">
        <f t="shared" si="13"/>
        <v>12.712668467736249</v>
      </c>
      <c r="AM50" s="8">
        <f t="shared" si="14"/>
        <v>45.130777777612387</v>
      </c>
      <c r="AN50" s="8">
        <f t="shared" si="15"/>
        <v>16.942936108791141</v>
      </c>
      <c r="AO50" s="8">
        <f t="shared" si="16"/>
        <v>112.39309771288615</v>
      </c>
      <c r="AQ50" s="9">
        <f t="shared" si="17"/>
        <v>2.6016835013876532E-3</v>
      </c>
      <c r="AR50" s="9">
        <f t="shared" si="18"/>
        <v>0.59026897884765805</v>
      </c>
      <c r="AS50" s="9">
        <f t="shared" si="19"/>
        <v>1.0735099447332737E-2</v>
      </c>
      <c r="AT50" s="9">
        <f t="shared" si="20"/>
        <v>0.50268832697940402</v>
      </c>
      <c r="AV50">
        <f t="shared" si="22"/>
        <v>2.4429521709525313</v>
      </c>
      <c r="AW50">
        <f t="shared" si="23"/>
        <v>1.5743210876851261</v>
      </c>
      <c r="AX50">
        <f t="shared" si="24"/>
        <v>1.9185468675946113</v>
      </c>
      <c r="AY50">
        <f t="shared" si="25"/>
        <v>1.2121069242839015</v>
      </c>
    </row>
    <row r="51" spans="1:51" x14ac:dyDescent="0.25">
      <c r="A51" s="2">
        <v>4</v>
      </c>
      <c r="B51" t="s">
        <v>135</v>
      </c>
      <c r="C51" t="s">
        <v>645</v>
      </c>
      <c r="D51" t="s">
        <v>532</v>
      </c>
      <c r="E51">
        <v>1.2054645090477064E-2</v>
      </c>
      <c r="F51">
        <v>1.0620775553913674E-2</v>
      </c>
      <c r="G51">
        <v>1.1095871134296782E-2</v>
      </c>
      <c r="H51">
        <v>1.1273230372010635E-2</v>
      </c>
      <c r="I51">
        <v>1.0795373271040127E-2</v>
      </c>
      <c r="J51">
        <v>1.2581673066914429E-2</v>
      </c>
      <c r="K51">
        <v>1.1104197485036981E-2</v>
      </c>
      <c r="L51">
        <v>1.4380671662790931E-2</v>
      </c>
      <c r="M51">
        <v>1.6176471830470118E-2</v>
      </c>
      <c r="N51">
        <v>1.1070130325533683E-2</v>
      </c>
      <c r="O51">
        <v>1.6606287749766562E-2</v>
      </c>
      <c r="P51">
        <v>1.6784338010840286E-2</v>
      </c>
      <c r="Q51">
        <v>1.5880323879550413E-2</v>
      </c>
      <c r="R51">
        <v>1.6345960307790161E-2</v>
      </c>
      <c r="S51">
        <v>1.7491050729741664E-2</v>
      </c>
      <c r="T51">
        <v>1.6086672988988471E-2</v>
      </c>
      <c r="U51">
        <v>8.1556465203424348E-3</v>
      </c>
      <c r="V51">
        <v>1.796458918956478E-2</v>
      </c>
      <c r="W51">
        <v>1.6525121293139051E-2</v>
      </c>
      <c r="X51">
        <v>1.4593251372633328E-2</v>
      </c>
      <c r="Y51">
        <f t="shared" si="30"/>
        <v>1.1184550753153708E-2</v>
      </c>
      <c r="Z51">
        <f t="shared" si="26"/>
        <v>1.1842935275975705E-2</v>
      </c>
      <c r="AA51">
        <f t="shared" si="27"/>
        <v>1.639137979011834E-2</v>
      </c>
      <c r="AB51">
        <f t="shared" si="28"/>
        <v>1.6216316648389316E-2</v>
      </c>
      <c r="AC51">
        <f t="shared" si="29"/>
        <v>1.555918633288619E-2</v>
      </c>
      <c r="AE51">
        <f t="shared" si="7"/>
        <v>4.0280719356931057E-4</v>
      </c>
      <c r="AF51">
        <f t="shared" si="8"/>
        <v>1.2656934934070631E-3</v>
      </c>
      <c r="AG51">
        <f t="shared" si="9"/>
        <v>2.0445883268094896E-3</v>
      </c>
      <c r="AH51">
        <f t="shared" si="10"/>
        <v>5.200243766119942E-4</v>
      </c>
      <c r="AI51">
        <f t="shared" si="11"/>
        <v>3.0770027867887319E-3</v>
      </c>
      <c r="AK51" s="8">
        <f t="shared" si="12"/>
        <v>3.6014606438772785</v>
      </c>
      <c r="AL51" s="8">
        <f t="shared" si="13"/>
        <v>10.687329314166046</v>
      </c>
      <c r="AM51" s="8">
        <f t="shared" si="14"/>
        <v>12.473558376349038</v>
      </c>
      <c r="AN51" s="8">
        <f t="shared" si="15"/>
        <v>3.2067971283950327</v>
      </c>
      <c r="AO51" s="8">
        <f t="shared" si="16"/>
        <v>19.77611631454738</v>
      </c>
      <c r="AQ51" s="9">
        <f t="shared" si="17"/>
        <v>0.31613899002353518</v>
      </c>
      <c r="AR51" s="9">
        <f t="shared" si="18"/>
        <v>3.1904797951169031E-2</v>
      </c>
      <c r="AS51" s="9">
        <f t="shared" si="19"/>
        <v>3.1677494183099189E-5</v>
      </c>
      <c r="AT51" s="9">
        <f t="shared" si="20"/>
        <v>0.21239487199122997</v>
      </c>
      <c r="AV51">
        <f t="shared" si="22"/>
        <v>1.058865531334493</v>
      </c>
      <c r="AW51">
        <f t="shared" si="23"/>
        <v>1.4655376109314415</v>
      </c>
      <c r="AX51">
        <f t="shared" si="24"/>
        <v>1.4498853826396918</v>
      </c>
      <c r="AY51">
        <f t="shared" si="25"/>
        <v>1.3911319887836324</v>
      </c>
    </row>
    <row r="52" spans="1:51" x14ac:dyDescent="0.25">
      <c r="A52" s="2">
        <v>4</v>
      </c>
      <c r="B52" t="s">
        <v>43</v>
      </c>
      <c r="C52" t="s">
        <v>646</v>
      </c>
      <c r="D52" t="s">
        <v>44</v>
      </c>
      <c r="E52">
        <v>4.7197578231393932E-3</v>
      </c>
      <c r="F52">
        <v>6.639944950997163E-3</v>
      </c>
      <c r="G52">
        <v>8.5203818997349589E-3</v>
      </c>
      <c r="H52">
        <v>8.0214148623155169E-3</v>
      </c>
      <c r="I52">
        <v>5.5948846308471372E-3</v>
      </c>
      <c r="J52">
        <v>5.3136093190836496E-3</v>
      </c>
      <c r="K52">
        <v>5.578760866694313E-3</v>
      </c>
      <c r="L52">
        <v>5.7497715059685994E-3</v>
      </c>
      <c r="M52">
        <v>3.4580266562716988E-3</v>
      </c>
      <c r="N52">
        <v>6.8158580236050426E-3</v>
      </c>
      <c r="O52">
        <v>4.1254706540981628E-3</v>
      </c>
      <c r="P52">
        <v>5.5743914586213611E-3</v>
      </c>
      <c r="Q52">
        <v>5.8435255202590776E-3</v>
      </c>
      <c r="R52">
        <v>5.1808247872544878E-3</v>
      </c>
      <c r="S52">
        <v>6.3684871115663134E-3</v>
      </c>
      <c r="T52">
        <v>4.7050797876990588E-3</v>
      </c>
      <c r="U52">
        <v>8.6451556941368191E-3</v>
      </c>
      <c r="V52">
        <v>6.1790762799902752E-3</v>
      </c>
      <c r="W52">
        <v>6.3135027650294655E-3</v>
      </c>
      <c r="X52">
        <v>8.0634082926720162E-3</v>
      </c>
      <c r="Y52">
        <f t="shared" si="30"/>
        <v>7.33067990665634E-3</v>
      </c>
      <c r="Z52">
        <f t="shared" si="26"/>
        <v>5.5868227487707251E-3</v>
      </c>
      <c r="AA52">
        <f t="shared" si="27"/>
        <v>4.8499310563597624E-3</v>
      </c>
      <c r="AB52">
        <f t="shared" si="28"/>
        <v>5.5121751537567827E-3</v>
      </c>
      <c r="AC52">
        <f t="shared" si="29"/>
        <v>7.1884555288507408E-3</v>
      </c>
      <c r="AE52">
        <f t="shared" si="7"/>
        <v>1.2955234969784799E-3</v>
      </c>
      <c r="AF52">
        <f t="shared" si="8"/>
        <v>1.2282363078238725E-4</v>
      </c>
      <c r="AG52">
        <f t="shared" si="9"/>
        <v>1.2016880429641355E-3</v>
      </c>
      <c r="AH52">
        <f t="shared" si="10"/>
        <v>5.815270142179611E-4</v>
      </c>
      <c r="AI52">
        <f t="shared" si="11"/>
        <v>1.0539962354472736E-3</v>
      </c>
      <c r="AK52" s="8">
        <f t="shared" si="12"/>
        <v>17.672624005886956</v>
      </c>
      <c r="AL52" s="8">
        <f t="shared" si="13"/>
        <v>2.1984522564173399</v>
      </c>
      <c r="AM52" s="8">
        <f t="shared" si="14"/>
        <v>24.777425266455079</v>
      </c>
      <c r="AN52" s="8">
        <f t="shared" si="15"/>
        <v>10.549864581527777</v>
      </c>
      <c r="AO52" s="8">
        <f t="shared" si="16"/>
        <v>14.6623461912935</v>
      </c>
      <c r="AQ52" s="9">
        <f t="shared" si="17"/>
        <v>0.1488898867463837</v>
      </c>
      <c r="AR52" s="9">
        <f t="shared" si="18"/>
        <v>0.13130148933132027</v>
      </c>
      <c r="AS52" s="9">
        <f t="shared" si="19"/>
        <v>0.16811573100508143</v>
      </c>
      <c r="AT52" s="9">
        <f t="shared" si="20"/>
        <v>0.76807175758778823</v>
      </c>
      <c r="AV52">
        <f t="shared" si="22"/>
        <v>0.76211522258635611</v>
      </c>
      <c r="AW52">
        <f t="shared" si="23"/>
        <v>0.66159361998004718</v>
      </c>
      <c r="AX52">
        <f t="shared" si="24"/>
        <v>0.7519323205957561</v>
      </c>
      <c r="AY52">
        <f t="shared" si="25"/>
        <v>0.9805987466897228</v>
      </c>
    </row>
    <row r="53" spans="1:51" x14ac:dyDescent="0.25">
      <c r="A53" s="2">
        <v>1</v>
      </c>
      <c r="B53" t="s">
        <v>392</v>
      </c>
      <c r="C53" s="18" t="s">
        <v>647</v>
      </c>
      <c r="D53" t="s">
        <v>393</v>
      </c>
      <c r="E53">
        <v>4.9831729642218819E-4</v>
      </c>
      <c r="F53">
        <v>4.5681303130745314E-4</v>
      </c>
      <c r="G53">
        <v>7.6454350685243417E-4</v>
      </c>
      <c r="H53">
        <v>6.115764677523816E-4</v>
      </c>
      <c r="I53">
        <v>1.1569857225027231E-3</v>
      </c>
      <c r="J53">
        <v>1.2621706048648455E-3</v>
      </c>
      <c r="K53">
        <v>1.647066230472096E-3</v>
      </c>
      <c r="L53">
        <v>1.8188337080191227E-3</v>
      </c>
      <c r="M53">
        <v>1.5936156624335388E-3</v>
      </c>
      <c r="N53">
        <v>9.8524684376254264E-4</v>
      </c>
      <c r="O53">
        <v>1.4342188236569201E-3</v>
      </c>
      <c r="P53">
        <v>1.8670695560027912E-3</v>
      </c>
      <c r="Q53">
        <v>1.2991020713430878E-3</v>
      </c>
      <c r="R53">
        <v>7.9266240070782041E-4</v>
      </c>
      <c r="S53">
        <v>1.085741625198249E-3</v>
      </c>
      <c r="T53">
        <v>1.4956355672942519E-3</v>
      </c>
      <c r="U53">
        <v>1.3835478022212807E-3</v>
      </c>
      <c r="V53">
        <v>1.4259800568957922E-3</v>
      </c>
      <c r="W53">
        <v>1.2234071748512844E-3</v>
      </c>
      <c r="X53">
        <v>1.8140803571754006E-3</v>
      </c>
      <c r="Y53">
        <f t="shared" si="30"/>
        <v>5.549468820872849E-4</v>
      </c>
      <c r="Z53">
        <f t="shared" si="26"/>
        <v>1.4546184176684707E-3</v>
      </c>
      <c r="AA53">
        <f t="shared" si="27"/>
        <v>1.5139172430452294E-3</v>
      </c>
      <c r="AB53">
        <f t="shared" si="28"/>
        <v>1.1924218482706685E-3</v>
      </c>
      <c r="AC53">
        <f t="shared" si="29"/>
        <v>1.4047639295585363E-3</v>
      </c>
      <c r="AE53">
        <f t="shared" si="7"/>
        <v>1.0524741171879361E-4</v>
      </c>
      <c r="AF53">
        <f t="shared" si="8"/>
        <v>2.6168590278091253E-4</v>
      </c>
      <c r="AG53">
        <f t="shared" si="9"/>
        <v>2.6030488775421681E-4</v>
      </c>
      <c r="AH53">
        <f t="shared" si="10"/>
        <v>2.2908340318281758E-4</v>
      </c>
      <c r="AI53">
        <f t="shared" si="11"/>
        <v>1.7616325469473054E-4</v>
      </c>
      <c r="AK53" s="8">
        <f t="shared" si="12"/>
        <v>18.965312738209018</v>
      </c>
      <c r="AL53" s="8">
        <f t="shared" si="13"/>
        <v>17.99000339899138</v>
      </c>
      <c r="AM53" s="8">
        <f t="shared" si="14"/>
        <v>17.194129266314196</v>
      </c>
      <c r="AN53" s="8">
        <f t="shared" si="15"/>
        <v>19.21160732798128</v>
      </c>
      <c r="AO53" s="8">
        <f t="shared" si="16"/>
        <v>12.54041700444942</v>
      </c>
      <c r="AQ53" s="9">
        <f t="shared" si="17"/>
        <v>2.0260070691291237E-3</v>
      </c>
      <c r="AR53" s="9">
        <f t="shared" si="18"/>
        <v>4.0957085216118006E-3</v>
      </c>
      <c r="AS53" s="9">
        <f t="shared" si="19"/>
        <v>1.2283423831088627E-2</v>
      </c>
      <c r="AT53" s="9">
        <f t="shared" si="20"/>
        <v>8.4793894292951551E-4</v>
      </c>
      <c r="AV53">
        <f t="shared" si="22"/>
        <v>2.6211849541298635</v>
      </c>
      <c r="AW53">
        <f t="shared" si="23"/>
        <v>2.7280399114074356</v>
      </c>
      <c r="AX53">
        <f t="shared" si="24"/>
        <v>2.1487134836863868</v>
      </c>
      <c r="AY53">
        <f t="shared" si="25"/>
        <v>2.5313484495577141</v>
      </c>
    </row>
    <row r="54" spans="1:51" s="6" customFormat="1" x14ac:dyDescent="0.25">
      <c r="A54" s="2">
        <v>1</v>
      </c>
      <c r="B54" t="s">
        <v>234</v>
      </c>
      <c r="C54" s="18" t="s">
        <v>648</v>
      </c>
      <c r="D54" t="s">
        <v>235</v>
      </c>
      <c r="E54">
        <v>3.3412674833298276E-5</v>
      </c>
      <c r="F54">
        <v>1.9625787584491295E-4</v>
      </c>
      <c r="G54">
        <v>1.3043212991196255E-4</v>
      </c>
      <c r="H54">
        <v>1.1860803957010538E-4</v>
      </c>
      <c r="I54">
        <v>4.4739218256986961E-4</v>
      </c>
      <c r="J54">
        <v>8.4962633909474707E-5</v>
      </c>
      <c r="K54">
        <v>5.3840672635691185E-4</v>
      </c>
      <c r="L54">
        <v>4.8754542285941001E-4</v>
      </c>
      <c r="M54">
        <v>4.5861572409727276E-4</v>
      </c>
      <c r="N54">
        <v>4.9331008892129064E-4</v>
      </c>
      <c r="O54">
        <v>2.8209729937840495E-5</v>
      </c>
      <c r="P54">
        <v>5.2581689941891459E-4</v>
      </c>
      <c r="Q54">
        <v>4.2231831428576113E-4</v>
      </c>
      <c r="R54">
        <v>2.871914413560594E-4</v>
      </c>
      <c r="S54">
        <v>1.9941526924857004E-4</v>
      </c>
      <c r="T54">
        <v>5.8728482457335533E-4</v>
      </c>
      <c r="U54">
        <v>2.7892072832080578E-4</v>
      </c>
      <c r="V54">
        <v>5.1673039623175354E-4</v>
      </c>
      <c r="W54">
        <v>5.1825022626664327E-4</v>
      </c>
      <c r="X54">
        <v>5.7383711769361245E-4</v>
      </c>
      <c r="Y54">
        <f t="shared" si="30"/>
        <v>1.2452008474103397E-4</v>
      </c>
      <c r="Z54">
        <f t="shared" si="26"/>
        <v>4.6746880271463984E-4</v>
      </c>
      <c r="AA54">
        <f t="shared" si="27"/>
        <v>4.7596290650928172E-4</v>
      </c>
      <c r="AB54">
        <f t="shared" si="28"/>
        <v>3.5475487782091024E-4</v>
      </c>
      <c r="AC54">
        <f t="shared" si="29"/>
        <v>5.1749031124919841E-4</v>
      </c>
      <c r="AE54" s="6">
        <f t="shared" si="7"/>
        <v>4.3667322838367964E-5</v>
      </c>
      <c r="AF54" s="6">
        <f t="shared" si="8"/>
        <v>1.5230705375722091E-4</v>
      </c>
      <c r="AG54" s="6">
        <f t="shared" si="9"/>
        <v>1.7413919032799454E-4</v>
      </c>
      <c r="AH54" s="6">
        <f t="shared" si="10"/>
        <v>1.3074910706362174E-4</v>
      </c>
      <c r="AI54" s="6">
        <f t="shared" si="11"/>
        <v>9.6506944403698989E-5</v>
      </c>
      <c r="AK54" s="14">
        <f t="shared" si="12"/>
        <v>35.06849752727318</v>
      </c>
      <c r="AL54" s="14">
        <f t="shared" si="13"/>
        <v>32.581223147460975</v>
      </c>
      <c r="AM54" s="14">
        <f t="shared" si="14"/>
        <v>36.586714625543756</v>
      </c>
      <c r="AN54" s="14">
        <f t="shared" si="15"/>
        <v>36.856183026080167</v>
      </c>
      <c r="AO54" s="14">
        <f t="shared" si="16"/>
        <v>18.649034060316136</v>
      </c>
      <c r="AQ54" s="15">
        <f t="shared" si="17"/>
        <v>4.7339648713872862E-2</v>
      </c>
      <c r="AR54" s="15">
        <f t="shared" si="18"/>
        <v>7.9144335407972236E-2</v>
      </c>
      <c r="AS54" s="15">
        <f t="shared" si="19"/>
        <v>3.1293462411287172E-2</v>
      </c>
      <c r="AT54" s="15">
        <f t="shared" si="20"/>
        <v>3.067877169688349E-3</v>
      </c>
      <c r="AV54" s="6">
        <f t="shared" si="22"/>
        <v>3.7541638659083856</v>
      </c>
      <c r="AW54" s="6">
        <f t="shared" si="23"/>
        <v>3.8223785945789222</v>
      </c>
      <c r="AX54" s="6">
        <f t="shared" si="24"/>
        <v>2.8489771634728531</v>
      </c>
      <c r="AY54" s="6">
        <f t="shared" si="25"/>
        <v>4.1558782450672895</v>
      </c>
    </row>
    <row r="55" spans="1:51" s="6" customFormat="1" x14ac:dyDescent="0.25">
      <c r="A55" s="2">
        <v>1</v>
      </c>
      <c r="B55" t="s">
        <v>381</v>
      </c>
      <c r="C55" s="18" t="s">
        <v>649</v>
      </c>
      <c r="D55" t="s">
        <v>382</v>
      </c>
      <c r="E55">
        <v>1.4817998442884033E-4</v>
      </c>
      <c r="F55">
        <v>1.1161746603091502E-4</v>
      </c>
      <c r="G55">
        <v>2.8796435829771602E-4</v>
      </c>
      <c r="H55">
        <v>2.3072068235806498E-4</v>
      </c>
      <c r="I55">
        <v>2.8733150666015067E-4</v>
      </c>
      <c r="J55">
        <v>1.5039843496743104E-4</v>
      </c>
      <c r="K55">
        <v>3.9567482126777009E-4</v>
      </c>
      <c r="L55">
        <v>3.9147311961366894E-4</v>
      </c>
      <c r="M55">
        <v>5.5591788246210335E-4</v>
      </c>
      <c r="N55">
        <v>4.419516313233354E-4</v>
      </c>
      <c r="O55">
        <v>2.7249604859048786E-4</v>
      </c>
      <c r="P55">
        <v>2.8455717934635467E-4</v>
      </c>
      <c r="Q55">
        <v>1.6356914074996032E-4</v>
      </c>
      <c r="R55">
        <v>3.0060224523461654E-4</v>
      </c>
      <c r="S55">
        <v>1.4863178351304829E-4</v>
      </c>
      <c r="T55">
        <v>5.2061465722877853E-4</v>
      </c>
      <c r="U55">
        <v>3.7167826579269852E-4</v>
      </c>
      <c r="V55">
        <v>3.6008915980504849E-4</v>
      </c>
      <c r="W55">
        <v>1.8165796768631598E-4</v>
      </c>
      <c r="X55">
        <v>3.9567811744028417E-4</v>
      </c>
      <c r="Y55">
        <f t="shared" si="30"/>
        <v>1.8945033339345265E-4</v>
      </c>
      <c r="Z55">
        <f t="shared" si="26"/>
        <v>3.3940231313690978E-4</v>
      </c>
      <c r="AA55">
        <f t="shared" si="27"/>
        <v>3.6325440533484504E-4</v>
      </c>
      <c r="AB55">
        <f t="shared" si="28"/>
        <v>2.3208569299228843E-4</v>
      </c>
      <c r="AC55">
        <f t="shared" si="29"/>
        <v>3.6588371279887353E-4</v>
      </c>
      <c r="AE55" s="6">
        <f t="shared" si="7"/>
        <v>6.472189754900641E-5</v>
      </c>
      <c r="AF55" s="6">
        <f t="shared" si="8"/>
        <v>8.7354499813464329E-5</v>
      </c>
      <c r="AG55" s="6">
        <f t="shared" si="9"/>
        <v>1.1020407146214905E-4</v>
      </c>
      <c r="AH55" s="6">
        <f t="shared" si="10"/>
        <v>1.2725399455009663E-4</v>
      </c>
      <c r="AI55" s="6">
        <f t="shared" si="11"/>
        <v>7.2808954997385396E-5</v>
      </c>
      <c r="AK55" s="14">
        <f t="shared" si="12"/>
        <v>34.162989523270575</v>
      </c>
      <c r="AL55" s="14">
        <f t="shared" si="13"/>
        <v>25.73774439133738</v>
      </c>
      <c r="AM55" s="14">
        <f t="shared" si="14"/>
        <v>30.337986227741361</v>
      </c>
      <c r="AN55" s="14">
        <f t="shared" si="15"/>
        <v>54.830607138857509</v>
      </c>
      <c r="AO55" s="14">
        <f t="shared" si="16"/>
        <v>19.899479657190568</v>
      </c>
      <c r="AQ55" s="15">
        <f t="shared" si="17"/>
        <v>0.16249739898394028</v>
      </c>
      <c r="AR55" s="15">
        <f t="shared" si="18"/>
        <v>4.856506591701408E-2</v>
      </c>
      <c r="AS55" s="15">
        <f t="shared" si="19"/>
        <v>0.38602494149572381</v>
      </c>
      <c r="AT55" s="15">
        <f t="shared" si="20"/>
        <v>8.0746372899171831E-2</v>
      </c>
      <c r="AV55" s="6">
        <f t="shared" si="22"/>
        <v>1.7915107725465709</v>
      </c>
      <c r="AW55" s="6">
        <f t="shared" si="23"/>
        <v>1.9174123308636997</v>
      </c>
      <c r="AX55" s="6">
        <f t="shared" si="24"/>
        <v>1.2250476884107149</v>
      </c>
      <c r="AY55" s="6">
        <f t="shared" si="25"/>
        <v>1.9312909417741799</v>
      </c>
    </row>
    <row r="56" spans="1:51" x14ac:dyDescent="0.25">
      <c r="A56" s="2">
        <v>1</v>
      </c>
      <c r="B56" t="s">
        <v>383</v>
      </c>
      <c r="C56" s="18" t="s">
        <v>650</v>
      </c>
      <c r="D56" t="s">
        <v>586</v>
      </c>
      <c r="E56">
        <v>1.5764265144454571E-3</v>
      </c>
      <c r="F56">
        <v>1.94861862092221E-3</v>
      </c>
      <c r="G56">
        <v>1.895380178239911E-3</v>
      </c>
      <c r="H56">
        <v>2.1614794064909152E-3</v>
      </c>
      <c r="I56">
        <v>5.4584758207584117E-3</v>
      </c>
      <c r="J56">
        <v>2.2980744469072835E-3</v>
      </c>
      <c r="K56">
        <v>3.3833307834793759E-3</v>
      </c>
      <c r="L56">
        <v>4.1544579759818685E-3</v>
      </c>
      <c r="M56">
        <v>3.4474952990915771E-3</v>
      </c>
      <c r="N56">
        <v>7.5270483495282143E-3</v>
      </c>
      <c r="O56">
        <v>3.293376035633705E-3</v>
      </c>
      <c r="P56">
        <v>2.3441810475679135E-3</v>
      </c>
      <c r="Q56">
        <v>1.2556240930635184E-3</v>
      </c>
      <c r="R56">
        <v>1.90759185576835E-3</v>
      </c>
      <c r="S56">
        <v>1.4099307232456927E-3</v>
      </c>
      <c r="T56">
        <v>2.8619754976064982E-3</v>
      </c>
      <c r="U56">
        <v>6.6718490986598577E-3</v>
      </c>
      <c r="V56">
        <v>2.4966557700999781E-3</v>
      </c>
      <c r="W56">
        <v>1.9277872637071167E-3</v>
      </c>
      <c r="X56">
        <v>3.9371418404242232E-3</v>
      </c>
      <c r="Y56">
        <f t="shared" si="30"/>
        <v>1.9219993995810605E-3</v>
      </c>
      <c r="Z56">
        <f t="shared" si="26"/>
        <v>3.768894379730622E-3</v>
      </c>
      <c r="AA56">
        <f t="shared" si="27"/>
        <v>3.370435667362641E-3</v>
      </c>
      <c r="AB56">
        <f t="shared" si="28"/>
        <v>1.6587612895070214E-3</v>
      </c>
      <c r="AC56">
        <f t="shared" si="29"/>
        <v>3.2168988052621006E-3</v>
      </c>
      <c r="AE56">
        <f t="shared" si="7"/>
        <v>1.5957283368193926E-4</v>
      </c>
      <c r="AF56">
        <f t="shared" si="8"/>
        <v>9.8288214158840509E-4</v>
      </c>
      <c r="AG56">
        <f t="shared" si="9"/>
        <v>1.6870115832864309E-3</v>
      </c>
      <c r="AH56">
        <f t="shared" si="10"/>
        <v>5.2600313426640934E-4</v>
      </c>
      <c r="AI56">
        <f t="shared" si="11"/>
        <v>1.5461369763192464E-3</v>
      </c>
      <c r="AK56" s="8">
        <f t="shared" si="12"/>
        <v>8.3024393096439812</v>
      </c>
      <c r="AL56" s="8">
        <f t="shared" si="13"/>
        <v>26.07879241388175</v>
      </c>
      <c r="AM56" s="8">
        <f t="shared" si="14"/>
        <v>50.053220111052113</v>
      </c>
      <c r="AN56" s="8">
        <f t="shared" si="15"/>
        <v>31.710598601124566</v>
      </c>
      <c r="AO56" s="8">
        <f t="shared" si="16"/>
        <v>48.062965915810743</v>
      </c>
      <c r="AQ56" s="9">
        <f t="shared" si="17"/>
        <v>2.9046919383460237E-2</v>
      </c>
      <c r="AR56" s="9">
        <f t="shared" si="18"/>
        <v>9.8928892074228933E-2</v>
      </c>
      <c r="AS56" s="9">
        <f t="shared" si="19"/>
        <v>0.92656477149446137</v>
      </c>
      <c r="AT56" s="9">
        <f t="shared" si="20"/>
        <v>0.13116281710493474</v>
      </c>
      <c r="AV56">
        <f t="shared" si="22"/>
        <v>1.960923807027271</v>
      </c>
      <c r="AW56">
        <f t="shared" si="23"/>
        <v>1.7536091156413978</v>
      </c>
      <c r="AX56">
        <f t="shared" si="24"/>
        <v>0.86303944208753791</v>
      </c>
      <c r="AY56">
        <f t="shared" si="25"/>
        <v>1.673725187408118</v>
      </c>
    </row>
    <row r="57" spans="1:51" x14ac:dyDescent="0.25">
      <c r="A57" s="2">
        <v>4</v>
      </c>
      <c r="B57" t="s">
        <v>61</v>
      </c>
      <c r="C57" t="s">
        <v>651</v>
      </c>
      <c r="D57" t="s">
        <v>62</v>
      </c>
      <c r="E57">
        <v>1.4969012256316796E-2</v>
      </c>
      <c r="F57">
        <v>1.5473685221698737E-2</v>
      </c>
      <c r="G57">
        <v>1.3338100203876251E-2</v>
      </c>
      <c r="H57">
        <v>1.3545047522392283E-2</v>
      </c>
      <c r="I57">
        <v>2.2656682107656926E-2</v>
      </c>
      <c r="J57">
        <v>1.7843249071372583E-2</v>
      </c>
      <c r="K57">
        <v>1.3563241415019968E-2</v>
      </c>
      <c r="L57">
        <v>1.4647270152927922E-2</v>
      </c>
      <c r="M57">
        <v>1.5144554285263399E-2</v>
      </c>
      <c r="N57">
        <v>1.5250884768942876E-2</v>
      </c>
      <c r="O57">
        <v>1.442673899932897E-2</v>
      </c>
      <c r="P57">
        <v>1.3230392828774768E-2</v>
      </c>
      <c r="Q57">
        <v>1.0247734448122287E-2</v>
      </c>
      <c r="R57">
        <v>9.3945629816400492E-3</v>
      </c>
      <c r="S57">
        <v>1.0441249515396824E-2</v>
      </c>
      <c r="T57">
        <v>9.8239315259136886E-3</v>
      </c>
      <c r="U57">
        <v>1.3601463181350335E-2</v>
      </c>
      <c r="V57">
        <v>9.0264558090457237E-3</v>
      </c>
      <c r="W57">
        <v>1.1620365642830055E-2</v>
      </c>
      <c r="X57">
        <v>1.0888346395844921E-2</v>
      </c>
      <c r="Y57">
        <f t="shared" si="30"/>
        <v>1.4257029889354539E-2</v>
      </c>
      <c r="Z57">
        <f t="shared" si="26"/>
        <v>1.6245259612150252E-2</v>
      </c>
      <c r="AA57">
        <f t="shared" si="27"/>
        <v>1.4785646642296184E-2</v>
      </c>
      <c r="AB57">
        <f t="shared" si="28"/>
        <v>1.0035832987017988E-2</v>
      </c>
      <c r="AC57">
        <f t="shared" si="29"/>
        <v>1.1254356019337488E-2</v>
      </c>
      <c r="AE57">
        <f t="shared" si="7"/>
        <v>8.8988743793674959E-4</v>
      </c>
      <c r="AF57">
        <f t="shared" si="8"/>
        <v>3.0723549027704047E-3</v>
      </c>
      <c r="AG57">
        <f t="shared" si="9"/>
        <v>6.8457680652563415E-4</v>
      </c>
      <c r="AH57">
        <f t="shared" si="10"/>
        <v>3.6762236399134332E-4</v>
      </c>
      <c r="AI57">
        <f t="shared" si="11"/>
        <v>1.3267566548224364E-3</v>
      </c>
      <c r="AK57" s="8">
        <f t="shared" si="12"/>
        <v>6.2417449135125409</v>
      </c>
      <c r="AL57" s="8">
        <f t="shared" si="13"/>
        <v>18.912316430280441</v>
      </c>
      <c r="AM57" s="8">
        <f t="shared" si="14"/>
        <v>4.6300092453671722</v>
      </c>
      <c r="AN57" s="8">
        <f t="shared" si="15"/>
        <v>3.6630976667994286</v>
      </c>
      <c r="AO57" s="8">
        <f t="shared" si="16"/>
        <v>11.78882783290997</v>
      </c>
      <c r="AQ57" s="9">
        <f t="shared" si="17"/>
        <v>0.22536748727804973</v>
      </c>
      <c r="AR57" s="9">
        <f t="shared" si="18"/>
        <v>0.80441208796318053</v>
      </c>
      <c r="AS57" s="9">
        <f t="shared" si="19"/>
        <v>2.7552452797689894E-4</v>
      </c>
      <c r="AT57" s="9">
        <f t="shared" si="20"/>
        <v>3.0517846341913787E-2</v>
      </c>
      <c r="AV57">
        <f t="shared" si="22"/>
        <v>1.1394560955701081</v>
      </c>
      <c r="AW57">
        <f t="shared" si="23"/>
        <v>1.0370776211485924</v>
      </c>
      <c r="AX57">
        <f t="shared" si="24"/>
        <v>0.70392171896276656</v>
      </c>
      <c r="AY57">
        <f t="shared" si="25"/>
        <v>0.78938994353521752</v>
      </c>
    </row>
    <row r="58" spans="1:51" x14ac:dyDescent="0.25">
      <c r="A58" s="2">
        <v>3</v>
      </c>
      <c r="B58" t="s">
        <v>47</v>
      </c>
      <c r="C58" t="s">
        <v>652</v>
      </c>
      <c r="D58" t="s">
        <v>499</v>
      </c>
      <c r="E58">
        <v>5.7038961840133661E-3</v>
      </c>
      <c r="F58">
        <v>6.0989391419023356E-3</v>
      </c>
      <c r="G58">
        <v>6.5467780636561303E-3</v>
      </c>
      <c r="H58">
        <v>6.3781077412796107E-3</v>
      </c>
      <c r="I58">
        <v>5.9414002249767329E-3</v>
      </c>
      <c r="J58">
        <v>6.1217094407403959E-3</v>
      </c>
      <c r="K58">
        <v>6.722896672249146E-3</v>
      </c>
      <c r="L58">
        <v>6.291636616932131E-3</v>
      </c>
      <c r="M58">
        <v>5.0911611037028747E-3</v>
      </c>
      <c r="N58">
        <v>5.8846567395801361E-3</v>
      </c>
      <c r="O58">
        <v>6.0199991871653325E-3</v>
      </c>
      <c r="P58">
        <v>5.5858269732081212E-3</v>
      </c>
      <c r="Q58">
        <v>6.0686904742469194E-3</v>
      </c>
      <c r="R58">
        <v>5.6760946558681614E-3</v>
      </c>
      <c r="S58">
        <v>6.0496112194500977E-3</v>
      </c>
      <c r="T58">
        <v>6.5379793024279344E-3</v>
      </c>
      <c r="U58">
        <v>7.179053544048913E-3</v>
      </c>
      <c r="V58">
        <v>5.3269900252975863E-3</v>
      </c>
      <c r="W58">
        <v>5.3653468276048935E-3</v>
      </c>
      <c r="X58">
        <v>7.2041081675146869E-3</v>
      </c>
      <c r="Y58">
        <f t="shared" si="30"/>
        <v>6.2385234415909731E-3</v>
      </c>
      <c r="Z58">
        <f t="shared" si="26"/>
        <v>6.2066730288362635E-3</v>
      </c>
      <c r="AA58">
        <f t="shared" si="27"/>
        <v>5.7352418563941287E-3</v>
      </c>
      <c r="AB58">
        <f t="shared" si="28"/>
        <v>6.059150846848509E-3</v>
      </c>
      <c r="AC58">
        <f t="shared" si="29"/>
        <v>6.2722001858269028E-3</v>
      </c>
      <c r="AE58">
        <f t="shared" si="7"/>
        <v>2.805126197550098E-4</v>
      </c>
      <c r="AF58">
        <f t="shared" si="8"/>
        <v>2.3785590586603705E-4</v>
      </c>
      <c r="AG58">
        <f t="shared" si="9"/>
        <v>3.0691696245861819E-4</v>
      </c>
      <c r="AH58">
        <f t="shared" si="10"/>
        <v>2.2744269471482842E-4</v>
      </c>
      <c r="AI58">
        <f t="shared" si="11"/>
        <v>9.2270621466528004E-4</v>
      </c>
      <c r="AK58" s="8">
        <f t="shared" si="12"/>
        <v>4.496458535122092</v>
      </c>
      <c r="AL58" s="8">
        <f t="shared" si="13"/>
        <v>3.832260935302314</v>
      </c>
      <c r="AM58" s="8">
        <f t="shared" si="14"/>
        <v>5.3514214420869006</v>
      </c>
      <c r="AN58" s="8">
        <f t="shared" si="15"/>
        <v>3.7537057660996527</v>
      </c>
      <c r="AO58" s="8">
        <f t="shared" si="16"/>
        <v>14.711045364117856</v>
      </c>
      <c r="AQ58" s="9">
        <f t="shared" si="17"/>
        <v>0.73710527151218197</v>
      </c>
      <c r="AR58" s="9">
        <f t="shared" si="18"/>
        <v>0.10007400065884525</v>
      </c>
      <c r="AS58" s="9">
        <f t="shared" si="19"/>
        <v>0.71179823588282143</v>
      </c>
      <c r="AT58" s="9">
        <f t="shared" si="20"/>
        <v>0.88248656725542363</v>
      </c>
      <c r="AV58">
        <f t="shared" si="22"/>
        <v>0.99489455909672964</v>
      </c>
      <c r="AW58">
        <f t="shared" si="23"/>
        <v>0.91932681027668051</v>
      </c>
      <c r="AX58">
        <f t="shared" si="24"/>
        <v>0.97124758824393875</v>
      </c>
      <c r="AY58">
        <f t="shared" si="25"/>
        <v>1.0053981915033634</v>
      </c>
    </row>
    <row r="59" spans="1:51" x14ac:dyDescent="0.25">
      <c r="A59" s="2">
        <v>2</v>
      </c>
      <c r="B59" t="s">
        <v>273</v>
      </c>
      <c r="C59" t="s">
        <v>758</v>
      </c>
      <c r="D59" t="s">
        <v>561</v>
      </c>
      <c r="E59">
        <v>1.4398425738257836E-2</v>
      </c>
      <c r="F59">
        <v>1.4789429074319071E-2</v>
      </c>
      <c r="G59">
        <v>1.7043952995490181E-2</v>
      </c>
      <c r="H59">
        <v>1.6388809444216567E-2</v>
      </c>
      <c r="I59">
        <v>2.7382846180697168E-2</v>
      </c>
      <c r="J59">
        <v>1.076268347927199E-2</v>
      </c>
      <c r="K59">
        <v>1.694968843790759E-2</v>
      </c>
      <c r="L59">
        <v>1.7452116894359587E-2</v>
      </c>
      <c r="M59">
        <v>8.6280833507308991E-3</v>
      </c>
      <c r="N59">
        <v>1.8308478279220494E-2</v>
      </c>
      <c r="O59">
        <v>1.1185098451708606E-2</v>
      </c>
      <c r="P59">
        <v>1.1235718958194902E-2</v>
      </c>
      <c r="Q59">
        <v>7.1662314055677741E-3</v>
      </c>
      <c r="R59">
        <v>7.8361522391540029E-3</v>
      </c>
      <c r="S59">
        <v>8.7612706986867784E-3</v>
      </c>
      <c r="T59">
        <v>2.0072036707602929E-2</v>
      </c>
      <c r="U59">
        <v>1.5910899358770585E-2</v>
      </c>
      <c r="V59">
        <v>9.728746749530618E-3</v>
      </c>
      <c r="W59">
        <v>1.1698779296949834E-2</v>
      </c>
      <c r="X59">
        <v>2.1160620887319532E-2</v>
      </c>
      <c r="Y59">
        <f t="shared" si="30"/>
        <v>1.5589119259267819E-2</v>
      </c>
      <c r="Z59">
        <f t="shared" si="26"/>
        <v>1.720090266613359E-2</v>
      </c>
      <c r="AA59">
        <f t="shared" si="27"/>
        <v>1.1210408704951755E-2</v>
      </c>
      <c r="AB59">
        <f t="shared" si="28"/>
        <v>8.2987114689203906E-3</v>
      </c>
      <c r="AC59">
        <f t="shared" si="29"/>
        <v>1.3804839327860211E-2</v>
      </c>
      <c r="AE59">
        <f t="shared" si="7"/>
        <v>1.0612269067824601E-3</v>
      </c>
      <c r="AF59">
        <f t="shared" si="8"/>
        <v>4.6230062163190424E-3</v>
      </c>
      <c r="AG59">
        <f t="shared" si="9"/>
        <v>2.9845667596283846E-3</v>
      </c>
      <c r="AH59">
        <f t="shared" si="10"/>
        <v>4.5565569724250292E-3</v>
      </c>
      <c r="AI59">
        <f t="shared" si="11"/>
        <v>3.9109985499024159E-3</v>
      </c>
      <c r="AK59" s="8">
        <f t="shared" si="12"/>
        <v>6.807484689371111</v>
      </c>
      <c r="AL59" s="8">
        <f t="shared" si="13"/>
        <v>26.876532621867334</v>
      </c>
      <c r="AM59" s="8">
        <f t="shared" si="14"/>
        <v>26.623175284502075</v>
      </c>
      <c r="AN59" s="8">
        <f t="shared" si="15"/>
        <v>54.906800766478604</v>
      </c>
      <c r="AO59" s="8">
        <f t="shared" si="16"/>
        <v>28.33063433059624</v>
      </c>
      <c r="AQ59" s="9">
        <f t="shared" si="17"/>
        <v>0.50425666721415108</v>
      </c>
      <c r="AR59" s="9">
        <f t="shared" si="18"/>
        <v>0.17816449638506887</v>
      </c>
      <c r="AS59" s="9">
        <f t="shared" si="19"/>
        <v>0.18297510341647469</v>
      </c>
      <c r="AT59" s="9">
        <f t="shared" si="20"/>
        <v>0.70657537708907048</v>
      </c>
      <c r="AV59">
        <f t="shared" si="22"/>
        <v>1.1033915630549529</v>
      </c>
      <c r="AW59">
        <f t="shared" si="23"/>
        <v>0.71911751514038247</v>
      </c>
      <c r="AX59">
        <f t="shared" si="24"/>
        <v>0.5323399821953867</v>
      </c>
      <c r="AY59">
        <f t="shared" si="25"/>
        <v>0.88554324963888875</v>
      </c>
    </row>
    <row r="60" spans="1:51" x14ac:dyDescent="0.25">
      <c r="A60" s="2">
        <v>6</v>
      </c>
      <c r="B60" t="s">
        <v>83</v>
      </c>
      <c r="C60" t="s">
        <v>653</v>
      </c>
      <c r="D60" t="s">
        <v>514</v>
      </c>
      <c r="E60">
        <v>1.0167063196500624E-2</v>
      </c>
      <c r="F60">
        <v>1.0498507413050502E-2</v>
      </c>
      <c r="G60">
        <v>1.3168291423029188E-2</v>
      </c>
      <c r="H60">
        <v>1.0340881403403935E-2</v>
      </c>
      <c r="I60">
        <v>7.0092090140281334E-3</v>
      </c>
      <c r="J60">
        <v>7.9568079798050754E-3</v>
      </c>
      <c r="K60">
        <v>8.3432193820212833E-3</v>
      </c>
      <c r="L60">
        <v>1.2200156779097878E-2</v>
      </c>
      <c r="M60">
        <v>8.3213898573030673E-3</v>
      </c>
      <c r="N60">
        <v>6.4238297517091566E-3</v>
      </c>
      <c r="O60">
        <v>9.8828194141076103E-3</v>
      </c>
      <c r="P60">
        <v>9.789741122901827E-3</v>
      </c>
      <c r="Q60">
        <v>1.0176690381933034E-2</v>
      </c>
      <c r="R60">
        <v>9.3328650409883057E-3</v>
      </c>
      <c r="S60">
        <v>1.0856382559105447E-2</v>
      </c>
      <c r="T60">
        <v>7.5006663771607423E-3</v>
      </c>
      <c r="U60">
        <v>1.2193742889933993E-2</v>
      </c>
      <c r="V60">
        <v>9.8646623574066214E-3</v>
      </c>
      <c r="W60">
        <v>1.4376170241094369E-2</v>
      </c>
      <c r="X60">
        <v>8.5232760928363235E-3</v>
      </c>
      <c r="Y60">
        <f t="shared" si="30"/>
        <v>1.041969440822722E-2</v>
      </c>
      <c r="Z60">
        <f t="shared" si="26"/>
        <v>8.1500136809131794E-3</v>
      </c>
      <c r="AA60">
        <f t="shared" si="27"/>
        <v>9.0555654901024463E-3</v>
      </c>
      <c r="AB60">
        <f t="shared" si="28"/>
        <v>9.7547777114606708E-3</v>
      </c>
      <c r="AC60">
        <f t="shared" si="29"/>
        <v>1.1029202623670308E-2</v>
      </c>
      <c r="AE60">
        <f t="shared" si="7"/>
        <v>1.0623027820165633E-3</v>
      </c>
      <c r="AF60">
        <f t="shared" si="8"/>
        <v>1.6614042451798929E-3</v>
      </c>
      <c r="AG60">
        <f t="shared" si="9"/>
        <v>1.2318352319993034E-3</v>
      </c>
      <c r="AH60">
        <f t="shared" si="10"/>
        <v>1.0498853807223583E-3</v>
      </c>
      <c r="AI60">
        <f t="shared" si="11"/>
        <v>2.0454936701963544E-3</v>
      </c>
      <c r="AK60" s="8">
        <f t="shared" si="12"/>
        <v>10.195143354470995</v>
      </c>
      <c r="AL60" s="8">
        <f t="shared" si="13"/>
        <v>20.385293942153709</v>
      </c>
      <c r="AM60" s="8">
        <f t="shared" si="14"/>
        <v>13.603073528049405</v>
      </c>
      <c r="AN60" s="8">
        <f t="shared" si="15"/>
        <v>10.7627811906864</v>
      </c>
      <c r="AO60" s="8">
        <f t="shared" si="16"/>
        <v>18.546160950986803</v>
      </c>
      <c r="AQ60" s="9">
        <f t="shared" si="17"/>
        <v>0.15861348958073779</v>
      </c>
      <c r="AR60" s="9">
        <f t="shared" si="18"/>
        <v>6.4326091808686869E-2</v>
      </c>
      <c r="AS60" s="9">
        <f t="shared" si="19"/>
        <v>0.17167449709658447</v>
      </c>
      <c r="AT60" s="9">
        <f t="shared" si="20"/>
        <v>0.89871429106973322</v>
      </c>
      <c r="AV60">
        <f t="shared" si="22"/>
        <v>0.78217396418824547</v>
      </c>
      <c r="AW60">
        <f t="shared" si="23"/>
        <v>0.8690816769973907</v>
      </c>
      <c r="AX60">
        <f t="shared" si="24"/>
        <v>0.93618654533269796</v>
      </c>
      <c r="AY60">
        <f t="shared" si="25"/>
        <v>1.0584957861107549</v>
      </c>
    </row>
    <row r="61" spans="1:51" x14ac:dyDescent="0.25">
      <c r="A61" s="2">
        <v>1</v>
      </c>
      <c r="B61" t="s">
        <v>433</v>
      </c>
      <c r="C61" s="18" t="s">
        <v>654</v>
      </c>
      <c r="D61" t="s">
        <v>593</v>
      </c>
      <c r="E61">
        <v>1.3883185583423024E-4</v>
      </c>
      <c r="F61">
        <v>1.8997846958467522E-4</v>
      </c>
      <c r="G61">
        <v>4.9127012441216235E-4</v>
      </c>
      <c r="H61">
        <v>3.0967630636180566E-4</v>
      </c>
      <c r="I61">
        <v>7.2702996585108457E-4</v>
      </c>
      <c r="J61">
        <v>4.2323043417686311E-4</v>
      </c>
      <c r="K61">
        <v>6.5667469626408924E-4</v>
      </c>
      <c r="L61">
        <v>2.9655667848260686E-4</v>
      </c>
      <c r="M61">
        <v>7.7936517724012228E-4</v>
      </c>
      <c r="N61">
        <v>3.5969847839097498E-4</v>
      </c>
      <c r="O61">
        <v>9.682893278372208E-4</v>
      </c>
      <c r="P61">
        <v>6.6593072189551278E-4</v>
      </c>
      <c r="Q61">
        <v>6.6340290739844718E-4</v>
      </c>
      <c r="R61">
        <v>7.4601063366139654E-4</v>
      </c>
      <c r="S61">
        <v>5.9016632844817289E-4</v>
      </c>
      <c r="T61">
        <v>8.3354413676622408E-4</v>
      </c>
      <c r="U61">
        <v>6.2139130812172128E-4</v>
      </c>
      <c r="V61">
        <v>2.8671918175262961E-4</v>
      </c>
      <c r="W61">
        <v>5.5315468761676597E-4</v>
      </c>
      <c r="X61">
        <v>9.9145305396461684E-4</v>
      </c>
      <c r="Y61">
        <f t="shared" si="30"/>
        <v>2.4982738797324044E-4</v>
      </c>
      <c r="Z61">
        <f t="shared" si="26"/>
        <v>5.3995256522047612E-4</v>
      </c>
      <c r="AA61">
        <f t="shared" si="27"/>
        <v>7.2264794956781748E-4</v>
      </c>
      <c r="AB61">
        <f t="shared" si="28"/>
        <v>7.0470677052992181E-4</v>
      </c>
      <c r="AC61">
        <f t="shared" si="29"/>
        <v>5.8727299786924363E-4</v>
      </c>
      <c r="AE61">
        <f t="shared" si="7"/>
        <v>1.1803402633876563E-4</v>
      </c>
      <c r="AF61">
        <f t="shared" si="8"/>
        <v>1.6597938736392595E-4</v>
      </c>
      <c r="AG61">
        <f t="shared" si="9"/>
        <v>1.8050632619771384E-4</v>
      </c>
      <c r="AH61">
        <f t="shared" si="10"/>
        <v>8.1496383645250138E-5</v>
      </c>
      <c r="AI61">
        <f t="shared" si="11"/>
        <v>1.9324262317923564E-4</v>
      </c>
      <c r="AK61" s="8">
        <f t="shared" si="12"/>
        <v>47.246231606683779</v>
      </c>
      <c r="AL61" s="8">
        <f t="shared" si="13"/>
        <v>30.739623821613371</v>
      </c>
      <c r="AM61" s="8">
        <f t="shared" si="14"/>
        <v>24.978459608951546</v>
      </c>
      <c r="AN61" s="8">
        <f t="shared" si="15"/>
        <v>11.564580766545907</v>
      </c>
      <c r="AO61" s="8">
        <f t="shared" si="16"/>
        <v>32.905075472627317</v>
      </c>
      <c r="AQ61" s="9">
        <f t="shared" si="17"/>
        <v>0.10420282991683041</v>
      </c>
      <c r="AR61" s="9">
        <f t="shared" si="18"/>
        <v>3.3451109351504617E-2</v>
      </c>
      <c r="AS61" s="9">
        <f t="shared" si="19"/>
        <v>4.0258271811950677E-3</v>
      </c>
      <c r="AT61" s="9">
        <f t="shared" si="20"/>
        <v>9.1916653802675399E-2</v>
      </c>
      <c r="AV61">
        <f t="shared" si="22"/>
        <v>2.1613025281211828</v>
      </c>
      <c r="AW61">
        <f t="shared" si="23"/>
        <v>2.8925889808575427</v>
      </c>
      <c r="AX61">
        <f t="shared" si="24"/>
        <v>2.8207746806583294</v>
      </c>
      <c r="AY61">
        <f t="shared" si="25"/>
        <v>2.3507150382253035</v>
      </c>
    </row>
    <row r="62" spans="1:51" x14ac:dyDescent="0.25">
      <c r="A62" s="2">
        <v>1</v>
      </c>
      <c r="B62" t="s">
        <v>196</v>
      </c>
      <c r="C62" t="s">
        <v>655</v>
      </c>
      <c r="D62" t="s">
        <v>197</v>
      </c>
      <c r="E62">
        <v>4.6810420605743842E-4</v>
      </c>
      <c r="F62">
        <v>5.2773377952155945E-4</v>
      </c>
      <c r="G62">
        <v>4.164875527847906E-4</v>
      </c>
      <c r="H62">
        <v>3.5598842312842011E-4</v>
      </c>
      <c r="I62">
        <v>6.6639846856967363E-4</v>
      </c>
      <c r="J62">
        <v>6.1027426347989584E-4</v>
      </c>
      <c r="K62">
        <v>4.5325389538682618E-4</v>
      </c>
      <c r="L62">
        <v>6.0409995930072932E-4</v>
      </c>
      <c r="M62">
        <v>3.2797185043824384E-4</v>
      </c>
      <c r="N62">
        <v>5.3220243429500497E-4</v>
      </c>
      <c r="O62">
        <v>7.3483233716954092E-4</v>
      </c>
      <c r="P62">
        <v>6.6072884157552657E-6</v>
      </c>
      <c r="Q62">
        <v>2.839765327087601E-4</v>
      </c>
      <c r="R62">
        <v>4.5806562771663677E-4</v>
      </c>
      <c r="S62">
        <v>3.9463812593444619E-4</v>
      </c>
      <c r="T62">
        <v>7.3995931597802456E-4</v>
      </c>
      <c r="U62">
        <v>9.1753365370629602E-4</v>
      </c>
      <c r="V62">
        <v>2.9804384256334305E-4</v>
      </c>
      <c r="W62">
        <v>3.7100774835710992E-4</v>
      </c>
      <c r="X62">
        <v>3.6984390634324602E-4</v>
      </c>
      <c r="Y62">
        <f t="shared" si="30"/>
        <v>4.4229587942111448E-4</v>
      </c>
      <c r="Z62">
        <f t="shared" ref="Z62:Z83" si="31">MEDIAN(I62:L62)</f>
        <v>6.0718711139031258E-4</v>
      </c>
      <c r="AA62">
        <f t="shared" ref="AA62:AA83" si="32">MEDIAN(M62:P62)</f>
        <v>4.3008714236662441E-4</v>
      </c>
      <c r="AB62">
        <f t="shared" ref="AB62:AB83" si="33">MEDIAN(Q62:T62)</f>
        <v>4.2635187682554148E-4</v>
      </c>
      <c r="AC62">
        <f t="shared" ref="AC62:AC83" si="34">MEDIAN(U62:X62)</f>
        <v>3.7042582735017797E-4</v>
      </c>
      <c r="AE62">
        <f t="shared" si="7"/>
        <v>5.5840502416446792E-5</v>
      </c>
      <c r="AF62">
        <f t="shared" si="8"/>
        <v>6.5126375648727537E-5</v>
      </c>
      <c r="AG62">
        <f t="shared" si="9"/>
        <v>2.3311390815263671E-4</v>
      </c>
      <c r="AH62">
        <f t="shared" si="10"/>
        <v>1.3539970769677886E-4</v>
      </c>
      <c r="AI62">
        <f t="shared" si="11"/>
        <v>2.1421318298189864E-4</v>
      </c>
      <c r="AK62" s="8">
        <f t="shared" si="12"/>
        <v>12.625146426761185</v>
      </c>
      <c r="AL62" s="8">
        <f t="shared" si="13"/>
        <v>10.725915360687381</v>
      </c>
      <c r="AM62" s="8">
        <f t="shared" si="14"/>
        <v>54.201552473735795</v>
      </c>
      <c r="AN62" s="8">
        <f t="shared" si="15"/>
        <v>31.757736990608564</v>
      </c>
      <c r="AO62" s="8">
        <f t="shared" si="16"/>
        <v>57.828900461466624</v>
      </c>
      <c r="AQ62" s="9">
        <f t="shared" si="17"/>
        <v>5.2015735905519687E-2</v>
      </c>
      <c r="AR62" s="9">
        <f t="shared" si="18"/>
        <v>0.80271465034352707</v>
      </c>
      <c r="AS62" s="9">
        <f t="shared" si="19"/>
        <v>0.80295958859913497</v>
      </c>
      <c r="AT62" s="9">
        <f t="shared" si="20"/>
        <v>0.76206735673354542</v>
      </c>
      <c r="AV62">
        <f t="shared" si="22"/>
        <v>1.372807524648457</v>
      </c>
      <c r="AW62">
        <f t="shared" si="23"/>
        <v>0.97239690075686636</v>
      </c>
      <c r="AX62">
        <f t="shared" si="24"/>
        <v>0.96395172702842991</v>
      </c>
      <c r="AY62">
        <f t="shared" si="25"/>
        <v>0.83750684685328414</v>
      </c>
    </row>
    <row r="63" spans="1:51" x14ac:dyDescent="0.25">
      <c r="A63" s="2">
        <v>3</v>
      </c>
      <c r="B63" t="s">
        <v>115</v>
      </c>
      <c r="C63" s="18" t="s">
        <v>656</v>
      </c>
      <c r="D63" t="s">
        <v>527</v>
      </c>
      <c r="E63">
        <v>1.5322803862445129E-3</v>
      </c>
      <c r="F63">
        <v>1.7993574659721059E-3</v>
      </c>
      <c r="G63">
        <v>2.3944192534463078E-3</v>
      </c>
      <c r="H63">
        <v>2.8719028681424611E-3</v>
      </c>
      <c r="I63">
        <v>1.1529523679451302E-3</v>
      </c>
      <c r="J63">
        <v>1.5181449035339713E-3</v>
      </c>
      <c r="K63">
        <v>2.8042961241390879E-3</v>
      </c>
      <c r="L63">
        <v>3.8050282876404282E-3</v>
      </c>
      <c r="M63">
        <v>1.3725253614016563E-3</v>
      </c>
      <c r="N63">
        <v>8.8110689334860092E-4</v>
      </c>
      <c r="O63">
        <v>9.8717524784571538E-4</v>
      </c>
      <c r="P63">
        <v>5.7468041738532238E-3</v>
      </c>
      <c r="Q63">
        <v>5.098865278641433E-3</v>
      </c>
      <c r="R63">
        <v>5.4870968829484898E-3</v>
      </c>
      <c r="S63">
        <v>3.5242890144344544E-3</v>
      </c>
      <c r="T63">
        <v>5.1655461985274462E-3</v>
      </c>
      <c r="U63">
        <v>3.9057290243141832E-3</v>
      </c>
      <c r="V63">
        <v>4.095987103665804E-3</v>
      </c>
      <c r="W63">
        <v>4.4342547547881455E-3</v>
      </c>
      <c r="X63">
        <v>2.7524709807000172E-3</v>
      </c>
      <c r="Y63">
        <f t="shared" si="30"/>
        <v>2.0968883597092067E-3</v>
      </c>
      <c r="Z63">
        <f t="shared" si="31"/>
        <v>2.1612205138365295E-3</v>
      </c>
      <c r="AA63">
        <f t="shared" si="32"/>
        <v>1.1798503046236857E-3</v>
      </c>
      <c r="AB63">
        <f t="shared" si="33"/>
        <v>5.1322057385844392E-3</v>
      </c>
      <c r="AC63">
        <f t="shared" si="34"/>
        <v>4.0008580639899934E-3</v>
      </c>
      <c r="AE63">
        <f t="shared" si="7"/>
        <v>4.8367106734303753E-4</v>
      </c>
      <c r="AF63">
        <f t="shared" si="8"/>
        <v>9.845567850751036E-4</v>
      </c>
      <c r="AG63">
        <f t="shared" si="9"/>
        <v>1.7499506273704626E-3</v>
      </c>
      <c r="AH63">
        <f t="shared" si="10"/>
        <v>6.4733016460175063E-4</v>
      </c>
      <c r="AI63">
        <f t="shared" si="11"/>
        <v>5.2231974258351013E-4</v>
      </c>
      <c r="AK63" s="8">
        <f t="shared" si="12"/>
        <v>23.066133449761356</v>
      </c>
      <c r="AL63" s="8">
        <f t="shared" si="13"/>
        <v>45.55559133238792</v>
      </c>
      <c r="AM63" s="8">
        <f t="shared" si="14"/>
        <v>148.31971653629489</v>
      </c>
      <c r="AN63" s="8">
        <f t="shared" si="15"/>
        <v>12.61309849164965</v>
      </c>
      <c r="AO63" s="8">
        <f t="shared" si="16"/>
        <v>13.055193016835215</v>
      </c>
      <c r="AQ63" s="9">
        <f t="shared" si="17"/>
        <v>0.80994843662756355</v>
      </c>
      <c r="AR63" s="9">
        <f t="shared" si="18"/>
        <v>0.93842173182924937</v>
      </c>
      <c r="AS63" s="9">
        <f t="shared" si="19"/>
        <v>2.4273782141042326E-3</v>
      </c>
      <c r="AT63" s="9">
        <f t="shared" si="20"/>
        <v>1.3078876080781029E-2</v>
      </c>
      <c r="AV63">
        <f t="shared" si="22"/>
        <v>1.030679818422114</v>
      </c>
      <c r="AW63">
        <f t="shared" si="23"/>
        <v>0.56266720121776326</v>
      </c>
      <c r="AX63">
        <f t="shared" si="24"/>
        <v>2.4475340877452179</v>
      </c>
      <c r="AY63">
        <f t="shared" si="25"/>
        <v>1.9079976506449901</v>
      </c>
    </row>
    <row r="64" spans="1:51" x14ac:dyDescent="0.25">
      <c r="A64" s="2">
        <v>1</v>
      </c>
      <c r="B64" t="s">
        <v>424</v>
      </c>
      <c r="C64" s="18" t="s">
        <v>657</v>
      </c>
      <c r="D64" t="s">
        <v>425</v>
      </c>
      <c r="E64">
        <v>1.65657262964625E-2</v>
      </c>
      <c r="F64">
        <v>2.5985869291872941E-2</v>
      </c>
      <c r="G64">
        <v>2.5089355709676204E-2</v>
      </c>
      <c r="H64">
        <v>3.3863078638247376E-2</v>
      </c>
      <c r="I64">
        <v>5.6756786618260044E-2</v>
      </c>
      <c r="J64">
        <v>3.2380398216262339E-2</v>
      </c>
      <c r="K64">
        <v>3.6696816553043465E-2</v>
      </c>
      <c r="L64">
        <v>5.5255555055935476E-2</v>
      </c>
      <c r="M64">
        <v>3.7951404671638163E-2</v>
      </c>
      <c r="N64">
        <v>7.4630912679626515E-2</v>
      </c>
      <c r="O64">
        <v>3.5209373063924916E-2</v>
      </c>
      <c r="P64">
        <v>1.9737529000301318E-2</v>
      </c>
      <c r="Q64">
        <v>2.0921371449271267E-2</v>
      </c>
      <c r="R64">
        <v>3.5193939965501318E-2</v>
      </c>
      <c r="S64">
        <v>3.2821460374026716E-2</v>
      </c>
      <c r="T64">
        <v>4.1963368363015702E-2</v>
      </c>
      <c r="U64">
        <v>5.6617648649538992E-2</v>
      </c>
      <c r="V64">
        <v>3.2967715391138547E-2</v>
      </c>
      <c r="W64">
        <v>1.7530898432103009E-2</v>
      </c>
      <c r="X64">
        <v>4.6654783716677507E-2</v>
      </c>
      <c r="Y64">
        <f t="shared" si="30"/>
        <v>2.5537612500774572E-2</v>
      </c>
      <c r="Z64">
        <f t="shared" si="31"/>
        <v>4.5976185804489471E-2</v>
      </c>
      <c r="AA64">
        <f t="shared" si="32"/>
        <v>3.6580388867781539E-2</v>
      </c>
      <c r="AB64">
        <f t="shared" si="33"/>
        <v>3.4007700169764017E-2</v>
      </c>
      <c r="AC64">
        <f t="shared" si="34"/>
        <v>3.9811249553908024E-2</v>
      </c>
      <c r="AE64">
        <f t="shared" si="7"/>
        <v>4.5484664809954034E-3</v>
      </c>
      <c r="AF64">
        <f t="shared" si="8"/>
        <v>1.0733781726222429E-2</v>
      </c>
      <c r="AG64">
        <f t="shared" si="9"/>
        <v>1.6374303912876892E-2</v>
      </c>
      <c r="AH64">
        <f t="shared" si="10"/>
        <v>5.9018317943412418E-3</v>
      </c>
      <c r="AI64">
        <f t="shared" si="11"/>
        <v>1.3193454635743736E-2</v>
      </c>
      <c r="AK64" s="8">
        <f t="shared" si="12"/>
        <v>17.81085244698362</v>
      </c>
      <c r="AL64" s="8">
        <f t="shared" si="13"/>
        <v>23.346394526651444</v>
      </c>
      <c r="AM64" s="8">
        <f t="shared" si="14"/>
        <v>44.762520081624082</v>
      </c>
      <c r="AN64" s="8">
        <f t="shared" si="15"/>
        <v>17.354398459406891</v>
      </c>
      <c r="AO64" s="8">
        <f t="shared" si="16"/>
        <v>33.140016411387961</v>
      </c>
      <c r="AQ64" s="9">
        <f t="shared" si="17"/>
        <v>3.2642310366040553E-2</v>
      </c>
      <c r="AR64" s="9">
        <f t="shared" si="18"/>
        <v>0.22331508081372378</v>
      </c>
      <c r="AS64" s="9">
        <f t="shared" si="19"/>
        <v>0.23988274928563488</v>
      </c>
      <c r="AT64" s="9">
        <f t="shared" si="20"/>
        <v>0.20523307582559908</v>
      </c>
      <c r="AV64">
        <f t="shared" si="22"/>
        <v>1.8003321885745969</v>
      </c>
      <c r="AW64">
        <f t="shared" si="23"/>
        <v>1.4324122455328208</v>
      </c>
      <c r="AX64">
        <f t="shared" si="24"/>
        <v>1.3316710858829321</v>
      </c>
      <c r="AY64">
        <f t="shared" si="25"/>
        <v>1.5589260567212586</v>
      </c>
    </row>
    <row r="65" spans="1:51" x14ac:dyDescent="0.25">
      <c r="A65" s="2">
        <v>2</v>
      </c>
      <c r="B65" t="s">
        <v>192</v>
      </c>
      <c r="C65" t="s">
        <v>658</v>
      </c>
      <c r="D65" t="s">
        <v>193</v>
      </c>
      <c r="E65">
        <v>7.0928698545293003E-4</v>
      </c>
      <c r="F65">
        <v>1.1171649499450028E-3</v>
      </c>
      <c r="G65">
        <v>1.3516282518609662E-3</v>
      </c>
      <c r="H65">
        <v>2.0475819410912771E-3</v>
      </c>
      <c r="I65">
        <v>1.2856053838709871E-3</v>
      </c>
      <c r="J65">
        <v>1.5144832675652053E-3</v>
      </c>
      <c r="K65">
        <v>3.1710749934470562E-4</v>
      </c>
      <c r="L65">
        <v>6.0957454841365118E-4</v>
      </c>
      <c r="M65">
        <v>6.3728736880064925E-4</v>
      </c>
      <c r="N65">
        <v>1.7835365618035842E-3</v>
      </c>
      <c r="O65">
        <v>1.0294796017183278E-3</v>
      </c>
      <c r="P65">
        <v>7.4515140898926834E-4</v>
      </c>
      <c r="Q65">
        <v>7.0568625766395643E-4</v>
      </c>
      <c r="R65">
        <v>1.0599775611245536E-3</v>
      </c>
      <c r="S65">
        <v>7.6179297784258909E-4</v>
      </c>
      <c r="T65">
        <v>6.2243307872044968E-4</v>
      </c>
      <c r="U65">
        <v>5.2190164691766979E-4</v>
      </c>
      <c r="V65">
        <v>8.1491520424485685E-4</v>
      </c>
      <c r="W65">
        <v>6.9076032016479681E-4</v>
      </c>
      <c r="X65">
        <v>9.083692267224118E-4</v>
      </c>
      <c r="Y65">
        <f t="shared" si="30"/>
        <v>1.2343966009029845E-3</v>
      </c>
      <c r="Z65">
        <f t="shared" si="31"/>
        <v>9.4758996614231913E-4</v>
      </c>
      <c r="AA65">
        <f t="shared" si="32"/>
        <v>8.8731550535379804E-4</v>
      </c>
      <c r="AB65">
        <f t="shared" si="33"/>
        <v>7.3373961775327276E-4</v>
      </c>
      <c r="AC65">
        <f t="shared" si="34"/>
        <v>7.5283776220482683E-4</v>
      </c>
      <c r="AE65">
        <f t="shared" si="7"/>
        <v>3.931895643885776E-4</v>
      </c>
      <c r="AF65">
        <f t="shared" si="8"/>
        <v>4.6835165091945889E-4</v>
      </c>
      <c r="AG65">
        <f t="shared" si="9"/>
        <v>3.6733641323781339E-4</v>
      </c>
      <c r="AH65">
        <f t="shared" si="10"/>
        <v>1.3625254614333323E-4</v>
      </c>
      <c r="AI65">
        <f t="shared" si="11"/>
        <v>1.2765561597120052E-4</v>
      </c>
      <c r="AK65" s="8">
        <f t="shared" si="12"/>
        <v>31.852774392035105</v>
      </c>
      <c r="AL65" s="8">
        <f t="shared" si="13"/>
        <v>49.425560385167358</v>
      </c>
      <c r="AM65" s="8">
        <f t="shared" si="14"/>
        <v>41.398624392497894</v>
      </c>
      <c r="AN65" s="8">
        <f t="shared" si="15"/>
        <v>18.569604645383823</v>
      </c>
      <c r="AO65" s="8">
        <f t="shared" si="16"/>
        <v>16.956590434217468</v>
      </c>
      <c r="AQ65" s="9">
        <f t="shared" si="17"/>
        <v>0.38152706995331248</v>
      </c>
      <c r="AR65" s="9">
        <f t="shared" si="18"/>
        <v>0.52464353897301774</v>
      </c>
      <c r="AS65" s="9">
        <f t="shared" si="19"/>
        <v>0.13029650275590252</v>
      </c>
      <c r="AT65" s="9">
        <f t="shared" si="20"/>
        <v>9.8213678675476354E-2</v>
      </c>
      <c r="AV65">
        <f t="shared" si="22"/>
        <v>0.76765438713063461</v>
      </c>
      <c r="AW65">
        <f t="shared" si="23"/>
        <v>0.7188252986963104</v>
      </c>
      <c r="AX65">
        <f t="shared" si="24"/>
        <v>0.5944115669279455</v>
      </c>
      <c r="AY65">
        <f t="shared" si="25"/>
        <v>0.60988321067484452</v>
      </c>
    </row>
    <row r="66" spans="1:51" x14ac:dyDescent="0.25">
      <c r="A66" s="2">
        <v>1</v>
      </c>
      <c r="B66" t="s">
        <v>161</v>
      </c>
      <c r="C66" t="s">
        <v>659</v>
      </c>
      <c r="D66" t="s">
        <v>162</v>
      </c>
      <c r="E66">
        <v>9.1943967288353809E-5</v>
      </c>
      <c r="F66">
        <v>7.8093968689909178E-4</v>
      </c>
      <c r="G66">
        <v>1.1186152968119048E-3</v>
      </c>
      <c r="H66">
        <v>1.1831265420573019E-3</v>
      </c>
      <c r="I66">
        <v>5.2634596473689812E-4</v>
      </c>
      <c r="J66">
        <v>1.4688444256539899E-3</v>
      </c>
      <c r="K66">
        <v>1.7523082938416727E-3</v>
      </c>
      <c r="L66">
        <v>2.1843542926411196E-3</v>
      </c>
      <c r="M66">
        <v>1.4801543508286283E-3</v>
      </c>
      <c r="N66">
        <v>6.1697007856370057E-4</v>
      </c>
      <c r="O66">
        <v>1.3846456444953008E-3</v>
      </c>
      <c r="P66">
        <v>2.0249768842995198E-3</v>
      </c>
      <c r="Q66">
        <v>1.5791566913978853E-3</v>
      </c>
      <c r="R66">
        <v>1.2903251132705955E-3</v>
      </c>
      <c r="S66">
        <v>1.4594563417102482E-3</v>
      </c>
      <c r="T66">
        <v>1.5825335573902968E-3</v>
      </c>
      <c r="U66">
        <v>1.3791577078834765E-4</v>
      </c>
      <c r="V66">
        <v>1.4590555458258467E-3</v>
      </c>
      <c r="W66">
        <v>1.4739883187251809E-3</v>
      </c>
      <c r="X66">
        <v>1.0552646727110526E-3</v>
      </c>
      <c r="Y66">
        <f t="shared" si="30"/>
        <v>9.4977749185549834E-4</v>
      </c>
      <c r="Z66">
        <f t="shared" si="31"/>
        <v>1.6105763597478312E-3</v>
      </c>
      <c r="AA66">
        <f t="shared" si="32"/>
        <v>1.4323999976619645E-3</v>
      </c>
      <c r="AB66">
        <f t="shared" si="33"/>
        <v>1.5193065165540667E-3</v>
      </c>
      <c r="AC66">
        <f t="shared" si="34"/>
        <v>1.2571601092684495E-3</v>
      </c>
      <c r="AE66">
        <f t="shared" si="7"/>
        <v>3.5721454617044027E-4</v>
      </c>
      <c r="AF66">
        <f t="shared" si="8"/>
        <v>4.8536804902297607E-4</v>
      </c>
      <c r="AG66">
        <f t="shared" si="9"/>
        <v>3.7985833049154343E-4</v>
      </c>
      <c r="AH66">
        <f t="shared" si="10"/>
        <v>1.0297719845183458E-4</v>
      </c>
      <c r="AI66">
        <f t="shared" si="11"/>
        <v>4.468201531121297E-4</v>
      </c>
      <c r="AK66" s="8">
        <f t="shared" si="12"/>
        <v>37.610340235856825</v>
      </c>
      <c r="AL66" s="8">
        <f t="shared" si="13"/>
        <v>30.136295375586563</v>
      </c>
      <c r="AM66" s="8">
        <f t="shared" si="14"/>
        <v>26.519012225046591</v>
      </c>
      <c r="AN66" s="8">
        <f t="shared" si="15"/>
        <v>6.777908034344299</v>
      </c>
      <c r="AO66" s="8">
        <f t="shared" si="16"/>
        <v>35.542024426159813</v>
      </c>
      <c r="AQ66" s="9">
        <f t="shared" si="17"/>
        <v>0.16090797840477628</v>
      </c>
      <c r="AR66" s="9">
        <f t="shared" si="18"/>
        <v>0.17853406775415495</v>
      </c>
      <c r="AS66" s="9">
        <f t="shared" si="19"/>
        <v>3.8585810939051765E-2</v>
      </c>
      <c r="AT66" s="9">
        <f t="shared" si="20"/>
        <v>0.57446592416726838</v>
      </c>
      <c r="AV66">
        <f t="shared" si="22"/>
        <v>1.6957407114390415</v>
      </c>
      <c r="AW66">
        <f t="shared" si="23"/>
        <v>1.5081427070498463</v>
      </c>
      <c r="AX66">
        <f t="shared" si="24"/>
        <v>1.5996446847628791</v>
      </c>
      <c r="AY66">
        <f t="shared" si="25"/>
        <v>1.3236364517466552</v>
      </c>
    </row>
    <row r="67" spans="1:51" x14ac:dyDescent="0.25">
      <c r="A67" s="2">
        <v>7</v>
      </c>
      <c r="B67" t="s">
        <v>26</v>
      </c>
      <c r="C67" s="18" t="s">
        <v>660</v>
      </c>
      <c r="D67" t="s">
        <v>27</v>
      </c>
      <c r="E67">
        <v>2.1417692590046538E-2</v>
      </c>
      <c r="F67">
        <v>2.3714839746046823E-2</v>
      </c>
      <c r="G67">
        <v>2.5781449249072309E-2</v>
      </c>
      <c r="H67">
        <v>2.9461273284825729E-2</v>
      </c>
      <c r="I67">
        <v>5.8466373070585942E-2</v>
      </c>
      <c r="J67">
        <v>6.4526178443701246E-2</v>
      </c>
      <c r="K67">
        <v>5.2507104745713462E-2</v>
      </c>
      <c r="L67">
        <v>4.9750511255357711E-2</v>
      </c>
      <c r="M67">
        <v>4.856580966926502E-2</v>
      </c>
      <c r="N67">
        <v>7.7764395106282261E-2</v>
      </c>
      <c r="O67">
        <v>6.8584835383865714E-2</v>
      </c>
      <c r="P67">
        <v>3.6667872013003047E-2</v>
      </c>
      <c r="Q67">
        <v>2.8889097477660743E-2</v>
      </c>
      <c r="R67">
        <v>3.918140305475331E-2</v>
      </c>
      <c r="S67">
        <v>3.4866709723583654E-2</v>
      </c>
      <c r="T67">
        <v>4.3534633669681612E-2</v>
      </c>
      <c r="U67">
        <v>4.0266457703618017E-2</v>
      </c>
      <c r="V67">
        <v>3.157709174815438E-2</v>
      </c>
      <c r="W67">
        <v>5.5534306381200382E-2</v>
      </c>
      <c r="X67">
        <v>5.371236728164671E-2</v>
      </c>
      <c r="Y67">
        <f t="shared" ref="Y67:Y98" si="35">MEDIAN(E67:H67)</f>
        <v>2.4748144497559566E-2</v>
      </c>
      <c r="Z67">
        <f t="shared" si="31"/>
        <v>5.5486738908149702E-2</v>
      </c>
      <c r="AA67">
        <f t="shared" si="32"/>
        <v>5.8575322526565367E-2</v>
      </c>
      <c r="AB67">
        <f t="shared" si="33"/>
        <v>3.7024056389168482E-2</v>
      </c>
      <c r="AC67">
        <f t="shared" si="34"/>
        <v>4.698941249263236E-2</v>
      </c>
      <c r="AE67">
        <f t="shared" si="7"/>
        <v>2.5275475494511692E-3</v>
      </c>
      <c r="AF67">
        <f t="shared" si="8"/>
        <v>5.1837338783040036E-3</v>
      </c>
      <c r="AG67">
        <f t="shared" si="9"/>
        <v>1.5278887201969977E-2</v>
      </c>
      <c r="AH67">
        <f t="shared" si="10"/>
        <v>4.7400573807976311E-3</v>
      </c>
      <c r="AI67">
        <f t="shared" si="11"/>
        <v>9.3507810527686738E-3</v>
      </c>
      <c r="AK67" s="8">
        <f t="shared" si="12"/>
        <v>10.213079003560905</v>
      </c>
      <c r="AL67" s="8">
        <f t="shared" si="13"/>
        <v>9.3422932763897482</v>
      </c>
      <c r="AM67" s="8">
        <f t="shared" si="14"/>
        <v>26.084170846930672</v>
      </c>
      <c r="AN67" s="8">
        <f t="shared" si="15"/>
        <v>12.802641966006597</v>
      </c>
      <c r="AO67" s="8">
        <f t="shared" si="16"/>
        <v>19.899761577642234</v>
      </c>
      <c r="AQ67" s="9">
        <f t="shared" si="17"/>
        <v>1.5208966218148545E-4</v>
      </c>
      <c r="AR67" s="9">
        <f t="shared" si="18"/>
        <v>1.355015631910411E-2</v>
      </c>
      <c r="AS67" s="9">
        <f t="shared" si="19"/>
        <v>1.7773182275043934E-2</v>
      </c>
      <c r="AT67" s="9">
        <f t="shared" si="20"/>
        <v>1.4599717500161046E-2</v>
      </c>
      <c r="AV67">
        <f t="shared" si="22"/>
        <v>2.2420565272528328</v>
      </c>
      <c r="AW67">
        <f t="shared" si="23"/>
        <v>2.3668571408390444</v>
      </c>
      <c r="AX67">
        <f t="shared" si="24"/>
        <v>1.4960336276046655</v>
      </c>
      <c r="AY67">
        <f t="shared" si="25"/>
        <v>1.8987044664001385</v>
      </c>
    </row>
    <row r="68" spans="1:51" x14ac:dyDescent="0.25">
      <c r="A68" s="2">
        <v>2</v>
      </c>
      <c r="B68" t="s">
        <v>194</v>
      </c>
      <c r="C68" t="s">
        <v>661</v>
      </c>
      <c r="D68" t="s">
        <v>195</v>
      </c>
      <c r="E68">
        <v>8.0223943553783047E-4</v>
      </c>
      <c r="F68">
        <v>2.5796176930533623E-3</v>
      </c>
      <c r="G68">
        <v>1.9146737737207248E-3</v>
      </c>
      <c r="H68">
        <v>1.6357565651213654E-3</v>
      </c>
      <c r="I68">
        <v>2.9615059726421796E-3</v>
      </c>
      <c r="J68">
        <v>1.693940939949144E-3</v>
      </c>
      <c r="K68">
        <v>4.6789228947822489E-4</v>
      </c>
      <c r="L68">
        <v>2.3721398658596584E-3</v>
      </c>
      <c r="M68">
        <v>1.5042414539550302E-3</v>
      </c>
      <c r="N68">
        <v>3.7034948508080298E-3</v>
      </c>
      <c r="O68">
        <v>2.0870511195914833E-3</v>
      </c>
      <c r="P68">
        <v>5.7813404880662379E-4</v>
      </c>
      <c r="Q68">
        <v>7.4718683571855593E-4</v>
      </c>
      <c r="R68">
        <v>1.0603816898350281E-3</v>
      </c>
      <c r="S68">
        <v>8.1144637335365394E-4</v>
      </c>
      <c r="T68">
        <v>1.2674704322023205E-3</v>
      </c>
      <c r="U68">
        <v>2.0345175401934889E-3</v>
      </c>
      <c r="V68">
        <v>7.1391709488235013E-4</v>
      </c>
      <c r="W68">
        <v>2.2648525635281707E-3</v>
      </c>
      <c r="X68">
        <v>2.9878773911164928E-3</v>
      </c>
      <c r="Y68">
        <f t="shared" si="35"/>
        <v>1.775215169421045E-3</v>
      </c>
      <c r="Z68">
        <f t="shared" si="31"/>
        <v>2.0330404029044011E-3</v>
      </c>
      <c r="AA68">
        <f t="shared" si="32"/>
        <v>1.7956462867732568E-3</v>
      </c>
      <c r="AB68">
        <f t="shared" si="33"/>
        <v>9.3591403159434101E-4</v>
      </c>
      <c r="AC68">
        <f t="shared" si="34"/>
        <v>2.14968505186083E-3</v>
      </c>
      <c r="AE68">
        <f t="shared" ref="AE68:AE131" si="36">AVEDEV(E68:H68)</f>
        <v>5.1407386652872278E-4</v>
      </c>
      <c r="AF68">
        <f t="shared" ref="AF68:AF131" si="37">AVEDEV(I68:L68)</f>
        <v>7.929531522686172E-4</v>
      </c>
      <c r="AG68">
        <f t="shared" ref="AG68:AG131" si="38">AVEDEV(M68:P68)</f>
        <v>9.270426169094648E-4</v>
      </c>
      <c r="AH68">
        <f t="shared" ref="AH68:AH131" si="39">AVEDEV(Q68:T68)</f>
        <v>1.9230472824128468E-4</v>
      </c>
      <c r="AI68">
        <f t="shared" ref="AI68:AI131" si="40">AVEDEV(U68:X68)</f>
        <v>6.4318702627388772E-4</v>
      </c>
      <c r="AK68" s="8">
        <f t="shared" ref="AK68:AK131" si="41">(AE68/Y68)*100</f>
        <v>28.958397572525186</v>
      </c>
      <c r="AL68" s="8">
        <f t="shared" ref="AL68:AL131" si="42">(AF68/Z68)*100</f>
        <v>39.003314992451919</v>
      </c>
      <c r="AM68" s="8">
        <f t="shared" ref="AM68:AM131" si="43">(AG68/AA68)*100</f>
        <v>51.627239937958123</v>
      </c>
      <c r="AN68" s="8">
        <f t="shared" ref="AN68:AN131" si="44">(AH68/AB68)*100</f>
        <v>20.547264144944087</v>
      </c>
      <c r="AO68" s="8">
        <f t="shared" ref="AO68:AO131" si="45">(AI68/AC68)*100</f>
        <v>29.92005855542077</v>
      </c>
      <c r="AQ68" s="9">
        <f t="shared" ref="AQ68:AQ131" si="46">_xlfn.T.TEST(E68:H68,I68:L68,2,2)</f>
        <v>0.83562270653180271</v>
      </c>
      <c r="AR68" s="9">
        <f t="shared" ref="AR68:AR131" si="47">_xlfn.T.TEST(E68:H68,M68:P68,2,2)</f>
        <v>0.76529055687548808</v>
      </c>
      <c r="AS68" s="9">
        <f t="shared" ref="AS68:AS131" si="48">_xlfn.T.TEST(E68:H68,Q68:T68,2,2)</f>
        <v>9.6656086550461567E-2</v>
      </c>
      <c r="AT68" s="9">
        <f t="shared" ref="AT68:AT131" si="49">_xlfn.T.TEST(E68:H68,U68:X68,2,2)</f>
        <v>0.67191274033736392</v>
      </c>
      <c r="AV68">
        <f t="shared" si="22"/>
        <v>1.1452360468322502</v>
      </c>
      <c r="AW68">
        <f t="shared" si="23"/>
        <v>1.0115090934913964</v>
      </c>
      <c r="AX68">
        <f t="shared" si="24"/>
        <v>0.52721160100247044</v>
      </c>
      <c r="AY68">
        <f t="shared" si="25"/>
        <v>1.2109433768312783</v>
      </c>
    </row>
    <row r="69" spans="1:51" x14ac:dyDescent="0.25">
      <c r="A69" s="2">
        <v>1</v>
      </c>
      <c r="B69" t="s">
        <v>359</v>
      </c>
      <c r="C69" s="18" t="s">
        <v>763</v>
      </c>
      <c r="D69" t="s">
        <v>581</v>
      </c>
      <c r="E69">
        <v>4.2867975047569684E-4</v>
      </c>
      <c r="F69">
        <v>4.4600683772065851E-4</v>
      </c>
      <c r="G69">
        <v>6.7893944894188078E-4</v>
      </c>
      <c r="H69">
        <v>6.4435229287587053E-4</v>
      </c>
      <c r="I69">
        <v>1.2120128188713485E-3</v>
      </c>
      <c r="J69">
        <v>1.2228336726401901E-3</v>
      </c>
      <c r="K69">
        <v>1.2348852194580316E-3</v>
      </c>
      <c r="L69">
        <v>1.5037021770384592E-3</v>
      </c>
      <c r="M69">
        <v>1.1883608043095155E-3</v>
      </c>
      <c r="N69">
        <v>1.4671393878943418E-3</v>
      </c>
      <c r="O69">
        <v>1.4532797545885375E-3</v>
      </c>
      <c r="P69">
        <v>1.0498137846373593E-3</v>
      </c>
      <c r="Q69">
        <v>3.5390487476550959E-5</v>
      </c>
      <c r="R69">
        <v>3.6494098797768801E-4</v>
      </c>
      <c r="S69">
        <v>9.9465248938854765E-4</v>
      </c>
      <c r="T69">
        <v>1.4141286064012504E-3</v>
      </c>
      <c r="U69">
        <v>1.5831126105037376E-3</v>
      </c>
      <c r="V69">
        <v>8.9159832224754534E-4</v>
      </c>
      <c r="W69">
        <v>1.6718998184911771E-3</v>
      </c>
      <c r="X69">
        <v>2.0923054733872101E-3</v>
      </c>
      <c r="Y69">
        <f t="shared" si="35"/>
        <v>5.4517956529826449E-4</v>
      </c>
      <c r="Z69">
        <f t="shared" si="31"/>
        <v>1.228859446049111E-3</v>
      </c>
      <c r="AA69">
        <f t="shared" si="32"/>
        <v>1.3208202794490265E-3</v>
      </c>
      <c r="AB69">
        <f t="shared" si="33"/>
        <v>6.797967386831178E-4</v>
      </c>
      <c r="AC69">
        <f t="shared" si="34"/>
        <v>1.6275062144974575E-3</v>
      </c>
      <c r="AE69">
        <f t="shared" si="36"/>
        <v>1.1215128840534899E-4</v>
      </c>
      <c r="AF69">
        <f t="shared" si="37"/>
        <v>1.0517185251822598E-4</v>
      </c>
      <c r="AG69">
        <f t="shared" si="38"/>
        <v>1.705611383840011E-4</v>
      </c>
      <c r="AH69">
        <f t="shared" si="39"/>
        <v>5.021124050838897E-4</v>
      </c>
      <c r="AI69">
        <f t="shared" si="40"/>
        <v>3.340653669549362E-4</v>
      </c>
      <c r="AK69" s="8">
        <f t="shared" si="41"/>
        <v>20.571440227036334</v>
      </c>
      <c r="AL69" s="8">
        <f t="shared" si="42"/>
        <v>8.558493231781922</v>
      </c>
      <c r="AM69" s="8">
        <f t="shared" si="43"/>
        <v>12.91327374645927</v>
      </c>
      <c r="AN69" s="8">
        <f t="shared" si="44"/>
        <v>73.862137976208459</v>
      </c>
      <c r="AO69" s="8">
        <f t="shared" si="45"/>
        <v>20.526211450325498</v>
      </c>
      <c r="AQ69" s="9">
        <f t="shared" si="46"/>
        <v>2.4112364340611966E-4</v>
      </c>
      <c r="AR69" s="9">
        <f t="shared" si="47"/>
        <v>8.9015319419363055E-4</v>
      </c>
      <c r="AS69" s="9">
        <f t="shared" si="48"/>
        <v>0.64636089273325459</v>
      </c>
      <c r="AT69" s="9">
        <f t="shared" si="49"/>
        <v>7.7410050670494003E-3</v>
      </c>
      <c r="AV69">
        <f t="shared" ref="AV69:AV132" si="50">Z69/$Y69</f>
        <v>2.2540453169348145</v>
      </c>
      <c r="AW69">
        <f t="shared" ref="AW69:AW132" si="51">AA69/$Y69</f>
        <v>2.4227252148132399</v>
      </c>
      <c r="AX69">
        <f t="shared" ref="AX69:AX132" si="52">AB69/$Y69</f>
        <v>1.2469226323829747</v>
      </c>
      <c r="AY69">
        <f t="shared" ref="AY69:AY132" si="53">AC69/$Y69</f>
        <v>2.9852663564289292</v>
      </c>
    </row>
    <row r="70" spans="1:51" x14ac:dyDescent="0.25">
      <c r="A70" s="2">
        <v>1</v>
      </c>
      <c r="B70" t="s">
        <v>329</v>
      </c>
      <c r="C70" s="16" t="s">
        <v>662</v>
      </c>
      <c r="D70" t="s">
        <v>573</v>
      </c>
      <c r="E70">
        <v>1.5367494861142836E-3</v>
      </c>
      <c r="F70">
        <v>1.7698690134734189E-3</v>
      </c>
      <c r="G70">
        <v>1.6266483901756852E-3</v>
      </c>
      <c r="H70">
        <v>1.6522563882426624E-3</v>
      </c>
      <c r="I70">
        <v>2.1740918664865913E-4</v>
      </c>
      <c r="J70">
        <v>3.6870332995193254E-4</v>
      </c>
      <c r="K70">
        <v>7.3813089429692851E-5</v>
      </c>
      <c r="L70">
        <v>1.9352672696748712E-4</v>
      </c>
      <c r="M70">
        <v>3.2092573105855162E-5</v>
      </c>
      <c r="N70">
        <v>4.2371049023970218E-4</v>
      </c>
      <c r="O70">
        <v>4.8005826014763618E-4</v>
      </c>
      <c r="P70">
        <v>8.6511442410276774E-5</v>
      </c>
      <c r="Q70">
        <v>5.8747050053942679E-5</v>
      </c>
      <c r="R70">
        <v>1.2487437239340322E-4</v>
      </c>
      <c r="S70">
        <v>2.6076912009890234E-4</v>
      </c>
      <c r="T70">
        <v>1.531625435374658E-4</v>
      </c>
      <c r="U70">
        <v>3.0574860556946878E-5</v>
      </c>
      <c r="V70">
        <v>1.4049069912968999E-4</v>
      </c>
      <c r="W70">
        <v>3.9523339602093093E-4</v>
      </c>
      <c r="X70">
        <v>1.5391163766208658E-4</v>
      </c>
      <c r="Y70">
        <f t="shared" si="35"/>
        <v>1.6394523892091738E-3</v>
      </c>
      <c r="Z70">
        <f t="shared" si="31"/>
        <v>2.0546795680807312E-4</v>
      </c>
      <c r="AA70">
        <f t="shared" si="32"/>
        <v>2.551109663249895E-4</v>
      </c>
      <c r="AB70">
        <f t="shared" si="33"/>
        <v>1.3901845796543451E-4</v>
      </c>
      <c r="AC70">
        <f t="shared" si="34"/>
        <v>1.4720116839588829E-4</v>
      </c>
      <c r="AE70">
        <f t="shared" si="36"/>
        <v>6.4681881356528097E-5</v>
      </c>
      <c r="AF70">
        <f t="shared" si="37"/>
        <v>7.969317505085292E-5</v>
      </c>
      <c r="AG70">
        <f t="shared" si="38"/>
        <v>1.9629118371780163E-4</v>
      </c>
      <c r="AH70">
        <f t="shared" si="39"/>
        <v>5.757756029725556E-5</v>
      </c>
      <c r="AI70">
        <f t="shared" si="40"/>
        <v>1.0759037383925867E-4</v>
      </c>
      <c r="AK70" s="8">
        <f t="shared" si="41"/>
        <v>3.9453345386704903</v>
      </c>
      <c r="AL70" s="8">
        <f t="shared" si="42"/>
        <v>38.786181694157804</v>
      </c>
      <c r="AM70" s="8">
        <f t="shared" si="43"/>
        <v>76.943451920347272</v>
      </c>
      <c r="AN70" s="8">
        <f t="shared" si="44"/>
        <v>41.417205412803256</v>
      </c>
      <c r="AO70" s="8">
        <f t="shared" si="45"/>
        <v>73.090706420142766</v>
      </c>
      <c r="AQ70" s="9">
        <f t="shared" si="46"/>
        <v>1.5892671540456862E-6</v>
      </c>
      <c r="AR70" s="9">
        <f t="shared" si="47"/>
        <v>3.0173329798232781E-5</v>
      </c>
      <c r="AS70" s="9">
        <f t="shared" si="48"/>
        <v>3.9514851202252027E-7</v>
      </c>
      <c r="AT70" s="9">
        <f t="shared" si="49"/>
        <v>3.5480121437724702E-6</v>
      </c>
      <c r="AV70">
        <f t="shared" si="50"/>
        <v>0.12532718739528945</v>
      </c>
      <c r="AW70">
        <f t="shared" si="51"/>
        <v>0.15560742599426625</v>
      </c>
      <c r="AX70">
        <f t="shared" si="52"/>
        <v>8.4795666455732305E-2</v>
      </c>
      <c r="AY70">
        <f t="shared" si="53"/>
        <v>8.9786790616648543E-2</v>
      </c>
    </row>
    <row r="71" spans="1:51" x14ac:dyDescent="0.25">
      <c r="A71" s="2">
        <v>1</v>
      </c>
      <c r="B71" t="s">
        <v>289</v>
      </c>
      <c r="C71" t="s">
        <v>663</v>
      </c>
      <c r="D71" t="s">
        <v>566</v>
      </c>
      <c r="E71">
        <v>6.0851922995454918E-4</v>
      </c>
      <c r="F71">
        <v>3.9181936464306429E-4</v>
      </c>
      <c r="G71">
        <v>4.4601379695656106E-4</v>
      </c>
      <c r="H71">
        <v>5.7073600218293522E-4</v>
      </c>
      <c r="I71">
        <v>4.2065029968709128E-4</v>
      </c>
      <c r="J71">
        <v>6.582947058581545E-4</v>
      </c>
      <c r="K71">
        <v>3.5661234006094481E-4</v>
      </c>
      <c r="L71">
        <v>1.601710553178518E-5</v>
      </c>
      <c r="M71">
        <v>7.0299793475027959E-4</v>
      </c>
      <c r="N71">
        <v>2.7829115204589802E-4</v>
      </c>
      <c r="O71">
        <v>4.8302475195507885E-4</v>
      </c>
      <c r="P71">
        <v>4.8061585735425871E-4</v>
      </c>
      <c r="Q71">
        <v>1.8160062860447844E-3</v>
      </c>
      <c r="R71">
        <v>9.4765036862763967E-4</v>
      </c>
      <c r="S71">
        <v>1.3597131242874276E-3</v>
      </c>
      <c r="T71">
        <v>3.0386597200212262E-4</v>
      </c>
      <c r="U71">
        <v>4.2613250435601991E-4</v>
      </c>
      <c r="V71">
        <v>1.8041358508111892E-4</v>
      </c>
      <c r="W71">
        <v>4.2536717035421729E-4</v>
      </c>
      <c r="X71">
        <v>9.5523942237230063E-6</v>
      </c>
      <c r="Y71">
        <f t="shared" si="35"/>
        <v>5.0837489956974814E-4</v>
      </c>
      <c r="Z71">
        <f t="shared" si="31"/>
        <v>3.8863131987401807E-4</v>
      </c>
      <c r="AA71">
        <f t="shared" si="32"/>
        <v>4.8182030465466878E-4</v>
      </c>
      <c r="AB71">
        <f t="shared" si="33"/>
        <v>1.1536817464575335E-3</v>
      </c>
      <c r="AC71">
        <f t="shared" si="34"/>
        <v>3.0289037771766812E-4</v>
      </c>
      <c r="AE71">
        <f t="shared" si="36"/>
        <v>8.5355517634464763E-5</v>
      </c>
      <c r="AF71">
        <f t="shared" si="37"/>
        <v>1.7657888998812895E-4</v>
      </c>
      <c r="AG71">
        <f t="shared" si="38"/>
        <v>1.083827553619504E-4</v>
      </c>
      <c r="AH71">
        <f t="shared" si="39"/>
        <v>4.8105076742561243E-4</v>
      </c>
      <c r="AI71">
        <f t="shared" si="40"/>
        <v>1.6538342385134883E-4</v>
      </c>
      <c r="AK71" s="8">
        <f t="shared" si="41"/>
        <v>16.789876468469139</v>
      </c>
      <c r="AL71" s="8">
        <f t="shared" si="42"/>
        <v>45.436093530848268</v>
      </c>
      <c r="AM71" s="8">
        <f t="shared" si="43"/>
        <v>22.494435023785623</v>
      </c>
      <c r="AN71" s="8">
        <f t="shared" si="44"/>
        <v>41.69700776689195</v>
      </c>
      <c r="AO71" s="8">
        <f t="shared" si="45"/>
        <v>54.601742418343505</v>
      </c>
      <c r="AQ71" s="9">
        <f t="shared" si="46"/>
        <v>0.35816739663134295</v>
      </c>
      <c r="AR71" s="9">
        <f t="shared" si="47"/>
        <v>0.86367070786189637</v>
      </c>
      <c r="AS71" s="9">
        <f t="shared" si="48"/>
        <v>0.11325851818616089</v>
      </c>
      <c r="AT71" s="9">
        <f t="shared" si="49"/>
        <v>7.5750357596896925E-2</v>
      </c>
      <c r="AV71">
        <f t="shared" si="50"/>
        <v>0.76445811979098022</v>
      </c>
      <c r="AW71">
        <f t="shared" si="51"/>
        <v>0.94776572380431601</v>
      </c>
      <c r="AX71">
        <f t="shared" si="52"/>
        <v>2.2693522977509839</v>
      </c>
      <c r="AY71">
        <f t="shared" si="53"/>
        <v>0.59580120492575994</v>
      </c>
    </row>
    <row r="72" spans="1:51" x14ac:dyDescent="0.25">
      <c r="A72" s="2">
        <v>1</v>
      </c>
      <c r="B72" t="s">
        <v>345</v>
      </c>
      <c r="C72" s="16" t="s">
        <v>664</v>
      </c>
      <c r="D72" t="s">
        <v>346</v>
      </c>
      <c r="E72">
        <v>1.5448913230029387E-3</v>
      </c>
      <c r="F72">
        <v>1.2892900993461561E-3</v>
      </c>
      <c r="G72">
        <v>1.762146337265695E-3</v>
      </c>
      <c r="H72">
        <v>1.769690472659628E-3</v>
      </c>
      <c r="I72">
        <v>1.0345479499586992E-3</v>
      </c>
      <c r="J72">
        <v>1.1245504835836078E-3</v>
      </c>
      <c r="K72">
        <v>1.1763752770161231E-3</v>
      </c>
      <c r="L72">
        <v>1.1614098145040946E-3</v>
      </c>
      <c r="M72">
        <v>1.0353769315282495E-3</v>
      </c>
      <c r="N72">
        <v>1.1716982008272638E-3</v>
      </c>
      <c r="O72">
        <v>1.1562967618727125E-3</v>
      </c>
      <c r="P72">
        <v>1.2736814254429251E-3</v>
      </c>
      <c r="Q72">
        <v>1.2535036448347132E-3</v>
      </c>
      <c r="R72">
        <v>1.4320232429697384E-3</v>
      </c>
      <c r="S72">
        <v>1.4602473027223856E-3</v>
      </c>
      <c r="T72">
        <v>7.7600686033782972E-4</v>
      </c>
      <c r="U72">
        <v>1.1372831668867939E-3</v>
      </c>
      <c r="V72">
        <v>1.0855135548198109E-3</v>
      </c>
      <c r="W72">
        <v>8.9202759466274254E-4</v>
      </c>
      <c r="X72">
        <v>7.1529122607097038E-4</v>
      </c>
      <c r="Y72">
        <f t="shared" si="35"/>
        <v>1.6535188301343168E-3</v>
      </c>
      <c r="Z72">
        <f t="shared" si="31"/>
        <v>1.1429801490438511E-3</v>
      </c>
      <c r="AA72">
        <f t="shared" si="32"/>
        <v>1.163997481349988E-3</v>
      </c>
      <c r="AB72">
        <f t="shared" si="33"/>
        <v>1.3427634439022258E-3</v>
      </c>
      <c r="AC72">
        <f t="shared" si="34"/>
        <v>9.8877057474127663E-4</v>
      </c>
      <c r="AE72">
        <f t="shared" si="36"/>
        <v>1.7441384689405705E-4</v>
      </c>
      <c r="AF72">
        <f t="shared" si="37"/>
        <v>4.4836465653465957E-5</v>
      </c>
      <c r="AG72">
        <f t="shared" si="38"/>
        <v>6.3426483217306716E-5</v>
      </c>
      <c r="AH72">
        <f t="shared" si="39"/>
        <v>2.2721920118916854E-4</v>
      </c>
      <c r="AI72">
        <f t="shared" si="40"/>
        <v>1.5386947524322298E-4</v>
      </c>
      <c r="AK72" s="8">
        <f t="shared" si="41"/>
        <v>10.548041166237535</v>
      </c>
      <c r="AL72" s="8">
        <f t="shared" si="42"/>
        <v>3.9227685354792436</v>
      </c>
      <c r="AM72" s="8">
        <f t="shared" si="43"/>
        <v>5.4490223762121515</v>
      </c>
      <c r="AN72" s="8">
        <f t="shared" si="44"/>
        <v>16.921759541564764</v>
      </c>
      <c r="AO72" s="8">
        <f t="shared" si="45"/>
        <v>15.561696431296484</v>
      </c>
      <c r="AQ72" s="9">
        <f t="shared" si="46"/>
        <v>7.3941186271706937E-3</v>
      </c>
      <c r="AR72" s="9">
        <f t="shared" si="47"/>
        <v>1.2820135714771029E-2</v>
      </c>
      <c r="AS72" s="9">
        <f t="shared" si="48"/>
        <v>0.11308151070614655</v>
      </c>
      <c r="AT72" s="9">
        <f t="shared" si="49"/>
        <v>5.3337112868036256E-3</v>
      </c>
      <c r="AV72">
        <f t="shared" si="50"/>
        <v>0.69124108429476172</v>
      </c>
      <c r="AW72">
        <f t="shared" si="51"/>
        <v>0.70395175436583046</v>
      </c>
      <c r="AX72">
        <f t="shared" si="52"/>
        <v>0.81206419874465652</v>
      </c>
      <c r="AY72">
        <f t="shared" si="53"/>
        <v>0.59797962788301473</v>
      </c>
    </row>
    <row r="73" spans="1:51" x14ac:dyDescent="0.25">
      <c r="A73" s="2">
        <v>4</v>
      </c>
      <c r="B73" t="s">
        <v>41</v>
      </c>
      <c r="C73" s="16" t="s">
        <v>665</v>
      </c>
      <c r="D73" t="s">
        <v>42</v>
      </c>
      <c r="E73">
        <v>2.4251499922227096E-2</v>
      </c>
      <c r="F73">
        <v>1.7140235694729646E-2</v>
      </c>
      <c r="G73">
        <v>1.8852236625298044E-2</v>
      </c>
      <c r="H73">
        <v>1.7007708456742744E-2</v>
      </c>
      <c r="I73">
        <v>1.1096631619295643E-2</v>
      </c>
      <c r="J73">
        <v>1.1468755344100266E-2</v>
      </c>
      <c r="K73">
        <v>1.3685811001674864E-2</v>
      </c>
      <c r="L73">
        <v>1.0503382801462227E-2</v>
      </c>
      <c r="M73">
        <v>1.2438366416606152E-2</v>
      </c>
      <c r="N73">
        <v>1.7211478603445466E-2</v>
      </c>
      <c r="O73">
        <v>1.1710702175878518E-2</v>
      </c>
      <c r="P73">
        <v>1.2668325296274596E-2</v>
      </c>
      <c r="Q73">
        <v>8.6974148679755999E-3</v>
      </c>
      <c r="R73">
        <v>9.1116634222399833E-3</v>
      </c>
      <c r="S73">
        <v>9.1077704623457358E-3</v>
      </c>
      <c r="T73">
        <v>1.2114925099778701E-2</v>
      </c>
      <c r="U73">
        <v>1.0622390284928382E-2</v>
      </c>
      <c r="V73">
        <v>8.4326513137657471E-3</v>
      </c>
      <c r="W73">
        <v>1.0199520929165911E-2</v>
      </c>
      <c r="X73">
        <v>1.354414888003878E-2</v>
      </c>
      <c r="Y73">
        <f t="shared" si="35"/>
        <v>1.7996236160013845E-2</v>
      </c>
      <c r="Z73">
        <f t="shared" si="31"/>
        <v>1.1282693481697956E-2</v>
      </c>
      <c r="AA73">
        <f t="shared" si="32"/>
        <v>1.2553345856440374E-2</v>
      </c>
      <c r="AB73">
        <f t="shared" si="33"/>
        <v>9.1097169422928587E-3</v>
      </c>
      <c r="AC73">
        <f t="shared" si="34"/>
        <v>1.0410955607047146E-2</v>
      </c>
      <c r="AE73">
        <f t="shared" si="36"/>
        <v>2.4692898737388568E-3</v>
      </c>
      <c r="AF73">
        <f t="shared" si="37"/>
        <v>9.9858290502080702E-4</v>
      </c>
      <c r="AG73">
        <f t="shared" si="38"/>
        <v>1.8521302401971417E-3</v>
      </c>
      <c r="AH73">
        <f t="shared" si="39"/>
        <v>1.1784908183468485E-3</v>
      </c>
      <c r="AI73">
        <f t="shared" si="40"/>
        <v>1.4222355140320378E-3</v>
      </c>
      <c r="AK73" s="8">
        <f t="shared" si="41"/>
        <v>13.721146198477966</v>
      </c>
      <c r="AL73" s="8">
        <f t="shared" si="42"/>
        <v>8.8505719546546455</v>
      </c>
      <c r="AM73" s="8">
        <f t="shared" si="43"/>
        <v>14.754076414192985</v>
      </c>
      <c r="AN73" s="8">
        <f t="shared" si="44"/>
        <v>12.936634868154639</v>
      </c>
      <c r="AO73" s="8">
        <f t="shared" si="45"/>
        <v>13.660950711088718</v>
      </c>
      <c r="AQ73" s="9">
        <f t="shared" si="46"/>
        <v>5.985735175799708E-3</v>
      </c>
      <c r="AR73" s="9">
        <f t="shared" si="47"/>
        <v>3.3232108834601148E-2</v>
      </c>
      <c r="AS73" s="9">
        <f t="shared" si="48"/>
        <v>2.2261208958475548E-3</v>
      </c>
      <c r="AT73" s="9">
        <f t="shared" si="49"/>
        <v>5.0865710889011631E-3</v>
      </c>
      <c r="AV73">
        <f t="shared" si="50"/>
        <v>0.62694740063298193</v>
      </c>
      <c r="AW73">
        <f t="shared" si="51"/>
        <v>0.69755396321886876</v>
      </c>
      <c r="AX73">
        <f t="shared" si="52"/>
        <v>0.50620123348536061</v>
      </c>
      <c r="AY73">
        <f t="shared" si="53"/>
        <v>0.57850738979406335</v>
      </c>
    </row>
    <row r="74" spans="1:51" x14ac:dyDescent="0.25">
      <c r="A74" s="2">
        <v>3</v>
      </c>
      <c r="B74" t="s">
        <v>89</v>
      </c>
      <c r="C74" t="s">
        <v>666</v>
      </c>
      <c r="D74" t="s">
        <v>90</v>
      </c>
      <c r="E74">
        <v>8.5780215074171256E-3</v>
      </c>
      <c r="F74">
        <v>8.7448324122666125E-3</v>
      </c>
      <c r="G74">
        <v>8.6218976338751675E-3</v>
      </c>
      <c r="H74">
        <v>8.2233765247628019E-3</v>
      </c>
      <c r="I74">
        <v>7.6644529020043093E-3</v>
      </c>
      <c r="J74">
        <v>9.6359899267169473E-3</v>
      </c>
      <c r="K74">
        <v>9.1433885265530621E-3</v>
      </c>
      <c r="L74">
        <v>9.3794073842331134E-3</v>
      </c>
      <c r="M74">
        <v>1.089428760894821E-2</v>
      </c>
      <c r="N74">
        <v>7.4149334174134808E-3</v>
      </c>
      <c r="O74">
        <v>1.0911211504809899E-2</v>
      </c>
      <c r="P74">
        <v>1.0528671470045265E-2</v>
      </c>
      <c r="Q74">
        <v>9.4151720811346835E-3</v>
      </c>
      <c r="R74">
        <v>8.6766870288228562E-3</v>
      </c>
      <c r="S74">
        <v>8.0519433002485975E-3</v>
      </c>
      <c r="T74">
        <v>9.8951006751558553E-3</v>
      </c>
      <c r="U74">
        <v>8.5641144489303749E-3</v>
      </c>
      <c r="V74">
        <v>9.8527347728348449E-3</v>
      </c>
      <c r="W74">
        <v>1.0170533457202409E-2</v>
      </c>
      <c r="X74">
        <v>9.4074562136118867E-3</v>
      </c>
      <c r="Y74">
        <f t="shared" si="35"/>
        <v>8.5999595706461457E-3</v>
      </c>
      <c r="Z74">
        <f t="shared" si="31"/>
        <v>9.2613979553930886E-3</v>
      </c>
      <c r="AA74">
        <f t="shared" si="32"/>
        <v>1.0711479539496738E-2</v>
      </c>
      <c r="AB74">
        <f t="shared" si="33"/>
        <v>9.045929554978769E-3</v>
      </c>
      <c r="AC74">
        <f t="shared" si="34"/>
        <v>9.6300954932233666E-3</v>
      </c>
      <c r="AE74">
        <f t="shared" si="36"/>
        <v>1.5932774740881226E-4</v>
      </c>
      <c r="AF74">
        <f t="shared" si="37"/>
        <v>6.4567839143627403E-4</v>
      </c>
      <c r="AG74">
        <f t="shared" si="38"/>
        <v>1.2611712914453667E-3</v>
      </c>
      <c r="AH74">
        <f t="shared" si="39"/>
        <v>6.4541060680477127E-4</v>
      </c>
      <c r="AI74">
        <f t="shared" si="40"/>
        <v>5.1292439187374797E-4</v>
      </c>
      <c r="AK74" s="8">
        <f t="shared" si="41"/>
        <v>1.8526569351865152</v>
      </c>
      <c r="AL74" s="8">
        <f t="shared" si="42"/>
        <v>6.9717163061790597</v>
      </c>
      <c r="AM74" s="8">
        <f t="shared" si="43"/>
        <v>11.774015781806934</v>
      </c>
      <c r="AN74" s="8">
        <f t="shared" si="44"/>
        <v>7.1348179629537922</v>
      </c>
      <c r="AO74" s="8">
        <f t="shared" si="45"/>
        <v>5.3262648561967989</v>
      </c>
      <c r="AQ74" s="9">
        <f t="shared" si="46"/>
        <v>0.39916595572556512</v>
      </c>
      <c r="AR74" s="9">
        <f t="shared" si="47"/>
        <v>0.15293043396850178</v>
      </c>
      <c r="AS74" s="9">
        <f t="shared" si="48"/>
        <v>0.30912946788630502</v>
      </c>
      <c r="AT74" s="9">
        <f t="shared" si="49"/>
        <v>3.997122343401658E-2</v>
      </c>
      <c r="AV74">
        <f t="shared" si="50"/>
        <v>1.0769118016559753</v>
      </c>
      <c r="AW74">
        <f t="shared" si="51"/>
        <v>1.2455267320160142</v>
      </c>
      <c r="AX74">
        <f t="shared" si="52"/>
        <v>1.0518572187077289</v>
      </c>
      <c r="AY74">
        <f t="shared" si="53"/>
        <v>1.1197838099254951</v>
      </c>
    </row>
    <row r="75" spans="1:51" x14ac:dyDescent="0.25">
      <c r="A75" s="2">
        <v>1</v>
      </c>
      <c r="B75" t="s">
        <v>293</v>
      </c>
      <c r="C75" s="18" t="s">
        <v>667</v>
      </c>
      <c r="D75" t="s">
        <v>567</v>
      </c>
      <c r="E75">
        <v>5.5179321680753673E-4</v>
      </c>
      <c r="F75">
        <v>7.1167752857769024E-5</v>
      </c>
      <c r="G75">
        <v>7.5782768586466322E-4</v>
      </c>
      <c r="H75">
        <v>4.6546385955055161E-4</v>
      </c>
      <c r="I75">
        <v>1.0687243152337818E-3</v>
      </c>
      <c r="J75">
        <v>1.5748296655506708E-3</v>
      </c>
      <c r="K75">
        <v>1.4683763005911188E-3</v>
      </c>
      <c r="L75">
        <v>1.1266820607428421E-3</v>
      </c>
      <c r="M75">
        <v>1.7000233747260969E-3</v>
      </c>
      <c r="N75">
        <v>1.0149044633862697E-3</v>
      </c>
      <c r="O75">
        <v>1.9594394778102106E-3</v>
      </c>
      <c r="P75">
        <v>1.011269025573074E-3</v>
      </c>
      <c r="Q75">
        <v>1.2890865867278083E-3</v>
      </c>
      <c r="R75">
        <v>1.2542527569006151E-3</v>
      </c>
      <c r="S75">
        <v>5.372178379802041E-4</v>
      </c>
      <c r="T75">
        <v>1.7993651660458986E-3</v>
      </c>
      <c r="U75">
        <v>1.3742130388873315E-3</v>
      </c>
      <c r="V75">
        <v>1.3280582109213093E-3</v>
      </c>
      <c r="W75">
        <v>1.5969359229351845E-3</v>
      </c>
      <c r="X75">
        <v>1.5586360111418699E-3</v>
      </c>
      <c r="Y75">
        <f t="shared" si="35"/>
        <v>5.086285381790442E-4</v>
      </c>
      <c r="Z75">
        <f t="shared" si="31"/>
        <v>1.2975291806669805E-3</v>
      </c>
      <c r="AA75">
        <f t="shared" si="32"/>
        <v>1.3574639190561833E-3</v>
      </c>
      <c r="AB75">
        <f t="shared" si="33"/>
        <v>1.2716696718142117E-3</v>
      </c>
      <c r="AC75">
        <f t="shared" si="34"/>
        <v>1.4664245250146008E-3</v>
      </c>
      <c r="AE75">
        <f t="shared" si="36"/>
        <v>1.9519768795618056E-4</v>
      </c>
      <c r="AF75">
        <f t="shared" si="37"/>
        <v>2.1194989754129141E-4</v>
      </c>
      <c r="AG75">
        <f t="shared" si="38"/>
        <v>4.0832234089424092E-4</v>
      </c>
      <c r="AH75">
        <f t="shared" si="39"/>
        <v>3.4138137446671364E-4</v>
      </c>
      <c r="AI75">
        <f t="shared" si="40"/>
        <v>1.1332517106710341E-4</v>
      </c>
      <c r="AK75" s="8">
        <f t="shared" si="41"/>
        <v>38.377258314095677</v>
      </c>
      <c r="AL75" s="8">
        <f t="shared" si="42"/>
        <v>16.334884848781662</v>
      </c>
      <c r="AM75" s="8">
        <f t="shared" si="43"/>
        <v>30.079793294111202</v>
      </c>
      <c r="AN75" s="8">
        <f t="shared" si="44"/>
        <v>26.845129834675241</v>
      </c>
      <c r="AO75" s="8">
        <f t="shared" si="45"/>
        <v>7.7279920741897756</v>
      </c>
      <c r="AQ75" s="9">
        <f t="shared" si="46"/>
        <v>4.3177013261489639E-3</v>
      </c>
      <c r="AR75" s="9">
        <f t="shared" si="47"/>
        <v>1.425967372160951E-2</v>
      </c>
      <c r="AS75" s="9">
        <f t="shared" si="48"/>
        <v>4.3113986456016516E-2</v>
      </c>
      <c r="AT75" s="9">
        <f t="shared" si="49"/>
        <v>7.2881022714228424E-4</v>
      </c>
      <c r="AV75">
        <f t="shared" si="50"/>
        <v>2.5510349563009234</v>
      </c>
      <c r="AW75">
        <f t="shared" si="51"/>
        <v>2.6688709287058083</v>
      </c>
      <c r="AX75">
        <f t="shared" si="52"/>
        <v>2.5001933166529611</v>
      </c>
      <c r="AY75">
        <f t="shared" si="53"/>
        <v>2.8830952550649043</v>
      </c>
    </row>
    <row r="76" spans="1:51" x14ac:dyDescent="0.25">
      <c r="A76" s="2">
        <v>1</v>
      </c>
      <c r="B76" t="s">
        <v>117</v>
      </c>
      <c r="C76" s="18" t="s">
        <v>744</v>
      </c>
      <c r="D76" t="s">
        <v>528</v>
      </c>
      <c r="E76">
        <v>5.4039832974867995E-4</v>
      </c>
      <c r="F76">
        <v>3.8613622645995222E-4</v>
      </c>
      <c r="G76">
        <v>6.2997712214134141E-4</v>
      </c>
      <c r="H76">
        <v>4.7495066571034549E-4</v>
      </c>
      <c r="I76">
        <v>1.4108542190529653E-4</v>
      </c>
      <c r="J76">
        <v>9.8400996521452104E-4</v>
      </c>
      <c r="K76">
        <v>1.128576573559674E-3</v>
      </c>
      <c r="L76">
        <v>1.0369148118805991E-3</v>
      </c>
      <c r="M76">
        <v>9.5899915440111894E-4</v>
      </c>
      <c r="N76">
        <v>1.3008374820981711E-3</v>
      </c>
      <c r="O76">
        <v>1.5706995286965536E-3</v>
      </c>
      <c r="P76">
        <v>1.0679545305599459E-3</v>
      </c>
      <c r="Q76">
        <v>1.0004677373155846E-3</v>
      </c>
      <c r="R76">
        <v>9.5360360675665384E-4</v>
      </c>
      <c r="S76">
        <v>8.7965596801186275E-4</v>
      </c>
      <c r="T76">
        <v>1.0008404191231967E-3</v>
      </c>
      <c r="U76">
        <v>8.9959919383774778E-4</v>
      </c>
      <c r="V76">
        <v>1.0198043291728984E-3</v>
      </c>
      <c r="W76">
        <v>1.5442592556944594E-3</v>
      </c>
      <c r="X76">
        <v>9.4357233692450766E-4</v>
      </c>
      <c r="Y76">
        <f t="shared" si="35"/>
        <v>5.0767449772951272E-4</v>
      </c>
      <c r="Z76">
        <f t="shared" si="31"/>
        <v>1.0104623885475602E-3</v>
      </c>
      <c r="AA76">
        <f t="shared" si="32"/>
        <v>1.1843960063290585E-3</v>
      </c>
      <c r="AB76">
        <f t="shared" si="33"/>
        <v>9.7703567203611926E-4</v>
      </c>
      <c r="AC76">
        <f t="shared" si="34"/>
        <v>9.8168833304870307E-4</v>
      </c>
      <c r="AE76">
        <f t="shared" si="36"/>
        <v>7.7322139929930913E-5</v>
      </c>
      <c r="AF76">
        <f t="shared" si="37"/>
        <v>3.407806356173631E-4</v>
      </c>
      <c r="AG76">
        <f t="shared" si="38"/>
        <v>2.1114583145841496E-4</v>
      </c>
      <c r="AH76">
        <f t="shared" si="39"/>
        <v>4.2012145417566162E-5</v>
      </c>
      <c r="AI76">
        <f t="shared" si="40"/>
        <v>2.2122523839352806E-4</v>
      </c>
      <c r="AK76" s="8">
        <f t="shared" si="41"/>
        <v>15.230652765845232</v>
      </c>
      <c r="AL76" s="8">
        <f t="shared" si="42"/>
        <v>33.72521723517108</v>
      </c>
      <c r="AM76" s="8">
        <f t="shared" si="43"/>
        <v>17.827300187615858</v>
      </c>
      <c r="AN76" s="8">
        <f t="shared" si="44"/>
        <v>4.2999602389147</v>
      </c>
      <c r="AO76" s="8">
        <f t="shared" si="45"/>
        <v>22.535180560463353</v>
      </c>
      <c r="AQ76" s="9">
        <f t="shared" si="46"/>
        <v>0.22867916393351009</v>
      </c>
      <c r="AR76" s="9">
        <f t="shared" si="47"/>
        <v>2.6020814825216112E-3</v>
      </c>
      <c r="AS76" s="9">
        <f t="shared" si="48"/>
        <v>2.6056288738650883E-4</v>
      </c>
      <c r="AT76" s="9">
        <f t="shared" si="49"/>
        <v>9.457978554545457E-3</v>
      </c>
      <c r="AV76">
        <f t="shared" si="50"/>
        <v>1.9903745275106002</v>
      </c>
      <c r="AW76">
        <f t="shared" si="51"/>
        <v>2.3329830661694979</v>
      </c>
      <c r="AX76">
        <f t="shared" si="52"/>
        <v>1.9245317155101231</v>
      </c>
      <c r="AY76">
        <f t="shared" si="53"/>
        <v>1.9336963693057976</v>
      </c>
    </row>
    <row r="77" spans="1:51" x14ac:dyDescent="0.25">
      <c r="A77" s="2">
        <v>1</v>
      </c>
      <c r="B77" t="s">
        <v>97</v>
      </c>
      <c r="C77" s="18" t="s">
        <v>668</v>
      </c>
      <c r="D77" t="s">
        <v>518</v>
      </c>
      <c r="E77">
        <v>5.5885532873867802E-4</v>
      </c>
      <c r="F77">
        <v>5.0213227158273793E-4</v>
      </c>
      <c r="G77">
        <v>8.3977440753329991E-4</v>
      </c>
      <c r="H77">
        <v>7.0980231242759534E-4</v>
      </c>
      <c r="I77">
        <v>1.1508953129475846E-3</v>
      </c>
      <c r="J77">
        <v>1.0302926933401851E-3</v>
      </c>
      <c r="K77">
        <v>1.9634036668711506E-3</v>
      </c>
      <c r="L77">
        <v>1.6801993939631755E-3</v>
      </c>
      <c r="M77">
        <v>1.7809736894878728E-3</v>
      </c>
      <c r="N77">
        <v>2.2335074427164252E-3</v>
      </c>
      <c r="O77">
        <v>1.6983620926094302E-3</v>
      </c>
      <c r="P77">
        <v>1.9578283108470837E-3</v>
      </c>
      <c r="Q77">
        <v>1.0107477401298164E-3</v>
      </c>
      <c r="R77">
        <v>1.0526750190554171E-3</v>
      </c>
      <c r="S77">
        <v>4.0848881084457208E-4</v>
      </c>
      <c r="T77">
        <v>1.9667804108549646E-3</v>
      </c>
      <c r="U77">
        <v>1.3157058069370434E-3</v>
      </c>
      <c r="V77">
        <v>1.3181750212511876E-3</v>
      </c>
      <c r="W77">
        <v>1.5274941553805003E-3</v>
      </c>
      <c r="X77">
        <v>1.7957173043800835E-3</v>
      </c>
      <c r="Y77">
        <f t="shared" si="35"/>
        <v>6.3432882058313668E-4</v>
      </c>
      <c r="Z77">
        <f t="shared" si="31"/>
        <v>1.4155473534553801E-3</v>
      </c>
      <c r="AA77">
        <f t="shared" si="32"/>
        <v>1.8694010001674781E-3</v>
      </c>
      <c r="AB77">
        <f t="shared" si="33"/>
        <v>1.0317113795926167E-3</v>
      </c>
      <c r="AC77">
        <f t="shared" si="34"/>
        <v>1.4228345883158439E-3</v>
      </c>
      <c r="AE77">
        <f t="shared" si="36"/>
        <v>1.2214727990986983E-4</v>
      </c>
      <c r="AF77">
        <f t="shared" si="37"/>
        <v>3.656037636366391E-4</v>
      </c>
      <c r="AG77">
        <f t="shared" si="38"/>
        <v>1.7799999286655148E-4</v>
      </c>
      <c r="AH77">
        <f t="shared" si="39"/>
        <v>4.2855370781688613E-4</v>
      </c>
      <c r="AI77">
        <f t="shared" si="40"/>
        <v>1.7233265789308818E-4</v>
      </c>
      <c r="AK77" s="8">
        <f t="shared" si="41"/>
        <v>19.256145384909388</v>
      </c>
      <c r="AL77" s="8">
        <f t="shared" si="42"/>
        <v>25.827731071249072</v>
      </c>
      <c r="AM77" s="8">
        <f t="shared" si="43"/>
        <v>9.5217662155206195</v>
      </c>
      <c r="AN77" s="8">
        <f t="shared" si="44"/>
        <v>41.538139085575033</v>
      </c>
      <c r="AO77" s="8">
        <f t="shared" si="45"/>
        <v>12.111924977665318</v>
      </c>
      <c r="AQ77" s="9">
        <f t="shared" si="46"/>
        <v>1.3667556545283354E-2</v>
      </c>
      <c r="AR77" s="9">
        <f t="shared" si="47"/>
        <v>1.0627866125256789E-4</v>
      </c>
      <c r="AS77" s="9">
        <f t="shared" si="48"/>
        <v>0.21571349365926112</v>
      </c>
      <c r="AT77" s="9">
        <f t="shared" si="49"/>
        <v>8.7164560221159656E-4</v>
      </c>
      <c r="AV77">
        <f t="shared" si="50"/>
        <v>2.2315671423443622</v>
      </c>
      <c r="AW77">
        <f t="shared" si="51"/>
        <v>2.9470535462174698</v>
      </c>
      <c r="AX77">
        <f t="shared" si="52"/>
        <v>1.6264614599162739</v>
      </c>
      <c r="AY77">
        <f t="shared" si="53"/>
        <v>2.2430552453975467</v>
      </c>
    </row>
    <row r="78" spans="1:51" x14ac:dyDescent="0.25">
      <c r="A78" s="2">
        <v>2</v>
      </c>
      <c r="B78" t="s">
        <v>247</v>
      </c>
      <c r="C78" s="18" t="s">
        <v>669</v>
      </c>
      <c r="D78" t="s">
        <v>248</v>
      </c>
      <c r="E78">
        <v>1.1874694038973813E-3</v>
      </c>
      <c r="F78">
        <v>1.3006713214946067E-3</v>
      </c>
      <c r="G78">
        <v>1.5295145401022668E-3</v>
      </c>
      <c r="H78">
        <v>2.1844003252909821E-3</v>
      </c>
      <c r="I78">
        <v>3.8352340428008179E-3</v>
      </c>
      <c r="J78">
        <v>4.6657617145977135E-3</v>
      </c>
      <c r="K78">
        <v>3.8372928329575952E-3</v>
      </c>
      <c r="L78">
        <v>2.8948633227799318E-3</v>
      </c>
      <c r="M78">
        <v>3.1096745373395945E-3</v>
      </c>
      <c r="N78">
        <v>3.5325108548367738E-3</v>
      </c>
      <c r="O78">
        <v>3.4106794490522934E-3</v>
      </c>
      <c r="P78">
        <v>2.7636603743498439E-3</v>
      </c>
      <c r="Q78">
        <v>2.1999422925726617E-3</v>
      </c>
      <c r="R78">
        <v>2.4348442132356967E-3</v>
      </c>
      <c r="S78">
        <v>2.3374536601358277E-3</v>
      </c>
      <c r="T78">
        <v>1.7261847368023012E-3</v>
      </c>
      <c r="U78">
        <v>1.7241473106981138E-3</v>
      </c>
      <c r="V78">
        <v>2.2142471903413103E-3</v>
      </c>
      <c r="W78">
        <v>1.9251193492821523E-3</v>
      </c>
      <c r="X78">
        <v>8.8051357971517276E-4</v>
      </c>
      <c r="Y78">
        <f t="shared" si="35"/>
        <v>1.4150929307984368E-3</v>
      </c>
      <c r="Z78">
        <f t="shared" si="31"/>
        <v>3.8362634378792063E-3</v>
      </c>
      <c r="AA78">
        <f t="shared" si="32"/>
        <v>3.2601769931959439E-3</v>
      </c>
      <c r="AB78">
        <f t="shared" si="33"/>
        <v>2.2686979763542449E-3</v>
      </c>
      <c r="AC78">
        <f t="shared" si="34"/>
        <v>1.8246333299901331E-3</v>
      </c>
      <c r="AE78">
        <f t="shared" si="36"/>
        <v>3.1694321379733647E-4</v>
      </c>
      <c r="AF78">
        <f t="shared" si="37"/>
        <v>4.5671232775204118E-4</v>
      </c>
      <c r="AG78">
        <f t="shared" si="38"/>
        <v>2.6746384804990722E-4</v>
      </c>
      <c r="AH78">
        <f t="shared" si="39"/>
        <v>2.2421074444216018E-4</v>
      </c>
      <c r="AI78">
        <f t="shared" si="40"/>
        <v>4.0274663889700729E-4</v>
      </c>
      <c r="AK78" s="8">
        <f t="shared" si="41"/>
        <v>22.397342739780903</v>
      </c>
      <c r="AL78" s="8">
        <f t="shared" si="42"/>
        <v>11.9051346485351</v>
      </c>
      <c r="AM78" s="8">
        <f t="shared" si="43"/>
        <v>8.2039671038753337</v>
      </c>
      <c r="AN78" s="8">
        <f t="shared" si="44"/>
        <v>9.8827938658658567</v>
      </c>
      <c r="AO78" s="8">
        <f t="shared" si="45"/>
        <v>22.072743727595132</v>
      </c>
      <c r="AQ78" s="9">
        <f t="shared" si="46"/>
        <v>1.8085538682415178E-3</v>
      </c>
      <c r="AR78" s="9">
        <f t="shared" si="47"/>
        <v>1.0745915238360708E-3</v>
      </c>
      <c r="AS78" s="9">
        <f t="shared" si="48"/>
        <v>6.2072322168205928E-2</v>
      </c>
      <c r="AT78" s="9">
        <f t="shared" si="49"/>
        <v>0.72193241930986884</v>
      </c>
      <c r="AV78">
        <f t="shared" si="50"/>
        <v>2.7109621950515113</v>
      </c>
      <c r="AW78">
        <f t="shared" si="51"/>
        <v>2.3038607021776705</v>
      </c>
      <c r="AX78">
        <f t="shared" si="52"/>
        <v>1.6032148327348221</v>
      </c>
      <c r="AY78">
        <f t="shared" si="53"/>
        <v>1.2894088368886287</v>
      </c>
    </row>
    <row r="79" spans="1:51" x14ac:dyDescent="0.25">
      <c r="A79" s="2">
        <v>1</v>
      </c>
      <c r="B79" t="s">
        <v>183</v>
      </c>
      <c r="C79" s="18" t="s">
        <v>670</v>
      </c>
      <c r="D79" t="s">
        <v>184</v>
      </c>
      <c r="E79">
        <v>7.0909583027370469E-4</v>
      </c>
      <c r="F79">
        <v>7.6381635146444333E-4</v>
      </c>
      <c r="G79">
        <v>7.1872178446218821E-4</v>
      </c>
      <c r="H79">
        <v>7.5393326354428864E-4</v>
      </c>
      <c r="I79">
        <v>1.2915139514682091E-3</v>
      </c>
      <c r="J79">
        <v>8.774620074050775E-4</v>
      </c>
      <c r="K79">
        <v>1.4806793277301121E-3</v>
      </c>
      <c r="L79">
        <v>1.3332218737938063E-3</v>
      </c>
      <c r="M79">
        <v>1.6001313270575027E-3</v>
      </c>
      <c r="N79">
        <v>1.4302244467982918E-3</v>
      </c>
      <c r="O79">
        <v>1.296235956470755E-3</v>
      </c>
      <c r="P79">
        <v>1.4546574643957029E-3</v>
      </c>
      <c r="Q79">
        <v>1.1422715798965657E-3</v>
      </c>
      <c r="R79">
        <v>1.1873192418628167E-3</v>
      </c>
      <c r="S79">
        <v>1.479876142316728E-3</v>
      </c>
      <c r="T79">
        <v>1.6161058473794553E-3</v>
      </c>
      <c r="U79">
        <v>1.7149588425433042E-3</v>
      </c>
      <c r="V79">
        <v>1.2572570554155876E-3</v>
      </c>
      <c r="W79">
        <v>1.497760023131167E-3</v>
      </c>
      <c r="X79">
        <v>1.8268562544972785E-3</v>
      </c>
      <c r="Y79">
        <f t="shared" si="35"/>
        <v>7.3632752400323842E-4</v>
      </c>
      <c r="Z79">
        <f t="shared" si="31"/>
        <v>1.3123679126310077E-3</v>
      </c>
      <c r="AA79">
        <f t="shared" si="32"/>
        <v>1.4424409555969975E-3</v>
      </c>
      <c r="AB79">
        <f t="shared" si="33"/>
        <v>1.3335976920897724E-3</v>
      </c>
      <c r="AC79">
        <f t="shared" si="34"/>
        <v>1.6063594328372356E-3</v>
      </c>
      <c r="AE79">
        <f t="shared" si="36"/>
        <v>2.2483000068209769E-5</v>
      </c>
      <c r="AF79">
        <f t="shared" si="37"/>
        <v>1.8412864134711196E-4</v>
      </c>
      <c r="AG79">
        <f t="shared" si="38"/>
        <v>8.2082097046039693E-5</v>
      </c>
      <c r="AH79">
        <f t="shared" si="39"/>
        <v>1.9159779198420023E-4</v>
      </c>
      <c r="AI79">
        <f t="shared" si="40"/>
        <v>1.96699504623457E-4</v>
      </c>
      <c r="AK79" s="8">
        <f t="shared" si="41"/>
        <v>3.0533966659259213</v>
      </c>
      <c r="AL79" s="8">
        <f t="shared" si="42"/>
        <v>14.030260841868248</v>
      </c>
      <c r="AM79" s="8">
        <f t="shared" si="43"/>
        <v>5.6904996164690536</v>
      </c>
      <c r="AN79" s="8">
        <f t="shared" si="44"/>
        <v>14.366985869926255</v>
      </c>
      <c r="AO79" s="8">
        <f t="shared" si="45"/>
        <v>12.245049308549588</v>
      </c>
      <c r="AQ79" s="9">
        <f t="shared" si="46"/>
        <v>7.8113352932090768E-3</v>
      </c>
      <c r="AR79" s="9">
        <f t="shared" si="47"/>
        <v>3.1250575401782754E-5</v>
      </c>
      <c r="AS79" s="9">
        <f t="shared" si="48"/>
        <v>1.6924463397564565E-3</v>
      </c>
      <c r="AT79" s="9">
        <f t="shared" si="49"/>
        <v>5.7117730078813959E-4</v>
      </c>
      <c r="AV79">
        <f t="shared" si="50"/>
        <v>1.7823154368805529</v>
      </c>
      <c r="AW79">
        <f t="shared" si="51"/>
        <v>1.9589665041377069</v>
      </c>
      <c r="AX79">
        <f t="shared" si="52"/>
        <v>1.8111474155404614</v>
      </c>
      <c r="AY79">
        <f t="shared" si="53"/>
        <v>2.1815827610298193</v>
      </c>
    </row>
    <row r="80" spans="1:51" x14ac:dyDescent="0.25">
      <c r="A80" s="2">
        <v>1</v>
      </c>
      <c r="B80" t="s">
        <v>333</v>
      </c>
      <c r="C80" t="s">
        <v>671</v>
      </c>
      <c r="D80" t="s">
        <v>334</v>
      </c>
      <c r="E80">
        <v>4.4152634652583139E-5</v>
      </c>
      <c r="F80">
        <v>2.0721318600698841E-4</v>
      </c>
      <c r="G80">
        <v>1.9692061547218275E-4</v>
      </c>
      <c r="H80">
        <v>1.8395105290808843E-4</v>
      </c>
      <c r="I80">
        <v>1.7157980020786638E-4</v>
      </c>
      <c r="J80">
        <v>2.6988861691804695E-4</v>
      </c>
      <c r="K80">
        <v>2.7209795665522781E-4</v>
      </c>
      <c r="L80">
        <v>2.6912384482432981E-4</v>
      </c>
      <c r="M80">
        <v>3.6015281575078634E-4</v>
      </c>
      <c r="N80">
        <v>2.2269355243982768E-4</v>
      </c>
      <c r="O80">
        <v>3.4660791935345954E-4</v>
      </c>
      <c r="P80">
        <v>2.470554176430898E-4</v>
      </c>
      <c r="Q80">
        <v>5.4375693606183068E-5</v>
      </c>
      <c r="R80">
        <v>8.2670612512578085E-5</v>
      </c>
      <c r="S80">
        <v>2.1447009557929835E-4</v>
      </c>
      <c r="T80">
        <v>1.108057758585382E-4</v>
      </c>
      <c r="U80">
        <v>2.1040284979927161E-4</v>
      </c>
      <c r="V80">
        <v>1.2449718982350492E-4</v>
      </c>
      <c r="W80">
        <v>1.4259034373160891E-4</v>
      </c>
      <c r="X80">
        <v>1.8406857611933113E-4</v>
      </c>
      <c r="Y80">
        <f t="shared" si="35"/>
        <v>1.9043583419013559E-4</v>
      </c>
      <c r="Z80">
        <f t="shared" si="31"/>
        <v>2.6950623087118836E-4</v>
      </c>
      <c r="AA80">
        <f t="shared" si="32"/>
        <v>2.9683166849827464E-4</v>
      </c>
      <c r="AB80">
        <f t="shared" si="33"/>
        <v>9.6738194185558144E-5</v>
      </c>
      <c r="AC80">
        <f t="shared" si="34"/>
        <v>1.6332945992547003E-4</v>
      </c>
      <c r="AE80">
        <f t="shared" si="36"/>
        <v>5.6953368803688776E-5</v>
      </c>
      <c r="AF80">
        <f t="shared" si="37"/>
        <v>3.7046377221750673E-5</v>
      </c>
      <c r="AG80">
        <f t="shared" si="38"/>
        <v>5.9252941255332101E-5</v>
      </c>
      <c r="AH80">
        <f t="shared" si="39"/>
        <v>4.9444775595074462E-5</v>
      </c>
      <c r="AI80">
        <f t="shared" si="40"/>
        <v>3.1845973090872228E-5</v>
      </c>
      <c r="AK80" s="8">
        <f t="shared" si="41"/>
        <v>29.906855002312856</v>
      </c>
      <c r="AL80" s="8">
        <f t="shared" si="42"/>
        <v>13.74601882190143</v>
      </c>
      <c r="AM80" s="8">
        <f t="shared" si="43"/>
        <v>19.961799074574319</v>
      </c>
      <c r="AN80" s="8">
        <f t="shared" si="44"/>
        <v>51.11194808974011</v>
      </c>
      <c r="AO80" s="8">
        <f t="shared" si="45"/>
        <v>19.497996935399211</v>
      </c>
      <c r="AQ80" s="9">
        <f t="shared" si="46"/>
        <v>0.10276335262459005</v>
      </c>
      <c r="AR80" s="9">
        <f t="shared" si="47"/>
        <v>3.8809453593966529E-2</v>
      </c>
      <c r="AS80" s="9">
        <f t="shared" si="48"/>
        <v>0.44355889568373164</v>
      </c>
      <c r="AT80" s="9">
        <f t="shared" si="49"/>
        <v>0.87009754731658784</v>
      </c>
      <c r="AV80">
        <f t="shared" si="50"/>
        <v>1.4152075528080867</v>
      </c>
      <c r="AW80">
        <f t="shared" si="51"/>
        <v>1.5586965014258345</v>
      </c>
      <c r="AX80">
        <f t="shared" si="52"/>
        <v>0.50798314611824824</v>
      </c>
      <c r="AY80">
        <f t="shared" si="53"/>
        <v>0.85766137775518703</v>
      </c>
    </row>
    <row r="81" spans="1:51" x14ac:dyDescent="0.25">
      <c r="A81" s="2">
        <v>1</v>
      </c>
      <c r="B81" t="s">
        <v>369</v>
      </c>
      <c r="C81" s="16" t="s">
        <v>672</v>
      </c>
      <c r="D81" t="s">
        <v>370</v>
      </c>
      <c r="E81">
        <v>3.8999324039369783E-4</v>
      </c>
      <c r="F81">
        <v>2.9357677195205245E-4</v>
      </c>
      <c r="G81">
        <v>4.2241495556530459E-4</v>
      </c>
      <c r="H81">
        <v>4.7609143114580763E-4</v>
      </c>
      <c r="I81">
        <v>4.4355102131013761E-4</v>
      </c>
      <c r="J81">
        <v>5.1405720277448075E-4</v>
      </c>
      <c r="K81">
        <v>4.6372371131765645E-4</v>
      </c>
      <c r="L81">
        <v>4.0623396764048568E-4</v>
      </c>
      <c r="M81">
        <v>5.574889101014177E-4</v>
      </c>
      <c r="N81">
        <v>2.9981040882963125E-4</v>
      </c>
      <c r="O81">
        <v>2.9775427071303728E-4</v>
      </c>
      <c r="P81">
        <v>4.2427679119351778E-4</v>
      </c>
      <c r="Q81">
        <v>1.8485107060100904E-4</v>
      </c>
      <c r="R81">
        <v>2.5006617863914901E-4</v>
      </c>
      <c r="S81">
        <v>3.088618463786698E-4</v>
      </c>
      <c r="T81">
        <v>2.0275958817745442E-4</v>
      </c>
      <c r="U81">
        <v>2.2894294047356298E-4</v>
      </c>
      <c r="V81">
        <v>3.1576168694111056E-4</v>
      </c>
      <c r="W81">
        <v>2.8650624172180274E-4</v>
      </c>
      <c r="X81">
        <v>3.5081304332612177E-4</v>
      </c>
      <c r="Y81">
        <f t="shared" si="35"/>
        <v>4.0620409797950121E-4</v>
      </c>
      <c r="Z81">
        <f t="shared" si="31"/>
        <v>4.5363736631389703E-4</v>
      </c>
      <c r="AA81">
        <f t="shared" si="32"/>
        <v>3.6204360001157454E-4</v>
      </c>
      <c r="AB81">
        <f t="shared" si="33"/>
        <v>2.264128834083017E-4</v>
      </c>
      <c r="AC81">
        <f t="shared" si="34"/>
        <v>3.0113396433145668E-4</v>
      </c>
      <c r="AE81">
        <f t="shared" si="36"/>
        <v>5.3734093591340486E-5</v>
      </c>
      <c r="AF81">
        <f t="shared" si="37"/>
        <v>3.1998981285378476E-5</v>
      </c>
      <c r="AG81">
        <f t="shared" si="38"/>
        <v>9.6050255438066739E-5</v>
      </c>
      <c r="AH81">
        <f t="shared" si="39"/>
        <v>4.2829341559838836E-5</v>
      </c>
      <c r="AI81">
        <f t="shared" si="40"/>
        <v>3.7781387017966655E-5</v>
      </c>
      <c r="AK81" s="8">
        <f t="shared" si="41"/>
        <v>13.228348472755226</v>
      </c>
      <c r="AL81" s="8">
        <f t="shared" si="42"/>
        <v>7.0538680588398863</v>
      </c>
      <c r="AM81" s="8">
        <f t="shared" si="43"/>
        <v>26.530024404518134</v>
      </c>
      <c r="AN81" s="8">
        <f t="shared" si="44"/>
        <v>18.916477240653546</v>
      </c>
      <c r="AO81" s="8">
        <f t="shared" si="45"/>
        <v>12.546371878656926</v>
      </c>
      <c r="AQ81" s="9">
        <f t="shared" si="46"/>
        <v>0.21648961833886285</v>
      </c>
      <c r="AR81" s="9">
        <f t="shared" si="47"/>
        <v>0.99277139658187541</v>
      </c>
      <c r="AS81" s="9">
        <f t="shared" si="48"/>
        <v>1.5266852655794338E-2</v>
      </c>
      <c r="AT81" s="9">
        <f t="shared" si="49"/>
        <v>7.3613249092202071E-2</v>
      </c>
      <c r="AV81">
        <f t="shared" si="50"/>
        <v>1.1167720083828143</v>
      </c>
      <c r="AW81">
        <f t="shared" si="51"/>
        <v>0.8912849521026861</v>
      </c>
      <c r="AX81">
        <f t="shared" si="52"/>
        <v>0.55738699962531513</v>
      </c>
      <c r="AY81">
        <f t="shared" si="53"/>
        <v>0.74133659859495848</v>
      </c>
    </row>
    <row r="82" spans="1:51" x14ac:dyDescent="0.25">
      <c r="A82" s="2">
        <v>1</v>
      </c>
      <c r="B82" t="s">
        <v>281</v>
      </c>
      <c r="C82" t="s">
        <v>673</v>
      </c>
      <c r="D82" t="s">
        <v>562</v>
      </c>
      <c r="E82">
        <v>7.2129049407188082E-4</v>
      </c>
      <c r="F82">
        <v>7.4569022716438769E-4</v>
      </c>
      <c r="G82">
        <v>2.1554460359844889E-4</v>
      </c>
      <c r="H82">
        <v>4.1051702749007353E-5</v>
      </c>
      <c r="I82">
        <v>2.7714102935834039E-3</v>
      </c>
      <c r="J82">
        <v>1.4188104223034133E-3</v>
      </c>
      <c r="K82">
        <v>2.9015926017608154E-4</v>
      </c>
      <c r="L82">
        <v>1.9717526029604373E-4</v>
      </c>
      <c r="M82">
        <v>1.8199018945542187E-4</v>
      </c>
      <c r="N82">
        <v>3.6543047176594898E-4</v>
      </c>
      <c r="O82">
        <v>3.9687433821246148E-4</v>
      </c>
      <c r="P82">
        <v>3.3417373352202996E-4</v>
      </c>
      <c r="Q82">
        <v>2.1222712326756163E-4</v>
      </c>
      <c r="R82">
        <v>3.448750250152888E-4</v>
      </c>
      <c r="S82">
        <v>2.3004384815537667E-4</v>
      </c>
      <c r="T82">
        <v>4.7734929091250222E-4</v>
      </c>
      <c r="U82">
        <v>7.2708462859371107E-5</v>
      </c>
      <c r="V82">
        <v>3.7215111464867492E-4</v>
      </c>
      <c r="W82">
        <v>3.85354840571183E-4</v>
      </c>
      <c r="X82">
        <v>4.0402396060067045E-4</v>
      </c>
      <c r="Y82">
        <f t="shared" si="35"/>
        <v>4.6841754883516487E-4</v>
      </c>
      <c r="Z82">
        <f t="shared" si="31"/>
        <v>8.5448484123974743E-4</v>
      </c>
      <c r="AA82">
        <f t="shared" si="32"/>
        <v>3.4980210264398947E-4</v>
      </c>
      <c r="AB82">
        <f t="shared" si="33"/>
        <v>2.8745943658533272E-4</v>
      </c>
      <c r="AC82">
        <f t="shared" si="34"/>
        <v>3.7875297760992899E-4</v>
      </c>
      <c r="AE82">
        <f t="shared" si="36"/>
        <v>3.0259610372220306E-4</v>
      </c>
      <c r="AF82">
        <f t="shared" si="37"/>
        <v>9.2572154885367302E-4</v>
      </c>
      <c r="AG82">
        <f t="shared" si="38"/>
        <v>6.8813496891771849E-5</v>
      </c>
      <c r="AH82">
        <f t="shared" si="39"/>
        <v>9.4988336126213186E-5</v>
      </c>
      <c r="AI82">
        <f t="shared" si="40"/>
        <v>1.1792556590530189E-4</v>
      </c>
      <c r="AK82" s="8">
        <f t="shared" si="41"/>
        <v>64.599651416707687</v>
      </c>
      <c r="AL82" s="8">
        <f t="shared" si="42"/>
        <v>108.33680179868028</v>
      </c>
      <c r="AM82" s="8">
        <f t="shared" si="43"/>
        <v>19.672122143246998</v>
      </c>
      <c r="AN82" s="8">
        <f t="shared" si="44"/>
        <v>33.044083455585486</v>
      </c>
      <c r="AO82" s="8">
        <f t="shared" si="45"/>
        <v>31.135218170284944</v>
      </c>
      <c r="AQ82" s="9">
        <f t="shared" si="46"/>
        <v>0.28397800063654971</v>
      </c>
      <c r="AR82" s="9">
        <f t="shared" si="47"/>
        <v>0.56874326248208806</v>
      </c>
      <c r="AS82" s="9">
        <f t="shared" si="48"/>
        <v>0.5651251391646861</v>
      </c>
      <c r="AT82" s="9">
        <f t="shared" si="49"/>
        <v>0.55360131936809331</v>
      </c>
      <c r="AV82">
        <f t="shared" si="50"/>
        <v>1.8241947667516591</v>
      </c>
      <c r="AW82">
        <f t="shared" si="51"/>
        <v>0.74677411961583895</v>
      </c>
      <c r="AX82">
        <f t="shared" si="52"/>
        <v>0.61368203924078235</v>
      </c>
      <c r="AY82">
        <f t="shared" si="53"/>
        <v>0.80857982061472966</v>
      </c>
    </row>
    <row r="83" spans="1:51" x14ac:dyDescent="0.25">
      <c r="A83" s="2">
        <v>1</v>
      </c>
      <c r="B83" t="s">
        <v>127</v>
      </c>
      <c r="C83" s="18" t="s">
        <v>674</v>
      </c>
      <c r="D83" t="s">
        <v>128</v>
      </c>
      <c r="E83">
        <v>3.883333550709641E-4</v>
      </c>
      <c r="F83">
        <v>7.2654346131942229E-4</v>
      </c>
      <c r="G83">
        <v>3.5263621436579148E-4</v>
      </c>
      <c r="H83">
        <v>5.5691510881623885E-4</v>
      </c>
      <c r="I83">
        <v>4.7563152550993495E-4</v>
      </c>
      <c r="J83">
        <v>1.3109523887399662E-3</v>
      </c>
      <c r="K83">
        <v>9.4983919960327289E-4</v>
      </c>
      <c r="L83">
        <v>1.2118668484557573E-3</v>
      </c>
      <c r="M83">
        <v>1.3133096548302076E-3</v>
      </c>
      <c r="N83">
        <v>1.0628943905661532E-3</v>
      </c>
      <c r="O83">
        <v>1.4369518072377401E-3</v>
      </c>
      <c r="P83">
        <v>1.3580064576990641E-3</v>
      </c>
      <c r="Q83">
        <v>9.4748301307192163E-4</v>
      </c>
      <c r="R83">
        <v>1.1324701947002256E-3</v>
      </c>
      <c r="S83">
        <v>9.8173498323606738E-4</v>
      </c>
      <c r="T83">
        <v>1.2079465544283063E-3</v>
      </c>
      <c r="U83">
        <v>9.9736476771710922E-4</v>
      </c>
      <c r="V83">
        <v>1.2832825130199787E-3</v>
      </c>
      <c r="W83">
        <v>1.1165782412749759E-3</v>
      </c>
      <c r="X83">
        <v>8.816007382840659E-4</v>
      </c>
      <c r="Y83">
        <f t="shared" si="35"/>
        <v>4.7262423194360147E-4</v>
      </c>
      <c r="Z83">
        <f t="shared" si="31"/>
        <v>1.080853024029515E-3</v>
      </c>
      <c r="AA83">
        <f t="shared" si="32"/>
        <v>1.3356580562646357E-3</v>
      </c>
      <c r="AB83">
        <f t="shared" si="33"/>
        <v>1.0571025889681465E-3</v>
      </c>
      <c r="AC83">
        <f t="shared" si="34"/>
        <v>1.0569715044960425E-3</v>
      </c>
      <c r="AE83">
        <f t="shared" si="36"/>
        <v>1.3562225017472638E-4</v>
      </c>
      <c r="AF83">
        <f t="shared" si="37"/>
        <v>2.7433712802062891E-4</v>
      </c>
      <c r="AG83">
        <f t="shared" si="38"/>
        <v>1.1494809350856897E-4</v>
      </c>
      <c r="AH83">
        <f t="shared" si="39"/>
        <v>1.0279968820513572E-4</v>
      </c>
      <c r="AI83">
        <f t="shared" si="40"/>
        <v>1.3022381207344487E-4</v>
      </c>
      <c r="AK83" s="8">
        <f t="shared" si="41"/>
        <v>28.695576952751388</v>
      </c>
      <c r="AL83" s="8">
        <f t="shared" si="42"/>
        <v>25.381538647861294</v>
      </c>
      <c r="AM83" s="8">
        <f t="shared" si="43"/>
        <v>8.6061019112959372</v>
      </c>
      <c r="AN83" s="8">
        <f t="shared" si="44"/>
        <v>9.7246652574638013</v>
      </c>
      <c r="AO83" s="8">
        <f t="shared" si="45"/>
        <v>12.32046573815013</v>
      </c>
      <c r="AQ83" s="9">
        <f t="shared" si="46"/>
        <v>5.7848006338138497E-2</v>
      </c>
      <c r="AR83" s="9">
        <f t="shared" si="47"/>
        <v>5.4946215599181779E-4</v>
      </c>
      <c r="AS83" s="9">
        <f t="shared" si="48"/>
        <v>1.8198644110083363E-3</v>
      </c>
      <c r="AT83" s="9">
        <f t="shared" si="49"/>
        <v>3.5395230762604968E-3</v>
      </c>
      <c r="AV83">
        <f t="shared" si="50"/>
        <v>2.2869183401465838</v>
      </c>
      <c r="AW83">
        <f t="shared" si="51"/>
        <v>2.8260464995032684</v>
      </c>
      <c r="AX83">
        <f t="shared" si="52"/>
        <v>2.2366660816796444</v>
      </c>
      <c r="AY83">
        <f t="shared" si="53"/>
        <v>2.2363887271488263</v>
      </c>
    </row>
    <row r="84" spans="1:51" x14ac:dyDescent="0.25">
      <c r="A84" s="2">
        <v>1</v>
      </c>
      <c r="B84" t="s">
        <v>457</v>
      </c>
      <c r="C84" t="s">
        <v>675</v>
      </c>
      <c r="D84" t="s">
        <v>598</v>
      </c>
      <c r="E84">
        <v>8.3758306958852671E-5</v>
      </c>
      <c r="F84">
        <v>7.6349000025924187E-4</v>
      </c>
      <c r="G84">
        <v>3.8214723877573123E-4</v>
      </c>
      <c r="H84">
        <v>5.3575469253278984E-4</v>
      </c>
      <c r="I84">
        <v>3.199213191955087E-4</v>
      </c>
      <c r="J84">
        <v>2.1695492458810331E-4</v>
      </c>
      <c r="K84">
        <v>6.1521371359972757E-4</v>
      </c>
      <c r="L84">
        <v>6.8001385748331833E-4</v>
      </c>
      <c r="M84">
        <v>4.7178442844904143E-4</v>
      </c>
      <c r="N84">
        <v>3.1142511638267121E-5</v>
      </c>
      <c r="O84">
        <v>7.4644403160310313E-4</v>
      </c>
      <c r="P84">
        <v>2.0519316984897912E-4</v>
      </c>
      <c r="Q84">
        <v>6.241312271400445E-4</v>
      </c>
      <c r="R84">
        <v>5.2538963291520399E-4</v>
      </c>
      <c r="S84">
        <v>5.387161893243141E-4</v>
      </c>
      <c r="T84">
        <v>6.1450251568015272E-4</v>
      </c>
      <c r="U84">
        <v>1.1246786198532252E-3</v>
      </c>
      <c r="V84">
        <v>7.0019085735413945E-4</v>
      </c>
      <c r="W84">
        <v>3.5685051333910194E-4</v>
      </c>
      <c r="X84">
        <v>1.5337100216977814E-3</v>
      </c>
      <c r="Y84">
        <f t="shared" si="35"/>
        <v>4.5895096565426051E-4</v>
      </c>
      <c r="Z84">
        <f>MEDIAN(F84:I84)</f>
        <v>4.5895096565426051E-4</v>
      </c>
      <c r="AA84">
        <f>MEDIAN(G84:J84)</f>
        <v>3.5103427898561994E-4</v>
      </c>
      <c r="AB84">
        <f>MEDIAN(H84:K84)</f>
        <v>4.2783800586414927E-4</v>
      </c>
      <c r="AC84">
        <f>MEDIAN(I84:L84)</f>
        <v>4.6756751639761814E-4</v>
      </c>
      <c r="AE84">
        <f t="shared" si="36"/>
        <v>2.0833478676436193E-4</v>
      </c>
      <c r="AF84">
        <f t="shared" si="37"/>
        <v>1.8958783182485846E-4</v>
      </c>
      <c r="AG84">
        <f t="shared" si="38"/>
        <v>2.4547319464122459E-4</v>
      </c>
      <c r="AH84">
        <f t="shared" si="39"/>
        <v>4.3631980145169782E-5</v>
      </c>
      <c r="AI84">
        <f t="shared" si="40"/>
        <v>4.0033681771444129E-4</v>
      </c>
      <c r="AK84" s="8">
        <f t="shared" si="41"/>
        <v>45.393691778678125</v>
      </c>
      <c r="AL84" s="8">
        <f t="shared" si="42"/>
        <v>41.308951503041357</v>
      </c>
      <c r="AM84" s="8">
        <f t="shared" si="43"/>
        <v>69.928553801231573</v>
      </c>
      <c r="AN84" s="8">
        <f t="shared" si="44"/>
        <v>10.198247829115063</v>
      </c>
      <c r="AO84" s="8">
        <f t="shared" si="45"/>
        <v>85.621178476820432</v>
      </c>
      <c r="AQ84" s="9">
        <f t="shared" si="46"/>
        <v>0.92951719486394224</v>
      </c>
      <c r="AR84" s="9">
        <f t="shared" si="47"/>
        <v>0.72641071497837384</v>
      </c>
      <c r="AS84" s="9">
        <f t="shared" si="48"/>
        <v>0.38932243186048371</v>
      </c>
      <c r="AT84" s="9">
        <f t="shared" si="49"/>
        <v>0.14675526289545035</v>
      </c>
      <c r="AV84">
        <f t="shared" si="50"/>
        <v>1</v>
      </c>
      <c r="AW84">
        <f t="shared" si="51"/>
        <v>0.7648622734352476</v>
      </c>
      <c r="AX84">
        <f t="shared" si="52"/>
        <v>0.9322085318074057</v>
      </c>
      <c r="AY84">
        <f t="shared" si="53"/>
        <v>1.0187744473553384</v>
      </c>
    </row>
    <row r="85" spans="1:51" x14ac:dyDescent="0.25">
      <c r="A85" s="2">
        <v>3</v>
      </c>
      <c r="B85" t="s">
        <v>139</v>
      </c>
      <c r="C85" s="18" t="s">
        <v>676</v>
      </c>
      <c r="D85" t="s">
        <v>140</v>
      </c>
      <c r="E85">
        <v>2.9448242832041965E-4</v>
      </c>
      <c r="F85">
        <v>8.7735089495354567E-4</v>
      </c>
      <c r="G85">
        <v>1.0470698788814382E-3</v>
      </c>
      <c r="H85">
        <v>6.8215279733840081E-4</v>
      </c>
      <c r="I85">
        <v>2.0513488980836779E-3</v>
      </c>
      <c r="J85">
        <v>2.1885641198417247E-3</v>
      </c>
      <c r="K85">
        <v>1.0802627289989615E-3</v>
      </c>
      <c r="L85">
        <v>1.838217620381109E-3</v>
      </c>
      <c r="M85">
        <v>2.5646263566271778E-3</v>
      </c>
      <c r="N85">
        <v>1.5419723287165888E-3</v>
      </c>
      <c r="O85">
        <v>3.1326323897846791E-3</v>
      </c>
      <c r="P85">
        <v>1.9943309610128135E-3</v>
      </c>
      <c r="Q85">
        <v>1.7440765253641771E-3</v>
      </c>
      <c r="R85">
        <v>1.5981278116296725E-3</v>
      </c>
      <c r="S85">
        <v>1.9917157781508101E-3</v>
      </c>
      <c r="T85">
        <v>2.6113626503989165E-3</v>
      </c>
      <c r="U85">
        <v>2.4566525221369666E-3</v>
      </c>
      <c r="V85">
        <v>2.1526346230369008E-3</v>
      </c>
      <c r="W85">
        <v>2.4675973881128199E-3</v>
      </c>
      <c r="X85">
        <v>2.628308825886677E-3</v>
      </c>
      <c r="Y85">
        <f t="shared" si="35"/>
        <v>7.7975184614597324E-4</v>
      </c>
      <c r="Z85">
        <f t="shared" ref="Z85:Z116" si="54">MEDIAN(I85:L85)</f>
        <v>1.9447832592323934E-3</v>
      </c>
      <c r="AA85">
        <f t="shared" ref="AA85:AA116" si="55">MEDIAN(M85:P85)</f>
        <v>2.2794786588199957E-3</v>
      </c>
      <c r="AB85">
        <f t="shared" ref="AB85:AB116" si="56">MEDIAN(Q85:T85)</f>
        <v>1.8678961517574937E-3</v>
      </c>
      <c r="AC85">
        <f t="shared" ref="AC85:AC116" si="57">MEDIAN(U85:X85)</f>
        <v>2.4621249551248932E-3</v>
      </c>
      <c r="AE85">
        <f t="shared" si="36"/>
        <v>2.3694638704404086E-4</v>
      </c>
      <c r="AF85">
        <f t="shared" si="37"/>
        <v>3.5466780641370347E-4</v>
      </c>
      <c r="AG85">
        <f t="shared" si="38"/>
        <v>5.4023886417061372E-4</v>
      </c>
      <c r="AH85">
        <f t="shared" si="39"/>
        <v>3.1521852288896924E-4</v>
      </c>
      <c r="AI85">
        <f t="shared" si="40"/>
        <v>1.3683185837821998E-4</v>
      </c>
      <c r="AK85" s="8">
        <f t="shared" si="41"/>
        <v>30.387409560513355</v>
      </c>
      <c r="AL85" s="8">
        <f t="shared" si="42"/>
        <v>18.236880882741193</v>
      </c>
      <c r="AM85" s="8">
        <f t="shared" si="43"/>
        <v>23.700106253693818</v>
      </c>
      <c r="AN85" s="8">
        <f t="shared" si="44"/>
        <v>16.875591429019316</v>
      </c>
      <c r="AO85" s="8">
        <f t="shared" si="45"/>
        <v>5.5574701070067771</v>
      </c>
      <c r="AQ85" s="9">
        <f t="shared" si="46"/>
        <v>1.1329829614778148E-2</v>
      </c>
      <c r="AR85" s="9">
        <f t="shared" si="47"/>
        <v>6.0022643447199741E-3</v>
      </c>
      <c r="AS85" s="9">
        <f t="shared" si="48"/>
        <v>3.8152361223238417E-3</v>
      </c>
      <c r="AT85" s="9">
        <f t="shared" si="49"/>
        <v>1.0790724882310801E-4</v>
      </c>
      <c r="AV85">
        <f t="shared" si="50"/>
        <v>2.4941053603716905</v>
      </c>
      <c r="AW85">
        <f t="shared" si="51"/>
        <v>2.9233385853289362</v>
      </c>
      <c r="AX85">
        <f t="shared" si="52"/>
        <v>2.395500775009149</v>
      </c>
      <c r="AY85">
        <f t="shared" si="53"/>
        <v>3.1575750250470991</v>
      </c>
    </row>
    <row r="86" spans="1:51" x14ac:dyDescent="0.25">
      <c r="A86" s="2">
        <v>1</v>
      </c>
      <c r="B86" t="s">
        <v>111</v>
      </c>
      <c r="C86" t="s">
        <v>677</v>
      </c>
      <c r="D86" t="s">
        <v>525</v>
      </c>
      <c r="E86">
        <v>3.7296074860685797E-3</v>
      </c>
      <c r="F86">
        <v>2.8869247791784456E-3</v>
      </c>
      <c r="G86">
        <v>3.574183799112611E-3</v>
      </c>
      <c r="H86">
        <v>3.7855387446948368E-3</v>
      </c>
      <c r="I86">
        <v>3.7458983435136243E-3</v>
      </c>
      <c r="J86">
        <v>3.9463418147713449E-3</v>
      </c>
      <c r="K86">
        <v>5.4763091564863208E-3</v>
      </c>
      <c r="L86">
        <v>5.101628817649727E-3</v>
      </c>
      <c r="M86">
        <v>6.1915338693939457E-3</v>
      </c>
      <c r="N86">
        <v>4.8345911615684878E-3</v>
      </c>
      <c r="O86">
        <v>4.8204176261886751E-3</v>
      </c>
      <c r="P86">
        <v>6.1040666539912344E-3</v>
      </c>
      <c r="Q86">
        <v>4.6604416138355366E-3</v>
      </c>
      <c r="R86">
        <v>4.53495786561014E-3</v>
      </c>
      <c r="S86">
        <v>5.1063324547594964E-3</v>
      </c>
      <c r="T86">
        <v>5.6171543670382853E-3</v>
      </c>
      <c r="U86">
        <v>4.2233444759975647E-3</v>
      </c>
      <c r="V86">
        <v>4.1955300101266775E-3</v>
      </c>
      <c r="W86">
        <v>3.7645679220768445E-3</v>
      </c>
      <c r="X86">
        <v>4.6536150901391937E-3</v>
      </c>
      <c r="Y86">
        <f t="shared" si="35"/>
        <v>3.6518956425905954E-3</v>
      </c>
      <c r="Z86">
        <f t="shared" si="54"/>
        <v>4.5239853162105364E-3</v>
      </c>
      <c r="AA86">
        <f t="shared" si="55"/>
        <v>5.4693289077798607E-3</v>
      </c>
      <c r="AB86">
        <f t="shared" si="56"/>
        <v>4.8833870342975165E-3</v>
      </c>
      <c r="AC86">
        <f t="shared" si="57"/>
        <v>4.2094372430621207E-3</v>
      </c>
      <c r="AE86">
        <f t="shared" si="36"/>
        <v>3.0356946154258633E-4</v>
      </c>
      <c r="AF86">
        <f t="shared" si="37"/>
        <v>7.2142445396276963E-4</v>
      </c>
      <c r="AG86">
        <f t="shared" si="38"/>
        <v>6.6014793390700428E-4</v>
      </c>
      <c r="AH86">
        <f t="shared" si="39"/>
        <v>3.8202183558802626E-4</v>
      </c>
      <c r="AI86">
        <f t="shared" si="40"/>
        <v>2.2921540848330909E-4</v>
      </c>
      <c r="AK86" s="8">
        <f t="shared" si="41"/>
        <v>8.3126543377137452</v>
      </c>
      <c r="AL86" s="8">
        <f t="shared" si="42"/>
        <v>15.946657726269157</v>
      </c>
      <c r="AM86" s="8">
        <f t="shared" si="43"/>
        <v>12.069998806763573</v>
      </c>
      <c r="AN86" s="8">
        <f t="shared" si="44"/>
        <v>7.822886715817738</v>
      </c>
      <c r="AO86" s="8">
        <f t="shared" si="45"/>
        <v>5.4452743976904667</v>
      </c>
      <c r="AQ86" s="9">
        <f t="shared" si="46"/>
        <v>6.3814426084881054E-2</v>
      </c>
      <c r="AR86" s="9">
        <f t="shared" si="47"/>
        <v>3.7264247074627059E-3</v>
      </c>
      <c r="AS86" s="9">
        <f t="shared" si="48"/>
        <v>3.5920248699219007E-3</v>
      </c>
      <c r="AT86" s="9">
        <f t="shared" si="49"/>
        <v>4.0901141563503544E-2</v>
      </c>
      <c r="AV86">
        <f t="shared" si="50"/>
        <v>1.2388046535199715</v>
      </c>
      <c r="AW86">
        <f t="shared" si="51"/>
        <v>1.497668455799577</v>
      </c>
      <c r="AX86">
        <f t="shared" si="52"/>
        <v>1.3372197653581692</v>
      </c>
      <c r="AY86">
        <f t="shared" si="53"/>
        <v>1.1526718326693515</v>
      </c>
    </row>
    <row r="87" spans="1:51" x14ac:dyDescent="0.25">
      <c r="A87" s="2">
        <v>1</v>
      </c>
      <c r="B87" t="s">
        <v>299</v>
      </c>
      <c r="C87" s="18" t="s">
        <v>678</v>
      </c>
      <c r="D87" t="s">
        <v>568</v>
      </c>
      <c r="E87">
        <v>1.7686021667492483E-3</v>
      </c>
      <c r="F87">
        <v>1.6659095379509166E-3</v>
      </c>
      <c r="G87">
        <v>2.150540630654227E-3</v>
      </c>
      <c r="H87">
        <v>2.0477649846284661E-3</v>
      </c>
      <c r="I87">
        <v>3.1033917116191512E-3</v>
      </c>
      <c r="J87">
        <v>3.2227931098825634E-3</v>
      </c>
      <c r="K87">
        <v>3.4538168319683863E-3</v>
      </c>
      <c r="L87">
        <v>3.2767717616392811E-3</v>
      </c>
      <c r="M87">
        <v>3.1629997675920109E-3</v>
      </c>
      <c r="N87">
        <v>4.0789950916922313E-3</v>
      </c>
      <c r="O87">
        <v>3.3810326930738214E-3</v>
      </c>
      <c r="P87">
        <v>3.4324008602176792E-3</v>
      </c>
      <c r="Q87">
        <v>2.6033444579826332E-3</v>
      </c>
      <c r="R87">
        <v>2.5440770703915264E-3</v>
      </c>
      <c r="S87">
        <v>2.3035423532124445E-3</v>
      </c>
      <c r="T87">
        <v>3.5217151031358353E-3</v>
      </c>
      <c r="U87">
        <v>4.2355567685418479E-3</v>
      </c>
      <c r="V87">
        <v>2.733658090995887E-3</v>
      </c>
      <c r="W87">
        <v>3.175302809975872E-3</v>
      </c>
      <c r="X87">
        <v>4.3880761754326331E-3</v>
      </c>
      <c r="Y87">
        <f t="shared" si="35"/>
        <v>1.9081835756888572E-3</v>
      </c>
      <c r="Z87">
        <f t="shared" si="54"/>
        <v>3.2497824357609222E-3</v>
      </c>
      <c r="AA87">
        <f t="shared" si="55"/>
        <v>3.4067167766457501E-3</v>
      </c>
      <c r="AB87">
        <f t="shared" si="56"/>
        <v>2.5737107641870798E-3</v>
      </c>
      <c r="AC87">
        <f t="shared" si="57"/>
        <v>3.7054297892588602E-3</v>
      </c>
      <c r="AE87">
        <f t="shared" si="36"/>
        <v>1.9094847764563206E-4</v>
      </c>
      <c r="AF87">
        <f t="shared" si="37"/>
        <v>1.0110094302648819E-4</v>
      </c>
      <c r="AG87">
        <f t="shared" si="38"/>
        <v>2.8256899427414779E-4</v>
      </c>
      <c r="AH87">
        <f t="shared" si="39"/>
        <v>3.892726784776126E-4</v>
      </c>
      <c r="AI87">
        <f t="shared" si="40"/>
        <v>6.7866801075068051E-4</v>
      </c>
      <c r="AK87" s="8">
        <f t="shared" si="41"/>
        <v>10.00681905443502</v>
      </c>
      <c r="AL87" s="8">
        <f t="shared" si="42"/>
        <v>3.1110065065883661</v>
      </c>
      <c r="AM87" s="8">
        <f t="shared" si="43"/>
        <v>8.2944668664932255</v>
      </c>
      <c r="AN87" s="8">
        <f t="shared" si="44"/>
        <v>15.124958246835728</v>
      </c>
      <c r="AO87" s="8">
        <f t="shared" si="45"/>
        <v>18.315500477649692</v>
      </c>
      <c r="AQ87" s="9">
        <f t="shared" si="46"/>
        <v>5.7502600934544618E-5</v>
      </c>
      <c r="AR87" s="9">
        <f t="shared" si="47"/>
        <v>4.0868790971971251E-4</v>
      </c>
      <c r="AS87" s="9">
        <f t="shared" si="48"/>
        <v>2.8391333676814377E-2</v>
      </c>
      <c r="AT87" s="9">
        <f t="shared" si="49"/>
        <v>6.2466042884110739E-3</v>
      </c>
      <c r="AV87">
        <f t="shared" si="50"/>
        <v>1.7030764110773493</v>
      </c>
      <c r="AW87">
        <f t="shared" si="51"/>
        <v>1.7853192009662489</v>
      </c>
      <c r="AX87">
        <f t="shared" si="52"/>
        <v>1.3487752420560304</v>
      </c>
      <c r="AY87">
        <f t="shared" si="53"/>
        <v>1.9418623220887929</v>
      </c>
    </row>
    <row r="88" spans="1:51" x14ac:dyDescent="0.25">
      <c r="A88" s="2">
        <v>1</v>
      </c>
      <c r="B88" t="s">
        <v>355</v>
      </c>
      <c r="C88" s="18" t="s">
        <v>679</v>
      </c>
      <c r="D88" t="s">
        <v>580</v>
      </c>
      <c r="E88">
        <v>1.2042973616718974E-4</v>
      </c>
      <c r="F88">
        <v>6.2719841186212788E-5</v>
      </c>
      <c r="G88">
        <v>1.8896603630976969E-4</v>
      </c>
      <c r="H88">
        <v>1.1377392485257786E-4</v>
      </c>
      <c r="I88">
        <v>4.7838517492436718E-5</v>
      </c>
      <c r="J88">
        <v>1.1720892843858185E-4</v>
      </c>
      <c r="K88">
        <v>7.885384187429975E-5</v>
      </c>
      <c r="L88">
        <v>2.399460499002101E-4</v>
      </c>
      <c r="M88">
        <v>2.8312170237275523E-4</v>
      </c>
      <c r="N88">
        <v>1.6239662606411939E-4</v>
      </c>
      <c r="O88">
        <v>1.3189474193076221E-4</v>
      </c>
      <c r="P88">
        <v>2.03072635589802E-4</v>
      </c>
      <c r="Q88">
        <v>2.8470480124230248E-4</v>
      </c>
      <c r="R88">
        <v>2.5842422306390951E-4</v>
      </c>
      <c r="S88">
        <v>1.684519543587908E-4</v>
      </c>
      <c r="T88">
        <v>3.2056438983147385E-5</v>
      </c>
      <c r="U88">
        <v>1.7001661847533447E-4</v>
      </c>
      <c r="V88">
        <v>1.7673400622051494E-4</v>
      </c>
      <c r="W88">
        <v>3.0101711178707211E-4</v>
      </c>
      <c r="X88">
        <v>3.4875466679952955E-4</v>
      </c>
      <c r="Y88">
        <f t="shared" si="35"/>
        <v>1.1710183050988381E-4</v>
      </c>
      <c r="Z88">
        <f t="shared" si="54"/>
        <v>9.8031385156440809E-5</v>
      </c>
      <c r="AA88">
        <f t="shared" si="55"/>
        <v>1.827346308269607E-4</v>
      </c>
      <c r="AB88">
        <f t="shared" si="56"/>
        <v>2.1343808871135015E-4</v>
      </c>
      <c r="AC88">
        <f t="shared" si="57"/>
        <v>2.3887555900379352E-4</v>
      </c>
      <c r="AE88">
        <f t="shared" si="36"/>
        <v>3.3746825840416084E-5</v>
      </c>
      <c r="AF88">
        <f t="shared" si="37"/>
        <v>5.9492107736913994E-5</v>
      </c>
      <c r="AG88">
        <f t="shared" si="38"/>
        <v>4.7975742491918908E-5</v>
      </c>
      <c r="AH88">
        <f t="shared" si="39"/>
        <v>8.565515774106845E-5</v>
      </c>
      <c r="AI88">
        <f t="shared" si="40"/>
        <v>7.5755288472688061E-5</v>
      </c>
      <c r="AK88" s="8">
        <f t="shared" si="41"/>
        <v>28.818358938947359</v>
      </c>
      <c r="AL88" s="8">
        <f t="shared" si="42"/>
        <v>60.686797031353869</v>
      </c>
      <c r="AM88" s="8">
        <f t="shared" si="43"/>
        <v>26.254324248669214</v>
      </c>
      <c r="AN88" s="8">
        <f t="shared" si="44"/>
        <v>40.131149158155623</v>
      </c>
      <c r="AO88" s="8">
        <f t="shared" si="45"/>
        <v>31.713285690933752</v>
      </c>
      <c r="AQ88" s="9">
        <f t="shared" si="46"/>
        <v>0.9920991318488066</v>
      </c>
      <c r="AR88" s="9">
        <f t="shared" si="47"/>
        <v>0.12837446697009075</v>
      </c>
      <c r="AS88" s="9">
        <f t="shared" si="48"/>
        <v>0.34318821561538032</v>
      </c>
      <c r="AT88" s="9">
        <f t="shared" si="49"/>
        <v>4.8789174546705283E-2</v>
      </c>
      <c r="AV88">
        <f t="shared" si="50"/>
        <v>0.83714647951781263</v>
      </c>
      <c r="AW88">
        <f t="shared" si="51"/>
        <v>1.5604762968375396</v>
      </c>
      <c r="AX88">
        <f t="shared" si="52"/>
        <v>1.8226708137865977</v>
      </c>
      <c r="AY88">
        <f t="shared" si="53"/>
        <v>2.0398960286417691</v>
      </c>
    </row>
    <row r="89" spans="1:51" x14ac:dyDescent="0.25">
      <c r="A89" s="2">
        <v>2</v>
      </c>
      <c r="B89" t="s">
        <v>185</v>
      </c>
      <c r="C89" s="18" t="s">
        <v>680</v>
      </c>
      <c r="D89" t="s">
        <v>186</v>
      </c>
      <c r="E89">
        <v>9.0827320078575155E-4</v>
      </c>
      <c r="F89">
        <v>6.4002441781544196E-4</v>
      </c>
      <c r="G89">
        <v>1.3801181844661961E-3</v>
      </c>
      <c r="H89">
        <v>1.2900134768042706E-3</v>
      </c>
      <c r="I89">
        <v>1.1379978855510244E-3</v>
      </c>
      <c r="J89">
        <v>1.8836133172528381E-3</v>
      </c>
      <c r="K89">
        <v>2.4688360675613218E-3</v>
      </c>
      <c r="L89">
        <v>1.5722952282238697E-3</v>
      </c>
      <c r="M89">
        <v>2.7558756374957772E-3</v>
      </c>
      <c r="N89">
        <v>1.9505447722152902E-3</v>
      </c>
      <c r="O89">
        <v>2.457662128396309E-3</v>
      </c>
      <c r="P89">
        <v>2.4815468035470855E-3</v>
      </c>
      <c r="Q89">
        <v>1.5141989029864281E-3</v>
      </c>
      <c r="R89">
        <v>1.7929664747646E-3</v>
      </c>
      <c r="S89">
        <v>1.7422356755216798E-3</v>
      </c>
      <c r="T89">
        <v>1.9680838962090165E-3</v>
      </c>
      <c r="U89">
        <v>2.1809806075433072E-3</v>
      </c>
      <c r="V89">
        <v>1.9536000876980097E-3</v>
      </c>
      <c r="W89">
        <v>2.2508060760840195E-3</v>
      </c>
      <c r="X89">
        <v>2.1920637906652058E-3</v>
      </c>
      <c r="Y89">
        <f t="shared" si="35"/>
        <v>1.0991433387950111E-3</v>
      </c>
      <c r="Z89">
        <f t="shared" si="54"/>
        <v>1.7279542727383539E-3</v>
      </c>
      <c r="AA89">
        <f t="shared" si="55"/>
        <v>2.4696044659716972E-3</v>
      </c>
      <c r="AB89">
        <f t="shared" si="56"/>
        <v>1.7676010751431399E-3</v>
      </c>
      <c r="AC89">
        <f t="shared" si="57"/>
        <v>2.1865221991042563E-3</v>
      </c>
      <c r="AE89">
        <f t="shared" si="36"/>
        <v>2.8045851066731825E-4</v>
      </c>
      <c r="AF89">
        <f t="shared" si="37"/>
        <v>4.1053906775981644E-4</v>
      </c>
      <c r="AG89">
        <f t="shared" si="38"/>
        <v>2.3043128159916252E-4</v>
      </c>
      <c r="AH89">
        <f t="shared" si="39"/>
        <v>1.2615394811637718E-4</v>
      </c>
      <c r="AI89">
        <f t="shared" si="40"/>
        <v>9.5381276399813045E-5</v>
      </c>
      <c r="AK89" s="8">
        <f t="shared" si="41"/>
        <v>25.516099744987258</v>
      </c>
      <c r="AL89" s="8">
        <f t="shared" si="42"/>
        <v>23.758676617594734</v>
      </c>
      <c r="AM89" s="8">
        <f t="shared" si="43"/>
        <v>9.330695857342338</v>
      </c>
      <c r="AN89" s="8">
        <f t="shared" si="44"/>
        <v>7.1370146743184826</v>
      </c>
      <c r="AO89" s="8">
        <f t="shared" si="45"/>
        <v>4.362236817851084</v>
      </c>
      <c r="AQ89" s="9">
        <f t="shared" si="46"/>
        <v>7.3558314611810185E-2</v>
      </c>
      <c r="AR89" s="9">
        <f t="shared" si="47"/>
        <v>1.3227221464200713E-3</v>
      </c>
      <c r="AS89" s="9">
        <f t="shared" si="48"/>
        <v>1.1707791765094391E-2</v>
      </c>
      <c r="AT89" s="9">
        <f t="shared" si="49"/>
        <v>1.0306506703723611E-3</v>
      </c>
      <c r="AV89">
        <f t="shared" si="50"/>
        <v>1.5720918389340439</v>
      </c>
      <c r="AW89">
        <f t="shared" si="51"/>
        <v>2.2468447733842614</v>
      </c>
      <c r="AX89">
        <f t="shared" si="52"/>
        <v>1.6081624777719692</v>
      </c>
      <c r="AY89">
        <f t="shared" si="53"/>
        <v>1.9892966839987738</v>
      </c>
    </row>
    <row r="90" spans="1:51" x14ac:dyDescent="0.25">
      <c r="A90" s="2">
        <v>1</v>
      </c>
      <c r="B90" t="s">
        <v>141</v>
      </c>
      <c r="C90" s="18" t="s">
        <v>681</v>
      </c>
      <c r="D90" t="s">
        <v>142</v>
      </c>
      <c r="E90">
        <v>2.0044790708973923E-4</v>
      </c>
      <c r="F90">
        <v>4.0245592920310147E-4</v>
      </c>
      <c r="G90">
        <v>3.4670581938839198E-4</v>
      </c>
      <c r="H90">
        <v>3.2114620801672718E-4</v>
      </c>
      <c r="I90">
        <v>4.8544524061588695E-4</v>
      </c>
      <c r="J90">
        <v>8.0631152278940236E-4</v>
      </c>
      <c r="K90">
        <v>9.2748736337930294E-4</v>
      </c>
      <c r="L90">
        <v>4.1741214199391807E-4</v>
      </c>
      <c r="M90">
        <v>1.1545069794988799E-4</v>
      </c>
      <c r="N90">
        <v>5.2704709331825677E-4</v>
      </c>
      <c r="O90">
        <v>7.4734503586573698E-4</v>
      </c>
      <c r="P90">
        <v>5.3361852508044389E-4</v>
      </c>
      <c r="Q90">
        <v>4.3846301024909725E-4</v>
      </c>
      <c r="R90">
        <v>5.4071874195585139E-4</v>
      </c>
      <c r="S90">
        <v>4.2170860151163089E-4</v>
      </c>
      <c r="T90">
        <v>4.4296418561054122E-4</v>
      </c>
      <c r="U90">
        <v>4.9763571587117393E-4</v>
      </c>
      <c r="V90">
        <v>7.9908240912792902E-4</v>
      </c>
      <c r="W90">
        <v>6.8618215834201086E-4</v>
      </c>
      <c r="X90">
        <v>4.8529663946237076E-5</v>
      </c>
      <c r="Y90">
        <f t="shared" si="35"/>
        <v>3.3392601370255961E-4</v>
      </c>
      <c r="Z90">
        <f t="shared" si="54"/>
        <v>6.4587838170264466E-4</v>
      </c>
      <c r="AA90">
        <f t="shared" si="55"/>
        <v>5.3033280919935033E-4</v>
      </c>
      <c r="AB90">
        <f t="shared" si="56"/>
        <v>4.4071359792981923E-4</v>
      </c>
      <c r="AC90">
        <f t="shared" si="57"/>
        <v>5.9190893710659234E-4</v>
      </c>
      <c r="AE90">
        <f t="shared" si="36"/>
        <v>5.8620529417375368E-5</v>
      </c>
      <c r="AF90">
        <f t="shared" si="37"/>
        <v>2.0773537588972507E-4</v>
      </c>
      <c r="AG90">
        <f t="shared" si="38"/>
        <v>1.8270732005184668E-4</v>
      </c>
      <c r="AH90">
        <f t="shared" si="39"/>
        <v>3.9877553562035604E-5</v>
      </c>
      <c r="AI90">
        <f t="shared" si="40"/>
        <v>2.347747969131322E-4</v>
      </c>
      <c r="AK90" s="8">
        <f t="shared" si="41"/>
        <v>17.55494541062945</v>
      </c>
      <c r="AL90" s="8">
        <f t="shared" si="42"/>
        <v>32.163234097122043</v>
      </c>
      <c r="AM90" s="8">
        <f t="shared" si="43"/>
        <v>34.451445749261126</v>
      </c>
      <c r="AN90" s="8">
        <f t="shared" si="44"/>
        <v>9.0484055289770851</v>
      </c>
      <c r="AO90" s="8">
        <f t="shared" si="45"/>
        <v>39.664006098771473</v>
      </c>
      <c r="AQ90" s="9">
        <f t="shared" si="46"/>
        <v>3.9658979449341075E-2</v>
      </c>
      <c r="AR90" s="9">
        <f t="shared" si="47"/>
        <v>0.2843291214852991</v>
      </c>
      <c r="AS90" s="9">
        <f t="shared" si="48"/>
        <v>2.9523509010738462E-2</v>
      </c>
      <c r="AT90" s="9">
        <f t="shared" si="49"/>
        <v>0.30777103695779418</v>
      </c>
      <c r="AV90">
        <f t="shared" si="50"/>
        <v>1.9341960649940639</v>
      </c>
      <c r="AW90">
        <f t="shared" si="51"/>
        <v>1.5881745878946034</v>
      </c>
      <c r="AX90">
        <f t="shared" si="52"/>
        <v>1.3197941455450048</v>
      </c>
      <c r="AY90">
        <f t="shared" si="53"/>
        <v>1.7725750999256613</v>
      </c>
    </row>
    <row r="91" spans="1:51" x14ac:dyDescent="0.25">
      <c r="A91" s="2">
        <v>1</v>
      </c>
      <c r="B91" t="s">
        <v>275</v>
      </c>
      <c r="C91" t="s">
        <v>682</v>
      </c>
      <c r="D91" t="s">
        <v>276</v>
      </c>
      <c r="E91">
        <v>1.0875035291061114E-3</v>
      </c>
      <c r="F91">
        <v>1.2294711783434281E-3</v>
      </c>
      <c r="G91">
        <v>1.3374641874457148E-3</v>
      </c>
      <c r="H91">
        <v>1.1112664984104027E-3</v>
      </c>
      <c r="I91">
        <v>1.8624481198413964E-3</v>
      </c>
      <c r="J91">
        <v>1.6571899314629815E-3</v>
      </c>
      <c r="K91">
        <v>1.9770868574260103E-3</v>
      </c>
      <c r="L91">
        <v>1.535051404812218E-3</v>
      </c>
      <c r="M91">
        <v>1.9715710160249427E-3</v>
      </c>
      <c r="N91">
        <v>1.7600795057731158E-3</v>
      </c>
      <c r="O91">
        <v>1.6693487954714903E-3</v>
      </c>
      <c r="P91">
        <v>1.6762615253190546E-3</v>
      </c>
      <c r="Q91">
        <v>1.4199737678429877E-3</v>
      </c>
      <c r="R91">
        <v>1.1022091551243958E-3</v>
      </c>
      <c r="S91">
        <v>1.4129123102903723E-3</v>
      </c>
      <c r="T91">
        <v>1.44003405421873E-3</v>
      </c>
      <c r="U91">
        <v>2.1884443950568205E-3</v>
      </c>
      <c r="V91">
        <v>1.6087681771151168E-3</v>
      </c>
      <c r="W91">
        <v>1.8369995551614179E-3</v>
      </c>
      <c r="X91">
        <v>1.7855895361473507E-3</v>
      </c>
      <c r="Y91">
        <f t="shared" si="35"/>
        <v>1.1703688383769154E-3</v>
      </c>
      <c r="Z91">
        <f t="shared" si="54"/>
        <v>1.7598190256521888E-3</v>
      </c>
      <c r="AA91">
        <f t="shared" si="55"/>
        <v>1.7181705155460852E-3</v>
      </c>
      <c r="AB91">
        <f t="shared" si="56"/>
        <v>1.4164430390666799E-3</v>
      </c>
      <c r="AC91">
        <f t="shared" si="57"/>
        <v>1.8112945456543843E-3</v>
      </c>
      <c r="AE91">
        <f t="shared" si="36"/>
        <v>9.2041334568157204E-5</v>
      </c>
      <c r="AF91">
        <f t="shared" si="37"/>
        <v>1.618234102480518E-4</v>
      </c>
      <c r="AG91">
        <f t="shared" si="38"/>
        <v>1.0112790268889592E-4</v>
      </c>
      <c r="AH91">
        <f t="shared" si="39"/>
        <v>1.2078658337236285E-4</v>
      </c>
      <c r="AI91">
        <f t="shared" si="40"/>
        <v>1.6674698959332206E-4</v>
      </c>
      <c r="AK91" s="8">
        <f t="shared" si="41"/>
        <v>7.8643015389747966</v>
      </c>
      <c r="AL91" s="8">
        <f t="shared" si="42"/>
        <v>9.1954574810941168</v>
      </c>
      <c r="AM91" s="8">
        <f t="shared" si="43"/>
        <v>5.8857896683644633</v>
      </c>
      <c r="AN91" s="8">
        <f t="shared" si="44"/>
        <v>8.5274578674163504</v>
      </c>
      <c r="AO91" s="8">
        <f t="shared" si="45"/>
        <v>9.205956590184492</v>
      </c>
      <c r="AQ91" s="9">
        <f t="shared" si="46"/>
        <v>2.6433551762530274E-3</v>
      </c>
      <c r="AR91" s="9">
        <f t="shared" si="47"/>
        <v>7.1987034139728398E-4</v>
      </c>
      <c r="AS91" s="9">
        <f t="shared" si="48"/>
        <v>0.17566688566690869</v>
      </c>
      <c r="AT91" s="9">
        <f t="shared" si="49"/>
        <v>2.6178365696103226E-3</v>
      </c>
      <c r="AV91">
        <f t="shared" si="50"/>
        <v>1.5036448066173154</v>
      </c>
      <c r="AW91">
        <f t="shared" si="51"/>
        <v>1.468059007730306</v>
      </c>
      <c r="AX91">
        <f t="shared" si="52"/>
        <v>1.2102535479593115</v>
      </c>
      <c r="AY91">
        <f t="shared" si="53"/>
        <v>1.5476271122924923</v>
      </c>
    </row>
    <row r="92" spans="1:51" x14ac:dyDescent="0.25">
      <c r="A92" s="13">
        <v>2</v>
      </c>
      <c r="B92" s="6" t="s">
        <v>121</v>
      </c>
      <c r="C92" s="17" t="s">
        <v>683</v>
      </c>
      <c r="D92" s="6" t="s">
        <v>122</v>
      </c>
      <c r="E92" s="6">
        <v>5.0402708284177098E-4</v>
      </c>
      <c r="F92" s="6">
        <v>4.7984162537934423E-4</v>
      </c>
      <c r="G92" s="6">
        <v>3.8925121289257831E-4</v>
      </c>
      <c r="H92" s="6">
        <v>3.8903473328663005E-4</v>
      </c>
      <c r="I92" s="6">
        <v>1.1913558180854068E-3</v>
      </c>
      <c r="J92" s="6">
        <v>1.2358264351315174E-3</v>
      </c>
      <c r="K92" s="6">
        <v>1.3450693826094298E-3</v>
      </c>
      <c r="L92" s="6">
        <v>1.340636637158352E-3</v>
      </c>
      <c r="M92" s="6">
        <v>1.2400801152886948E-3</v>
      </c>
      <c r="N92" s="6">
        <v>1.2296188031861433E-3</v>
      </c>
      <c r="O92" s="6">
        <v>2.5012512782598587E-4</v>
      </c>
      <c r="P92" s="6">
        <v>1.1122959792293241E-3</v>
      </c>
      <c r="Q92" s="6">
        <v>6.5561352405647583E-4</v>
      </c>
      <c r="R92" s="6">
        <v>8.1153637445375844E-4</v>
      </c>
      <c r="S92" s="6">
        <v>9.2788824316475849E-4</v>
      </c>
      <c r="T92" s="6">
        <v>9.5121482712582923E-4</v>
      </c>
      <c r="U92" s="6">
        <v>7.6365867257997529E-4</v>
      </c>
      <c r="V92" s="6">
        <v>6.4868064551847798E-4</v>
      </c>
      <c r="W92" s="6">
        <v>5.1805855230169131E-4</v>
      </c>
      <c r="X92" s="6">
        <v>5.462794775438726E-4</v>
      </c>
      <c r="Y92" s="6">
        <f t="shared" si="35"/>
        <v>4.3454641913596125E-4</v>
      </c>
      <c r="Z92" s="6">
        <f t="shared" si="54"/>
        <v>1.2882315361449348E-3</v>
      </c>
      <c r="AA92" s="6">
        <f t="shared" si="55"/>
        <v>1.1709573912077336E-3</v>
      </c>
      <c r="AB92" s="6">
        <f t="shared" si="56"/>
        <v>8.6971230880925846E-4</v>
      </c>
      <c r="AC92" s="6">
        <f t="shared" si="57"/>
        <v>5.9748006153117529E-4</v>
      </c>
      <c r="AE92">
        <f t="shared" si="36"/>
        <v>5.1395690510476711E-5</v>
      </c>
      <c r="AF92">
        <f t="shared" si="37"/>
        <v>6.4630941637714399E-5</v>
      </c>
      <c r="AG92">
        <f t="shared" si="38"/>
        <v>3.5395243927827558E-4</v>
      </c>
      <c r="AH92">
        <f t="shared" si="39"/>
        <v>1.0298829294508836E-4</v>
      </c>
      <c r="AI92">
        <f t="shared" si="40"/>
        <v>8.7000322063222337E-5</v>
      </c>
      <c r="AK92" s="8">
        <f t="shared" si="41"/>
        <v>11.827433905144201</v>
      </c>
      <c r="AL92" s="8">
        <f t="shared" si="42"/>
        <v>5.0170283698475604</v>
      </c>
      <c r="AM92" s="8">
        <f t="shared" si="43"/>
        <v>30.227610495135661</v>
      </c>
      <c r="AN92" s="8">
        <f t="shared" si="44"/>
        <v>11.841650612728687</v>
      </c>
      <c r="AO92" s="8">
        <f t="shared" si="45"/>
        <v>14.561209262827063</v>
      </c>
      <c r="AQ92" s="9">
        <f t="shared" si="46"/>
        <v>2.4994484778967217E-6</v>
      </c>
      <c r="AR92" s="9">
        <f t="shared" si="47"/>
        <v>7.4128083892104832E-2</v>
      </c>
      <c r="AS92" s="9">
        <f t="shared" si="48"/>
        <v>1.7418849375716377E-3</v>
      </c>
      <c r="AT92" s="9">
        <f t="shared" si="49"/>
        <v>3.03460874216098E-2</v>
      </c>
      <c r="AV92">
        <f t="shared" si="50"/>
        <v>2.9645429795657154</v>
      </c>
      <c r="AW92">
        <f t="shared" si="51"/>
        <v>2.6946658392353786</v>
      </c>
      <c r="AX92">
        <f t="shared" si="52"/>
        <v>2.0014255566495467</v>
      </c>
      <c r="AY92">
        <f t="shared" si="53"/>
        <v>1.374951064420658</v>
      </c>
    </row>
    <row r="93" spans="1:51" x14ac:dyDescent="0.25">
      <c r="A93" s="2">
        <v>1</v>
      </c>
      <c r="B93" t="s">
        <v>418</v>
      </c>
      <c r="C93" t="s">
        <v>684</v>
      </c>
      <c r="D93" t="s">
        <v>590</v>
      </c>
      <c r="E93">
        <v>5.0136378211472423E-4</v>
      </c>
      <c r="F93">
        <v>4.9479956486801334E-4</v>
      </c>
      <c r="G93">
        <v>6.7211651011705336E-4</v>
      </c>
      <c r="H93">
        <v>5.416043324765901E-4</v>
      </c>
      <c r="I93">
        <v>8.4594755473126418E-4</v>
      </c>
      <c r="J93">
        <v>8.2154181790295409E-4</v>
      </c>
      <c r="K93">
        <v>7.0039540989488749E-4</v>
      </c>
      <c r="L93">
        <v>5.2139596711343373E-4</v>
      </c>
      <c r="M93">
        <v>8.9016769669829419E-4</v>
      </c>
      <c r="N93">
        <v>5.9169895368232125E-4</v>
      </c>
      <c r="O93">
        <v>9.3643667740808505E-4</v>
      </c>
      <c r="P93">
        <v>7.5637660441762642E-4</v>
      </c>
      <c r="Q93">
        <v>8.4972614046864364E-4</v>
      </c>
      <c r="R93">
        <v>7.0745819204234958E-4</v>
      </c>
      <c r="S93">
        <v>7.7196740393110246E-4</v>
      </c>
      <c r="T93">
        <v>7.3553711490284622E-4</v>
      </c>
      <c r="U93">
        <v>4.7859509876553553E-4</v>
      </c>
      <c r="V93">
        <v>8.5753516723604325E-4</v>
      </c>
      <c r="W93">
        <v>1.0500864428870339E-3</v>
      </c>
      <c r="X93">
        <v>8.1054084974023673E-4</v>
      </c>
      <c r="Y93">
        <f t="shared" si="35"/>
        <v>5.2148405729565716E-4</v>
      </c>
      <c r="Z93">
        <f t="shared" si="54"/>
        <v>7.6096861389892074E-4</v>
      </c>
      <c r="AA93">
        <f t="shared" si="55"/>
        <v>8.2327215055796031E-4</v>
      </c>
      <c r="AB93">
        <f t="shared" si="56"/>
        <v>7.5375225941697434E-4</v>
      </c>
      <c r="AC93">
        <f t="shared" si="57"/>
        <v>8.3403800848813993E-4</v>
      </c>
      <c r="AE93">
        <f t="shared" si="36"/>
        <v>5.9822731361479066E-5</v>
      </c>
      <c r="AF93">
        <f t="shared" si="37"/>
        <v>1.1142449890647426E-4</v>
      </c>
      <c r="AG93">
        <f t="shared" si="38"/>
        <v>1.1963220400160789E-4</v>
      </c>
      <c r="AH93">
        <f t="shared" si="39"/>
        <v>4.4674559363637575E-5</v>
      </c>
      <c r="AI93">
        <f t="shared" si="40"/>
        <v>1.602971454458384E-4</v>
      </c>
      <c r="AK93" s="8">
        <f t="shared" si="41"/>
        <v>11.47163187916258</v>
      </c>
      <c r="AL93" s="8">
        <f t="shared" si="42"/>
        <v>14.642456583797388</v>
      </c>
      <c r="AM93" s="8">
        <f t="shared" si="43"/>
        <v>14.531307043549205</v>
      </c>
      <c r="AN93" s="8">
        <f t="shared" si="44"/>
        <v>5.9269552834499288</v>
      </c>
      <c r="AO93" s="8">
        <f t="shared" si="45"/>
        <v>19.219405328590351</v>
      </c>
      <c r="AQ93" s="9">
        <f t="shared" si="46"/>
        <v>9.2137389427005875E-2</v>
      </c>
      <c r="AR93" s="9">
        <f t="shared" si="47"/>
        <v>3.3248734286196832E-2</v>
      </c>
      <c r="AS93" s="9">
        <f t="shared" si="48"/>
        <v>5.9900414595160873E-3</v>
      </c>
      <c r="AT93" s="9">
        <f t="shared" si="49"/>
        <v>9.7342477488477214E-2</v>
      </c>
      <c r="AV93">
        <f t="shared" si="50"/>
        <v>1.459236583080213</v>
      </c>
      <c r="AW93">
        <f t="shared" si="51"/>
        <v>1.5787101044417995</v>
      </c>
      <c r="AX93">
        <f t="shared" si="52"/>
        <v>1.4453984716729928</v>
      </c>
      <c r="AY93">
        <f t="shared" si="53"/>
        <v>1.5993547584433234</v>
      </c>
    </row>
    <row r="94" spans="1:51" x14ac:dyDescent="0.25">
      <c r="A94" s="2">
        <v>5</v>
      </c>
      <c r="B94" t="s">
        <v>28</v>
      </c>
      <c r="C94" s="16" t="s">
        <v>685</v>
      </c>
      <c r="D94" t="s">
        <v>29</v>
      </c>
      <c r="E94">
        <v>4.7056144008538525E-2</v>
      </c>
      <c r="F94">
        <v>4.9077331272346217E-2</v>
      </c>
      <c r="G94">
        <v>2.145656680758792E-2</v>
      </c>
      <c r="H94">
        <v>2.4907641332923194E-2</v>
      </c>
      <c r="I94">
        <v>1.6667025331976101E-2</v>
      </c>
      <c r="J94">
        <v>1.6737783775095699E-2</v>
      </c>
      <c r="K94">
        <v>9.6709520663757452E-3</v>
      </c>
      <c r="L94">
        <v>1.1383624627991413E-2</v>
      </c>
      <c r="M94">
        <v>9.5233041235544789E-3</v>
      </c>
      <c r="N94">
        <v>4.0904451573973702E-3</v>
      </c>
      <c r="O94">
        <v>8.7194265535990058E-3</v>
      </c>
      <c r="P94">
        <v>1.5251578469764755E-2</v>
      </c>
      <c r="Q94">
        <v>1.6785125732737754E-2</v>
      </c>
      <c r="R94">
        <v>1.7309883062600961E-2</v>
      </c>
      <c r="S94">
        <v>1.4727614243092066E-2</v>
      </c>
      <c r="T94">
        <v>1.0287174869163722E-2</v>
      </c>
      <c r="U94">
        <v>1.0983224441842344E-2</v>
      </c>
      <c r="V94">
        <v>1.8618811707969279E-2</v>
      </c>
      <c r="W94">
        <v>1.8246463772625177E-2</v>
      </c>
      <c r="X94">
        <v>9.503169798896283E-3</v>
      </c>
      <c r="Y94">
        <f t="shared" si="35"/>
        <v>3.5981892670730861E-2</v>
      </c>
      <c r="Z94">
        <f t="shared" si="54"/>
        <v>1.4025324979983756E-2</v>
      </c>
      <c r="AA94">
        <f t="shared" si="55"/>
        <v>9.1213653385767424E-3</v>
      </c>
      <c r="AB94">
        <f t="shared" si="56"/>
        <v>1.5756369987914909E-2</v>
      </c>
      <c r="AC94">
        <f t="shared" si="57"/>
        <v>1.461484410723376E-2</v>
      </c>
      <c r="AE94">
        <f t="shared" si="36"/>
        <v>1.2442316785093405E-2</v>
      </c>
      <c r="AF94">
        <f t="shared" si="37"/>
        <v>3.0875581031761606E-3</v>
      </c>
      <c r="AG94">
        <f t="shared" si="38"/>
        <v>2.9912527205807147E-3</v>
      </c>
      <c r="AH94">
        <f t="shared" si="39"/>
        <v>2.2700549207707319E-3</v>
      </c>
      <c r="AI94">
        <f t="shared" si="40"/>
        <v>4.0947203099639569E-3</v>
      </c>
      <c r="AK94" s="8">
        <f t="shared" si="41"/>
        <v>34.579383855520454</v>
      </c>
      <c r="AL94" s="8">
        <f t="shared" si="42"/>
        <v>22.014164431715979</v>
      </c>
      <c r="AM94" s="8">
        <f t="shared" si="43"/>
        <v>32.79391417346141</v>
      </c>
      <c r="AN94" s="8">
        <f t="shared" si="44"/>
        <v>14.407220206886851</v>
      </c>
      <c r="AO94" s="8">
        <f t="shared" si="45"/>
        <v>28.017543532587087</v>
      </c>
      <c r="AQ94" s="9">
        <f t="shared" si="46"/>
        <v>2.5529948943794539E-2</v>
      </c>
      <c r="AR94" s="9">
        <f t="shared" si="47"/>
        <v>1.3492117331153098E-2</v>
      </c>
      <c r="AS94" s="9">
        <f t="shared" si="48"/>
        <v>3.053069157937912E-2</v>
      </c>
      <c r="AT94" s="9">
        <f t="shared" si="49"/>
        <v>3.1324074874685179E-2</v>
      </c>
      <c r="AV94">
        <f t="shared" si="50"/>
        <v>0.38978841686647925</v>
      </c>
      <c r="AW94">
        <f t="shared" si="51"/>
        <v>0.25349876456044329</v>
      </c>
      <c r="AX94">
        <f t="shared" si="52"/>
        <v>0.43789719824081913</v>
      </c>
      <c r="AY94">
        <f t="shared" si="53"/>
        <v>0.40617218891106499</v>
      </c>
    </row>
    <row r="95" spans="1:51" x14ac:dyDescent="0.25">
      <c r="A95" s="2">
        <v>1</v>
      </c>
      <c r="B95" t="s">
        <v>390</v>
      </c>
      <c r="C95" t="s">
        <v>765</v>
      </c>
      <c r="D95" t="s">
        <v>587</v>
      </c>
      <c r="E95">
        <v>3.9403901917937928E-4</v>
      </c>
      <c r="F95">
        <v>1.7370203586081895E-4</v>
      </c>
      <c r="G95">
        <v>3.4637940615487233E-5</v>
      </c>
      <c r="H95">
        <v>4.8472298772962258E-4</v>
      </c>
      <c r="I95">
        <v>1.834908162987581E-4</v>
      </c>
      <c r="J95">
        <v>1.8192541545191922E-4</v>
      </c>
      <c r="K95">
        <v>3.7035263953387026E-4</v>
      </c>
      <c r="L95">
        <v>3.1734853989039624E-4</v>
      </c>
      <c r="M95">
        <v>4.0167380089659526E-4</v>
      </c>
      <c r="N95">
        <v>1.9386901019368858E-4</v>
      </c>
      <c r="O95">
        <v>4.6520152088864596E-4</v>
      </c>
      <c r="P95">
        <v>4.895839860411047E-4</v>
      </c>
      <c r="Q95">
        <v>3.6625581343885198E-4</v>
      </c>
      <c r="R95">
        <v>2.2775172897220567E-4</v>
      </c>
      <c r="S95">
        <v>1.4748520963237297E-4</v>
      </c>
      <c r="T95">
        <v>2.9699249728573748E-4</v>
      </c>
      <c r="U95">
        <v>1.5256048070264584E-4</v>
      </c>
      <c r="V95">
        <v>5.6454028902958595E-4</v>
      </c>
      <c r="W95">
        <v>3.6197320141692158E-4</v>
      </c>
      <c r="X95">
        <v>3.0430286468896935E-4</v>
      </c>
      <c r="Y95">
        <f t="shared" si="35"/>
        <v>2.8387052752009909E-4</v>
      </c>
      <c r="Z95">
        <f t="shared" si="54"/>
        <v>2.5041967809457717E-4</v>
      </c>
      <c r="AA95">
        <f t="shared" si="55"/>
        <v>4.3343766089262064E-4</v>
      </c>
      <c r="AB95">
        <f t="shared" si="56"/>
        <v>2.6237211312897155E-4</v>
      </c>
      <c r="AC95">
        <f t="shared" si="57"/>
        <v>3.3313803305294544E-4</v>
      </c>
      <c r="AE95">
        <f t="shared" si="36"/>
        <v>1.6760550760817392E-4</v>
      </c>
      <c r="AF95">
        <f t="shared" si="37"/>
        <v>8.0571236918397293E-5</v>
      </c>
      <c r="AG95">
        <f t="shared" si="38"/>
        <v>9.6856534655660032E-5</v>
      </c>
      <c r="AH95">
        <f t="shared" si="39"/>
        <v>7.2002843030002705E-5</v>
      </c>
      <c r="AI95">
        <f t="shared" si="40"/>
        <v>1.1741253626372309E-4</v>
      </c>
      <c r="AK95" s="8">
        <f t="shared" si="41"/>
        <v>59.042940833759793</v>
      </c>
      <c r="AL95" s="8">
        <f t="shared" si="42"/>
        <v>32.174483064373071</v>
      </c>
      <c r="AM95" s="8">
        <f t="shared" si="43"/>
        <v>22.346128035158248</v>
      </c>
      <c r="AN95" s="8">
        <f t="shared" si="44"/>
        <v>27.443024401990851</v>
      </c>
      <c r="AO95" s="8">
        <f t="shared" si="45"/>
        <v>35.244410608939027</v>
      </c>
      <c r="AQ95" s="9">
        <f t="shared" si="46"/>
        <v>0.94256471036814182</v>
      </c>
      <c r="AR95" s="9">
        <f t="shared" si="47"/>
        <v>0.38125013715715544</v>
      </c>
      <c r="AS95" s="9">
        <f t="shared" si="48"/>
        <v>0.91765837642639714</v>
      </c>
      <c r="AT95" s="9">
        <f t="shared" si="49"/>
        <v>0.5986171839486899</v>
      </c>
      <c r="AV95">
        <f t="shared" si="50"/>
        <v>0.88216159769120983</v>
      </c>
      <c r="AW95">
        <f t="shared" si="51"/>
        <v>1.5268850369185707</v>
      </c>
      <c r="AX95">
        <f t="shared" si="52"/>
        <v>0.92426683185838876</v>
      </c>
      <c r="AY95">
        <f t="shared" si="53"/>
        <v>1.173556254547623</v>
      </c>
    </row>
    <row r="96" spans="1:51" x14ac:dyDescent="0.25">
      <c r="A96" s="2">
        <v>2</v>
      </c>
      <c r="B96" t="s">
        <v>175</v>
      </c>
      <c r="C96" t="s">
        <v>751</v>
      </c>
      <c r="D96" t="s">
        <v>544</v>
      </c>
      <c r="E96">
        <v>1.3809905398594793E-3</v>
      </c>
      <c r="F96">
        <v>1.6349224911695181E-3</v>
      </c>
      <c r="G96">
        <v>7.6293986409076066E-4</v>
      </c>
      <c r="H96">
        <v>8.9871208005682431E-4</v>
      </c>
      <c r="I96">
        <v>2.5410931568112371E-3</v>
      </c>
      <c r="J96">
        <v>2.2723176922671505E-3</v>
      </c>
      <c r="K96">
        <v>1.3357293807201589E-3</v>
      </c>
      <c r="L96">
        <v>1.1861204319342856E-3</v>
      </c>
      <c r="M96">
        <v>1.4689362535590695E-3</v>
      </c>
      <c r="N96">
        <v>1.1269445141432978E-3</v>
      </c>
      <c r="O96">
        <v>1.8796747250414594E-3</v>
      </c>
      <c r="P96">
        <v>1.2448080855148398E-3</v>
      </c>
      <c r="Q96">
        <v>1.3396928669903452E-3</v>
      </c>
      <c r="R96">
        <v>4.6597249743318296E-4</v>
      </c>
      <c r="S96">
        <v>1.4224572860195403E-3</v>
      </c>
      <c r="T96">
        <v>1.6713464781831248E-3</v>
      </c>
      <c r="U96">
        <v>1.0912649377071201E-3</v>
      </c>
      <c r="V96">
        <v>1.088752642710923E-3</v>
      </c>
      <c r="W96">
        <v>1.5486535069783951E-3</v>
      </c>
      <c r="X96">
        <v>1.3979165554895811E-3</v>
      </c>
      <c r="Y96">
        <f t="shared" si="35"/>
        <v>1.1398513099581519E-3</v>
      </c>
      <c r="Z96">
        <f t="shared" si="54"/>
        <v>1.8040235364936547E-3</v>
      </c>
      <c r="AA96">
        <f t="shared" si="55"/>
        <v>1.3568721695369546E-3</v>
      </c>
      <c r="AB96">
        <f t="shared" si="56"/>
        <v>1.3810750765049428E-3</v>
      </c>
      <c r="AC96">
        <f t="shared" si="57"/>
        <v>1.2445907465983507E-3</v>
      </c>
      <c r="AE96">
        <f t="shared" si="36"/>
        <v>3.3856527172035312E-4</v>
      </c>
      <c r="AF96">
        <f t="shared" si="37"/>
        <v>5.7289025910598574E-4</v>
      </c>
      <c r="AG96">
        <f t="shared" si="38"/>
        <v>2.4421459473559782E-4</v>
      </c>
      <c r="AH96">
        <f t="shared" si="39"/>
        <v>3.7944739236168268E-4</v>
      </c>
      <c r="AI96">
        <f t="shared" si="40"/>
        <v>1.9163812051248329E-4</v>
      </c>
      <c r="AK96" s="8">
        <f t="shared" si="41"/>
        <v>29.702582149314118</v>
      </c>
      <c r="AL96" s="8">
        <f t="shared" si="42"/>
        <v>31.756251928922701</v>
      </c>
      <c r="AM96" s="8">
        <f t="shared" si="43"/>
        <v>17.998349455346137</v>
      </c>
      <c r="AN96" s="8">
        <f t="shared" si="44"/>
        <v>27.474783870688775</v>
      </c>
      <c r="AO96" s="8">
        <f t="shared" si="45"/>
        <v>15.39768161030109</v>
      </c>
      <c r="AQ96" s="9">
        <f t="shared" si="46"/>
        <v>0.1424572297998071</v>
      </c>
      <c r="AR96" s="9">
        <f t="shared" si="47"/>
        <v>0.35978380596486426</v>
      </c>
      <c r="AS96" s="9">
        <f t="shared" si="48"/>
        <v>0.87300965181573265</v>
      </c>
      <c r="AT96" s="9">
        <f t="shared" si="49"/>
        <v>0.64869203068135306</v>
      </c>
      <c r="AV96">
        <f t="shared" si="50"/>
        <v>1.5826832155501818</v>
      </c>
      <c r="AW96">
        <f t="shared" si="51"/>
        <v>1.1903940081331927</v>
      </c>
      <c r="AX96">
        <f t="shared" si="52"/>
        <v>1.2116273977486125</v>
      </c>
      <c r="AY96">
        <f t="shared" si="53"/>
        <v>1.0918886838354769</v>
      </c>
    </row>
    <row r="97" spans="1:51" x14ac:dyDescent="0.25">
      <c r="A97" s="2">
        <v>1</v>
      </c>
      <c r="B97" t="s">
        <v>420</v>
      </c>
      <c r="C97" t="s">
        <v>686</v>
      </c>
      <c r="D97" t="s">
        <v>591</v>
      </c>
      <c r="E97">
        <v>8.9774425292585476E-4</v>
      </c>
      <c r="F97">
        <v>7.0014819882029751E-4</v>
      </c>
      <c r="G97">
        <v>1.2358892434150047E-4</v>
      </c>
      <c r="H97">
        <v>3.020268262770588E-5</v>
      </c>
      <c r="I97">
        <v>2.5711299102198814E-3</v>
      </c>
      <c r="J97">
        <v>1.1573032475132128E-3</v>
      </c>
      <c r="K97">
        <v>1.7276942538818412E-4</v>
      </c>
      <c r="L97">
        <v>1.7523341022155571E-4</v>
      </c>
      <c r="M97">
        <v>2.2043980420927167E-4</v>
      </c>
      <c r="N97">
        <v>8.4845758747993788E-5</v>
      </c>
      <c r="O97">
        <v>1.6463815793356636E-4</v>
      </c>
      <c r="P97">
        <v>2.3452712338035631E-4</v>
      </c>
      <c r="Q97">
        <v>1.5375196791393811E-4</v>
      </c>
      <c r="R97">
        <v>1.4593772610787671E-4</v>
      </c>
      <c r="S97">
        <v>2.4668767174294734E-4</v>
      </c>
      <c r="T97">
        <v>1.4502324298610035E-4</v>
      </c>
      <c r="U97">
        <v>2.3205966408392019E-4</v>
      </c>
      <c r="V97">
        <v>1.9963952778172158E-4</v>
      </c>
      <c r="W97">
        <v>3.6567659765150733E-4</v>
      </c>
      <c r="X97">
        <v>7.4097546945386218E-5</v>
      </c>
      <c r="Y97">
        <f t="shared" si="35"/>
        <v>4.1186856158089899E-4</v>
      </c>
      <c r="Z97">
        <f t="shared" si="54"/>
        <v>6.662683288673843E-4</v>
      </c>
      <c r="AA97">
        <f t="shared" si="55"/>
        <v>1.92538981071419E-4</v>
      </c>
      <c r="AB97">
        <f t="shared" si="56"/>
        <v>1.4984484701090743E-4</v>
      </c>
      <c r="AC97">
        <f t="shared" si="57"/>
        <v>2.1584959593282089E-4</v>
      </c>
      <c r="AE97">
        <f t="shared" si="36"/>
        <v>3.6102521119423648E-4</v>
      </c>
      <c r="AF97">
        <f t="shared" si="37"/>
        <v>8.4510758053083857E-4</v>
      </c>
      <c r="AG97">
        <f t="shared" si="38"/>
        <v>5.1370752727016952E-5</v>
      </c>
      <c r="AH97">
        <f t="shared" si="39"/>
        <v>3.6918759777615871E-5</v>
      </c>
      <c r="AI97">
        <f t="shared" si="40"/>
        <v>8.0999796752079923E-5</v>
      </c>
      <c r="AK97" s="8">
        <f t="shared" si="41"/>
        <v>87.6554427481652</v>
      </c>
      <c r="AL97" s="8">
        <f t="shared" si="42"/>
        <v>126.84192598010327</v>
      </c>
      <c r="AM97" s="8">
        <f t="shared" si="43"/>
        <v>26.68070249523231</v>
      </c>
      <c r="AN97" s="8">
        <f t="shared" si="44"/>
        <v>24.637990904637849</v>
      </c>
      <c r="AO97" s="8">
        <f t="shared" si="45"/>
        <v>37.526035850115555</v>
      </c>
      <c r="AQ97" s="9">
        <f t="shared" si="46"/>
        <v>0.37429714741162906</v>
      </c>
      <c r="AR97" s="9">
        <f t="shared" si="47"/>
        <v>0.27073721967896147</v>
      </c>
      <c r="AS97" s="9">
        <f t="shared" si="48"/>
        <v>0.26289932405448851</v>
      </c>
      <c r="AT97" s="9">
        <f t="shared" si="49"/>
        <v>0.35867020451408899</v>
      </c>
      <c r="AV97">
        <f t="shared" si="50"/>
        <v>1.6176722163740975</v>
      </c>
      <c r="AW97">
        <f t="shared" si="51"/>
        <v>0.46747676086852918</v>
      </c>
      <c r="AX97">
        <f t="shared" si="52"/>
        <v>0.36381715184997188</v>
      </c>
      <c r="AY97">
        <f t="shared" si="53"/>
        <v>0.52407397909739184</v>
      </c>
    </row>
    <row r="98" spans="1:51" x14ac:dyDescent="0.25">
      <c r="A98" s="2">
        <v>1</v>
      </c>
      <c r="B98" t="s">
        <v>341</v>
      </c>
      <c r="C98" t="s">
        <v>687</v>
      </c>
      <c r="D98" t="s">
        <v>577</v>
      </c>
      <c r="E98">
        <v>5.708589764160471E-3</v>
      </c>
      <c r="F98">
        <v>4.7314278787918811E-3</v>
      </c>
      <c r="G98">
        <v>6.9855475547227937E-3</v>
      </c>
      <c r="H98">
        <v>6.4545790545115335E-3</v>
      </c>
      <c r="I98">
        <v>3.2125809150005775E-3</v>
      </c>
      <c r="J98">
        <v>4.5285579404234413E-3</v>
      </c>
      <c r="K98">
        <v>5.3977863149988481E-3</v>
      </c>
      <c r="L98">
        <v>5.8543380851137838E-3</v>
      </c>
      <c r="M98">
        <v>4.8348675776576228E-3</v>
      </c>
      <c r="N98">
        <v>5.1161053483692633E-3</v>
      </c>
      <c r="O98">
        <v>4.0183523100694963E-3</v>
      </c>
      <c r="P98">
        <v>5.3851344604358064E-3</v>
      </c>
      <c r="Q98">
        <v>5.2734124606866051E-3</v>
      </c>
      <c r="R98">
        <v>5.4294100387042733E-3</v>
      </c>
      <c r="S98">
        <v>5.8767886314157625E-3</v>
      </c>
      <c r="T98">
        <v>5.386479115292598E-3</v>
      </c>
      <c r="U98">
        <v>7.7245640245189907E-3</v>
      </c>
      <c r="V98">
        <v>6.4137936348491013E-3</v>
      </c>
      <c r="W98">
        <v>5.5190110521786805E-3</v>
      </c>
      <c r="X98">
        <v>4.1208573402604018E-3</v>
      </c>
      <c r="Y98">
        <f t="shared" si="35"/>
        <v>6.0815844093360018E-3</v>
      </c>
      <c r="Z98">
        <f t="shared" si="54"/>
        <v>4.9631721277111447E-3</v>
      </c>
      <c r="AA98">
        <f t="shared" si="55"/>
        <v>4.975486463013443E-3</v>
      </c>
      <c r="AB98">
        <f t="shared" si="56"/>
        <v>5.4079445769984356E-3</v>
      </c>
      <c r="AC98">
        <f t="shared" si="57"/>
        <v>5.9664023435138909E-3</v>
      </c>
      <c r="AE98">
        <f t="shared" si="36"/>
        <v>7.5002724157049376E-4</v>
      </c>
      <c r="AF98">
        <f t="shared" si="37"/>
        <v>8.7774638617215328E-4</v>
      </c>
      <c r="AG98">
        <f t="shared" si="38"/>
        <v>4.1200498026948765E-4</v>
      </c>
      <c r="AH98">
        <f t="shared" si="39"/>
        <v>1.9263303494547641E-4</v>
      </c>
      <c r="AI98">
        <f t="shared" si="40"/>
        <v>1.1246223167322524E-3</v>
      </c>
      <c r="AK98" s="8">
        <f t="shared" si="41"/>
        <v>12.332760528968519</v>
      </c>
      <c r="AL98" s="8">
        <f t="shared" si="42"/>
        <v>17.685189302047068</v>
      </c>
      <c r="AM98" s="8">
        <f t="shared" si="43"/>
        <v>8.280697441993512</v>
      </c>
      <c r="AN98" s="8">
        <f t="shared" si="44"/>
        <v>3.5620378907875803</v>
      </c>
      <c r="AO98" s="8">
        <f t="shared" si="45"/>
        <v>18.849253737553177</v>
      </c>
      <c r="AQ98" s="9">
        <f t="shared" si="46"/>
        <v>0.15878984718299174</v>
      </c>
      <c r="AR98" s="9">
        <f t="shared" si="47"/>
        <v>9.4982777483517813E-2</v>
      </c>
      <c r="AS98" s="9">
        <f t="shared" si="48"/>
        <v>0.38132924813155522</v>
      </c>
      <c r="AT98" s="9">
        <f t="shared" si="49"/>
        <v>0.97838158104664585</v>
      </c>
      <c r="AV98">
        <f t="shared" si="50"/>
        <v>0.81609853512713681</v>
      </c>
      <c r="AW98">
        <f t="shared" si="51"/>
        <v>0.81812339155820013</v>
      </c>
      <c r="AX98">
        <f t="shared" si="52"/>
        <v>0.88923284016194137</v>
      </c>
      <c r="AY98">
        <f t="shared" si="53"/>
        <v>0.98106051678814288</v>
      </c>
    </row>
    <row r="99" spans="1:51" x14ac:dyDescent="0.25">
      <c r="A99" s="2">
        <v>1</v>
      </c>
      <c r="B99" t="s">
        <v>295</v>
      </c>
      <c r="C99" s="18" t="s">
        <v>759</v>
      </c>
      <c r="D99" t="s">
        <v>296</v>
      </c>
      <c r="E99">
        <v>3.0683788029460621E-4</v>
      </c>
      <c r="F99">
        <v>4.2468970815915242E-4</v>
      </c>
      <c r="G99">
        <v>4.928047139686404E-4</v>
      </c>
      <c r="H99">
        <v>3.9023395298417571E-4</v>
      </c>
      <c r="I99">
        <v>9.3241942519988168E-4</v>
      </c>
      <c r="J99">
        <v>5.4357159572044397E-4</v>
      </c>
      <c r="K99">
        <v>7.7743874573117818E-4</v>
      </c>
      <c r="L99">
        <v>6.3213921334553144E-4</v>
      </c>
      <c r="M99">
        <v>4.5542978108053259E-4</v>
      </c>
      <c r="N99">
        <v>4.0268043211063117E-4</v>
      </c>
      <c r="O99">
        <v>4.7638970396003195E-4</v>
      </c>
      <c r="P99">
        <v>7.3006062564734994E-4</v>
      </c>
      <c r="Q99">
        <v>4.9315011360350175E-4</v>
      </c>
      <c r="R99">
        <v>5.5275046751209899E-4</v>
      </c>
      <c r="S99">
        <v>4.4590576994372251E-4</v>
      </c>
      <c r="T99">
        <v>7.0019814730368864E-4</v>
      </c>
      <c r="U99">
        <v>7.9662668671667814E-4</v>
      </c>
      <c r="V99">
        <v>4.9412247961770736E-4</v>
      </c>
      <c r="W99">
        <v>6.6772330364627008E-4</v>
      </c>
      <c r="X99">
        <v>5.2148980035327008E-4</v>
      </c>
      <c r="Y99">
        <f t="shared" ref="Y99:Y130" si="58">MEDIAN(E99:H99)</f>
        <v>4.0746183057166409E-4</v>
      </c>
      <c r="Z99">
        <f t="shared" si="54"/>
        <v>7.0478897953835475E-4</v>
      </c>
      <c r="AA99">
        <f t="shared" si="55"/>
        <v>4.6590974252028227E-4</v>
      </c>
      <c r="AB99">
        <f t="shared" si="56"/>
        <v>5.2295029055780037E-4</v>
      </c>
      <c r="AC99">
        <f t="shared" si="57"/>
        <v>5.9460655199977002E-4</v>
      </c>
      <c r="AE99">
        <f t="shared" si="36"/>
        <v>5.5105647212252726E-5</v>
      </c>
      <c r="AF99">
        <f t="shared" si="37"/>
        <v>1.3353684046627111E-4</v>
      </c>
      <c r="AG99">
        <f t="shared" si="38"/>
        <v>1.0696024497385677E-4</v>
      </c>
      <c r="AH99">
        <f t="shared" si="39"/>
        <v>7.847318281714084E-5</v>
      </c>
      <c r="AI99">
        <f t="shared" si="40"/>
        <v>1.1218442759799269E-4</v>
      </c>
      <c r="AK99" s="8">
        <f t="shared" si="41"/>
        <v>13.524124979986507</v>
      </c>
      <c r="AL99" s="8">
        <f t="shared" si="42"/>
        <v>18.94706704320765</v>
      </c>
      <c r="AM99" s="8">
        <f t="shared" si="43"/>
        <v>22.957288764829919</v>
      </c>
      <c r="AN99" s="8">
        <f t="shared" si="44"/>
        <v>15.005858918911413</v>
      </c>
      <c r="AO99" s="8">
        <f t="shared" si="45"/>
        <v>18.867001586291988</v>
      </c>
      <c r="AQ99" s="9">
        <f t="shared" si="46"/>
        <v>1.4610547820111081E-2</v>
      </c>
      <c r="AR99" s="9">
        <f t="shared" si="47"/>
        <v>0.22205166103585308</v>
      </c>
      <c r="AS99" s="9">
        <f t="shared" si="48"/>
        <v>7.6059377150492699E-2</v>
      </c>
      <c r="AT99" s="9">
        <f t="shared" si="49"/>
        <v>3.5509129998284643E-2</v>
      </c>
      <c r="AV99">
        <f t="shared" si="50"/>
        <v>1.7297055249311186</v>
      </c>
      <c r="AW99">
        <f t="shared" si="51"/>
        <v>1.1434438947732024</v>
      </c>
      <c r="AX99">
        <f t="shared" si="52"/>
        <v>1.2834338122520761</v>
      </c>
      <c r="AY99">
        <f t="shared" si="53"/>
        <v>1.4592938709511616</v>
      </c>
    </row>
    <row r="100" spans="1:51" x14ac:dyDescent="0.25">
      <c r="A100" s="2">
        <v>3</v>
      </c>
      <c r="B100" t="s">
        <v>45</v>
      </c>
      <c r="C100" s="18" t="s">
        <v>688</v>
      </c>
      <c r="D100" t="s">
        <v>498</v>
      </c>
      <c r="E100">
        <v>5.0752498928520705E-3</v>
      </c>
      <c r="F100">
        <v>5.1754284675176558E-3</v>
      </c>
      <c r="G100">
        <v>5.2302540032042721E-3</v>
      </c>
      <c r="H100">
        <v>5.5281699373582131E-3</v>
      </c>
      <c r="I100">
        <v>1.0059405153884253E-2</v>
      </c>
      <c r="J100">
        <v>1.0015324364550254E-2</v>
      </c>
      <c r="K100">
        <v>8.3881645049057128E-3</v>
      </c>
      <c r="L100">
        <v>9.0394472027326457E-3</v>
      </c>
      <c r="M100">
        <v>1.1045513215490261E-2</v>
      </c>
      <c r="N100">
        <v>1.111282952239582E-2</v>
      </c>
      <c r="O100">
        <v>1.1979917260769404E-2</v>
      </c>
      <c r="P100">
        <v>1.0209502423406359E-2</v>
      </c>
      <c r="Q100">
        <v>9.3699247701193832E-3</v>
      </c>
      <c r="R100">
        <v>9.2620614209948052E-3</v>
      </c>
      <c r="S100">
        <v>9.7798838133614611E-3</v>
      </c>
      <c r="T100">
        <v>1.1666664909428217E-2</v>
      </c>
      <c r="U100">
        <v>9.8403475674362448E-3</v>
      </c>
      <c r="V100">
        <v>8.3362866717603418E-3</v>
      </c>
      <c r="W100">
        <v>1.0456903769264107E-2</v>
      </c>
      <c r="X100">
        <v>1.0520477844024698E-2</v>
      </c>
      <c r="Y100">
        <f t="shared" si="58"/>
        <v>5.2028412353609639E-3</v>
      </c>
      <c r="Z100">
        <f t="shared" si="54"/>
        <v>9.5273857836414497E-3</v>
      </c>
      <c r="AA100">
        <f t="shared" si="55"/>
        <v>1.1079171368943042E-2</v>
      </c>
      <c r="AB100">
        <f t="shared" si="56"/>
        <v>9.5749042917404222E-3</v>
      </c>
      <c r="AC100">
        <f t="shared" si="57"/>
        <v>1.0148625668350175E-2</v>
      </c>
      <c r="AE100">
        <f t="shared" si="36"/>
        <v>1.379471810625801E-4</v>
      </c>
      <c r="AF100">
        <f t="shared" si="37"/>
        <v>6.6177945269903704E-4</v>
      </c>
      <c r="AG100">
        <f t="shared" si="38"/>
        <v>4.5943278606715111E-4</v>
      </c>
      <c r="AH100">
        <f t="shared" si="39"/>
        <v>8.2351559047612538E-4</v>
      </c>
      <c r="AI100">
        <f t="shared" si="40"/>
        <v>7.2610864568050347E-4</v>
      </c>
      <c r="AK100" s="8">
        <f t="shared" si="41"/>
        <v>2.6513817128423209</v>
      </c>
      <c r="AL100" s="8">
        <f t="shared" si="42"/>
        <v>6.9460759512364287</v>
      </c>
      <c r="AM100" s="8">
        <f t="shared" si="43"/>
        <v>4.1468154139670217</v>
      </c>
      <c r="AN100" s="8">
        <f t="shared" si="44"/>
        <v>8.6007709882438483</v>
      </c>
      <c r="AO100" s="8">
        <f t="shared" si="45"/>
        <v>7.1547485286108135</v>
      </c>
      <c r="AQ100" s="9">
        <f t="shared" si="46"/>
        <v>6.1090077371082224E-5</v>
      </c>
      <c r="AR100" s="9">
        <f t="shared" si="47"/>
        <v>4.4307649958249899E-6</v>
      </c>
      <c r="AS100" s="9">
        <f t="shared" si="48"/>
        <v>1.5672429332225392E-4</v>
      </c>
      <c r="AT100" s="9">
        <f t="shared" si="49"/>
        <v>1.2151972310654803E-4</v>
      </c>
      <c r="AV100">
        <f t="shared" si="50"/>
        <v>1.8311890278121195</v>
      </c>
      <c r="AW100">
        <f t="shared" si="51"/>
        <v>2.1294463674278132</v>
      </c>
      <c r="AX100">
        <f t="shared" si="52"/>
        <v>1.8403222121530165</v>
      </c>
      <c r="AY100">
        <f t="shared" si="53"/>
        <v>1.950592995107236</v>
      </c>
    </row>
    <row r="101" spans="1:51" x14ac:dyDescent="0.25">
      <c r="A101" s="2">
        <v>3</v>
      </c>
      <c r="B101" t="s">
        <v>51</v>
      </c>
      <c r="C101" s="18" t="s">
        <v>689</v>
      </c>
      <c r="D101" t="s">
        <v>501</v>
      </c>
      <c r="E101">
        <v>3.7612325062065899E-3</v>
      </c>
      <c r="F101">
        <v>3.577906600540691E-3</v>
      </c>
      <c r="G101">
        <v>4.5803724492842019E-3</v>
      </c>
      <c r="H101">
        <v>4.3506246503329689E-3</v>
      </c>
      <c r="I101">
        <v>8.0981151454007048E-3</v>
      </c>
      <c r="J101">
        <v>7.8914267127958172E-3</v>
      </c>
      <c r="K101">
        <v>8.4507358151117897E-3</v>
      </c>
      <c r="L101">
        <v>6.2741838635554902E-3</v>
      </c>
      <c r="M101">
        <v>7.2941486219334972E-3</v>
      </c>
      <c r="N101">
        <v>7.5945484485394014E-3</v>
      </c>
      <c r="O101">
        <v>8.7663752585521604E-3</v>
      </c>
      <c r="P101">
        <v>8.4510536412611137E-3</v>
      </c>
      <c r="Q101">
        <v>7.0559060591493033E-3</v>
      </c>
      <c r="R101">
        <v>5.8434762754289733E-3</v>
      </c>
      <c r="S101">
        <v>6.9582116787767281E-3</v>
      </c>
      <c r="T101">
        <v>6.7253226220093925E-3</v>
      </c>
      <c r="U101">
        <v>6.206428231223869E-3</v>
      </c>
      <c r="V101">
        <v>6.8490098932648515E-3</v>
      </c>
      <c r="W101">
        <v>1.0483476675626347E-2</v>
      </c>
      <c r="X101">
        <v>8.8421152716313227E-3</v>
      </c>
      <c r="Y101">
        <f t="shared" si="58"/>
        <v>4.0559285782697796E-3</v>
      </c>
      <c r="Z101">
        <f t="shared" si="54"/>
        <v>7.9947709290982619E-3</v>
      </c>
      <c r="AA101">
        <f t="shared" si="55"/>
        <v>8.0228010449002567E-3</v>
      </c>
      <c r="AB101">
        <f t="shared" si="56"/>
        <v>6.8417671503930603E-3</v>
      </c>
      <c r="AC101">
        <f t="shared" si="57"/>
        <v>7.8455625824480867E-3</v>
      </c>
      <c r="AE101">
        <f t="shared" si="36"/>
        <v>3.9796449821747249E-4</v>
      </c>
      <c r="AF101">
        <f t="shared" si="37"/>
        <v>7.0221576033022972E-4</v>
      </c>
      <c r="AG101">
        <f t="shared" si="38"/>
        <v>5.8218295733509389E-4</v>
      </c>
      <c r="AH101">
        <f t="shared" si="39"/>
        <v>4.0112644170606291E-4</v>
      </c>
      <c r="AI101">
        <f t="shared" si="40"/>
        <v>1.5675384556922372E-3</v>
      </c>
      <c r="AK101" s="8">
        <f t="shared" si="41"/>
        <v>9.8119207608739583</v>
      </c>
      <c r="AL101" s="8">
        <f t="shared" si="42"/>
        <v>8.7834381567381996</v>
      </c>
      <c r="AM101" s="8">
        <f t="shared" si="43"/>
        <v>7.2566046955029755</v>
      </c>
      <c r="AN101" s="8">
        <f t="shared" si="44"/>
        <v>5.8629069491647074</v>
      </c>
      <c r="AO101" s="8">
        <f t="shared" si="45"/>
        <v>19.979936928922072</v>
      </c>
      <c r="AQ101" s="9">
        <f t="shared" si="46"/>
        <v>5.286108896564119E-4</v>
      </c>
      <c r="AR101" s="9">
        <f t="shared" si="47"/>
        <v>8.2188245628596896E-5</v>
      </c>
      <c r="AS101" s="9">
        <f t="shared" si="48"/>
        <v>3.9899026521022797E-4</v>
      </c>
      <c r="AT101" s="9">
        <f t="shared" si="49"/>
        <v>6.9756563406387258E-3</v>
      </c>
      <c r="AV101">
        <f t="shared" si="50"/>
        <v>1.9711320785901894</v>
      </c>
      <c r="AW101">
        <f t="shared" si="51"/>
        <v>1.9780429783412772</v>
      </c>
      <c r="AX101">
        <f t="shared" si="52"/>
        <v>1.686855924201627</v>
      </c>
      <c r="AY101">
        <f t="shared" si="53"/>
        <v>1.9343443630841568</v>
      </c>
    </row>
    <row r="102" spans="1:51" x14ac:dyDescent="0.25">
      <c r="A102" s="2">
        <v>2</v>
      </c>
      <c r="B102" t="s">
        <v>200</v>
      </c>
      <c r="C102" s="18" t="s">
        <v>754</v>
      </c>
      <c r="D102" t="s">
        <v>548</v>
      </c>
      <c r="E102">
        <v>4.235463464361996E-3</v>
      </c>
      <c r="F102">
        <v>4.7594746218642915E-3</v>
      </c>
      <c r="G102">
        <v>4.8348235043466983E-3</v>
      </c>
      <c r="H102">
        <v>4.8663131543131653E-3</v>
      </c>
      <c r="I102">
        <v>7.308869043441895E-3</v>
      </c>
      <c r="J102">
        <v>7.6495024125100676E-3</v>
      </c>
      <c r="K102">
        <v>7.9412693539892987E-3</v>
      </c>
      <c r="L102">
        <v>6.2563432900380814E-3</v>
      </c>
      <c r="M102">
        <v>8.9928278847049709E-3</v>
      </c>
      <c r="N102">
        <v>7.7495362574695617E-3</v>
      </c>
      <c r="O102">
        <v>9.6553147795670393E-3</v>
      </c>
      <c r="P102">
        <v>7.7332673256721163E-3</v>
      </c>
      <c r="Q102">
        <v>7.491668120826904E-3</v>
      </c>
      <c r="R102">
        <v>7.1792631708846718E-3</v>
      </c>
      <c r="S102">
        <v>7.8156760584662446E-3</v>
      </c>
      <c r="T102">
        <v>9.0515514749719694E-3</v>
      </c>
      <c r="U102">
        <v>7.5152128814924392E-3</v>
      </c>
      <c r="V102">
        <v>8.7066944351610661E-3</v>
      </c>
      <c r="W102">
        <v>1.0585143044999145E-2</v>
      </c>
      <c r="X102">
        <v>9.452821864365241E-3</v>
      </c>
      <c r="Y102">
        <f t="shared" si="58"/>
        <v>4.7971490631054953E-3</v>
      </c>
      <c r="Z102">
        <f t="shared" si="54"/>
        <v>7.4791857279759809E-3</v>
      </c>
      <c r="AA102">
        <f t="shared" si="55"/>
        <v>8.3711820710872659E-3</v>
      </c>
      <c r="AB102">
        <f t="shared" si="56"/>
        <v>7.6536720896465743E-3</v>
      </c>
      <c r="AC102">
        <f t="shared" si="57"/>
        <v>9.0797581497631535E-3</v>
      </c>
      <c r="AE102">
        <f t="shared" si="36"/>
        <v>2.1927761092977067E-4</v>
      </c>
      <c r="AF102">
        <f t="shared" si="37"/>
        <v>5.1632636747837748E-4</v>
      </c>
      <c r="AG102">
        <f t="shared" si="38"/>
        <v>7.9133477028258303E-4</v>
      </c>
      <c r="AH102">
        <f t="shared" si="39"/>
        <v>5.8350588434226132E-4</v>
      </c>
      <c r="AI102">
        <f t="shared" si="40"/>
        <v>9.5401439817772017E-4</v>
      </c>
      <c r="AK102" s="8">
        <f t="shared" si="41"/>
        <v>4.5709984835830495</v>
      </c>
      <c r="AL102" s="8">
        <f t="shared" si="42"/>
        <v>6.9035104389379276</v>
      </c>
      <c r="AM102" s="8">
        <f t="shared" si="43"/>
        <v>9.4530827732887062</v>
      </c>
      <c r="AN102" s="8">
        <f t="shared" si="44"/>
        <v>7.6238683537486907</v>
      </c>
      <c r="AO102" s="8">
        <f t="shared" si="45"/>
        <v>10.507046360068585</v>
      </c>
      <c r="AQ102" s="9">
        <f t="shared" si="46"/>
        <v>5.8241580145519764E-4</v>
      </c>
      <c r="AR102" s="9">
        <f t="shared" si="47"/>
        <v>2.4527907328870377E-4</v>
      </c>
      <c r="AS102" s="9">
        <f t="shared" si="48"/>
        <v>3.2123960171260126E-4</v>
      </c>
      <c r="AT102" s="9">
        <f t="shared" si="49"/>
        <v>5.6494821533830915E-4</v>
      </c>
      <c r="AV102">
        <f t="shared" si="50"/>
        <v>1.5590897071549898</v>
      </c>
      <c r="AW102">
        <f t="shared" si="51"/>
        <v>1.7450327185930876</v>
      </c>
      <c r="AX102">
        <f t="shared" si="52"/>
        <v>1.5954626360290485</v>
      </c>
      <c r="AY102">
        <f t="shared" si="53"/>
        <v>1.8927404652890349</v>
      </c>
    </row>
    <row r="103" spans="1:51" x14ac:dyDescent="0.25">
      <c r="A103" s="2">
        <v>4</v>
      </c>
      <c r="B103" t="s">
        <v>87</v>
      </c>
      <c r="C103" t="s">
        <v>690</v>
      </c>
      <c r="D103" t="s">
        <v>515</v>
      </c>
      <c r="E103">
        <v>2.0250174770152711E-3</v>
      </c>
      <c r="F103">
        <v>5.23362702776199E-3</v>
      </c>
      <c r="G103">
        <v>4.1853693677538729E-3</v>
      </c>
      <c r="H103">
        <v>5.0775384654356054E-3</v>
      </c>
      <c r="I103">
        <v>6.2442444234370349E-3</v>
      </c>
      <c r="J103">
        <v>8.0508619090449516E-3</v>
      </c>
      <c r="K103">
        <v>5.4899764169002588E-3</v>
      </c>
      <c r="L103">
        <v>5.6650975491805656E-3</v>
      </c>
      <c r="M103">
        <v>7.8167595883340702E-3</v>
      </c>
      <c r="N103">
        <v>4.1606524524751215E-3</v>
      </c>
      <c r="O103">
        <v>8.6550412239234098E-3</v>
      </c>
      <c r="P103">
        <v>6.2575002339302407E-3</v>
      </c>
      <c r="Q103">
        <v>6.7522565874969884E-3</v>
      </c>
      <c r="R103">
        <v>7.6982405262625434E-3</v>
      </c>
      <c r="S103">
        <v>6.4145149971087797E-3</v>
      </c>
      <c r="T103">
        <v>8.3010662011320947E-3</v>
      </c>
      <c r="U103">
        <v>5.4985929720272088E-3</v>
      </c>
      <c r="V103">
        <v>7.3409628459408897E-3</v>
      </c>
      <c r="W103">
        <v>6.4587974719116786E-3</v>
      </c>
      <c r="X103">
        <v>7.9160216095388487E-3</v>
      </c>
      <c r="Y103">
        <f t="shared" si="58"/>
        <v>4.6314539165947391E-3</v>
      </c>
      <c r="Z103">
        <f t="shared" si="54"/>
        <v>5.9546709863088007E-3</v>
      </c>
      <c r="AA103">
        <f t="shared" si="55"/>
        <v>7.0371299111321554E-3</v>
      </c>
      <c r="AB103">
        <f t="shared" si="56"/>
        <v>7.2252485568797663E-3</v>
      </c>
      <c r="AC103">
        <f t="shared" si="57"/>
        <v>6.8998801589262842E-3</v>
      </c>
      <c r="AE103">
        <f t="shared" si="36"/>
        <v>1.0526853037382067E-3</v>
      </c>
      <c r="AF103">
        <f t="shared" si="37"/>
        <v>8.4415841720212464E-4</v>
      </c>
      <c r="AG103">
        <f t="shared" si="38"/>
        <v>1.5134120314630295E-3</v>
      </c>
      <c r="AH103">
        <f t="shared" si="39"/>
        <v>7.0813378569721747E-4</v>
      </c>
      <c r="AI103">
        <f t="shared" si="40"/>
        <v>8.2489850288521276E-4</v>
      </c>
      <c r="AK103" s="8">
        <f t="shared" si="41"/>
        <v>22.729046271331356</v>
      </c>
      <c r="AL103" s="8">
        <f t="shared" si="42"/>
        <v>14.176407380744374</v>
      </c>
      <c r="AM103" s="8">
        <f t="shared" si="43"/>
        <v>21.506097664460295</v>
      </c>
      <c r="AN103" s="8">
        <f t="shared" si="44"/>
        <v>9.8008224924379075</v>
      </c>
      <c r="AO103" s="8">
        <f t="shared" si="45"/>
        <v>11.955258408626888</v>
      </c>
      <c r="AQ103" s="9">
        <f t="shared" si="46"/>
        <v>5.5667038811974157E-2</v>
      </c>
      <c r="AR103" s="9">
        <f t="shared" si="47"/>
        <v>8.0338992568446552E-2</v>
      </c>
      <c r="AS103" s="9">
        <f t="shared" si="48"/>
        <v>1.0177477138136664E-2</v>
      </c>
      <c r="AT103" s="9">
        <f t="shared" si="49"/>
        <v>2.5833387751853423E-2</v>
      </c>
      <c r="AV103">
        <f t="shared" si="50"/>
        <v>1.2857023072113287</v>
      </c>
      <c r="AW103">
        <f t="shared" si="51"/>
        <v>1.5194213389272329</v>
      </c>
      <c r="AX103">
        <f t="shared" si="52"/>
        <v>1.5600389611977628</v>
      </c>
      <c r="AY103">
        <f t="shared" si="53"/>
        <v>1.4897870697155502</v>
      </c>
    </row>
    <row r="104" spans="1:51" x14ac:dyDescent="0.25">
      <c r="A104" s="2">
        <v>2</v>
      </c>
      <c r="B104" t="s">
        <v>75</v>
      </c>
      <c r="C104" s="18" t="s">
        <v>691</v>
      </c>
      <c r="D104" t="s">
        <v>510</v>
      </c>
      <c r="E104">
        <v>1.7334370483905418E-3</v>
      </c>
      <c r="F104">
        <v>2.099341518247123E-3</v>
      </c>
      <c r="G104">
        <v>3.7818862999072804E-3</v>
      </c>
      <c r="H104">
        <v>1.6985274651874502E-3</v>
      </c>
      <c r="I104">
        <v>5.7592740554084582E-3</v>
      </c>
      <c r="J104">
        <v>4.6758155459232717E-3</v>
      </c>
      <c r="K104">
        <v>4.0027866300356187E-3</v>
      </c>
      <c r="L104">
        <v>3.1901327504724889E-3</v>
      </c>
      <c r="M104">
        <v>3.1358323462003707E-3</v>
      </c>
      <c r="N104">
        <v>2.9016309272304839E-3</v>
      </c>
      <c r="O104">
        <v>5.3692239149958527E-3</v>
      </c>
      <c r="P104">
        <v>2.7299023653951067E-3</v>
      </c>
      <c r="Q104">
        <v>3.8508925991696868E-3</v>
      </c>
      <c r="R104">
        <v>5.2577165966825089E-3</v>
      </c>
      <c r="S104">
        <v>4.6581555621251795E-3</v>
      </c>
      <c r="T104">
        <v>4.9252286784483785E-3</v>
      </c>
      <c r="U104">
        <v>2.6215862752216787E-3</v>
      </c>
      <c r="V104">
        <v>1.581815497809764E-3</v>
      </c>
      <c r="W104">
        <v>1.3195221814398274E-3</v>
      </c>
      <c r="X104">
        <v>3.6031540596626614E-3</v>
      </c>
      <c r="Y104">
        <f t="shared" si="58"/>
        <v>1.9163892833188325E-3</v>
      </c>
      <c r="Z104">
        <f t="shared" si="54"/>
        <v>4.3393010879794452E-3</v>
      </c>
      <c r="AA104">
        <f t="shared" si="55"/>
        <v>3.0187316367154271E-3</v>
      </c>
      <c r="AB104">
        <f t="shared" si="56"/>
        <v>4.791692120286779E-3</v>
      </c>
      <c r="AC104">
        <f t="shared" si="57"/>
        <v>2.1017008865157213E-3</v>
      </c>
      <c r="AE104">
        <f t="shared" si="36"/>
        <v>7.2679410848709085E-4</v>
      </c>
      <c r="AF104">
        <f t="shared" si="37"/>
        <v>8.1054255520590559E-4</v>
      </c>
      <c r="AG104">
        <f t="shared" si="38"/>
        <v>9.1753826327019945E-4</v>
      </c>
      <c r="AH104">
        <f t="shared" si="39"/>
        <v>4.1847427845900526E-4</v>
      </c>
      <c r="AI104">
        <f t="shared" si="40"/>
        <v>8.308506639086872E-4</v>
      </c>
      <c r="AK104" s="8">
        <f t="shared" si="41"/>
        <v>37.92518121518701</v>
      </c>
      <c r="AL104" s="8">
        <f t="shared" si="42"/>
        <v>18.679103818152594</v>
      </c>
      <c r="AM104" s="8">
        <f t="shared" si="43"/>
        <v>30.394827155571196</v>
      </c>
      <c r="AN104" s="8">
        <f t="shared" si="44"/>
        <v>8.7333298541301083</v>
      </c>
      <c r="AO104" s="8">
        <f t="shared" si="45"/>
        <v>39.532298303689764</v>
      </c>
      <c r="AQ104" s="9">
        <f t="shared" si="46"/>
        <v>2.9842200607799237E-2</v>
      </c>
      <c r="AR104" s="9">
        <f t="shared" si="47"/>
        <v>0.17775542578961182</v>
      </c>
      <c r="AS104" s="9">
        <f t="shared" si="48"/>
        <v>6.6320562694546963E-3</v>
      </c>
      <c r="AT104" s="9">
        <f t="shared" si="49"/>
        <v>0.95019786619247748</v>
      </c>
      <c r="AV104">
        <f t="shared" si="50"/>
        <v>2.2643108713614684</v>
      </c>
      <c r="AW104">
        <f t="shared" si="51"/>
        <v>1.5752183875123436</v>
      </c>
      <c r="AX104">
        <f t="shared" si="52"/>
        <v>2.5003751388071076</v>
      </c>
      <c r="AY104">
        <f t="shared" si="53"/>
        <v>1.0966983090596099</v>
      </c>
    </row>
    <row r="105" spans="1:51" x14ac:dyDescent="0.25">
      <c r="A105" s="2">
        <v>4</v>
      </c>
      <c r="B105" t="s">
        <v>67</v>
      </c>
      <c r="C105" s="18" t="s">
        <v>692</v>
      </c>
      <c r="D105" t="s">
        <v>506</v>
      </c>
      <c r="E105">
        <v>7.0560419752814024E-3</v>
      </c>
      <c r="F105">
        <v>6.61769994471404E-3</v>
      </c>
      <c r="G105">
        <v>7.4872451244833724E-3</v>
      </c>
      <c r="H105">
        <v>7.2264847011489905E-3</v>
      </c>
      <c r="I105">
        <v>1.2104269304425366E-2</v>
      </c>
      <c r="J105">
        <v>1.1271052269622609E-2</v>
      </c>
      <c r="K105">
        <v>1.1937073879586969E-2</v>
      </c>
      <c r="L105">
        <v>1.1135593497695471E-2</v>
      </c>
      <c r="M105">
        <v>1.4486164198767675E-2</v>
      </c>
      <c r="N105">
        <v>1.0903173622060079E-2</v>
      </c>
      <c r="O105">
        <v>1.5322321417916566E-2</v>
      </c>
      <c r="P105">
        <v>1.2858737097397047E-2</v>
      </c>
      <c r="Q105">
        <v>1.4563341280061806E-2</v>
      </c>
      <c r="R105">
        <v>1.1871592244278683E-2</v>
      </c>
      <c r="S105">
        <v>1.360178496303077E-2</v>
      </c>
      <c r="T105">
        <v>8.7363524646925129E-3</v>
      </c>
      <c r="U105">
        <v>1.3516790030378147E-2</v>
      </c>
      <c r="V105">
        <v>1.0590077298854547E-2</v>
      </c>
      <c r="W105">
        <v>1.5394910875828787E-2</v>
      </c>
      <c r="X105">
        <v>1.4707582662044702E-2</v>
      </c>
      <c r="Y105">
        <f t="shared" si="58"/>
        <v>7.1412633382151964E-3</v>
      </c>
      <c r="Z105">
        <f t="shared" si="54"/>
        <v>1.1604063074604789E-2</v>
      </c>
      <c r="AA105">
        <f t="shared" si="55"/>
        <v>1.3672450648082361E-2</v>
      </c>
      <c r="AB105">
        <f t="shared" si="56"/>
        <v>1.2736688603654726E-2</v>
      </c>
      <c r="AC105">
        <f t="shared" si="57"/>
        <v>1.4112186346211425E-2</v>
      </c>
      <c r="AE105">
        <f t="shared" si="36"/>
        <v>2.5999697640923013E-4</v>
      </c>
      <c r="AF105">
        <f t="shared" si="37"/>
        <v>4.0867435417356367E-4</v>
      </c>
      <c r="AG105">
        <f t="shared" si="38"/>
        <v>1.5116437243067786E-3</v>
      </c>
      <c r="AH105">
        <f t="shared" si="39"/>
        <v>1.8892953835303451E-3</v>
      </c>
      <c r="AI105">
        <f t="shared" si="40"/>
        <v>1.498906552160199E-3</v>
      </c>
      <c r="AK105" s="8">
        <f t="shared" si="41"/>
        <v>3.6407700443968043</v>
      </c>
      <c r="AL105" s="8">
        <f t="shared" si="42"/>
        <v>3.5218212064698067</v>
      </c>
      <c r="AM105" s="8">
        <f t="shared" si="43"/>
        <v>11.056128584518206</v>
      </c>
      <c r="AN105" s="8">
        <f t="shared" si="44"/>
        <v>14.833489632369764</v>
      </c>
      <c r="AO105" s="8">
        <f t="shared" si="45"/>
        <v>10.621363092775466</v>
      </c>
      <c r="AQ105" s="9">
        <f t="shared" si="46"/>
        <v>5.5961052528324653E-6</v>
      </c>
      <c r="AR105" s="9">
        <f t="shared" si="47"/>
        <v>7.1596828354325982E-4</v>
      </c>
      <c r="AS105" s="9">
        <f t="shared" si="48"/>
        <v>7.6053891929237028E-3</v>
      </c>
      <c r="AT105" s="9">
        <f t="shared" si="49"/>
        <v>9.6733193554806262E-4</v>
      </c>
      <c r="AV105">
        <f t="shared" si="50"/>
        <v>1.6249314056950843</v>
      </c>
      <c r="AW105">
        <f t="shared" si="51"/>
        <v>1.9145702938745699</v>
      </c>
      <c r="AX105">
        <f t="shared" si="52"/>
        <v>1.7835343692616137</v>
      </c>
      <c r="AY105">
        <f t="shared" si="53"/>
        <v>1.9761470313932519</v>
      </c>
    </row>
    <row r="106" spans="1:51" x14ac:dyDescent="0.25">
      <c r="A106" s="2">
        <v>4</v>
      </c>
      <c r="B106" t="s">
        <v>59</v>
      </c>
      <c r="C106" s="18" t="s">
        <v>693</v>
      </c>
      <c r="D106" t="s">
        <v>504</v>
      </c>
      <c r="E106">
        <v>1.1456200057486236E-2</v>
      </c>
      <c r="F106">
        <v>9.8133274650594581E-3</v>
      </c>
      <c r="G106">
        <v>1.0641285413138515E-2</v>
      </c>
      <c r="H106">
        <v>1.2285212490186766E-2</v>
      </c>
      <c r="I106">
        <v>2.0164650845145168E-2</v>
      </c>
      <c r="J106">
        <v>2.3570496882833268E-2</v>
      </c>
      <c r="K106">
        <v>2.7923797462831759E-2</v>
      </c>
      <c r="L106">
        <v>2.1990063873556228E-2</v>
      </c>
      <c r="M106">
        <v>2.8297609728610361E-2</v>
      </c>
      <c r="N106">
        <v>2.1574040242429759E-2</v>
      </c>
      <c r="O106">
        <v>2.946830561131002E-2</v>
      </c>
      <c r="P106">
        <v>3.128537794083671E-2</v>
      </c>
      <c r="Q106">
        <v>2.2527791622855994E-2</v>
      </c>
      <c r="R106">
        <v>2.2622786377481517E-2</v>
      </c>
      <c r="S106">
        <v>2.2407118940296275E-2</v>
      </c>
      <c r="T106">
        <v>2.7909806930285531E-2</v>
      </c>
      <c r="U106">
        <v>2.1132104603843776E-2</v>
      </c>
      <c r="V106">
        <v>2.7710213395467323E-2</v>
      </c>
      <c r="W106">
        <v>3.0561472614337754E-2</v>
      </c>
      <c r="X106">
        <v>2.6833610394232953E-2</v>
      </c>
      <c r="Y106">
        <f t="shared" si="58"/>
        <v>1.1048742735312376E-2</v>
      </c>
      <c r="Z106">
        <f t="shared" si="54"/>
        <v>2.2780280378194746E-2</v>
      </c>
      <c r="AA106">
        <f t="shared" si="55"/>
        <v>2.8882957669960192E-2</v>
      </c>
      <c r="AB106">
        <f t="shared" si="56"/>
        <v>2.2575289000168756E-2</v>
      </c>
      <c r="AC106">
        <f t="shared" si="57"/>
        <v>2.7271911894850138E-2</v>
      </c>
      <c r="AE106">
        <f t="shared" si="36"/>
        <v>8.216999173687573E-4</v>
      </c>
      <c r="AF106">
        <f t="shared" si="37"/>
        <v>2.3348949067409077E-3</v>
      </c>
      <c r="AG106">
        <f t="shared" si="38"/>
        <v>3.041146569183477E-3</v>
      </c>
      <c r="AH106">
        <f t="shared" si="39"/>
        <v>2.021465481277851E-3</v>
      </c>
      <c r="AI106">
        <f t="shared" si="40"/>
        <v>2.7136228240633364E-3</v>
      </c>
      <c r="AK106" s="8">
        <f t="shared" si="41"/>
        <v>7.4370445312529565</v>
      </c>
      <c r="AL106" s="8">
        <f t="shared" si="42"/>
        <v>10.24963199740011</v>
      </c>
      <c r="AM106" s="8">
        <f t="shared" si="43"/>
        <v>10.529207583011594</v>
      </c>
      <c r="AN106" s="8">
        <f t="shared" si="44"/>
        <v>8.95432825361722</v>
      </c>
      <c r="AO106" s="8">
        <f t="shared" si="45"/>
        <v>9.9502478393374414</v>
      </c>
      <c r="AQ106" s="9">
        <f t="shared" si="46"/>
        <v>3.9061529837701122E-4</v>
      </c>
      <c r="AR106" s="9">
        <f t="shared" si="47"/>
        <v>2.6945574543831832E-4</v>
      </c>
      <c r="AS106" s="9">
        <f t="shared" si="48"/>
        <v>1.1613300021188385E-4</v>
      </c>
      <c r="AT106" s="9">
        <f t="shared" si="49"/>
        <v>2.7432207686046414E-4</v>
      </c>
      <c r="AV106">
        <f t="shared" si="50"/>
        <v>2.0617984257509905</v>
      </c>
      <c r="AW106">
        <f t="shared" si="51"/>
        <v>2.6141397588748907</v>
      </c>
      <c r="AX106">
        <f t="shared" si="52"/>
        <v>2.0432450588261881</v>
      </c>
      <c r="AY106">
        <f t="shared" si="53"/>
        <v>2.4683271706279886</v>
      </c>
    </row>
    <row r="107" spans="1:51" x14ac:dyDescent="0.25">
      <c r="A107" s="2">
        <v>2</v>
      </c>
      <c r="B107" t="s">
        <v>103</v>
      </c>
      <c r="C107" s="18" t="s">
        <v>694</v>
      </c>
      <c r="D107" t="s">
        <v>521</v>
      </c>
      <c r="E107">
        <v>4.3934345776943835E-3</v>
      </c>
      <c r="F107">
        <v>3.4829315351222801E-3</v>
      </c>
      <c r="G107">
        <v>4.4228297380706875E-3</v>
      </c>
      <c r="H107">
        <v>4.0516607577884695E-3</v>
      </c>
      <c r="I107">
        <v>7.3009282213449484E-3</v>
      </c>
      <c r="J107">
        <v>6.6480639751186612E-3</v>
      </c>
      <c r="K107">
        <v>7.3774819360833315E-3</v>
      </c>
      <c r="L107">
        <v>6.6742690354341201E-3</v>
      </c>
      <c r="M107">
        <v>8.3970175929153987E-3</v>
      </c>
      <c r="N107">
        <v>8.4394838648452868E-3</v>
      </c>
      <c r="O107">
        <v>7.5500925953917537E-3</v>
      </c>
      <c r="P107">
        <v>7.4533809551123337E-3</v>
      </c>
      <c r="Q107">
        <v>5.4633534264614692E-3</v>
      </c>
      <c r="R107">
        <v>6.1725046824634205E-3</v>
      </c>
      <c r="S107">
        <v>5.8503060006072508E-3</v>
      </c>
      <c r="T107">
        <v>7.7700116639159633E-3</v>
      </c>
      <c r="U107">
        <v>6.9551660874763504E-3</v>
      </c>
      <c r="V107">
        <v>6.7134179942212584E-3</v>
      </c>
      <c r="W107">
        <v>6.2335546816746296E-3</v>
      </c>
      <c r="X107">
        <v>7.7691117646483676E-3</v>
      </c>
      <c r="Y107">
        <f t="shared" si="58"/>
        <v>4.2225476677414265E-3</v>
      </c>
      <c r="Z107">
        <f t="shared" si="54"/>
        <v>6.9875986283895342E-3</v>
      </c>
      <c r="AA107">
        <f t="shared" si="55"/>
        <v>7.9735550941535758E-3</v>
      </c>
      <c r="AB107">
        <f t="shared" si="56"/>
        <v>6.0114053415353357E-3</v>
      </c>
      <c r="AC107">
        <f t="shared" si="57"/>
        <v>6.834292040848804E-3</v>
      </c>
      <c r="AE107">
        <f t="shared" si="36"/>
        <v>3.2041800571358037E-4</v>
      </c>
      <c r="AF107">
        <f t="shared" si="37"/>
        <v>3.3901928671887464E-4</v>
      </c>
      <c r="AG107">
        <f t="shared" si="38"/>
        <v>4.5825697681414952E-4</v>
      </c>
      <c r="AH107">
        <f t="shared" si="39"/>
        <v>7.2798386027696856E-4</v>
      </c>
      <c r="AI107">
        <f t="shared" si="40"/>
        <v>4.443262940572075E-4</v>
      </c>
      <c r="AK107" s="8">
        <f t="shared" si="41"/>
        <v>7.5882626065170475</v>
      </c>
      <c r="AL107" s="8">
        <f t="shared" si="42"/>
        <v>4.8517281078723045</v>
      </c>
      <c r="AM107" s="8">
        <f t="shared" si="43"/>
        <v>5.7472102644672995</v>
      </c>
      <c r="AN107" s="8">
        <f t="shared" si="44"/>
        <v>12.110044472413479</v>
      </c>
      <c r="AO107" s="8">
        <f t="shared" si="45"/>
        <v>6.501423869531088</v>
      </c>
      <c r="AQ107" s="9">
        <f t="shared" si="46"/>
        <v>6.0876807645588121E-5</v>
      </c>
      <c r="AR107" s="9">
        <f t="shared" si="47"/>
        <v>2.9285090490727492E-5</v>
      </c>
      <c r="AS107" s="9">
        <f t="shared" si="48"/>
        <v>6.8338164059867446E-3</v>
      </c>
      <c r="AT107" s="9">
        <f t="shared" si="49"/>
        <v>3.3968228752085777E-4</v>
      </c>
      <c r="AV107">
        <f t="shared" si="50"/>
        <v>1.6548300169047208</v>
      </c>
      <c r="AW107">
        <f t="shared" si="51"/>
        <v>1.8883280241140543</v>
      </c>
      <c r="AX107">
        <f t="shared" si="52"/>
        <v>1.4236441633234991</v>
      </c>
      <c r="AY107">
        <f t="shared" si="53"/>
        <v>1.6185233604489675</v>
      </c>
    </row>
    <row r="108" spans="1:51" x14ac:dyDescent="0.25">
      <c r="A108" s="2">
        <v>1</v>
      </c>
      <c r="B108" t="s">
        <v>230</v>
      </c>
      <c r="C108" s="18" t="s">
        <v>755</v>
      </c>
      <c r="D108" t="s">
        <v>555</v>
      </c>
      <c r="E108">
        <v>8.5344989230151484E-4</v>
      </c>
      <c r="F108">
        <v>8.1161885485497842E-4</v>
      </c>
      <c r="G108">
        <v>9.1197125845369012E-4</v>
      </c>
      <c r="H108">
        <v>1.018636084916494E-3</v>
      </c>
      <c r="I108">
        <v>1.4686190595925013E-3</v>
      </c>
      <c r="J108">
        <v>1.2008232620693501E-3</v>
      </c>
      <c r="K108">
        <v>1.6890727729105483E-3</v>
      </c>
      <c r="L108">
        <v>1.0915126014646559E-3</v>
      </c>
      <c r="M108">
        <v>1.6470816124768473E-3</v>
      </c>
      <c r="N108">
        <v>1.4984116501243325E-3</v>
      </c>
      <c r="O108">
        <v>2.0740224185165656E-3</v>
      </c>
      <c r="P108">
        <v>1.7293952192608407E-3</v>
      </c>
      <c r="Q108">
        <v>1.7328799532088733E-3</v>
      </c>
      <c r="R108">
        <v>1.7517381417479732E-3</v>
      </c>
      <c r="S108">
        <v>1.8539066128311131E-3</v>
      </c>
      <c r="T108">
        <v>1.8679961432085668E-3</v>
      </c>
      <c r="U108">
        <v>1.6079125547163911E-3</v>
      </c>
      <c r="V108">
        <v>1.7069633289714058E-3</v>
      </c>
      <c r="W108">
        <v>2.0470688255434608E-3</v>
      </c>
      <c r="X108">
        <v>1.7933499566675968E-3</v>
      </c>
      <c r="Y108">
        <f t="shared" si="58"/>
        <v>8.8271057537760243E-4</v>
      </c>
      <c r="Z108">
        <f t="shared" si="54"/>
        <v>1.3347211608309257E-3</v>
      </c>
      <c r="AA108">
        <f t="shared" si="55"/>
        <v>1.688238415868844E-3</v>
      </c>
      <c r="AB108">
        <f t="shared" si="56"/>
        <v>1.8028223772895433E-3</v>
      </c>
      <c r="AC108">
        <f t="shared" si="57"/>
        <v>1.7501566428195013E-3</v>
      </c>
      <c r="AE108">
        <f t="shared" si="36"/>
        <v>6.6384649053422722E-5</v>
      </c>
      <c r="AF108">
        <f t="shared" si="37"/>
        <v>2.163389922422609E-4</v>
      </c>
      <c r="AG108">
        <f t="shared" si="38"/>
        <v>1.683973467109594E-4</v>
      </c>
      <c r="AH108">
        <f t="shared" si="39"/>
        <v>5.9321165270708343E-5</v>
      </c>
      <c r="AI108">
        <f t="shared" si="40"/>
        <v>1.3138572463081518E-4</v>
      </c>
      <c r="AK108" s="8">
        <f t="shared" si="41"/>
        <v>7.5205453412660166</v>
      </c>
      <c r="AL108" s="8">
        <f t="shared" si="42"/>
        <v>16.2085534110795</v>
      </c>
      <c r="AM108" s="8">
        <f t="shared" si="43"/>
        <v>9.9747372840283628</v>
      </c>
      <c r="AN108" s="8">
        <f t="shared" si="44"/>
        <v>3.2904608916544986</v>
      </c>
      <c r="AO108" s="8">
        <f t="shared" si="45"/>
        <v>7.5070837327539355</v>
      </c>
      <c r="AQ108" s="9">
        <f t="shared" si="46"/>
        <v>1.7105226357703666E-2</v>
      </c>
      <c r="AR108" s="9">
        <f t="shared" si="47"/>
        <v>6.5897254200868161E-4</v>
      </c>
      <c r="AS108" s="9">
        <f t="shared" si="48"/>
        <v>3.8877150432571995E-6</v>
      </c>
      <c r="AT108" s="9">
        <f t="shared" si="49"/>
        <v>1.4145422406763587E-4</v>
      </c>
      <c r="AV108">
        <f t="shared" si="50"/>
        <v>1.5120711114851706</v>
      </c>
      <c r="AW108">
        <f t="shared" si="51"/>
        <v>1.9125616741893638</v>
      </c>
      <c r="AX108">
        <f t="shared" si="52"/>
        <v>2.0423708830250948</v>
      </c>
      <c r="AY108">
        <f t="shared" si="53"/>
        <v>1.9827072334222644</v>
      </c>
    </row>
    <row r="109" spans="1:51" x14ac:dyDescent="0.25">
      <c r="A109" s="2">
        <v>3</v>
      </c>
      <c r="B109" t="s">
        <v>143</v>
      </c>
      <c r="C109" s="18" t="s">
        <v>695</v>
      </c>
      <c r="D109" t="s">
        <v>534</v>
      </c>
      <c r="E109">
        <v>1.8526484218669578E-2</v>
      </c>
      <c r="F109">
        <v>1.7453169372893474E-2</v>
      </c>
      <c r="G109">
        <v>1.9014863430751837E-2</v>
      </c>
      <c r="H109">
        <v>2.1797639668859999E-2</v>
      </c>
      <c r="I109">
        <v>3.8381365607215397E-2</v>
      </c>
      <c r="J109">
        <v>4.2372930332138625E-2</v>
      </c>
      <c r="K109">
        <v>5.1350205378609536E-2</v>
      </c>
      <c r="L109">
        <v>4.6458187240826884E-2</v>
      </c>
      <c r="M109">
        <v>5.0984246936323106E-2</v>
      </c>
      <c r="N109">
        <v>4.4803097009933901E-2</v>
      </c>
      <c r="O109">
        <v>4.4376021718348133E-2</v>
      </c>
      <c r="P109">
        <v>5.7680451689767875E-2</v>
      </c>
      <c r="Q109">
        <v>3.9915835061018395E-2</v>
      </c>
      <c r="R109">
        <v>3.9015173844251169E-2</v>
      </c>
      <c r="S109">
        <v>4.1563772715604706E-2</v>
      </c>
      <c r="T109">
        <v>5.3801508848545808E-2</v>
      </c>
      <c r="U109">
        <v>3.9354033023067794E-2</v>
      </c>
      <c r="V109">
        <v>4.2861025181215977E-2</v>
      </c>
      <c r="W109">
        <v>3.8961815520568599E-2</v>
      </c>
      <c r="X109">
        <v>4.5429115638905754E-2</v>
      </c>
      <c r="Y109">
        <f t="shared" si="58"/>
        <v>1.8770673824710708E-2</v>
      </c>
      <c r="Z109">
        <f t="shared" si="54"/>
        <v>4.4415558786482755E-2</v>
      </c>
      <c r="AA109">
        <f t="shared" si="55"/>
        <v>4.7893671973128507E-2</v>
      </c>
      <c r="AB109">
        <f t="shared" si="56"/>
        <v>4.0739803888311554E-2</v>
      </c>
      <c r="AC109">
        <f t="shared" si="57"/>
        <v>4.1107529102141882E-2</v>
      </c>
      <c r="AE109">
        <f t="shared" si="36"/>
        <v>1.2998002480331377E-3</v>
      </c>
      <c r="AF109">
        <f t="shared" si="37"/>
        <v>4.2635241700205995E-3</v>
      </c>
      <c r="AG109">
        <f t="shared" si="38"/>
        <v>4.871394974452237E-3</v>
      </c>
      <c r="AH109">
        <f t="shared" si="39"/>
        <v>5.1137181155953941E-3</v>
      </c>
      <c r="AI109">
        <f t="shared" si="40"/>
        <v>2.4935730691213343E-3</v>
      </c>
      <c r="AK109" s="8">
        <f t="shared" si="41"/>
        <v>6.9246328617250388</v>
      </c>
      <c r="AL109" s="8">
        <f t="shared" si="42"/>
        <v>9.5991681440201599</v>
      </c>
      <c r="AM109" s="8">
        <f t="shared" si="43"/>
        <v>10.171270595383476</v>
      </c>
      <c r="AN109" s="8">
        <f t="shared" si="44"/>
        <v>12.55214219885468</v>
      </c>
      <c r="AO109" s="8">
        <f t="shared" si="45"/>
        <v>6.0659765341902014</v>
      </c>
      <c r="AQ109" s="9">
        <f t="shared" si="46"/>
        <v>1.2844402345474131E-4</v>
      </c>
      <c r="AR109" s="9">
        <f t="shared" si="47"/>
        <v>8.8748745160156545E-5</v>
      </c>
      <c r="AS109" s="9">
        <f t="shared" si="48"/>
        <v>4.8585601247485232E-4</v>
      </c>
      <c r="AT109" s="9">
        <f t="shared" si="49"/>
        <v>1.5804782524207775E-5</v>
      </c>
      <c r="AV109">
        <f t="shared" si="50"/>
        <v>2.3662207974660858</v>
      </c>
      <c r="AW109">
        <f t="shared" si="51"/>
        <v>2.5515158603458734</v>
      </c>
      <c r="AX109">
        <f t="shared" si="52"/>
        <v>2.170396452932847</v>
      </c>
      <c r="AY109">
        <f t="shared" si="53"/>
        <v>2.1899868638719702</v>
      </c>
    </row>
    <row r="110" spans="1:51" x14ac:dyDescent="0.25">
      <c r="A110" s="2">
        <v>2</v>
      </c>
      <c r="B110" t="s">
        <v>149</v>
      </c>
      <c r="C110" s="18" t="s">
        <v>696</v>
      </c>
      <c r="D110" t="s">
        <v>536</v>
      </c>
      <c r="E110">
        <v>2.53692283261706E-3</v>
      </c>
      <c r="F110">
        <v>1.5574075596100083E-3</v>
      </c>
      <c r="G110">
        <v>2.8601785438773621E-3</v>
      </c>
      <c r="H110">
        <v>3.1606554202145785E-3</v>
      </c>
      <c r="I110">
        <v>2.5107387283028605E-3</v>
      </c>
      <c r="J110">
        <v>3.8192507660237645E-3</v>
      </c>
      <c r="K110">
        <v>4.4303446815319603E-3</v>
      </c>
      <c r="L110">
        <v>6.9635383173418742E-3</v>
      </c>
      <c r="M110">
        <v>5.8456836238151679E-3</v>
      </c>
      <c r="N110">
        <v>6.2358049140796958E-3</v>
      </c>
      <c r="O110">
        <v>5.3131672046469753E-3</v>
      </c>
      <c r="P110">
        <v>6.1042968293640032E-3</v>
      </c>
      <c r="Q110">
        <v>4.781593658845144E-3</v>
      </c>
      <c r="R110">
        <v>4.9222749823083925E-3</v>
      </c>
      <c r="S110">
        <v>5.4431956456792293E-3</v>
      </c>
      <c r="T110">
        <v>5.7686517092585717E-3</v>
      </c>
      <c r="U110">
        <v>4.4444139725085081E-3</v>
      </c>
      <c r="V110">
        <v>4.7903400929224932E-3</v>
      </c>
      <c r="W110">
        <v>4.7719321926339483E-3</v>
      </c>
      <c r="X110">
        <v>6.1394461826244483E-3</v>
      </c>
      <c r="Y110">
        <f t="shared" si="58"/>
        <v>2.698550688247211E-3</v>
      </c>
      <c r="Z110">
        <f t="shared" si="54"/>
        <v>4.1247977237778627E-3</v>
      </c>
      <c r="AA110">
        <f t="shared" si="55"/>
        <v>5.9749902265895851E-3</v>
      </c>
      <c r="AB110">
        <f t="shared" si="56"/>
        <v>5.1827353139938109E-3</v>
      </c>
      <c r="AC110">
        <f t="shared" si="57"/>
        <v>4.7811361427782207E-3</v>
      </c>
      <c r="AE110">
        <f t="shared" si="36"/>
        <v>4.8569176473487201E-4</v>
      </c>
      <c r="AF110">
        <f t="shared" si="37"/>
        <v>1.2662850970208794E-3</v>
      </c>
      <c r="AG110">
        <f t="shared" si="38"/>
        <v>2.9531272874538895E-4</v>
      </c>
      <c r="AH110">
        <f t="shared" si="39"/>
        <v>3.7699467844606611E-4</v>
      </c>
      <c r="AI110">
        <f t="shared" si="40"/>
        <v>5.5145653622604954E-4</v>
      </c>
      <c r="AK110" s="8">
        <f t="shared" si="41"/>
        <v>17.998245015376874</v>
      </c>
      <c r="AL110" s="8">
        <f t="shared" si="42"/>
        <v>30.699325926244477</v>
      </c>
      <c r="AM110" s="8">
        <f t="shared" si="43"/>
        <v>4.9424805321221097</v>
      </c>
      <c r="AN110" s="8">
        <f t="shared" si="44"/>
        <v>7.2740484629448376</v>
      </c>
      <c r="AO110" s="8">
        <f t="shared" si="45"/>
        <v>11.534006139084955</v>
      </c>
      <c r="AQ110" s="9">
        <f t="shared" si="46"/>
        <v>0.10501319874143249</v>
      </c>
      <c r="AR110" s="9">
        <f t="shared" si="47"/>
        <v>1.6622309207405705E-4</v>
      </c>
      <c r="AS110" s="9">
        <f t="shared" si="48"/>
        <v>6.4214294084442272E-4</v>
      </c>
      <c r="AT110" s="9">
        <f t="shared" si="49"/>
        <v>2.7264644854238618E-3</v>
      </c>
      <c r="AV110">
        <f t="shared" si="50"/>
        <v>1.5285233446761903</v>
      </c>
      <c r="AW110">
        <f t="shared" si="51"/>
        <v>2.214147858186247</v>
      </c>
      <c r="AX110">
        <f t="shared" si="52"/>
        <v>1.9205625214178028</v>
      </c>
      <c r="AY110">
        <f t="shared" si="53"/>
        <v>1.7717422035469383</v>
      </c>
    </row>
    <row r="111" spans="1:51" x14ac:dyDescent="0.25">
      <c r="A111" s="2">
        <v>8</v>
      </c>
      <c r="B111" t="s">
        <v>63</v>
      </c>
      <c r="C111" s="18" t="s">
        <v>697</v>
      </c>
      <c r="D111" t="s">
        <v>64</v>
      </c>
      <c r="E111">
        <v>1.2094390401010792E-2</v>
      </c>
      <c r="F111">
        <v>9.3183676294006576E-3</v>
      </c>
      <c r="G111">
        <v>1.0962573869768873E-2</v>
      </c>
      <c r="H111">
        <v>1.2657257091319757E-2</v>
      </c>
      <c r="I111">
        <v>3.3702973482680781E-2</v>
      </c>
      <c r="J111">
        <v>3.0162447840989128E-2</v>
      </c>
      <c r="K111">
        <v>3.5595789044263214E-2</v>
      </c>
      <c r="L111">
        <v>3.295681631184532E-2</v>
      </c>
      <c r="M111">
        <v>3.1232572251730168E-2</v>
      </c>
      <c r="N111">
        <v>3.4185057430256051E-2</v>
      </c>
      <c r="O111">
        <v>4.1248831904986863E-2</v>
      </c>
      <c r="P111">
        <v>3.7399398055995889E-2</v>
      </c>
      <c r="Q111">
        <v>3.0367036663155232E-2</v>
      </c>
      <c r="R111">
        <v>2.6666093513634175E-2</v>
      </c>
      <c r="S111">
        <v>3.0178860650170791E-2</v>
      </c>
      <c r="T111">
        <v>3.8241839318521355E-2</v>
      </c>
      <c r="U111">
        <v>3.6340608290382E-2</v>
      </c>
      <c r="V111">
        <v>2.9779105781275E-2</v>
      </c>
      <c r="W111">
        <v>3.7892173486588424E-2</v>
      </c>
      <c r="X111">
        <v>3.9623147987304735E-2</v>
      </c>
      <c r="Y111">
        <f t="shared" si="58"/>
        <v>1.1528482135389833E-2</v>
      </c>
      <c r="Z111">
        <f t="shared" si="54"/>
        <v>3.3329894897263054E-2</v>
      </c>
      <c r="AA111">
        <f t="shared" si="55"/>
        <v>3.5792227743125973E-2</v>
      </c>
      <c r="AB111">
        <f t="shared" si="56"/>
        <v>3.027294865666301E-2</v>
      </c>
      <c r="AC111">
        <f t="shared" si="57"/>
        <v>3.7116390888485215E-2</v>
      </c>
      <c r="AE111">
        <f t="shared" si="36"/>
        <v>1.1176764982902547E-3</v>
      </c>
      <c r="AF111">
        <f t="shared" si="37"/>
        <v>1.5448745935273869E-3</v>
      </c>
      <c r="AG111">
        <f t="shared" si="38"/>
        <v>3.3076500697491332E-3</v>
      </c>
      <c r="AH111">
        <f t="shared" si="39"/>
        <v>3.4391908910754842E-3</v>
      </c>
      <c r="AI111">
        <f t="shared" si="40"/>
        <v>3.0648265525562704E-3</v>
      </c>
      <c r="AK111" s="8">
        <f t="shared" si="41"/>
        <v>9.6949146051000135</v>
      </c>
      <c r="AL111" s="8">
        <f t="shared" si="42"/>
        <v>4.6351019056296128</v>
      </c>
      <c r="AM111" s="8">
        <f t="shared" si="43"/>
        <v>9.2412523006042253</v>
      </c>
      <c r="AN111" s="8">
        <f t="shared" si="44"/>
        <v>11.360607551251951</v>
      </c>
      <c r="AO111" s="8">
        <f t="shared" si="45"/>
        <v>8.2573398953697446</v>
      </c>
      <c r="AQ111" s="9">
        <f t="shared" si="46"/>
        <v>3.4843166313296531E-6</v>
      </c>
      <c r="AR111" s="9">
        <f t="shared" si="47"/>
        <v>3.5568816764177168E-5</v>
      </c>
      <c r="AS111" s="9">
        <f t="shared" si="48"/>
        <v>2.2251955764276417E-4</v>
      </c>
      <c r="AT111" s="9">
        <f t="shared" si="49"/>
        <v>3.6403422584093901E-5</v>
      </c>
      <c r="AV111">
        <f t="shared" si="50"/>
        <v>2.8910913428011322</v>
      </c>
      <c r="AW111">
        <f t="shared" si="51"/>
        <v>3.1046782501619994</v>
      </c>
      <c r="AX111">
        <f t="shared" si="52"/>
        <v>2.6259266658992257</v>
      </c>
      <c r="AY111">
        <f t="shared" si="53"/>
        <v>3.2195383965202402</v>
      </c>
    </row>
    <row r="112" spans="1:51" x14ac:dyDescent="0.25">
      <c r="A112" s="2">
        <v>3</v>
      </c>
      <c r="B112" t="s">
        <v>167</v>
      </c>
      <c r="C112" s="18" t="s">
        <v>698</v>
      </c>
      <c r="D112" t="s">
        <v>540</v>
      </c>
      <c r="E112">
        <v>1.1185120054338365E-2</v>
      </c>
      <c r="F112">
        <v>1.1014157384812777E-2</v>
      </c>
      <c r="G112">
        <v>1.1985107739609582E-2</v>
      </c>
      <c r="H112">
        <v>1.2579302496571996E-2</v>
      </c>
      <c r="I112">
        <v>1.7004139190288037E-2</v>
      </c>
      <c r="J112">
        <v>1.5784599538287199E-2</v>
      </c>
      <c r="K112">
        <v>1.6234078826630114E-2</v>
      </c>
      <c r="L112">
        <v>1.6707783350357639E-2</v>
      </c>
      <c r="M112">
        <v>1.7637644002595956E-2</v>
      </c>
      <c r="N112">
        <v>2.1044270209957621E-2</v>
      </c>
      <c r="O112">
        <v>2.030968918126979E-2</v>
      </c>
      <c r="P112">
        <v>1.7763034966951894E-2</v>
      </c>
      <c r="Q112">
        <v>1.436090934363655E-2</v>
      </c>
      <c r="R112">
        <v>1.4082506312658356E-2</v>
      </c>
      <c r="S112">
        <v>1.7022878926108088E-2</v>
      </c>
      <c r="T112">
        <v>2.0113149813737841E-2</v>
      </c>
      <c r="U112">
        <v>2.1694040945246813E-2</v>
      </c>
      <c r="V112">
        <v>1.5685722938532706E-2</v>
      </c>
      <c r="W112">
        <v>2.1227018282197946E-2</v>
      </c>
      <c r="X112">
        <v>2.3996652405789725E-2</v>
      </c>
      <c r="Y112">
        <f t="shared" si="58"/>
        <v>1.1585113896973974E-2</v>
      </c>
      <c r="Z112">
        <f t="shared" si="54"/>
        <v>1.6470931088493877E-2</v>
      </c>
      <c r="AA112">
        <f t="shared" si="55"/>
        <v>1.9036362074110844E-2</v>
      </c>
      <c r="AB112">
        <f t="shared" si="56"/>
        <v>1.569189413487232E-2</v>
      </c>
      <c r="AC112">
        <f t="shared" si="57"/>
        <v>2.1460529613722377E-2</v>
      </c>
      <c r="AE112">
        <f t="shared" si="36"/>
        <v>5.9128319925760885E-4</v>
      </c>
      <c r="AF112">
        <f t="shared" si="37"/>
        <v>4.233110439320906E-4</v>
      </c>
      <c r="AG112">
        <f t="shared" si="38"/>
        <v>1.4883201054198903E-3</v>
      </c>
      <c r="AH112">
        <f t="shared" si="39"/>
        <v>2.173153270887756E-3</v>
      </c>
      <c r="AI112">
        <f t="shared" si="40"/>
        <v>2.4825678522045454E-3</v>
      </c>
      <c r="AK112" s="8">
        <f t="shared" si="41"/>
        <v>5.1038186116759006</v>
      </c>
      <c r="AL112" s="8">
        <f t="shared" si="42"/>
        <v>2.5700492683610561</v>
      </c>
      <c r="AM112" s="8">
        <f t="shared" si="43"/>
        <v>7.8183010998933584</v>
      </c>
      <c r="AN112" s="8">
        <f t="shared" si="44"/>
        <v>13.848890721600821</v>
      </c>
      <c r="AO112" s="8">
        <f t="shared" si="45"/>
        <v>11.568064241141244</v>
      </c>
      <c r="AQ112" s="9">
        <f t="shared" si="46"/>
        <v>4.4033521857955249E-5</v>
      </c>
      <c r="AR112" s="9">
        <f t="shared" si="47"/>
        <v>2.1363935512498802E-4</v>
      </c>
      <c r="AS112" s="9">
        <f t="shared" si="48"/>
        <v>1.7686606951725074E-2</v>
      </c>
      <c r="AT112" s="9">
        <f t="shared" si="49"/>
        <v>2.5036446531388574E-3</v>
      </c>
      <c r="AV112">
        <f t="shared" si="50"/>
        <v>1.4217323398776491</v>
      </c>
      <c r="AW112">
        <f t="shared" si="51"/>
        <v>1.6431743566270101</v>
      </c>
      <c r="AX112">
        <f t="shared" si="52"/>
        <v>1.354487687770686</v>
      </c>
      <c r="AY112">
        <f t="shared" si="53"/>
        <v>1.8524228423276752</v>
      </c>
    </row>
    <row r="113" spans="1:51" x14ac:dyDescent="0.25">
      <c r="A113" s="2">
        <v>1</v>
      </c>
      <c r="B113" t="s">
        <v>206</v>
      </c>
      <c r="C113" s="18" t="s">
        <v>699</v>
      </c>
      <c r="D113" t="s">
        <v>550</v>
      </c>
      <c r="E113">
        <v>8.3593828729317617E-4</v>
      </c>
      <c r="F113">
        <v>1.0363088333920395E-3</v>
      </c>
      <c r="G113">
        <v>2.2976740747942745E-3</v>
      </c>
      <c r="H113">
        <v>1.9749912601416913E-3</v>
      </c>
      <c r="I113">
        <v>7.1684640427122437E-3</v>
      </c>
      <c r="J113">
        <v>6.6530815874746357E-3</v>
      </c>
      <c r="K113">
        <v>8.452639208423051E-3</v>
      </c>
      <c r="L113">
        <v>4.1190239875985154E-3</v>
      </c>
      <c r="M113">
        <v>6.0356408982198779E-3</v>
      </c>
      <c r="N113">
        <v>5.8629890956588306E-3</v>
      </c>
      <c r="O113">
        <v>7.548510011605801E-3</v>
      </c>
      <c r="P113">
        <v>7.6028124107707174E-3</v>
      </c>
      <c r="Q113">
        <v>3.5404592332210468E-3</v>
      </c>
      <c r="R113">
        <v>6.1433063406561702E-3</v>
      </c>
      <c r="S113">
        <v>3.8392235130891169E-3</v>
      </c>
      <c r="T113">
        <v>4.1450311478673108E-3</v>
      </c>
      <c r="U113">
        <v>4.5064139895740494E-3</v>
      </c>
      <c r="V113">
        <v>4.8726628030781585E-3</v>
      </c>
      <c r="W113">
        <v>7.2793736823255004E-3</v>
      </c>
      <c r="X113">
        <v>5.5953093756437909E-3</v>
      </c>
      <c r="Y113">
        <f t="shared" si="58"/>
        <v>1.5056500467668654E-3</v>
      </c>
      <c r="Z113">
        <f t="shared" si="54"/>
        <v>6.9107728150934397E-3</v>
      </c>
      <c r="AA113">
        <f t="shared" si="55"/>
        <v>6.7920754549128399E-3</v>
      </c>
      <c r="AB113">
        <f t="shared" si="56"/>
        <v>3.9921273304782141E-3</v>
      </c>
      <c r="AC113">
        <f t="shared" si="57"/>
        <v>5.2339860893609747E-3</v>
      </c>
      <c r="AE113">
        <f t="shared" si="36"/>
        <v>6.0010455356268751E-4</v>
      </c>
      <c r="AF113">
        <f t="shared" si="37"/>
        <v>1.2396391094767979E-3</v>
      </c>
      <c r="AG113">
        <f t="shared" si="38"/>
        <v>8.1317310712445247E-4</v>
      </c>
      <c r="AH113">
        <f t="shared" si="39"/>
        <v>8.6315064097387958E-4</v>
      </c>
      <c r="AI113">
        <f t="shared" si="40"/>
        <v>8.7390156632927087E-4</v>
      </c>
      <c r="AK113" s="8">
        <f t="shared" si="41"/>
        <v>39.856841558323119</v>
      </c>
      <c r="AL113" s="8">
        <f t="shared" si="42"/>
        <v>17.937778344693523</v>
      </c>
      <c r="AM113" s="8">
        <f t="shared" si="43"/>
        <v>11.972380350048507</v>
      </c>
      <c r="AN113" s="8">
        <f t="shared" si="44"/>
        <v>21.621320401884159</v>
      </c>
      <c r="AO113" s="8">
        <f t="shared" si="45"/>
        <v>16.696673460895017</v>
      </c>
      <c r="AQ113" s="9">
        <f t="shared" si="46"/>
        <v>2.0391438144077689E-3</v>
      </c>
      <c r="AR113" s="9">
        <f t="shared" si="47"/>
        <v>1.1488396176363082E-4</v>
      </c>
      <c r="AS113" s="9">
        <f t="shared" si="48"/>
        <v>5.7408036434525344E-3</v>
      </c>
      <c r="AT113" s="9">
        <f t="shared" si="49"/>
        <v>1.2944440854144655E-3</v>
      </c>
      <c r="AV113">
        <f t="shared" si="50"/>
        <v>4.5898931361461992</v>
      </c>
      <c r="AW113">
        <f t="shared" si="51"/>
        <v>4.511058508912944</v>
      </c>
      <c r="AX113">
        <f t="shared" si="52"/>
        <v>2.651431080582535</v>
      </c>
      <c r="AY113">
        <f t="shared" si="53"/>
        <v>3.4762301509571194</v>
      </c>
    </row>
    <row r="114" spans="1:51" x14ac:dyDescent="0.25">
      <c r="A114" s="2">
        <v>1</v>
      </c>
      <c r="B114" t="s">
        <v>181</v>
      </c>
      <c r="C114" s="18" t="s">
        <v>752</v>
      </c>
      <c r="D114" t="s">
        <v>545</v>
      </c>
      <c r="E114">
        <v>2.8941964750669649E-3</v>
      </c>
      <c r="F114">
        <v>3.1195215355341831E-3</v>
      </c>
      <c r="G114">
        <v>3.3611443988971544E-3</v>
      </c>
      <c r="H114">
        <v>4.1039492154194626E-3</v>
      </c>
      <c r="I114">
        <v>5.1187417908571814E-3</v>
      </c>
      <c r="J114">
        <v>6.6563381163173233E-3</v>
      </c>
      <c r="K114">
        <v>7.1923287457794005E-3</v>
      </c>
      <c r="L114">
        <v>6.2249801637662451E-3</v>
      </c>
      <c r="M114">
        <v>6.1717264411940099E-3</v>
      </c>
      <c r="N114">
        <v>4.916086127016525E-3</v>
      </c>
      <c r="O114">
        <v>7.6127475494049872E-3</v>
      </c>
      <c r="P114">
        <v>8.5072135345366871E-3</v>
      </c>
      <c r="Q114">
        <v>6.2788543342748261E-3</v>
      </c>
      <c r="R114">
        <v>6.3778155483501285E-3</v>
      </c>
      <c r="S114">
        <v>5.826111516751907E-3</v>
      </c>
      <c r="T114">
        <v>7.1164674418902289E-3</v>
      </c>
      <c r="U114">
        <v>5.4895492765589084E-3</v>
      </c>
      <c r="V114">
        <v>5.4944194485461728E-3</v>
      </c>
      <c r="W114">
        <v>5.7713894920384543E-3</v>
      </c>
      <c r="X114">
        <v>6.1399686635993898E-3</v>
      </c>
      <c r="Y114">
        <f t="shared" si="58"/>
        <v>3.2403329672156689E-3</v>
      </c>
      <c r="Z114">
        <f t="shared" si="54"/>
        <v>6.4406591400417842E-3</v>
      </c>
      <c r="AA114">
        <f t="shared" si="55"/>
        <v>6.8922369952994986E-3</v>
      </c>
      <c r="AB114">
        <f t="shared" si="56"/>
        <v>6.3283349413124773E-3</v>
      </c>
      <c r="AC114">
        <f t="shared" si="57"/>
        <v>5.6329044702923131E-3</v>
      </c>
      <c r="AE114">
        <f t="shared" si="36"/>
        <v>3.6712315459501074E-4</v>
      </c>
      <c r="AF114">
        <f t="shared" si="37"/>
        <v>6.2623622686832432E-4</v>
      </c>
      <c r="AG114">
        <f t="shared" si="38"/>
        <v>1.2580371289327848E-3</v>
      </c>
      <c r="AH114">
        <f t="shared" si="39"/>
        <v>3.583276157867279E-4</v>
      </c>
      <c r="AI114">
        <f t="shared" si="40"/>
        <v>2.3184735763319073E-4</v>
      </c>
      <c r="AK114" s="8">
        <f t="shared" si="41"/>
        <v>11.329797224834886</v>
      </c>
      <c r="AL114" s="8">
        <f t="shared" si="42"/>
        <v>9.7231698379284435</v>
      </c>
      <c r="AM114" s="8">
        <f t="shared" si="43"/>
        <v>18.252958071389092</v>
      </c>
      <c r="AN114" s="8">
        <f t="shared" si="44"/>
        <v>5.6622732379018457</v>
      </c>
      <c r="AO114" s="8">
        <f t="shared" si="45"/>
        <v>4.1159469125731381</v>
      </c>
      <c r="AQ114" s="9">
        <f t="shared" si="46"/>
        <v>1.2446003391473077E-3</v>
      </c>
      <c r="AR114" s="9">
        <f t="shared" si="47"/>
        <v>6.248754445057539E-3</v>
      </c>
      <c r="AS114" s="9">
        <f t="shared" si="48"/>
        <v>1.9192791654073214E-4</v>
      </c>
      <c r="AT114" s="9">
        <f t="shared" si="49"/>
        <v>2.4474543226323561E-4</v>
      </c>
      <c r="AV114">
        <f t="shared" si="50"/>
        <v>1.9876534927754876</v>
      </c>
      <c r="AW114">
        <f t="shared" si="51"/>
        <v>2.1270150521666333</v>
      </c>
      <c r="AX114">
        <f t="shared" si="52"/>
        <v>1.9529890925839777</v>
      </c>
      <c r="AY114">
        <f t="shared" si="53"/>
        <v>1.7383721140029991</v>
      </c>
    </row>
    <row r="115" spans="1:51" x14ac:dyDescent="0.25">
      <c r="A115" s="2">
        <v>2</v>
      </c>
      <c r="B115" t="s">
        <v>216</v>
      </c>
      <c r="C115" s="18" t="s">
        <v>700</v>
      </c>
      <c r="D115" t="s">
        <v>552</v>
      </c>
      <c r="E115">
        <v>7.0760932278860654E-3</v>
      </c>
      <c r="F115">
        <v>6.7915574940480153E-3</v>
      </c>
      <c r="G115">
        <v>4.1365668445884698E-3</v>
      </c>
      <c r="H115">
        <v>4.7557140305404698E-3</v>
      </c>
      <c r="I115">
        <v>1.8912989567505277E-2</v>
      </c>
      <c r="J115">
        <v>1.3522255238628796E-2</v>
      </c>
      <c r="K115">
        <v>9.0197361521149686E-3</v>
      </c>
      <c r="L115">
        <v>7.6162060310378801E-3</v>
      </c>
      <c r="M115">
        <v>9.9351617726512412E-3</v>
      </c>
      <c r="N115">
        <v>6.2209876810242941E-3</v>
      </c>
      <c r="O115">
        <v>9.6278477357822738E-3</v>
      </c>
      <c r="P115">
        <v>1.1105610056855276E-2</v>
      </c>
      <c r="Q115">
        <v>7.9918387568458302E-3</v>
      </c>
      <c r="R115">
        <v>7.1334055542153331E-3</v>
      </c>
      <c r="S115">
        <v>8.007425977313529E-3</v>
      </c>
      <c r="T115">
        <v>9.7473524687488374E-3</v>
      </c>
      <c r="U115">
        <v>8.7138237071835555E-3</v>
      </c>
      <c r="V115">
        <v>9.5686801380131283E-3</v>
      </c>
      <c r="W115">
        <v>1.1347788040948025E-2</v>
      </c>
      <c r="X115">
        <v>1.0148608426149622E-2</v>
      </c>
      <c r="Y115">
        <f t="shared" si="58"/>
        <v>5.7736357622942425E-3</v>
      </c>
      <c r="Z115">
        <f t="shared" si="54"/>
        <v>1.1270995695371882E-2</v>
      </c>
      <c r="AA115">
        <f t="shared" si="55"/>
        <v>9.7815047542167584E-3</v>
      </c>
      <c r="AB115">
        <f t="shared" si="56"/>
        <v>7.9996323670796787E-3</v>
      </c>
      <c r="AC115">
        <f t="shared" si="57"/>
        <v>9.8586442820813754E-3</v>
      </c>
      <c r="AE115">
        <f t="shared" si="36"/>
        <v>1.2438424617012853E-3</v>
      </c>
      <c r="AF115">
        <f t="shared" si="37"/>
        <v>3.9498256557453058E-3</v>
      </c>
      <c r="AG115">
        <f t="shared" si="38"/>
        <v>1.5007070652769885E-3</v>
      </c>
      <c r="AH115">
        <f t="shared" si="39"/>
        <v>7.6367338973397782E-4</v>
      </c>
      <c r="AI115">
        <f t="shared" si="40"/>
        <v>8.0347315547524105E-4</v>
      </c>
      <c r="AK115" s="8">
        <f t="shared" si="41"/>
        <v>21.543486858392075</v>
      </c>
      <c r="AL115" s="8">
        <f t="shared" si="42"/>
        <v>35.044159029953235</v>
      </c>
      <c r="AM115" s="8">
        <f t="shared" si="43"/>
        <v>15.342292448715941</v>
      </c>
      <c r="AN115" s="8">
        <f t="shared" si="44"/>
        <v>9.5463560660195945</v>
      </c>
      <c r="AO115" s="8">
        <f t="shared" si="45"/>
        <v>8.1499355538732381</v>
      </c>
      <c r="AQ115" s="9">
        <f t="shared" si="46"/>
        <v>4.7730201476308083E-2</v>
      </c>
      <c r="AR115" s="9">
        <f t="shared" si="47"/>
        <v>3.2828218379603369E-2</v>
      </c>
      <c r="AS115" s="9">
        <f t="shared" si="48"/>
        <v>3.2544804034411075E-2</v>
      </c>
      <c r="AT115" s="9">
        <f t="shared" si="49"/>
        <v>3.5382671145640769E-3</v>
      </c>
      <c r="AV115">
        <f t="shared" si="50"/>
        <v>1.9521487255879786</v>
      </c>
      <c r="AW115">
        <f t="shared" si="51"/>
        <v>1.6941672729160746</v>
      </c>
      <c r="AX115">
        <f t="shared" si="52"/>
        <v>1.3855450354736099</v>
      </c>
      <c r="AY115">
        <f t="shared" si="53"/>
        <v>1.7075279231268812</v>
      </c>
    </row>
    <row r="116" spans="1:51" x14ac:dyDescent="0.25">
      <c r="A116" s="2">
        <v>3</v>
      </c>
      <c r="B116" t="s">
        <v>105</v>
      </c>
      <c r="C116" s="18" t="s">
        <v>701</v>
      </c>
      <c r="D116" t="s">
        <v>522</v>
      </c>
      <c r="E116">
        <v>4.4433565528246991E-3</v>
      </c>
      <c r="F116">
        <v>5.8125381147439911E-3</v>
      </c>
      <c r="G116">
        <v>5.2121647796295268E-3</v>
      </c>
      <c r="H116">
        <v>6.776404750477966E-3</v>
      </c>
      <c r="I116">
        <v>1.9480769136250482E-2</v>
      </c>
      <c r="J116">
        <v>1.3014946858954258E-2</v>
      </c>
      <c r="K116">
        <v>1.2009503364522715E-2</v>
      </c>
      <c r="L116">
        <v>1.2118547930915418E-2</v>
      </c>
      <c r="M116">
        <v>8.230985322588872E-3</v>
      </c>
      <c r="N116">
        <v>1.659335935981943E-2</v>
      </c>
      <c r="O116">
        <v>1.0762124199462418E-2</v>
      </c>
      <c r="P116">
        <v>6.1719282346077969E-3</v>
      </c>
      <c r="Q116">
        <v>9.8789176756518896E-3</v>
      </c>
      <c r="R116">
        <v>7.9227592355258641E-3</v>
      </c>
      <c r="S116">
        <v>6.7346091743259893E-3</v>
      </c>
      <c r="T116">
        <v>8.0714219967396948E-3</v>
      </c>
      <c r="U116">
        <v>6.0647638421576101E-3</v>
      </c>
      <c r="V116">
        <v>5.9780481758784278E-3</v>
      </c>
      <c r="W116">
        <v>6.3284112491286907E-3</v>
      </c>
      <c r="X116">
        <v>7.8625441602459094E-3</v>
      </c>
      <c r="Y116">
        <f t="shared" si="58"/>
        <v>5.5123514471867585E-3</v>
      </c>
      <c r="Z116">
        <f t="shared" si="54"/>
        <v>1.2566747394934838E-2</v>
      </c>
      <c r="AA116">
        <f t="shared" si="55"/>
        <v>9.4965547610256461E-3</v>
      </c>
      <c r="AB116">
        <f t="shared" si="56"/>
        <v>7.9970906161327786E-3</v>
      </c>
      <c r="AC116">
        <f t="shared" si="57"/>
        <v>6.1965875456431504E-3</v>
      </c>
      <c r="AE116">
        <f t="shared" si="36"/>
        <v>7.3335538319193282E-4</v>
      </c>
      <c r="AF116">
        <f t="shared" si="37"/>
        <v>2.6624136567948821E-3</v>
      </c>
      <c r="AG116">
        <f t="shared" si="38"/>
        <v>3.2381425005212948E-3</v>
      </c>
      <c r="AH116">
        <f t="shared" si="39"/>
        <v>8.6349532754551538E-4</v>
      </c>
      <c r="AI116">
        <f t="shared" si="40"/>
        <v>6.5205115169662473E-4</v>
      </c>
      <c r="AK116" s="8">
        <f t="shared" si="41"/>
        <v>13.303857531910495</v>
      </c>
      <c r="AL116" s="8">
        <f t="shared" si="42"/>
        <v>21.186179471292597</v>
      </c>
      <c r="AM116" s="8">
        <f t="shared" si="43"/>
        <v>34.098076428841331</v>
      </c>
      <c r="AN116" s="8">
        <f t="shared" si="44"/>
        <v>10.79761839641481</v>
      </c>
      <c r="AO116" s="8">
        <f t="shared" si="45"/>
        <v>10.522745735353727</v>
      </c>
      <c r="AQ116" s="9">
        <f t="shared" si="46"/>
        <v>3.5721278964671527E-3</v>
      </c>
      <c r="AR116" s="9">
        <f t="shared" si="47"/>
        <v>7.906003042909146E-2</v>
      </c>
      <c r="AS116" s="9">
        <f t="shared" si="48"/>
        <v>1.9058286006458862E-2</v>
      </c>
      <c r="AT116" s="9">
        <f t="shared" si="49"/>
        <v>0.18216610215264309</v>
      </c>
      <c r="AV116">
        <f t="shared" si="50"/>
        <v>2.2797435024481807</v>
      </c>
      <c r="AW116">
        <f t="shared" si="51"/>
        <v>1.7227774484285168</v>
      </c>
      <c r="AX116">
        <f t="shared" si="52"/>
        <v>1.450758481702779</v>
      </c>
      <c r="AY116">
        <f t="shared" si="53"/>
        <v>1.124127807345374</v>
      </c>
    </row>
    <row r="117" spans="1:51" x14ac:dyDescent="0.25">
      <c r="A117" s="2">
        <v>2</v>
      </c>
      <c r="B117" t="s">
        <v>109</v>
      </c>
      <c r="C117" s="18" t="s">
        <v>702</v>
      </c>
      <c r="D117" t="s">
        <v>524</v>
      </c>
      <c r="E117">
        <v>5.6838004177164943E-3</v>
      </c>
      <c r="F117">
        <v>4.0972454843842144E-3</v>
      </c>
      <c r="G117">
        <v>5.3963162868820224E-3</v>
      </c>
      <c r="H117">
        <v>5.331107836610771E-3</v>
      </c>
      <c r="I117">
        <v>4.5308329903349601E-3</v>
      </c>
      <c r="J117">
        <v>7.543943696390925E-3</v>
      </c>
      <c r="K117">
        <v>7.8224165409299939E-3</v>
      </c>
      <c r="L117">
        <v>3.5198419776278508E-3</v>
      </c>
      <c r="M117">
        <v>1.0108888661229914E-2</v>
      </c>
      <c r="N117">
        <v>9.1555149205576301E-3</v>
      </c>
      <c r="O117">
        <v>9.1410054652333074E-3</v>
      </c>
      <c r="P117">
        <v>9.7497935221094092E-3</v>
      </c>
      <c r="Q117">
        <v>6.6400483280384228E-3</v>
      </c>
      <c r="R117">
        <v>7.3727952947748379E-3</v>
      </c>
      <c r="S117">
        <v>7.5053332867014702E-3</v>
      </c>
      <c r="T117">
        <v>1.0412059697401103E-2</v>
      </c>
      <c r="U117">
        <v>6.6417438382912483E-3</v>
      </c>
      <c r="V117">
        <v>8.2236617875502179E-3</v>
      </c>
      <c r="W117">
        <v>8.4571766816080047E-3</v>
      </c>
      <c r="X117">
        <v>8.7060157891776582E-3</v>
      </c>
      <c r="Y117">
        <f t="shared" si="58"/>
        <v>5.3637120617463967E-3</v>
      </c>
      <c r="Z117">
        <f t="shared" ref="Z117:Z148" si="59">MEDIAN(I117:L117)</f>
        <v>6.0373883433629425E-3</v>
      </c>
      <c r="AA117">
        <f t="shared" ref="AA117:AA148" si="60">MEDIAN(M117:P117)</f>
        <v>9.4526542213335188E-3</v>
      </c>
      <c r="AB117">
        <f t="shared" ref="AB117:AB148" si="61">MEDIAN(Q117:T117)</f>
        <v>7.4390642907381545E-3</v>
      </c>
      <c r="AC117">
        <f t="shared" ref="AC117:AC148" si="62">MEDIAN(U117:X117)</f>
        <v>8.3404192345791113E-3</v>
      </c>
      <c r="AE117">
        <f t="shared" si="36"/>
        <v>5.1493601100708036E-4</v>
      </c>
      <c r="AF117">
        <f t="shared" si="37"/>
        <v>1.8289213173395269E-3</v>
      </c>
      <c r="AG117">
        <f t="shared" si="38"/>
        <v>3.9054044938709653E-4</v>
      </c>
      <c r="AH117">
        <f t="shared" si="39"/>
        <v>1.2147502728360729E-3</v>
      </c>
      <c r="AI117">
        <f t="shared" si="40"/>
        <v>6.8270284293276708E-4</v>
      </c>
      <c r="AK117" s="8">
        <f t="shared" si="41"/>
        <v>9.6003664081740414</v>
      </c>
      <c r="AL117" s="8">
        <f t="shared" si="42"/>
        <v>30.293252865704879</v>
      </c>
      <c r="AM117" s="8">
        <f t="shared" si="43"/>
        <v>4.1315427417803257</v>
      </c>
      <c r="AN117" s="8">
        <f t="shared" si="44"/>
        <v>16.329342311888219</v>
      </c>
      <c r="AO117" s="8">
        <f t="shared" si="45"/>
        <v>8.1854739399945622</v>
      </c>
      <c r="AQ117" s="9">
        <f t="shared" si="46"/>
        <v>0.54486270130071246</v>
      </c>
      <c r="AR117" s="9">
        <f t="shared" si="47"/>
        <v>4.628837481849484E-5</v>
      </c>
      <c r="AS117" s="9">
        <f t="shared" si="48"/>
        <v>1.9527495834781212E-2</v>
      </c>
      <c r="AT117" s="9">
        <f t="shared" si="49"/>
        <v>2.6167028832286858E-3</v>
      </c>
      <c r="AV117">
        <f t="shared" si="50"/>
        <v>1.1255988900711422</v>
      </c>
      <c r="AW117">
        <f t="shared" si="51"/>
        <v>1.762334389414592</v>
      </c>
      <c r="AX117">
        <f t="shared" si="52"/>
        <v>1.3869246158445041</v>
      </c>
      <c r="AY117">
        <f t="shared" si="53"/>
        <v>1.5549714709822648</v>
      </c>
    </row>
    <row r="118" spans="1:51" x14ac:dyDescent="0.25">
      <c r="A118" s="2">
        <v>2</v>
      </c>
      <c r="B118" t="s">
        <v>171</v>
      </c>
      <c r="C118" s="18" t="s">
        <v>703</v>
      </c>
      <c r="D118" t="s">
        <v>542</v>
      </c>
      <c r="E118">
        <v>1.3144898919035554E-3</v>
      </c>
      <c r="F118">
        <v>1.8467030445201743E-3</v>
      </c>
      <c r="G118">
        <v>7.0639118665122942E-4</v>
      </c>
      <c r="H118">
        <v>2.3082445292741402E-3</v>
      </c>
      <c r="I118">
        <v>4.2482444722502007E-3</v>
      </c>
      <c r="J118">
        <v>2.4788716981901651E-3</v>
      </c>
      <c r="K118">
        <v>3.217995082523282E-3</v>
      </c>
      <c r="L118">
        <v>2.6345759001059591E-3</v>
      </c>
      <c r="M118">
        <v>2.946123279950709E-3</v>
      </c>
      <c r="N118">
        <v>3.3844949334452122E-3</v>
      </c>
      <c r="O118">
        <v>2.6876125131798435E-3</v>
      </c>
      <c r="P118">
        <v>2.5294828203281414E-3</v>
      </c>
      <c r="Q118">
        <v>1.9083611110501581E-3</v>
      </c>
      <c r="R118">
        <v>2.0659698769938703E-3</v>
      </c>
      <c r="S118">
        <v>2.149376485057055E-3</v>
      </c>
      <c r="T118">
        <v>1.7398639914089319E-3</v>
      </c>
      <c r="U118">
        <v>3.3782648277678119E-3</v>
      </c>
      <c r="V118">
        <v>2.8638720950966683E-3</v>
      </c>
      <c r="W118">
        <v>3.356047315816861E-3</v>
      </c>
      <c r="X118">
        <v>3.4156938161528129E-3</v>
      </c>
      <c r="Y118">
        <f t="shared" si="58"/>
        <v>1.5805964682118648E-3</v>
      </c>
      <c r="Z118">
        <f t="shared" si="59"/>
        <v>2.9262854913146208E-3</v>
      </c>
      <c r="AA118">
        <f t="shared" si="60"/>
        <v>2.8168678965652763E-3</v>
      </c>
      <c r="AB118">
        <f t="shared" si="61"/>
        <v>1.9871654940220142E-3</v>
      </c>
      <c r="AC118">
        <f t="shared" si="62"/>
        <v>3.3671560717923365E-3</v>
      </c>
      <c r="AE118">
        <f t="shared" si="36"/>
        <v>5.3351662380988238E-4</v>
      </c>
      <c r="AF118">
        <f t="shared" si="37"/>
        <v>5.8819798911933965E-4</v>
      </c>
      <c r="AG118">
        <f t="shared" si="38"/>
        <v>2.783807199719841E-4</v>
      </c>
      <c r="AH118">
        <f t="shared" si="39"/>
        <v>1.4178031489795882E-4</v>
      </c>
      <c r="AI118">
        <f t="shared" si="40"/>
        <v>1.947987093059351E-4</v>
      </c>
      <c r="AK118" s="8">
        <f t="shared" si="41"/>
        <v>33.754132350646834</v>
      </c>
      <c r="AL118" s="8">
        <f t="shared" si="42"/>
        <v>20.100499109370709</v>
      </c>
      <c r="AM118" s="8">
        <f t="shared" si="43"/>
        <v>9.882633129917993</v>
      </c>
      <c r="AN118" s="8">
        <f t="shared" si="44"/>
        <v>7.1348015716092217</v>
      </c>
      <c r="AO118" s="8">
        <f t="shared" si="45"/>
        <v>5.7852592856571627</v>
      </c>
      <c r="AQ118" s="9">
        <f t="shared" si="46"/>
        <v>2.3186453194674814E-2</v>
      </c>
      <c r="AR118" s="9">
        <f t="shared" si="47"/>
        <v>1.4113989500461287E-2</v>
      </c>
      <c r="AS118" s="9">
        <f t="shared" si="48"/>
        <v>0.28177116670757346</v>
      </c>
      <c r="AT118" s="9">
        <f t="shared" si="49"/>
        <v>3.5683524178393954E-3</v>
      </c>
      <c r="AV118">
        <f t="shared" si="50"/>
        <v>1.8513805074011962</v>
      </c>
      <c r="AW118">
        <f t="shared" si="51"/>
        <v>1.7821549985822822</v>
      </c>
      <c r="AX118">
        <f t="shared" si="52"/>
        <v>1.2572250628081578</v>
      </c>
      <c r="AY118">
        <f t="shared" si="53"/>
        <v>2.1303072223118491</v>
      </c>
    </row>
    <row r="119" spans="1:51" x14ac:dyDescent="0.25">
      <c r="A119" s="2">
        <v>2</v>
      </c>
      <c r="B119" t="s">
        <v>125</v>
      </c>
      <c r="C119" s="18" t="s">
        <v>745</v>
      </c>
      <c r="D119" t="s">
        <v>530</v>
      </c>
      <c r="E119">
        <v>6.5428524016759217E-3</v>
      </c>
      <c r="F119">
        <v>5.6415414005912649E-3</v>
      </c>
      <c r="G119">
        <v>4.4361654769850753E-3</v>
      </c>
      <c r="H119">
        <v>7.8272438799730087E-3</v>
      </c>
      <c r="I119">
        <v>1.3557435469753467E-2</v>
      </c>
      <c r="J119">
        <v>9.5893508164719646E-3</v>
      </c>
      <c r="K119">
        <v>1.1158093229923326E-2</v>
      </c>
      <c r="L119">
        <v>1.1909878568283652E-2</v>
      </c>
      <c r="M119">
        <v>1.1389128356743359E-2</v>
      </c>
      <c r="N119">
        <v>1.9391779019875533E-2</v>
      </c>
      <c r="O119">
        <v>1.2155634622870858E-2</v>
      </c>
      <c r="P119">
        <v>9.2583483639986138E-3</v>
      </c>
      <c r="Q119">
        <v>8.2038485852401546E-3</v>
      </c>
      <c r="R119">
        <v>7.7524303937862929E-3</v>
      </c>
      <c r="S119">
        <v>9.9797452197217876E-3</v>
      </c>
      <c r="T119">
        <v>7.1558714532409988E-3</v>
      </c>
      <c r="U119">
        <v>1.7268098526074405E-2</v>
      </c>
      <c r="V119">
        <v>8.8663436017946389E-3</v>
      </c>
      <c r="W119">
        <v>9.0362783167974182E-3</v>
      </c>
      <c r="X119">
        <v>1.1768870823599393E-2</v>
      </c>
      <c r="Y119">
        <f t="shared" si="58"/>
        <v>6.0921969011335933E-3</v>
      </c>
      <c r="Z119">
        <f t="shared" si="59"/>
        <v>1.153398589910349E-2</v>
      </c>
      <c r="AA119">
        <f t="shared" si="60"/>
        <v>1.1772381489807108E-2</v>
      </c>
      <c r="AB119">
        <f t="shared" si="61"/>
        <v>7.9781394895132238E-3</v>
      </c>
      <c r="AC119">
        <f t="shared" si="62"/>
        <v>1.0402574570198405E-2</v>
      </c>
      <c r="AE119">
        <f t="shared" si="36"/>
        <v>1.0730973510181476E-3</v>
      </c>
      <c r="AF119">
        <f t="shared" si="37"/>
        <v>1.1799674979104569E-3</v>
      </c>
      <c r="AG119">
        <f t="shared" si="38"/>
        <v>3.1715282145017214E-3</v>
      </c>
      <c r="AH119">
        <f t="shared" si="39"/>
        <v>8.5338565336223987E-4</v>
      </c>
      <c r="AI119">
        <f t="shared" si="40"/>
        <v>2.7835868577704352E-3</v>
      </c>
      <c r="AK119" s="8">
        <f t="shared" si="41"/>
        <v>17.614291994050177</v>
      </c>
      <c r="AL119" s="8">
        <f t="shared" si="42"/>
        <v>10.230353220755827</v>
      </c>
      <c r="AM119" s="8">
        <f t="shared" si="43"/>
        <v>26.94041318018558</v>
      </c>
      <c r="AN119" s="8">
        <f t="shared" si="44"/>
        <v>10.696549671561435</v>
      </c>
      <c r="AO119" s="8">
        <f t="shared" si="45"/>
        <v>26.758634018783532</v>
      </c>
      <c r="AQ119" s="9">
        <f t="shared" si="46"/>
        <v>2.4956727261364522E-3</v>
      </c>
      <c r="AR119" s="9">
        <f t="shared" si="47"/>
        <v>2.4118530932680248E-2</v>
      </c>
      <c r="AS119" s="9">
        <f t="shared" si="48"/>
        <v>6.110553772392667E-2</v>
      </c>
      <c r="AT119" s="9">
        <f t="shared" si="49"/>
        <v>3.5871832675475286E-2</v>
      </c>
      <c r="AV119">
        <f t="shared" si="50"/>
        <v>1.8932391855157089</v>
      </c>
      <c r="AW119">
        <f t="shared" si="51"/>
        <v>1.932370486518022</v>
      </c>
      <c r="AX119">
        <f t="shared" si="52"/>
        <v>1.3095669130504806</v>
      </c>
      <c r="AY119">
        <f t="shared" si="53"/>
        <v>1.7075243527113786</v>
      </c>
    </row>
    <row r="120" spans="1:51" x14ac:dyDescent="0.25">
      <c r="A120" s="2">
        <v>2</v>
      </c>
      <c r="B120" t="s">
        <v>287</v>
      </c>
      <c r="C120" t="s">
        <v>704</v>
      </c>
      <c r="D120" t="s">
        <v>565</v>
      </c>
      <c r="E120">
        <v>1.1758908112624287E-3</v>
      </c>
      <c r="F120">
        <v>1.0977767066719742E-3</v>
      </c>
      <c r="G120">
        <v>4.109852031332871E-4</v>
      </c>
      <c r="H120">
        <v>3.416082741245066E-4</v>
      </c>
      <c r="I120">
        <v>8.6834564342280589E-4</v>
      </c>
      <c r="J120">
        <v>1.1224803175723871E-3</v>
      </c>
      <c r="K120">
        <v>6.456054016962012E-4</v>
      </c>
      <c r="L120">
        <v>7.2132929379225619E-4</v>
      </c>
      <c r="M120">
        <v>6.5061003829089219E-4</v>
      </c>
      <c r="N120">
        <v>5.8401024677492421E-4</v>
      </c>
      <c r="O120">
        <v>9.8855232257600905E-4</v>
      </c>
      <c r="P120">
        <v>5.5982164581923658E-4</v>
      </c>
      <c r="Q120">
        <v>3.3428060696021533E-4</v>
      </c>
      <c r="R120">
        <v>7.0278337156308294E-4</v>
      </c>
      <c r="S120">
        <v>4.9824038367035097E-4</v>
      </c>
      <c r="T120">
        <v>7.2520273950131249E-4</v>
      </c>
      <c r="U120">
        <v>1.1176759563198951E-3</v>
      </c>
      <c r="V120">
        <v>8.6184456930584223E-4</v>
      </c>
      <c r="W120">
        <v>1.0502488470729733E-3</v>
      </c>
      <c r="X120">
        <v>1.0620369551909373E-3</v>
      </c>
      <c r="Y120">
        <f t="shared" si="58"/>
        <v>7.5438095490263063E-4</v>
      </c>
      <c r="Z120">
        <f t="shared" si="59"/>
        <v>7.9483746860753109E-4</v>
      </c>
      <c r="AA120">
        <f t="shared" si="60"/>
        <v>6.1731014253290826E-4</v>
      </c>
      <c r="AB120">
        <f t="shared" si="61"/>
        <v>6.005118776167169E-4</v>
      </c>
      <c r="AC120">
        <f t="shared" si="62"/>
        <v>1.0561429011319554E-3</v>
      </c>
      <c r="AE120">
        <f t="shared" si="36"/>
        <v>3.8026851016915227E-4</v>
      </c>
      <c r="AF120">
        <f t="shared" si="37"/>
        <v>1.5597281637668391E-4</v>
      </c>
      <c r="AG120">
        <f t="shared" si="38"/>
        <v>1.4640187960537177E-4</v>
      </c>
      <c r="AH120">
        <f t="shared" si="39"/>
        <v>1.4886628010845728E-4</v>
      </c>
      <c r="AI120">
        <f t="shared" si="40"/>
        <v>8.0553506333284924E-5</v>
      </c>
      <c r="AK120" s="8">
        <f t="shared" si="41"/>
        <v>50.408021000243075</v>
      </c>
      <c r="AL120" s="8">
        <f t="shared" si="42"/>
        <v>19.623233999012569</v>
      </c>
      <c r="AM120" s="8">
        <f t="shared" si="43"/>
        <v>23.716098200600555</v>
      </c>
      <c r="AN120" s="8">
        <f t="shared" si="44"/>
        <v>24.789897695158125</v>
      </c>
      <c r="AO120" s="8">
        <f t="shared" si="45"/>
        <v>7.6271408203330342</v>
      </c>
      <c r="AQ120" s="9">
        <f t="shared" si="46"/>
        <v>0.74601776710500889</v>
      </c>
      <c r="AR120" s="9">
        <f t="shared" si="47"/>
        <v>0.80993991889517281</v>
      </c>
      <c r="AS120" s="9">
        <f t="shared" si="48"/>
        <v>0.45391277587879364</v>
      </c>
      <c r="AT120" s="9">
        <f t="shared" si="49"/>
        <v>0.28602138970675661</v>
      </c>
      <c r="AV120">
        <f t="shared" si="50"/>
        <v>1.0536287580458898</v>
      </c>
      <c r="AW120">
        <f t="shared" si="51"/>
        <v>0.81830027457756493</v>
      </c>
      <c r="AX120">
        <f t="shared" si="52"/>
        <v>0.79603265924737732</v>
      </c>
      <c r="AY120">
        <f t="shared" si="53"/>
        <v>1.4000126783002811</v>
      </c>
    </row>
    <row r="121" spans="1:51" x14ac:dyDescent="0.25">
      <c r="A121" s="2">
        <v>1</v>
      </c>
      <c r="B121" t="s">
        <v>339</v>
      </c>
      <c r="C121" s="18" t="s">
        <v>705</v>
      </c>
      <c r="D121" t="s">
        <v>576</v>
      </c>
      <c r="E121">
        <v>7.9581198047469683E-3</v>
      </c>
      <c r="F121">
        <v>7.1843310316664286E-3</v>
      </c>
      <c r="G121">
        <v>8.4031719455984408E-3</v>
      </c>
      <c r="H121">
        <v>8.5514937759956985E-3</v>
      </c>
      <c r="I121">
        <v>9.7229533092130227E-3</v>
      </c>
      <c r="J121">
        <v>1.1978234680429408E-2</v>
      </c>
      <c r="K121">
        <v>1.2120625211560954E-2</v>
      </c>
      <c r="L121">
        <v>1.2314488289745202E-2</v>
      </c>
      <c r="M121">
        <v>1.790057399099268E-2</v>
      </c>
      <c r="N121">
        <v>1.1048753688373058E-2</v>
      </c>
      <c r="O121">
        <v>1.5821864466709894E-2</v>
      </c>
      <c r="P121">
        <v>1.4923586798515577E-2</v>
      </c>
      <c r="Q121">
        <v>1.3057014638252293E-2</v>
      </c>
      <c r="R121">
        <v>1.1654559678799708E-2</v>
      </c>
      <c r="S121">
        <v>1.270591014844466E-2</v>
      </c>
      <c r="T121">
        <v>1.7054684415994711E-2</v>
      </c>
      <c r="U121">
        <v>1.6067956267502705E-2</v>
      </c>
      <c r="V121">
        <v>1.592129231172185E-2</v>
      </c>
      <c r="W121">
        <v>1.8444564572857931E-2</v>
      </c>
      <c r="X121">
        <v>1.5200727026749792E-2</v>
      </c>
      <c r="Y121">
        <f t="shared" si="58"/>
        <v>8.1806458751727054E-3</v>
      </c>
      <c r="Z121">
        <f t="shared" si="59"/>
        <v>1.2049429945995182E-2</v>
      </c>
      <c r="AA121">
        <f t="shared" si="60"/>
        <v>1.5372725632612737E-2</v>
      </c>
      <c r="AB121">
        <f t="shared" si="61"/>
        <v>1.2881462393348477E-2</v>
      </c>
      <c r="AC121">
        <f t="shared" si="62"/>
        <v>1.5994624289612278E-2</v>
      </c>
      <c r="AE121">
        <f t="shared" si="36"/>
        <v>4.5305372129518561E-4</v>
      </c>
      <c r="AF121">
        <f t="shared" si="37"/>
        <v>9.0556103176206134E-4</v>
      </c>
      <c r="AG121">
        <f t="shared" si="38"/>
        <v>1.9375244927034847E-3</v>
      </c>
      <c r="AH121">
        <f t="shared" si="39"/>
        <v>1.7183210978109343E-3</v>
      </c>
      <c r="AI121">
        <f t="shared" si="40"/>
        <v>1.0179647640749302E-3</v>
      </c>
      <c r="AK121" s="8">
        <f t="shared" si="41"/>
        <v>5.5381167722972853</v>
      </c>
      <c r="AL121" s="8">
        <f t="shared" si="42"/>
        <v>7.5153848424425993</v>
      </c>
      <c r="AM121" s="8">
        <f t="shared" si="43"/>
        <v>12.603649730097894</v>
      </c>
      <c r="AN121" s="8">
        <f t="shared" si="44"/>
        <v>13.339487748675285</v>
      </c>
      <c r="AO121" s="8">
        <f t="shared" si="45"/>
        <v>6.3644181047506594</v>
      </c>
      <c r="AQ121" s="9">
        <f t="shared" si="46"/>
        <v>2.1042058374884762E-3</v>
      </c>
      <c r="AR121" s="9">
        <f t="shared" si="47"/>
        <v>3.3124491678898998E-3</v>
      </c>
      <c r="AS121" s="9">
        <f t="shared" si="48"/>
        <v>3.7927591823831643E-3</v>
      </c>
      <c r="AT121" s="9">
        <f t="shared" si="49"/>
        <v>3.5203538766544556E-5</v>
      </c>
      <c r="AV121">
        <f t="shared" si="50"/>
        <v>1.4729191471988514</v>
      </c>
      <c r="AW121">
        <f t="shared" si="51"/>
        <v>1.8791579377940248</v>
      </c>
      <c r="AX121">
        <f t="shared" si="52"/>
        <v>1.5746265747111967</v>
      </c>
      <c r="AY121">
        <f t="shared" si="53"/>
        <v>1.9551786660456816</v>
      </c>
    </row>
    <row r="122" spans="1:51" x14ac:dyDescent="0.25">
      <c r="A122" s="2">
        <v>5</v>
      </c>
      <c r="B122" t="s">
        <v>33</v>
      </c>
      <c r="C122" s="18" t="s">
        <v>706</v>
      </c>
      <c r="D122" t="s">
        <v>494</v>
      </c>
      <c r="E122">
        <v>2.5752760322708436E-3</v>
      </c>
      <c r="F122">
        <v>2.0441779889956439E-3</v>
      </c>
      <c r="G122">
        <v>3.0755442092283022E-3</v>
      </c>
      <c r="H122">
        <v>3.073643490934135E-3</v>
      </c>
      <c r="I122">
        <v>5.377647316513203E-3</v>
      </c>
      <c r="J122">
        <v>4.7461686328410559E-3</v>
      </c>
      <c r="K122">
        <v>5.2434758073005806E-3</v>
      </c>
      <c r="L122">
        <v>4.3028704174875839E-3</v>
      </c>
      <c r="M122">
        <v>5.9848976686376343E-3</v>
      </c>
      <c r="N122">
        <v>6.2907684148209714E-3</v>
      </c>
      <c r="O122">
        <v>6.5093339008338875E-3</v>
      </c>
      <c r="P122">
        <v>3.6822177756512418E-3</v>
      </c>
      <c r="Q122">
        <v>4.0189456277043116E-3</v>
      </c>
      <c r="R122">
        <v>4.7584378614522341E-3</v>
      </c>
      <c r="S122">
        <v>4.2960960878464282E-3</v>
      </c>
      <c r="T122">
        <v>4.3845136256046337E-3</v>
      </c>
      <c r="U122">
        <v>5.3543086172663174E-3</v>
      </c>
      <c r="V122">
        <v>5.2732413177926183E-3</v>
      </c>
      <c r="W122">
        <v>4.5170972665932452E-3</v>
      </c>
      <c r="X122">
        <v>4.9744698261360645E-3</v>
      </c>
      <c r="Y122">
        <f t="shared" si="58"/>
        <v>2.8244597616024891E-3</v>
      </c>
      <c r="Z122">
        <f t="shared" si="59"/>
        <v>4.9948222200708187E-3</v>
      </c>
      <c r="AA122">
        <f t="shared" si="60"/>
        <v>6.1378330417293028E-3</v>
      </c>
      <c r="AB122">
        <f t="shared" si="61"/>
        <v>4.3403048567255305E-3</v>
      </c>
      <c r="AC122">
        <f t="shared" si="62"/>
        <v>5.1238555719643414E-3</v>
      </c>
      <c r="AE122">
        <f t="shared" si="36"/>
        <v>3.8243341972398739E-4</v>
      </c>
      <c r="AF122">
        <f t="shared" si="37"/>
        <v>3.9302101837128595E-4</v>
      </c>
      <c r="AG122">
        <f t="shared" si="38"/>
        <v>9.6729333216734607E-4</v>
      </c>
      <c r="AH122">
        <f t="shared" si="39"/>
        <v>2.06977442876532E-4</v>
      </c>
      <c r="AI122">
        <f t="shared" si="40"/>
        <v>2.8399571058240649E-4</v>
      </c>
      <c r="AK122" s="8">
        <f t="shared" si="41"/>
        <v>13.54005551514777</v>
      </c>
      <c r="AL122" s="8">
        <f t="shared" si="42"/>
        <v>7.8685687108542082</v>
      </c>
      <c r="AM122" s="8">
        <f t="shared" si="43"/>
        <v>15.759524991817244</v>
      </c>
      <c r="AN122" s="8">
        <f t="shared" si="44"/>
        <v>4.7687305318152839</v>
      </c>
      <c r="AO122" s="8">
        <f t="shared" si="45"/>
        <v>5.5426174019485597</v>
      </c>
      <c r="AQ122" s="9">
        <f t="shared" si="46"/>
        <v>6.8604647632868184E-4</v>
      </c>
      <c r="AR122" s="9">
        <f t="shared" si="47"/>
        <v>5.7686362964084713E-3</v>
      </c>
      <c r="AS122" s="9">
        <f t="shared" si="48"/>
        <v>1.1758798216174053E-3</v>
      </c>
      <c r="AT122" s="9">
        <f t="shared" si="49"/>
        <v>2.843085559950743E-4</v>
      </c>
      <c r="AV122">
        <f t="shared" si="50"/>
        <v>1.768416844868397</v>
      </c>
      <c r="AW122">
        <f t="shared" si="51"/>
        <v>2.1730998349386765</v>
      </c>
      <c r="AX122">
        <f t="shared" si="52"/>
        <v>1.5366849674158607</v>
      </c>
      <c r="AY122">
        <f t="shared" si="53"/>
        <v>1.8141011040841539</v>
      </c>
    </row>
    <row r="123" spans="1:51" x14ac:dyDescent="0.25">
      <c r="A123" s="2">
        <v>3</v>
      </c>
      <c r="B123" t="s">
        <v>69</v>
      </c>
      <c r="C123" s="18" t="s">
        <v>707</v>
      </c>
      <c r="D123" t="s">
        <v>507</v>
      </c>
      <c r="E123">
        <v>2.1199460056085884E-3</v>
      </c>
      <c r="F123">
        <v>1.7446585145497236E-3</v>
      </c>
      <c r="G123">
        <v>2.6488550627106191E-3</v>
      </c>
      <c r="H123">
        <v>2.392526561861231E-3</v>
      </c>
      <c r="I123">
        <v>3.3738299957082368E-3</v>
      </c>
      <c r="J123">
        <v>3.1485413753131581E-3</v>
      </c>
      <c r="K123">
        <v>3.277989320100233E-3</v>
      </c>
      <c r="L123">
        <v>2.9586906626870948E-3</v>
      </c>
      <c r="M123">
        <v>3.6578007536854289E-3</v>
      </c>
      <c r="N123">
        <v>4.2441667122884675E-3</v>
      </c>
      <c r="O123">
        <v>3.6286628617452012E-3</v>
      </c>
      <c r="P123">
        <v>3.9244671203513062E-3</v>
      </c>
      <c r="Q123">
        <v>2.9876377791900601E-3</v>
      </c>
      <c r="R123">
        <v>3.2124280400072716E-3</v>
      </c>
      <c r="S123">
        <v>3.0173434735391654E-3</v>
      </c>
      <c r="T123">
        <v>4.2527649460780319E-3</v>
      </c>
      <c r="U123">
        <v>3.135614507670915E-3</v>
      </c>
      <c r="V123">
        <v>3.3587981769496473E-3</v>
      </c>
      <c r="W123">
        <v>3.5483847117284899E-3</v>
      </c>
      <c r="X123">
        <v>3.9535084429863617E-3</v>
      </c>
      <c r="Y123">
        <f t="shared" si="58"/>
        <v>2.2562362837349097E-3</v>
      </c>
      <c r="Z123">
        <f t="shared" si="59"/>
        <v>3.2132653477066958E-3</v>
      </c>
      <c r="AA123">
        <f t="shared" si="60"/>
        <v>3.7911339370183678E-3</v>
      </c>
      <c r="AB123">
        <f t="shared" si="61"/>
        <v>3.1148857567732183E-3</v>
      </c>
      <c r="AC123">
        <f t="shared" si="62"/>
        <v>3.4535914443390688E-3</v>
      </c>
      <c r="AE123">
        <f t="shared" si="36"/>
        <v>2.9419427610338452E-4</v>
      </c>
      <c r="AF123">
        <f t="shared" si="37"/>
        <v>1.3614681945205425E-4</v>
      </c>
      <c r="AG123">
        <f t="shared" si="38"/>
        <v>2.2054255430228593E-4</v>
      </c>
      <c r="AH123">
        <f t="shared" si="39"/>
        <v>4.4261069318719977E-4</v>
      </c>
      <c r="AI123">
        <f t="shared" si="40"/>
        <v>2.5187011752357232E-4</v>
      </c>
      <c r="AK123" s="8">
        <f t="shared" si="41"/>
        <v>13.03916075741782</v>
      </c>
      <c r="AL123" s="8">
        <f t="shared" si="42"/>
        <v>4.2370238595210354</v>
      </c>
      <c r="AM123" s="8">
        <f t="shared" si="43"/>
        <v>5.8173242614513683</v>
      </c>
      <c r="AN123" s="8">
        <f t="shared" si="44"/>
        <v>14.209532154582464</v>
      </c>
      <c r="AO123" s="8">
        <f t="shared" si="45"/>
        <v>7.2929911248310368</v>
      </c>
      <c r="AQ123" s="9">
        <f t="shared" si="46"/>
        <v>4.0393792381341826E-3</v>
      </c>
      <c r="AR123" s="9">
        <f t="shared" si="47"/>
        <v>4.9516258605351469E-4</v>
      </c>
      <c r="AS123" s="9">
        <f t="shared" si="48"/>
        <v>1.8559530929175914E-2</v>
      </c>
      <c r="AT123" s="9">
        <f t="shared" si="49"/>
        <v>2.7175446872259525E-3</v>
      </c>
      <c r="AV123">
        <f t="shared" si="50"/>
        <v>1.4241705848234774</v>
      </c>
      <c r="AW123">
        <f t="shared" si="51"/>
        <v>1.6802911841939852</v>
      </c>
      <c r="AX123">
        <f t="shared" si="52"/>
        <v>1.3805671769522847</v>
      </c>
      <c r="AY123">
        <f t="shared" si="53"/>
        <v>1.5306869538602097</v>
      </c>
    </row>
    <row r="124" spans="1:51" x14ac:dyDescent="0.25">
      <c r="A124" s="2">
        <v>4</v>
      </c>
      <c r="B124" t="s">
        <v>39</v>
      </c>
      <c r="C124" t="s">
        <v>708</v>
      </c>
      <c r="D124" t="s">
        <v>497</v>
      </c>
      <c r="E124">
        <v>4.9331774236311045E-3</v>
      </c>
      <c r="F124">
        <v>5.8376892265733773E-3</v>
      </c>
      <c r="G124">
        <v>3.5435613165445507E-3</v>
      </c>
      <c r="H124">
        <v>5.3884408072279498E-3</v>
      </c>
      <c r="I124">
        <v>1.24496256744023E-2</v>
      </c>
      <c r="J124">
        <v>9.0793645887751982E-3</v>
      </c>
      <c r="K124">
        <v>5.7791725969457914E-3</v>
      </c>
      <c r="L124">
        <v>7.2968828810430677E-3</v>
      </c>
      <c r="M124">
        <v>6.9956529536566664E-3</v>
      </c>
      <c r="N124">
        <v>8.6710988821255691E-3</v>
      </c>
      <c r="O124">
        <v>8.5952043516086436E-3</v>
      </c>
      <c r="P124">
        <v>5.4695064250804282E-3</v>
      </c>
      <c r="Q124">
        <v>6.5418081771850935E-3</v>
      </c>
      <c r="R124">
        <v>5.4270554284405192E-3</v>
      </c>
      <c r="S124">
        <v>4.5060506240531054E-3</v>
      </c>
      <c r="T124">
        <v>5.5271325196636816E-3</v>
      </c>
      <c r="U124">
        <v>2.9351432265740467E-3</v>
      </c>
      <c r="V124">
        <v>3.1091164380560683E-3</v>
      </c>
      <c r="W124">
        <v>3.0364352391099724E-3</v>
      </c>
      <c r="X124">
        <v>4.6028505126146048E-3</v>
      </c>
      <c r="Y124">
        <f t="shared" si="58"/>
        <v>5.1608091154295276E-3</v>
      </c>
      <c r="Z124">
        <f t="shared" si="59"/>
        <v>8.1881237349091321E-3</v>
      </c>
      <c r="AA124">
        <f t="shared" si="60"/>
        <v>7.7954286526326546E-3</v>
      </c>
      <c r="AB124">
        <f t="shared" si="61"/>
        <v>5.4770939740521E-3</v>
      </c>
      <c r="AC124">
        <f t="shared" si="62"/>
        <v>3.0727758385830205E-3</v>
      </c>
      <c r="AE124">
        <f t="shared" si="36"/>
        <v>6.9107793847484754E-4</v>
      </c>
      <c r="AF124">
        <f t="shared" si="37"/>
        <v>2.1132336962971596E-3</v>
      </c>
      <c r="AG124">
        <f t="shared" si="38"/>
        <v>1.2002859637492795E-3</v>
      </c>
      <c r="AH124">
        <f t="shared" si="39"/>
        <v>5.3395866108878762E-4</v>
      </c>
      <c r="AI124">
        <f t="shared" si="40"/>
        <v>5.9098207926296586E-4</v>
      </c>
      <c r="AK124" s="8">
        <f t="shared" si="41"/>
        <v>13.390883542053464</v>
      </c>
      <c r="AL124" s="8">
        <f t="shared" si="42"/>
        <v>25.808521765342025</v>
      </c>
      <c r="AM124" s="8">
        <f t="shared" si="43"/>
        <v>15.397305488055768</v>
      </c>
      <c r="AN124" s="8">
        <f t="shared" si="44"/>
        <v>9.7489410190592505</v>
      </c>
      <c r="AO124" s="8">
        <f t="shared" si="45"/>
        <v>19.232840607582077</v>
      </c>
      <c r="AQ124" s="9">
        <f t="shared" si="46"/>
        <v>4.9499857029871197E-2</v>
      </c>
      <c r="AR124" s="9">
        <f t="shared" si="47"/>
        <v>3.2759552106395085E-2</v>
      </c>
      <c r="AS124" s="9">
        <f t="shared" si="48"/>
        <v>0.40906430545356864</v>
      </c>
      <c r="AT124" s="9">
        <f t="shared" si="49"/>
        <v>5.5451481684557623E-2</v>
      </c>
      <c r="AV124">
        <f t="shared" si="50"/>
        <v>1.5865968982322349</v>
      </c>
      <c r="AW124">
        <f t="shared" si="51"/>
        <v>1.5105051317101177</v>
      </c>
      <c r="AX124">
        <f t="shared" si="52"/>
        <v>1.0612859052812009</v>
      </c>
      <c r="AY124">
        <f t="shared" si="53"/>
        <v>0.59540583072452535</v>
      </c>
    </row>
    <row r="125" spans="1:51" x14ac:dyDescent="0.25">
      <c r="A125" s="2">
        <v>5</v>
      </c>
      <c r="B125" t="s">
        <v>24</v>
      </c>
      <c r="C125" s="18" t="s">
        <v>709</v>
      </c>
      <c r="D125" t="s">
        <v>493</v>
      </c>
      <c r="E125">
        <v>6.4752975160437924E-3</v>
      </c>
      <c r="F125">
        <v>5.8059461997949273E-3</v>
      </c>
      <c r="G125">
        <v>8.0729389706379381E-3</v>
      </c>
      <c r="H125">
        <v>8.4413097164946806E-3</v>
      </c>
      <c r="I125">
        <v>1.1364118172789392E-2</v>
      </c>
      <c r="J125">
        <v>1.6427289670122955E-2</v>
      </c>
      <c r="K125">
        <v>1.6905247372568905E-2</v>
      </c>
      <c r="L125">
        <v>1.3164380364364419E-2</v>
      </c>
      <c r="M125">
        <v>1.6500784008802862E-2</v>
      </c>
      <c r="N125">
        <v>1.3387201610507127E-2</v>
      </c>
      <c r="O125">
        <v>1.7630002974821285E-2</v>
      </c>
      <c r="P125">
        <v>1.7458474683626251E-2</v>
      </c>
      <c r="Q125">
        <v>1.4334643941583243E-2</v>
      </c>
      <c r="R125">
        <v>1.4462721447330958E-2</v>
      </c>
      <c r="S125">
        <v>1.2734402292061667E-2</v>
      </c>
      <c r="T125">
        <v>1.3166658205187512E-2</v>
      </c>
      <c r="U125">
        <v>1.3074327166551575E-2</v>
      </c>
      <c r="V125">
        <v>1.372996981318437E-2</v>
      </c>
      <c r="W125">
        <v>1.3183436941357901E-2</v>
      </c>
      <c r="X125">
        <v>1.1081156987209774E-2</v>
      </c>
      <c r="Y125">
        <f t="shared" si="58"/>
        <v>7.2741182433408652E-3</v>
      </c>
      <c r="Z125">
        <f t="shared" si="59"/>
        <v>1.4795835017243686E-2</v>
      </c>
      <c r="AA125">
        <f t="shared" si="60"/>
        <v>1.6979629346214557E-2</v>
      </c>
      <c r="AB125">
        <f t="shared" si="61"/>
        <v>1.3750651073385377E-2</v>
      </c>
      <c r="AC125">
        <f t="shared" si="62"/>
        <v>1.3128882053954738E-2</v>
      </c>
      <c r="AE125">
        <f t="shared" si="36"/>
        <v>1.0582512428234747E-3</v>
      </c>
      <c r="AF125">
        <f t="shared" si="37"/>
        <v>2.2010096263845123E-3</v>
      </c>
      <c r="AG125">
        <f t="shared" si="38"/>
        <v>1.4284571044661273E-3</v>
      </c>
      <c r="AH125">
        <f t="shared" si="39"/>
        <v>7.2407622291625548E-4</v>
      </c>
      <c r="AI125">
        <f t="shared" si="40"/>
        <v>8.4303286993306576E-4</v>
      </c>
      <c r="AK125" s="8">
        <f t="shared" si="41"/>
        <v>14.548172127834974</v>
      </c>
      <c r="AL125" s="8">
        <f t="shared" si="42"/>
        <v>14.875872999525633</v>
      </c>
      <c r="AM125" s="8">
        <f t="shared" si="43"/>
        <v>8.4127696508557062</v>
      </c>
      <c r="AN125" s="8">
        <f t="shared" si="44"/>
        <v>5.2657595560527133</v>
      </c>
      <c r="AO125" s="8">
        <f t="shared" si="45"/>
        <v>6.4212083440807799</v>
      </c>
      <c r="AQ125" s="9">
        <f t="shared" si="46"/>
        <v>2.584168997537608E-3</v>
      </c>
      <c r="AR125" s="9">
        <f t="shared" si="47"/>
        <v>2.4454491598027668E-4</v>
      </c>
      <c r="AS125" s="9">
        <f t="shared" si="48"/>
        <v>1.4543242743636254E-4</v>
      </c>
      <c r="AT125" s="9">
        <f t="shared" si="49"/>
        <v>6.3162921117034887E-4</v>
      </c>
      <c r="AV125">
        <f t="shared" si="50"/>
        <v>2.0340382878417769</v>
      </c>
      <c r="AW125">
        <f t="shared" si="51"/>
        <v>2.334252589550446</v>
      </c>
      <c r="AX125">
        <f t="shared" si="52"/>
        <v>1.8903529765925227</v>
      </c>
      <c r="AY125">
        <f t="shared" si="53"/>
        <v>1.804876084599484</v>
      </c>
    </row>
    <row r="126" spans="1:51" x14ac:dyDescent="0.25">
      <c r="A126" s="2">
        <v>3</v>
      </c>
      <c r="B126" t="s">
        <v>77</v>
      </c>
      <c r="C126" s="18" t="s">
        <v>710</v>
      </c>
      <c r="D126" t="s">
        <v>511</v>
      </c>
      <c r="E126">
        <v>5.2459146802482839E-3</v>
      </c>
      <c r="F126">
        <v>7.2562189847672617E-3</v>
      </c>
      <c r="G126">
        <v>1.0855278406070588E-2</v>
      </c>
      <c r="H126">
        <v>1.0194908381235173E-2</v>
      </c>
      <c r="I126">
        <v>2.0979813619050401E-2</v>
      </c>
      <c r="J126">
        <v>2.0523517039367542E-2</v>
      </c>
      <c r="K126">
        <v>2.4484261888215605E-2</v>
      </c>
      <c r="L126">
        <v>2.3693154078535578E-2</v>
      </c>
      <c r="M126">
        <v>1.8015898457949365E-2</v>
      </c>
      <c r="N126">
        <v>1.8627409269476192E-2</v>
      </c>
      <c r="O126">
        <v>1.9943704681873387E-2</v>
      </c>
      <c r="P126">
        <v>2.0404645270243393E-2</v>
      </c>
      <c r="Q126">
        <v>1.0295312731200853E-2</v>
      </c>
      <c r="R126">
        <v>1.3529248424317318E-2</v>
      </c>
      <c r="S126">
        <v>1.0613312928956294E-2</v>
      </c>
      <c r="T126">
        <v>1.3987768754866068E-2</v>
      </c>
      <c r="U126">
        <v>1.7119777348183599E-2</v>
      </c>
      <c r="V126">
        <v>1.4133562186504363E-2</v>
      </c>
      <c r="W126">
        <v>1.5571971296279524E-2</v>
      </c>
      <c r="X126">
        <v>1.5860679694863652E-2</v>
      </c>
      <c r="Y126">
        <f t="shared" si="58"/>
        <v>8.7255636830012168E-3</v>
      </c>
      <c r="Z126">
        <f t="shared" si="59"/>
        <v>2.2336483848792991E-2</v>
      </c>
      <c r="AA126">
        <f t="shared" si="60"/>
        <v>1.928555697567479E-2</v>
      </c>
      <c r="AB126">
        <f t="shared" si="61"/>
        <v>1.2071280676636806E-2</v>
      </c>
      <c r="AC126">
        <f t="shared" si="62"/>
        <v>1.5716325495571587E-2</v>
      </c>
      <c r="AE126">
        <f t="shared" si="36"/>
        <v>2.137013280572554E-3</v>
      </c>
      <c r="AF126">
        <f t="shared" si="37"/>
        <v>1.6685213270833102E-3</v>
      </c>
      <c r="AG126">
        <f t="shared" si="38"/>
        <v>9.2626055617280566E-4</v>
      </c>
      <c r="AH126">
        <f t="shared" si="39"/>
        <v>1.6520978797565601E-3</v>
      </c>
      <c r="AI126">
        <f t="shared" si="40"/>
        <v>8.1873089006584106E-4</v>
      </c>
      <c r="AK126" s="8">
        <f t="shared" si="41"/>
        <v>24.491406609475501</v>
      </c>
      <c r="AL126" s="8">
        <f t="shared" si="42"/>
        <v>7.4699372487557962</v>
      </c>
      <c r="AM126" s="8">
        <f t="shared" si="43"/>
        <v>4.8028716896334096</v>
      </c>
      <c r="AN126" s="8">
        <f t="shared" si="44"/>
        <v>13.686185617024796</v>
      </c>
      <c r="AO126" s="8">
        <f t="shared" si="45"/>
        <v>5.2094294579005513</v>
      </c>
      <c r="AQ126" s="9">
        <f t="shared" si="46"/>
        <v>1.3726401375768272E-4</v>
      </c>
      <c r="AR126" s="9">
        <f t="shared" si="47"/>
        <v>2.6201060880333573E-4</v>
      </c>
      <c r="AS126" s="9">
        <f t="shared" si="48"/>
        <v>6.1764501672727352E-2</v>
      </c>
      <c r="AT126" s="9">
        <f t="shared" si="49"/>
        <v>2.3460400582027956E-3</v>
      </c>
      <c r="AV126">
        <f t="shared" si="50"/>
        <v>2.5598900724669522</v>
      </c>
      <c r="AW126">
        <f t="shared" si="51"/>
        <v>2.2102362295797708</v>
      </c>
      <c r="AX126">
        <f t="shared" si="52"/>
        <v>1.3834384935100041</v>
      </c>
      <c r="AY126">
        <f t="shared" si="53"/>
        <v>1.8011816848222062</v>
      </c>
    </row>
    <row r="127" spans="1:51" x14ac:dyDescent="0.25">
      <c r="A127" s="2">
        <v>4</v>
      </c>
      <c r="B127" t="s">
        <v>73</v>
      </c>
      <c r="C127" s="18" t="s">
        <v>711</v>
      </c>
      <c r="D127" t="s">
        <v>509</v>
      </c>
      <c r="E127">
        <v>5.0990652957319605E-3</v>
      </c>
      <c r="F127">
        <v>5.4309521001110091E-3</v>
      </c>
      <c r="G127">
        <v>5.7872145486774218E-3</v>
      </c>
      <c r="H127">
        <v>5.5110667224787767E-3</v>
      </c>
      <c r="I127">
        <v>8.1893054995686772E-3</v>
      </c>
      <c r="J127">
        <v>9.2974194759663838E-3</v>
      </c>
      <c r="K127">
        <v>9.4246948482256537E-3</v>
      </c>
      <c r="L127">
        <v>7.3554645926386247E-3</v>
      </c>
      <c r="M127">
        <v>9.2359037475803901E-3</v>
      </c>
      <c r="N127">
        <v>9.6928113695409351E-3</v>
      </c>
      <c r="O127">
        <v>9.4453550351416352E-3</v>
      </c>
      <c r="P127">
        <v>9.4476735514336316E-3</v>
      </c>
      <c r="Q127">
        <v>9.2537963214529423E-3</v>
      </c>
      <c r="R127">
        <v>8.0528581842654323E-3</v>
      </c>
      <c r="S127">
        <v>9.0908940186463331E-3</v>
      </c>
      <c r="T127">
        <v>1.0902147062091024E-2</v>
      </c>
      <c r="U127">
        <v>8.0783035368645808E-3</v>
      </c>
      <c r="V127">
        <v>9.0961428864381969E-3</v>
      </c>
      <c r="W127">
        <v>1.0816453870564006E-2</v>
      </c>
      <c r="X127">
        <v>9.7000806292643644E-3</v>
      </c>
      <c r="Y127">
        <f t="shared" si="58"/>
        <v>5.4710094112948929E-3</v>
      </c>
      <c r="Z127">
        <f t="shared" si="59"/>
        <v>8.7433624877675305E-3</v>
      </c>
      <c r="AA127">
        <f t="shared" si="60"/>
        <v>9.4465142932876334E-3</v>
      </c>
      <c r="AB127">
        <f t="shared" si="61"/>
        <v>9.1723451700496377E-3</v>
      </c>
      <c r="AC127">
        <f t="shared" si="62"/>
        <v>9.3981117578512807E-3</v>
      </c>
      <c r="AE127">
        <f t="shared" si="36"/>
        <v>1.9206596882830724E-4</v>
      </c>
      <c r="AF127">
        <f t="shared" si="37"/>
        <v>7.943360579961839E-4</v>
      </c>
      <c r="AG127">
        <f t="shared" si="38"/>
        <v>1.1868772180839357E-4</v>
      </c>
      <c r="AH127">
        <f t="shared" si="39"/>
        <v>7.8861158273854561E-4</v>
      </c>
      <c r="AI127">
        <f t="shared" si="40"/>
        <v>8.3552201913139829E-4</v>
      </c>
      <c r="AK127" s="8">
        <f t="shared" si="41"/>
        <v>3.5106130220099283</v>
      </c>
      <c r="AL127" s="8">
        <f t="shared" si="42"/>
        <v>9.0850180249018155</v>
      </c>
      <c r="AM127" s="8">
        <f t="shared" si="43"/>
        <v>1.2564181678392099</v>
      </c>
      <c r="AN127" s="8">
        <f t="shared" si="44"/>
        <v>8.5977093983945423</v>
      </c>
      <c r="AO127" s="8">
        <f t="shared" si="45"/>
        <v>8.890317977261704</v>
      </c>
      <c r="AQ127" s="9">
        <f t="shared" si="46"/>
        <v>8.8567028726854681E-4</v>
      </c>
      <c r="AR127" s="9">
        <f t="shared" si="47"/>
        <v>3.831977415109668E-7</v>
      </c>
      <c r="AS127" s="9">
        <f t="shared" si="48"/>
        <v>6.9549373138407845E-4</v>
      </c>
      <c r="AT127" s="9">
        <f t="shared" si="49"/>
        <v>5.2640322000641667E-4</v>
      </c>
      <c r="AV127">
        <f t="shared" si="50"/>
        <v>1.5981260185217134</v>
      </c>
      <c r="AW127">
        <f t="shared" si="51"/>
        <v>1.72664924936618</v>
      </c>
      <c r="AX127">
        <f t="shared" si="52"/>
        <v>1.6765361710241882</v>
      </c>
      <c r="AY127">
        <f t="shared" si="53"/>
        <v>1.7178021552017237</v>
      </c>
    </row>
    <row r="128" spans="1:51" x14ac:dyDescent="0.25">
      <c r="A128" s="2">
        <v>2</v>
      </c>
      <c r="B128" t="s">
        <v>53</v>
      </c>
      <c r="C128" s="18" t="s">
        <v>712</v>
      </c>
      <c r="D128" t="s">
        <v>502</v>
      </c>
      <c r="E128">
        <v>2.1794259906925497E-3</v>
      </c>
      <c r="F128">
        <v>1.3528364539542636E-3</v>
      </c>
      <c r="G128">
        <v>1.9148097773915669E-3</v>
      </c>
      <c r="H128">
        <v>1.8799589109264553E-3</v>
      </c>
      <c r="I128">
        <v>3.5815964154987312E-3</v>
      </c>
      <c r="J128">
        <v>2.8840032125083204E-3</v>
      </c>
      <c r="K128">
        <v>3.1075451347977088E-3</v>
      </c>
      <c r="L128">
        <v>3.6442228207796495E-3</v>
      </c>
      <c r="M128">
        <v>4.7856003321812297E-3</v>
      </c>
      <c r="N128">
        <v>4.5789721563126058E-3</v>
      </c>
      <c r="O128">
        <v>4.7392889806813351E-3</v>
      </c>
      <c r="P128">
        <v>4.2223734663936145E-3</v>
      </c>
      <c r="Q128">
        <v>1.8539003445952333E-3</v>
      </c>
      <c r="R128">
        <v>2.4655525983975392E-3</v>
      </c>
      <c r="S128">
        <v>4.1847612509905005E-3</v>
      </c>
      <c r="T128">
        <v>3.1263968269418818E-3</v>
      </c>
      <c r="U128">
        <v>4.6496668413450026E-3</v>
      </c>
      <c r="V128">
        <v>3.9924520390091081E-3</v>
      </c>
      <c r="W128">
        <v>4.759002613572573E-3</v>
      </c>
      <c r="X128">
        <v>4.5902719765194217E-3</v>
      </c>
      <c r="Y128">
        <f t="shared" si="58"/>
        <v>1.897384344159011E-3</v>
      </c>
      <c r="Z128">
        <f t="shared" si="59"/>
        <v>3.3445707751482198E-3</v>
      </c>
      <c r="AA128">
        <f t="shared" si="60"/>
        <v>4.6591305684969709E-3</v>
      </c>
      <c r="AB128">
        <f t="shared" si="61"/>
        <v>2.7959747126697103E-3</v>
      </c>
      <c r="AC128">
        <f t="shared" si="62"/>
        <v>4.6199694089322126E-3</v>
      </c>
      <c r="AE128">
        <f t="shared" si="36"/>
        <v>2.3946066464347273E-4</v>
      </c>
      <c r="AF128">
        <f t="shared" si="37"/>
        <v>3.0856772224308786E-4</v>
      </c>
      <c r="AG128">
        <f t="shared" si="38"/>
        <v>1.8088592253908613E-4</v>
      </c>
      <c r="AH128">
        <f t="shared" si="39"/>
        <v>7.4792628373490243E-4</v>
      </c>
      <c r="AI128">
        <f t="shared" si="40"/>
        <v>2.5269816430120934E-4</v>
      </c>
      <c r="AK128" s="8">
        <f t="shared" si="41"/>
        <v>12.620567118129685</v>
      </c>
      <c r="AL128" s="8">
        <f t="shared" si="42"/>
        <v>9.225928915479841</v>
      </c>
      <c r="AM128" s="8">
        <f t="shared" si="43"/>
        <v>3.882396508957243</v>
      </c>
      <c r="AN128" s="8">
        <f t="shared" si="44"/>
        <v>26.75010901728621</v>
      </c>
      <c r="AO128" s="8">
        <f t="shared" si="45"/>
        <v>5.4696934532216757</v>
      </c>
      <c r="AQ128" s="9">
        <f t="shared" si="46"/>
        <v>1.1272664205914773E-3</v>
      </c>
      <c r="AR128" s="9">
        <f t="shared" si="47"/>
        <v>1.405098007637711E-5</v>
      </c>
      <c r="AS128" s="9">
        <f t="shared" si="48"/>
        <v>8.7679676056182348E-2</v>
      </c>
      <c r="AT128" s="9">
        <f t="shared" si="49"/>
        <v>3.4905132003001885E-5</v>
      </c>
      <c r="AV128">
        <f t="shared" si="50"/>
        <v>1.7627270855503205</v>
      </c>
      <c r="AW128">
        <f t="shared" si="51"/>
        <v>2.4555544493870403</v>
      </c>
      <c r="AX128">
        <f t="shared" si="52"/>
        <v>1.4735942779737581</v>
      </c>
      <c r="AY128">
        <f t="shared" si="53"/>
        <v>2.4349148991107277</v>
      </c>
    </row>
    <row r="129" spans="1:51" x14ac:dyDescent="0.25">
      <c r="A129" s="2">
        <v>3</v>
      </c>
      <c r="B129" t="s">
        <v>113</v>
      </c>
      <c r="C129" s="18" t="s">
        <v>713</v>
      </c>
      <c r="D129" t="s">
        <v>526</v>
      </c>
      <c r="E129">
        <v>2.9166185092013319E-3</v>
      </c>
      <c r="F129">
        <v>3.4704225501607034E-3</v>
      </c>
      <c r="G129">
        <v>3.3667361434428704E-3</v>
      </c>
      <c r="H129">
        <v>3.6196678529384955E-3</v>
      </c>
      <c r="I129">
        <v>5.1264737166914669E-3</v>
      </c>
      <c r="J129">
        <v>4.5757893647521775E-3</v>
      </c>
      <c r="K129">
        <v>4.2880783038996726E-3</v>
      </c>
      <c r="L129">
        <v>4.5367817243675175E-3</v>
      </c>
      <c r="M129">
        <v>5.1578259402636729E-3</v>
      </c>
      <c r="N129">
        <v>4.8639241448945594E-3</v>
      </c>
      <c r="O129">
        <v>6.4943473647627366E-3</v>
      </c>
      <c r="P129">
        <v>6.0299393392492301E-3</v>
      </c>
      <c r="Q129">
        <v>4.888195952220808E-3</v>
      </c>
      <c r="R129">
        <v>5.234380283721236E-3</v>
      </c>
      <c r="S129">
        <v>4.8822062036646676E-3</v>
      </c>
      <c r="T129">
        <v>6.3693897857948619E-3</v>
      </c>
      <c r="U129">
        <v>6.2150524986341231E-3</v>
      </c>
      <c r="V129">
        <v>5.0956062328620889E-3</v>
      </c>
      <c r="W129">
        <v>5.8831963502956088E-3</v>
      </c>
      <c r="X129">
        <v>6.0341179119024523E-3</v>
      </c>
      <c r="Y129">
        <f t="shared" si="58"/>
        <v>3.4185793468017867E-3</v>
      </c>
      <c r="Z129">
        <f t="shared" si="59"/>
        <v>4.5562855445598471E-3</v>
      </c>
      <c r="AA129">
        <f t="shared" si="60"/>
        <v>5.5938826397564515E-3</v>
      </c>
      <c r="AB129">
        <f t="shared" si="61"/>
        <v>5.0612881179710224E-3</v>
      </c>
      <c r="AC129">
        <f t="shared" si="62"/>
        <v>5.9586571310990301E-3</v>
      </c>
      <c r="AE129">
        <f t="shared" si="36"/>
        <v>2.1337137736725904E-4</v>
      </c>
      <c r="AF129">
        <f t="shared" si="37"/>
        <v>2.4734646963187903E-4</v>
      </c>
      <c r="AG129">
        <f t="shared" si="38"/>
        <v>6.256341547134336E-4</v>
      </c>
      <c r="AH129">
        <f t="shared" si="39"/>
        <v>5.129233647222346E-4</v>
      </c>
      <c r="AI129">
        <f t="shared" si="40"/>
        <v>3.5569350778073979E-4</v>
      </c>
      <c r="AK129" s="8">
        <f t="shared" si="41"/>
        <v>6.2415218639542829</v>
      </c>
      <c r="AL129" s="8">
        <f t="shared" si="42"/>
        <v>5.4286867496091826</v>
      </c>
      <c r="AM129" s="8">
        <f t="shared" si="43"/>
        <v>11.184255998990224</v>
      </c>
      <c r="AN129" s="8">
        <f t="shared" si="44"/>
        <v>10.134245527359074</v>
      </c>
      <c r="AO129" s="8">
        <f t="shared" si="45"/>
        <v>5.9693568526426484</v>
      </c>
      <c r="AQ129" s="9">
        <f t="shared" si="46"/>
        <v>1.4659881927383274E-3</v>
      </c>
      <c r="AR129" s="9">
        <f t="shared" si="47"/>
        <v>1.3451515421511252E-3</v>
      </c>
      <c r="AS129" s="9">
        <f t="shared" si="48"/>
        <v>1.9697006943600239E-3</v>
      </c>
      <c r="AT129" s="9">
        <f t="shared" si="49"/>
        <v>1.4393954352546001E-4</v>
      </c>
      <c r="AV129">
        <f t="shared" si="50"/>
        <v>1.3328008749665057</v>
      </c>
      <c r="AW129">
        <f t="shared" si="51"/>
        <v>1.6363179181403951</v>
      </c>
      <c r="AX129">
        <f t="shared" si="52"/>
        <v>1.4805238096070679</v>
      </c>
      <c r="AY129">
        <f t="shared" si="53"/>
        <v>1.7430214503207553</v>
      </c>
    </row>
    <row r="130" spans="1:51" x14ac:dyDescent="0.25">
      <c r="A130" s="2">
        <v>2</v>
      </c>
      <c r="B130" t="s">
        <v>71</v>
      </c>
      <c r="C130" s="18" t="s">
        <v>714</v>
      </c>
      <c r="D130" t="s">
        <v>508</v>
      </c>
      <c r="E130">
        <v>1.301111626662806E-3</v>
      </c>
      <c r="F130">
        <v>7.5996980594185957E-4</v>
      </c>
      <c r="G130">
        <v>1.4850243679323857E-3</v>
      </c>
      <c r="H130">
        <v>1.7134810242171871E-3</v>
      </c>
      <c r="I130">
        <v>2.9631657444323693E-3</v>
      </c>
      <c r="J130">
        <v>2.093489973895391E-3</v>
      </c>
      <c r="K130">
        <v>1.9179708385969247E-3</v>
      </c>
      <c r="L130">
        <v>2.2345796627260017E-3</v>
      </c>
      <c r="M130">
        <v>2.3548819581310481E-3</v>
      </c>
      <c r="N130">
        <v>1.906224763580258E-3</v>
      </c>
      <c r="O130">
        <v>2.4424954047213578E-3</v>
      </c>
      <c r="P130">
        <v>2.1370744831368379E-3</v>
      </c>
      <c r="Q130">
        <v>2.2545666710296433E-3</v>
      </c>
      <c r="R130">
        <v>2.4258379377161449E-3</v>
      </c>
      <c r="S130">
        <v>2.7815816618150194E-3</v>
      </c>
      <c r="T130">
        <v>2.3747938632882504E-3</v>
      </c>
      <c r="U130">
        <v>1.5747600177316661E-3</v>
      </c>
      <c r="V130">
        <v>2.0117035369077644E-3</v>
      </c>
      <c r="W130">
        <v>2.0653131800723369E-3</v>
      </c>
      <c r="X130">
        <v>2.0467063218367648E-3</v>
      </c>
      <c r="Y130">
        <f t="shared" si="58"/>
        <v>1.3930679972975959E-3</v>
      </c>
      <c r="Z130">
        <f t="shared" si="59"/>
        <v>2.1640348183106966E-3</v>
      </c>
      <c r="AA130">
        <f t="shared" si="60"/>
        <v>2.245978220633943E-3</v>
      </c>
      <c r="AB130">
        <f t="shared" si="61"/>
        <v>2.4003159005021976E-3</v>
      </c>
      <c r="AC130">
        <f t="shared" si="62"/>
        <v>2.0292049293722646E-3</v>
      </c>
      <c r="AE130">
        <f t="shared" si="36"/>
        <v>2.8435598988622678E-4</v>
      </c>
      <c r="AF130">
        <f t="shared" si="37"/>
        <v>3.304320947598487E-4</v>
      </c>
      <c r="AG130">
        <f t="shared" si="38"/>
        <v>1.8851952903382749E-4</v>
      </c>
      <c r="AH130">
        <f t="shared" si="39"/>
        <v>1.6119331417637753E-4</v>
      </c>
      <c r="AI130">
        <f t="shared" si="40"/>
        <v>1.7493037320273348E-4</v>
      </c>
      <c r="AK130" s="8">
        <f t="shared" si="41"/>
        <v>20.412211782759147</v>
      </c>
      <c r="AL130" s="8">
        <f t="shared" si="42"/>
        <v>15.269259623918288</v>
      </c>
      <c r="AM130" s="8">
        <f t="shared" si="43"/>
        <v>8.3936490257067824</v>
      </c>
      <c r="AN130" s="8">
        <f t="shared" si="44"/>
        <v>6.715504161041987</v>
      </c>
      <c r="AO130" s="8">
        <f t="shared" si="45"/>
        <v>8.6206361255414592</v>
      </c>
      <c r="AQ130" s="9">
        <f t="shared" si="46"/>
        <v>1.8143533355368495E-2</v>
      </c>
      <c r="AR130" s="9">
        <f t="shared" si="47"/>
        <v>9.0431034918068073E-3</v>
      </c>
      <c r="AS130" s="9">
        <f t="shared" si="48"/>
        <v>2.6655431762188319E-3</v>
      </c>
      <c r="AT130" s="9">
        <f t="shared" si="49"/>
        <v>4.0737207026232521E-2</v>
      </c>
      <c r="AV130">
        <f t="shared" si="50"/>
        <v>1.5534308608830973</v>
      </c>
      <c r="AW130">
        <f t="shared" si="51"/>
        <v>1.6122531168549579</v>
      </c>
      <c r="AX130">
        <f t="shared" si="52"/>
        <v>1.7230428845961259</v>
      </c>
      <c r="AY130">
        <f t="shared" si="53"/>
        <v>1.4566445667467107</v>
      </c>
    </row>
    <row r="131" spans="1:51" x14ac:dyDescent="0.25">
      <c r="A131" s="2">
        <v>1</v>
      </c>
      <c r="B131" t="s">
        <v>228</v>
      </c>
      <c r="C131" t="s">
        <v>715</v>
      </c>
      <c r="D131" t="s">
        <v>554</v>
      </c>
      <c r="E131">
        <v>3.8664316177395707E-4</v>
      </c>
      <c r="F131">
        <v>2.0867702006647932E-4</v>
      </c>
      <c r="G131">
        <v>5.2327264407808739E-4</v>
      </c>
      <c r="H131">
        <v>4.373668231317648E-4</v>
      </c>
      <c r="I131">
        <v>3.7806883146795716E-4</v>
      </c>
      <c r="J131">
        <v>2.9903677084168782E-4</v>
      </c>
      <c r="K131">
        <v>2.553583870492457E-4</v>
      </c>
      <c r="L131">
        <v>4.0049998014149755E-4</v>
      </c>
      <c r="M131">
        <v>7.4258507491214206E-4</v>
      </c>
      <c r="N131">
        <v>3.8298662947160953E-4</v>
      </c>
      <c r="O131">
        <v>7.7532734367947369E-4</v>
      </c>
      <c r="P131">
        <v>5.7703239988292625E-5</v>
      </c>
      <c r="Q131">
        <v>6.1040954838472079E-4</v>
      </c>
      <c r="R131">
        <v>4.7453284428628433E-4</v>
      </c>
      <c r="S131">
        <v>7.4859849002032895E-4</v>
      </c>
      <c r="T131">
        <v>7.5331340305797559E-4</v>
      </c>
      <c r="U131">
        <v>3.6165421475525534E-4</v>
      </c>
      <c r="V131">
        <v>6.4850663429161877E-4</v>
      </c>
      <c r="W131">
        <v>8.9040070146726921E-4</v>
      </c>
      <c r="X131">
        <v>8.4414961747960714E-4</v>
      </c>
      <c r="Y131">
        <f t="shared" ref="Y131:Y165" si="63">MEDIAN(E131:H131)</f>
        <v>4.1200499245286094E-4</v>
      </c>
      <c r="Z131">
        <f t="shared" si="59"/>
        <v>3.3855280115482249E-4</v>
      </c>
      <c r="AA131">
        <f t="shared" si="60"/>
        <v>5.6278585219187577E-4</v>
      </c>
      <c r="AB131">
        <f t="shared" si="61"/>
        <v>6.7950401920252482E-4</v>
      </c>
      <c r="AC131">
        <f t="shared" si="62"/>
        <v>7.4632812588561301E-4</v>
      </c>
      <c r="AE131">
        <f t="shared" si="36"/>
        <v>9.1329821342353944E-5</v>
      </c>
      <c r="AF131">
        <f t="shared" si="37"/>
        <v>5.6043413429630298E-5</v>
      </c>
      <c r="AG131">
        <f t="shared" si="38"/>
        <v>2.6930563728292843E-4</v>
      </c>
      <c r="AH131">
        <f t="shared" si="39"/>
        <v>1.0424237510182485E-4</v>
      </c>
      <c r="AI131">
        <f t="shared" si="40"/>
        <v>1.8109736747500056E-4</v>
      </c>
      <c r="AK131" s="8">
        <f t="shared" si="41"/>
        <v>22.167163751736176</v>
      </c>
      <c r="AL131" s="8">
        <f t="shared" si="42"/>
        <v>16.55381767288975</v>
      </c>
      <c r="AM131" s="8">
        <f t="shared" si="43"/>
        <v>47.852240107683372</v>
      </c>
      <c r="AN131" s="8">
        <f t="shared" si="44"/>
        <v>15.340950480935364</v>
      </c>
      <c r="AO131" s="8">
        <f t="shared" si="45"/>
        <v>24.265113586615211</v>
      </c>
      <c r="AQ131" s="9">
        <f t="shared" si="46"/>
        <v>0.48274239066463365</v>
      </c>
      <c r="AR131" s="9">
        <f t="shared" si="47"/>
        <v>0.59972034260432139</v>
      </c>
      <c r="AS131" s="9">
        <f t="shared" si="48"/>
        <v>3.3408294952192275E-2</v>
      </c>
      <c r="AT131" s="9">
        <f t="shared" si="49"/>
        <v>7.3651711901119188E-2</v>
      </c>
      <c r="AV131">
        <f t="shared" si="50"/>
        <v>0.8217201426110331</v>
      </c>
      <c r="AW131">
        <f t="shared" si="51"/>
        <v>1.365968525869905</v>
      </c>
      <c r="AX131">
        <f t="shared" si="52"/>
        <v>1.6492616149069346</v>
      </c>
      <c r="AY131">
        <f t="shared" si="53"/>
        <v>1.8114540832196426</v>
      </c>
    </row>
    <row r="132" spans="1:51" x14ac:dyDescent="0.25">
      <c r="A132" s="2">
        <v>2</v>
      </c>
      <c r="B132" t="s">
        <v>123</v>
      </c>
      <c r="C132" t="s">
        <v>716</v>
      </c>
      <c r="D132" t="s">
        <v>529</v>
      </c>
      <c r="E132">
        <v>4.219240018154013E-3</v>
      </c>
      <c r="F132">
        <v>4.5230301010047323E-3</v>
      </c>
      <c r="G132">
        <v>4.6194895818087002E-3</v>
      </c>
      <c r="H132">
        <v>4.735373215594813E-3</v>
      </c>
      <c r="I132">
        <v>4.9766926043079583E-3</v>
      </c>
      <c r="J132">
        <v>4.9399846333266582E-3</v>
      </c>
      <c r="K132">
        <v>5.0982266342207557E-3</v>
      </c>
      <c r="L132">
        <v>5.5206936501543775E-3</v>
      </c>
      <c r="M132">
        <v>8.0042350377576774E-3</v>
      </c>
      <c r="N132">
        <v>8.3159043669014179E-3</v>
      </c>
      <c r="O132">
        <v>7.189898672365894E-3</v>
      </c>
      <c r="P132">
        <v>6.3756500890451602E-3</v>
      </c>
      <c r="Q132">
        <v>6.5757151475939008E-3</v>
      </c>
      <c r="R132">
        <v>5.7462896043667814E-3</v>
      </c>
      <c r="S132">
        <v>7.1723700056784395E-3</v>
      </c>
      <c r="T132">
        <v>6.1297986752811857E-3</v>
      </c>
      <c r="U132">
        <v>6.0533592383094359E-3</v>
      </c>
      <c r="V132">
        <v>5.7261682636884073E-3</v>
      </c>
      <c r="W132">
        <v>5.7767260436987558E-3</v>
      </c>
      <c r="X132">
        <v>6.3686349910254368E-3</v>
      </c>
      <c r="Y132">
        <f t="shared" si="63"/>
        <v>4.5712598414067163E-3</v>
      </c>
      <c r="Z132">
        <f t="shared" si="59"/>
        <v>5.037459619264357E-3</v>
      </c>
      <c r="AA132">
        <f t="shared" si="60"/>
        <v>7.5970668550617857E-3</v>
      </c>
      <c r="AB132">
        <f t="shared" si="61"/>
        <v>6.3527569114375428E-3</v>
      </c>
      <c r="AC132">
        <f t="shared" si="62"/>
        <v>5.9150426410040959E-3</v>
      </c>
      <c r="AE132">
        <f t="shared" ref="AE132:AE163" si="64">AVEDEV(E132:H132)</f>
        <v>1.53148169561192E-4</v>
      </c>
      <c r="AF132">
        <f t="shared" ref="AF132:AF163" si="65">AVEDEV(I132:L132)</f>
        <v>1.9339713482597015E-4</v>
      </c>
      <c r="AG132">
        <f t="shared" ref="AG132:AG163" si="66">AVEDEV(M132:P132)</f>
        <v>6.8864766081201028E-4</v>
      </c>
      <c r="AH132">
        <f t="shared" ref="AH132:AH163" si="67">AVEDEV(Q132:T132)</f>
        <v>4.6799921840609332E-4</v>
      </c>
      <c r="AI132">
        <f t="shared" ref="AI132:AI163" si="68">AVEDEV(U132:X132)</f>
        <v>2.2977498048692741E-4</v>
      </c>
      <c r="AK132" s="8">
        <f t="shared" ref="AK132:AK163" si="69">(AE132/Y132)*100</f>
        <v>3.3502398654735761</v>
      </c>
      <c r="AL132" s="8">
        <f t="shared" ref="AL132:AL163" si="70">(AF132/Z132)*100</f>
        <v>3.8391798534002506</v>
      </c>
      <c r="AM132" s="8">
        <f t="shared" ref="AM132:AM163" si="71">(AG132/AA132)*100</f>
        <v>9.0646518445889033</v>
      </c>
      <c r="AN132" s="8">
        <f t="shared" ref="AN132:AN163" si="72">(AH132/AB132)*100</f>
        <v>7.3668680374579516</v>
      </c>
      <c r="AO132" s="8">
        <f t="shared" ref="AO132:AO163" si="73">(AI132/AC132)*100</f>
        <v>3.8845870508876406</v>
      </c>
      <c r="AQ132" s="9">
        <f t="shared" ref="AQ132:AQ163" si="74">_xlfn.T.TEST(E132:H132,I132:L132,2,2)</f>
        <v>1.2515063676671993E-2</v>
      </c>
      <c r="AR132" s="9">
        <f t="shared" ref="AR132:AR163" si="75">_xlfn.T.TEST(E132:H132,M132:P132,2,2)</f>
        <v>6.0206421403702424E-4</v>
      </c>
      <c r="AS132" s="9">
        <f t="shared" ref="AS132:AS163" si="76">_xlfn.T.TEST(E132:H132,Q132:T132,2,2)</f>
        <v>1.1780783563500362E-3</v>
      </c>
      <c r="AT132" s="9">
        <f t="shared" ref="AT132:AT163" si="77">_xlfn.T.TEST(E132:H132,U132:X132,2,2)</f>
        <v>2.1919571134811441E-4</v>
      </c>
      <c r="AV132">
        <f t="shared" si="50"/>
        <v>1.101984965640058</v>
      </c>
      <c r="AW132">
        <f t="shared" si="51"/>
        <v>1.6619197154900598</v>
      </c>
      <c r="AX132">
        <f t="shared" si="52"/>
        <v>1.3897168683989325</v>
      </c>
      <c r="AY132">
        <f t="shared" si="53"/>
        <v>1.293963337508256</v>
      </c>
    </row>
    <row r="133" spans="1:51" x14ac:dyDescent="0.25">
      <c r="A133" s="2">
        <v>1</v>
      </c>
      <c r="B133" t="s">
        <v>147</v>
      </c>
      <c r="C133" s="18" t="s">
        <v>717</v>
      </c>
      <c r="D133" t="s">
        <v>535</v>
      </c>
      <c r="E133">
        <v>1.0262383590371657E-3</v>
      </c>
      <c r="F133">
        <v>5.2446622510204997E-4</v>
      </c>
      <c r="G133">
        <v>1.0059834536952058E-3</v>
      </c>
      <c r="H133">
        <v>1.1355779077420352E-3</v>
      </c>
      <c r="I133">
        <v>1.8261775101488121E-3</v>
      </c>
      <c r="J133">
        <v>1.9741632236762014E-3</v>
      </c>
      <c r="K133">
        <v>1.29365659631243E-3</v>
      </c>
      <c r="L133">
        <v>1.979665529552603E-3</v>
      </c>
      <c r="M133">
        <v>1.9095413709276957E-3</v>
      </c>
      <c r="N133">
        <v>2.3963111559013564E-3</v>
      </c>
      <c r="O133">
        <v>1.7293837844583615E-3</v>
      </c>
      <c r="P133">
        <v>1.7233100433965722E-3</v>
      </c>
      <c r="Q133">
        <v>1.6796241842885525E-3</v>
      </c>
      <c r="R133">
        <v>5.660273500024543E-4</v>
      </c>
      <c r="S133">
        <v>1.6205025875117482E-3</v>
      </c>
      <c r="T133">
        <v>1.8601366406817644E-3</v>
      </c>
      <c r="U133">
        <v>1.5557725578647897E-3</v>
      </c>
      <c r="V133">
        <v>1.2698833922165102E-3</v>
      </c>
      <c r="W133">
        <v>1.4232191429341143E-3</v>
      </c>
      <c r="X133">
        <v>1.4390674722523189E-3</v>
      </c>
      <c r="Y133">
        <f t="shared" si="63"/>
        <v>1.0161109063661859E-3</v>
      </c>
      <c r="Z133">
        <f t="shared" si="59"/>
        <v>1.9001703669125067E-3</v>
      </c>
      <c r="AA133">
        <f t="shared" si="60"/>
        <v>1.8194625776930286E-3</v>
      </c>
      <c r="AB133">
        <f t="shared" si="61"/>
        <v>1.6500633859001504E-3</v>
      </c>
      <c r="AC133">
        <f t="shared" si="62"/>
        <v>1.4311433075932167E-3</v>
      </c>
      <c r="AE133">
        <f t="shared" si="64"/>
        <v>1.993001306460321E-4</v>
      </c>
      <c r="AF133">
        <f t="shared" si="65"/>
        <v>2.3737955930504083E-4</v>
      </c>
      <c r="AG133">
        <f t="shared" si="66"/>
        <v>2.2833728361518001E-4</v>
      </c>
      <c r="AH133">
        <f t="shared" si="67"/>
        <v>4.3277267030933782E-4</v>
      </c>
      <c r="AI133">
        <f t="shared" si="68"/>
        <v>7.6051124550211501E-5</v>
      </c>
      <c r="AK133" s="8">
        <f t="shared" si="69"/>
        <v>19.614013529169654</v>
      </c>
      <c r="AL133" s="8">
        <f t="shared" si="70"/>
        <v>12.492540849942166</v>
      </c>
      <c r="AM133" s="8">
        <f t="shared" si="71"/>
        <v>12.549710360336086</v>
      </c>
      <c r="AN133" s="8">
        <f t="shared" si="72"/>
        <v>26.227639132374879</v>
      </c>
      <c r="AO133" s="8">
        <f t="shared" si="73"/>
        <v>5.3140118216468659</v>
      </c>
      <c r="AQ133" s="9">
        <f t="shared" si="74"/>
        <v>7.1581419073243864E-3</v>
      </c>
      <c r="AR133" s="9">
        <f t="shared" si="75"/>
        <v>2.7831633576459987E-3</v>
      </c>
      <c r="AS133" s="9">
        <f t="shared" si="76"/>
        <v>0.16643233531071788</v>
      </c>
      <c r="AT133" s="9">
        <f t="shared" si="77"/>
        <v>1.5027505541133307E-2</v>
      </c>
      <c r="AV133">
        <f t="shared" ref="AV133:AV163" si="78">Z133/$Y133</f>
        <v>1.8700422906667669</v>
      </c>
      <c r="AW133">
        <f t="shared" ref="AW133:AW163" si="79">AA133/$Y133</f>
        <v>1.7906141606134194</v>
      </c>
      <c r="AX133">
        <f t="shared" ref="AX133:AX163" si="80">AB133/$Y133</f>
        <v>1.6239008710191924</v>
      </c>
      <c r="AY133">
        <f t="shared" ref="AY133:AY163" si="81">AC133/$Y133</f>
        <v>1.4084518713722589</v>
      </c>
    </row>
    <row r="134" spans="1:51" x14ac:dyDescent="0.25">
      <c r="A134" s="2">
        <v>1</v>
      </c>
      <c r="B134" t="s">
        <v>327</v>
      </c>
      <c r="C134" s="18" t="s">
        <v>718</v>
      </c>
      <c r="D134" t="s">
        <v>572</v>
      </c>
      <c r="E134">
        <v>1.0235615164152806E-3</v>
      </c>
      <c r="F134">
        <v>1.370509076692425E-3</v>
      </c>
      <c r="G134">
        <v>9.185849818397477E-4</v>
      </c>
      <c r="H134">
        <v>1.3365891762533143E-3</v>
      </c>
      <c r="I134">
        <v>2.0187189200394228E-3</v>
      </c>
      <c r="J134">
        <v>1.5514521874459323E-3</v>
      </c>
      <c r="K134">
        <v>1.8204863070929976E-3</v>
      </c>
      <c r="L134">
        <v>1.72516197702979E-3</v>
      </c>
      <c r="M134">
        <v>2.6418559620002622E-3</v>
      </c>
      <c r="N134">
        <v>2.2587851017344404E-3</v>
      </c>
      <c r="O134">
        <v>2.2466454904500584E-3</v>
      </c>
      <c r="P134">
        <v>2.0311132552500908E-3</v>
      </c>
      <c r="Q134">
        <v>2.1339850651143993E-3</v>
      </c>
      <c r="R134">
        <v>2.0979079164731036E-3</v>
      </c>
      <c r="S134">
        <v>1.9490070778745744E-3</v>
      </c>
      <c r="T134">
        <v>2.5402597035806564E-3</v>
      </c>
      <c r="U134">
        <v>2.1238253363251858E-3</v>
      </c>
      <c r="V134">
        <v>1.609345747086681E-3</v>
      </c>
      <c r="W134">
        <v>2.2916737063780109E-3</v>
      </c>
      <c r="X134">
        <v>2.2917931272878572E-3</v>
      </c>
      <c r="Y134">
        <f t="shared" si="63"/>
        <v>1.1800753463342974E-3</v>
      </c>
      <c r="Z134">
        <f t="shared" si="59"/>
        <v>1.7728241420613938E-3</v>
      </c>
      <c r="AA134">
        <f t="shared" si="60"/>
        <v>2.2527152960922494E-3</v>
      </c>
      <c r="AB134">
        <f t="shared" si="61"/>
        <v>2.1159464907937516E-3</v>
      </c>
      <c r="AC134">
        <f t="shared" si="62"/>
        <v>2.2077495213515983E-3</v>
      </c>
      <c r="AE134">
        <f t="shared" si="64"/>
        <v>1.9123793867267773E-4</v>
      </c>
      <c r="AF134">
        <f t="shared" si="65"/>
        <v>1.4064776566417452E-4</v>
      </c>
      <c r="AG134">
        <f t="shared" si="66"/>
        <v>1.7362800482077453E-4</v>
      </c>
      <c r="AH134">
        <f t="shared" si="67"/>
        <v>1.7998488140998656E-4</v>
      </c>
      <c r="AI134">
        <f t="shared" si="68"/>
        <v>2.3490686609137636E-4</v>
      </c>
      <c r="AK134" s="8">
        <f t="shared" si="69"/>
        <v>16.205570200811813</v>
      </c>
      <c r="AL134" s="8">
        <f t="shared" si="70"/>
        <v>7.9335430022197766</v>
      </c>
      <c r="AM134" s="8">
        <f t="shared" si="71"/>
        <v>7.7074988180692134</v>
      </c>
      <c r="AN134" s="8">
        <f t="shared" si="72"/>
        <v>8.5061168698301586</v>
      </c>
      <c r="AO134" s="8">
        <f t="shared" si="73"/>
        <v>10.640104949385965</v>
      </c>
      <c r="AQ134" s="9">
        <f t="shared" si="74"/>
        <v>6.0791878991921329E-3</v>
      </c>
      <c r="AR134" s="9">
        <f t="shared" si="75"/>
        <v>5.5030509096333394E-4</v>
      </c>
      <c r="AS134" s="9">
        <f t="shared" si="76"/>
        <v>9.568398503777899E-4</v>
      </c>
      <c r="AT134" s="9">
        <f t="shared" si="77"/>
        <v>3.4845684882733258E-3</v>
      </c>
      <c r="AV134">
        <f t="shared" si="78"/>
        <v>1.5022974147950545</v>
      </c>
      <c r="AW134">
        <f t="shared" si="79"/>
        <v>1.9089588669824558</v>
      </c>
      <c r="AX134">
        <f t="shared" si="80"/>
        <v>1.793060500218548</v>
      </c>
      <c r="AY134">
        <f t="shared" si="81"/>
        <v>1.8708547112772038</v>
      </c>
    </row>
    <row r="135" spans="1:51" x14ac:dyDescent="0.25">
      <c r="A135" s="2">
        <v>1</v>
      </c>
      <c r="B135" t="s">
        <v>107</v>
      </c>
      <c r="C135" s="19" t="s">
        <v>719</v>
      </c>
      <c r="D135" t="s">
        <v>523</v>
      </c>
      <c r="E135">
        <v>3.0193325930987914E-3</v>
      </c>
      <c r="F135">
        <v>3.2722641973057715E-3</v>
      </c>
      <c r="G135">
        <v>3.1152717947356382E-3</v>
      </c>
      <c r="H135">
        <v>3.7217631551362401E-3</v>
      </c>
      <c r="I135">
        <v>6.205888434301074E-3</v>
      </c>
      <c r="J135">
        <v>8.5933294310491463E-3</v>
      </c>
      <c r="K135">
        <v>9.776778844780832E-3</v>
      </c>
      <c r="L135">
        <v>7.3307499347208087E-3</v>
      </c>
      <c r="M135">
        <v>7.2536877284397911E-3</v>
      </c>
      <c r="N135">
        <v>7.0609972811211362E-3</v>
      </c>
      <c r="O135">
        <v>9.3547394174613406E-3</v>
      </c>
      <c r="P135">
        <v>1.0013678507126608E-2</v>
      </c>
      <c r="Q135">
        <v>6.3757928472773081E-3</v>
      </c>
      <c r="R135">
        <v>7.3366508049552597E-3</v>
      </c>
      <c r="S135">
        <v>6.3291169072430733E-3</v>
      </c>
      <c r="T135">
        <v>7.0538745676886521E-3</v>
      </c>
      <c r="U135">
        <v>6.9101327844832642E-3</v>
      </c>
      <c r="V135">
        <v>7.2968361553295072E-3</v>
      </c>
      <c r="W135">
        <v>6.3251781944777879E-3</v>
      </c>
      <c r="X135">
        <v>7.2913667366007661E-3</v>
      </c>
      <c r="Y135">
        <f t="shared" si="63"/>
        <v>3.1937679960207048E-3</v>
      </c>
      <c r="Z135">
        <f t="shared" si="59"/>
        <v>7.9620396828849783E-3</v>
      </c>
      <c r="AA135">
        <f t="shared" si="60"/>
        <v>8.3042135729505667E-3</v>
      </c>
      <c r="AB135">
        <f t="shared" si="61"/>
        <v>6.7148337074829801E-3</v>
      </c>
      <c r="AC135">
        <f t="shared" si="62"/>
        <v>7.1007497605420147E-3</v>
      </c>
      <c r="AE135">
        <f t="shared" si="64"/>
        <v>2.1980261003356485E-4</v>
      </c>
      <c r="AF135">
        <f t="shared" si="65"/>
        <v>1.2083674767020239E-3</v>
      </c>
      <c r="AG135">
        <f t="shared" si="66"/>
        <v>1.2634332287567553E-3</v>
      </c>
      <c r="AH135">
        <f t="shared" si="67"/>
        <v>4.2140390453088259E-4</v>
      </c>
      <c r="AI135">
        <f t="shared" si="68"/>
        <v>3.382229782423053E-4</v>
      </c>
      <c r="AK135" s="8">
        <f t="shared" si="69"/>
        <v>6.8822347242326085</v>
      </c>
      <c r="AL135" s="8">
        <f t="shared" si="70"/>
        <v>15.17660706087039</v>
      </c>
      <c r="AM135" s="8">
        <f t="shared" si="71"/>
        <v>15.214363378997794</v>
      </c>
      <c r="AN135" s="8">
        <f t="shared" si="72"/>
        <v>6.2757161664520753</v>
      </c>
      <c r="AO135" s="8">
        <f t="shared" si="73"/>
        <v>4.7632009245244555</v>
      </c>
      <c r="AQ135" s="9">
        <f t="shared" si="74"/>
        <v>1.0055377079389229E-3</v>
      </c>
      <c r="AR135" s="9">
        <f t="shared" si="75"/>
        <v>5.0685662394257976E-4</v>
      </c>
      <c r="AS135" s="9">
        <f t="shared" si="76"/>
        <v>2.1828245698209674E-5</v>
      </c>
      <c r="AT135" s="9">
        <f t="shared" si="77"/>
        <v>1.1293521602512266E-5</v>
      </c>
      <c r="AV135">
        <f t="shared" si="78"/>
        <v>2.492992506908871</v>
      </c>
      <c r="AW135">
        <f t="shared" si="79"/>
        <v>2.6001304989270522</v>
      </c>
      <c r="AX135">
        <f t="shared" si="80"/>
        <v>2.1024801162292843</v>
      </c>
      <c r="AY135">
        <f t="shared" si="81"/>
        <v>2.2233142073529568</v>
      </c>
    </row>
    <row r="136" spans="1:51" x14ac:dyDescent="0.25">
      <c r="A136" s="2">
        <v>1</v>
      </c>
      <c r="B136" t="s">
        <v>285</v>
      </c>
      <c r="C136" s="18" t="s">
        <v>720</v>
      </c>
      <c r="D136" t="s">
        <v>564</v>
      </c>
      <c r="E136">
        <v>1.6740017737979802E-3</v>
      </c>
      <c r="F136">
        <v>2.3868612387071926E-3</v>
      </c>
      <c r="G136">
        <v>2.5527658222390666E-3</v>
      </c>
      <c r="H136">
        <v>1.4140293882417968E-3</v>
      </c>
      <c r="I136">
        <v>4.765220414985072E-3</v>
      </c>
      <c r="J136">
        <v>4.4195156488266206E-3</v>
      </c>
      <c r="K136">
        <v>4.4071606803180174E-3</v>
      </c>
      <c r="L136">
        <v>3.6741853932205828E-3</v>
      </c>
      <c r="M136">
        <v>4.3994330910504982E-3</v>
      </c>
      <c r="N136">
        <v>2.3886798287867119E-3</v>
      </c>
      <c r="O136">
        <v>6.4067828761648141E-3</v>
      </c>
      <c r="P136">
        <v>4.0921070276026461E-3</v>
      </c>
      <c r="Q136">
        <v>3.9784212858347285E-3</v>
      </c>
      <c r="R136">
        <v>4.366824329632606E-3</v>
      </c>
      <c r="S136">
        <v>3.2529634313283751E-3</v>
      </c>
      <c r="T136">
        <v>3.9747657717897743E-3</v>
      </c>
      <c r="U136">
        <v>4.368605017942658E-3</v>
      </c>
      <c r="V136">
        <v>4.6302494464896581E-3</v>
      </c>
      <c r="W136">
        <v>7.6248991989140745E-3</v>
      </c>
      <c r="X136">
        <v>5.5352543795648308E-3</v>
      </c>
      <c r="Y136">
        <f t="shared" si="63"/>
        <v>2.0304315062525864E-3</v>
      </c>
      <c r="Z136">
        <f t="shared" si="59"/>
        <v>4.4133381645723186E-3</v>
      </c>
      <c r="AA136">
        <f t="shared" si="60"/>
        <v>4.2457700593265726E-3</v>
      </c>
      <c r="AB136">
        <f t="shared" si="61"/>
        <v>3.9765935288122514E-3</v>
      </c>
      <c r="AC136">
        <f t="shared" si="62"/>
        <v>5.082751913027244E-3</v>
      </c>
      <c r="AE136">
        <f t="shared" si="64"/>
        <v>4.6289897472662054E-4</v>
      </c>
      <c r="AF136">
        <f t="shared" si="65"/>
        <v>3.2116757055849522E-4</v>
      </c>
      <c r="AG136">
        <f t="shared" si="66"/>
        <v>1.0813572777064887E-3</v>
      </c>
      <c r="AH136">
        <f t="shared" si="67"/>
        <v>3.2014013665899793E-4</v>
      </c>
      <c r="AI136">
        <f t="shared" si="68"/>
        <v>1.0425735940931345E-3</v>
      </c>
      <c r="AK136" s="8">
        <f t="shared" si="69"/>
        <v>22.798059097347149</v>
      </c>
      <c r="AL136" s="8">
        <f t="shared" si="70"/>
        <v>7.2772028469660324</v>
      </c>
      <c r="AM136" s="8">
        <f t="shared" si="71"/>
        <v>25.469049491530971</v>
      </c>
      <c r="AN136" s="8">
        <f t="shared" si="72"/>
        <v>8.0506125239966106</v>
      </c>
      <c r="AO136" s="8">
        <f t="shared" si="73"/>
        <v>20.511990589605354</v>
      </c>
      <c r="AQ136" s="9">
        <f t="shared" si="74"/>
        <v>6.5639226410544552E-4</v>
      </c>
      <c r="AR136" s="9">
        <f t="shared" si="75"/>
        <v>3.7229208550417371E-2</v>
      </c>
      <c r="AS136" s="9">
        <f t="shared" si="76"/>
        <v>1.9311904753914484E-3</v>
      </c>
      <c r="AT136" s="9">
        <f t="shared" si="77"/>
        <v>4.1776267472798338E-3</v>
      </c>
      <c r="AV136">
        <f t="shared" si="78"/>
        <v>2.173596179423793</v>
      </c>
      <c r="AW136">
        <f t="shared" si="79"/>
        <v>2.0910678573751391</v>
      </c>
      <c r="AX136">
        <f t="shared" si="80"/>
        <v>1.9584967611892257</v>
      </c>
      <c r="AY136">
        <f t="shared" si="81"/>
        <v>2.5032865661191863</v>
      </c>
    </row>
    <row r="137" spans="1:51" x14ac:dyDescent="0.25">
      <c r="A137" s="2">
        <v>1</v>
      </c>
      <c r="B137" t="s">
        <v>169</v>
      </c>
      <c r="C137" s="18" t="s">
        <v>721</v>
      </c>
      <c r="D137" t="s">
        <v>541</v>
      </c>
      <c r="E137">
        <v>2.295003649939818E-3</v>
      </c>
      <c r="F137">
        <v>2.7578080357524796E-3</v>
      </c>
      <c r="G137">
        <v>2.6064908277860128E-3</v>
      </c>
      <c r="H137">
        <v>2.7906635380531386E-3</v>
      </c>
      <c r="I137">
        <v>3.4068930502573346E-3</v>
      </c>
      <c r="J137">
        <v>2.3395030329225806E-3</v>
      </c>
      <c r="K137">
        <v>2.2093730974919808E-3</v>
      </c>
      <c r="L137">
        <v>3.1990115275776633E-3</v>
      </c>
      <c r="M137">
        <v>4.320510935822198E-3</v>
      </c>
      <c r="N137">
        <v>4.5730454740248979E-3</v>
      </c>
      <c r="O137">
        <v>3.9378053871191032E-3</v>
      </c>
      <c r="P137">
        <v>3.3830918004323636E-3</v>
      </c>
      <c r="Q137">
        <v>2.2717643391947859E-3</v>
      </c>
      <c r="R137">
        <v>3.1723092990023167E-3</v>
      </c>
      <c r="S137">
        <v>3.2256599966052658E-3</v>
      </c>
      <c r="T137">
        <v>4.7776581894033833E-3</v>
      </c>
      <c r="U137">
        <v>5.1145445638501779E-3</v>
      </c>
      <c r="V137">
        <v>2.7889111429845654E-3</v>
      </c>
      <c r="W137">
        <v>4.4133011092529007E-3</v>
      </c>
      <c r="X137">
        <v>6.0616859046235365E-3</v>
      </c>
      <c r="Y137">
        <f t="shared" si="63"/>
        <v>2.6821494317692462E-3</v>
      </c>
      <c r="Z137">
        <f t="shared" si="59"/>
        <v>2.7692572802501219E-3</v>
      </c>
      <c r="AA137">
        <f t="shared" si="60"/>
        <v>4.1291581614706502E-3</v>
      </c>
      <c r="AB137">
        <f t="shared" si="61"/>
        <v>3.1989846478037913E-3</v>
      </c>
      <c r="AC137">
        <f t="shared" si="62"/>
        <v>4.7639228365515393E-3</v>
      </c>
      <c r="AE137">
        <f t="shared" si="64"/>
        <v>1.6174427401994683E-4</v>
      </c>
      <c r="AF137">
        <f t="shared" si="65"/>
        <v>5.1425711185510911E-4</v>
      </c>
      <c r="AG137">
        <f t="shared" si="66"/>
        <v>3.9316480557390727E-4</v>
      </c>
      <c r="AH137">
        <f t="shared" si="67"/>
        <v>7.079051166759727E-4</v>
      </c>
      <c r="AI137">
        <f t="shared" si="68"/>
        <v>9.9350455405906217E-4</v>
      </c>
      <c r="AK137" s="8">
        <f t="shared" si="69"/>
        <v>6.0303975648834092</v>
      </c>
      <c r="AL137" s="8">
        <f t="shared" si="70"/>
        <v>18.570217925315372</v>
      </c>
      <c r="AM137" s="8">
        <f t="shared" si="71"/>
        <v>9.5216697980364309</v>
      </c>
      <c r="AN137" s="8">
        <f t="shared" si="72"/>
        <v>22.129056391751455</v>
      </c>
      <c r="AO137" s="8">
        <f t="shared" si="73"/>
        <v>20.854757479200277</v>
      </c>
      <c r="AQ137" s="9">
        <f t="shared" si="74"/>
        <v>0.60360282023018619</v>
      </c>
      <c r="AR137" s="9">
        <f t="shared" si="75"/>
        <v>2.2189737152867048E-3</v>
      </c>
      <c r="AS137" s="9">
        <f t="shared" si="76"/>
        <v>0.208889857882439</v>
      </c>
      <c r="AT137" s="9">
        <f t="shared" si="77"/>
        <v>2.9798147874888634E-2</v>
      </c>
      <c r="AV137">
        <f t="shared" si="78"/>
        <v>1.0324768812091936</v>
      </c>
      <c r="AW137">
        <f t="shared" si="79"/>
        <v>1.5394959402940136</v>
      </c>
      <c r="AX137">
        <f t="shared" si="80"/>
        <v>1.1926944151257155</v>
      </c>
      <c r="AY137">
        <f t="shared" si="81"/>
        <v>1.7761586211880362</v>
      </c>
    </row>
    <row r="138" spans="1:51" x14ac:dyDescent="0.25">
      <c r="A138" s="2">
        <v>1</v>
      </c>
      <c r="B138" t="s">
        <v>163</v>
      </c>
      <c r="C138" t="s">
        <v>750</v>
      </c>
      <c r="D138" t="s">
        <v>539</v>
      </c>
      <c r="E138">
        <v>1.1673340355347552E-3</v>
      </c>
      <c r="F138">
        <v>1.0333479089770282E-3</v>
      </c>
      <c r="G138">
        <v>1.2693132150321123E-3</v>
      </c>
      <c r="H138">
        <v>1.3298583830761257E-3</v>
      </c>
      <c r="I138">
        <v>1.0536056395953808E-3</v>
      </c>
      <c r="J138">
        <v>1.0121784325688842E-3</v>
      </c>
      <c r="K138">
        <v>1.30958220154824E-3</v>
      </c>
      <c r="L138">
        <v>1.4643133732171582E-3</v>
      </c>
      <c r="M138">
        <v>1.606578247781943E-3</v>
      </c>
      <c r="N138">
        <v>1.8144752280485276E-3</v>
      </c>
      <c r="O138">
        <v>2.0206861300708155E-3</v>
      </c>
      <c r="P138">
        <v>8.0097454945386845E-4</v>
      </c>
      <c r="Q138">
        <v>1.0952218606906578E-3</v>
      </c>
      <c r="R138">
        <v>1.4726963262757713E-3</v>
      </c>
      <c r="S138">
        <v>1.4879744354172836E-3</v>
      </c>
      <c r="T138">
        <v>4.2273368606411676E-5</v>
      </c>
      <c r="U138">
        <v>8.7997634849748584E-4</v>
      </c>
      <c r="V138">
        <v>1.5848220652768885E-3</v>
      </c>
      <c r="W138">
        <v>1.5611684793866538E-3</v>
      </c>
      <c r="X138">
        <v>1.7992150857629905E-3</v>
      </c>
      <c r="Y138">
        <f t="shared" si="63"/>
        <v>1.2183236252834339E-3</v>
      </c>
      <c r="Z138">
        <f t="shared" si="59"/>
        <v>1.1815939205718105E-3</v>
      </c>
      <c r="AA138">
        <f t="shared" si="60"/>
        <v>1.7105267379152354E-3</v>
      </c>
      <c r="AB138">
        <f t="shared" si="61"/>
        <v>1.2839590934832145E-3</v>
      </c>
      <c r="AC138">
        <f t="shared" si="62"/>
        <v>1.5729952723317711E-3</v>
      </c>
      <c r="AE138">
        <f t="shared" si="64"/>
        <v>9.9622413399113663E-5</v>
      </c>
      <c r="AF138">
        <f t="shared" si="65"/>
        <v>1.7702787565028331E-4</v>
      </c>
      <c r="AG138">
        <f t="shared" si="66"/>
        <v>3.7985199469246008E-4</v>
      </c>
      <c r="AH138">
        <f t="shared" si="67"/>
        <v>4.9113406457055968E-4</v>
      </c>
      <c r="AI138">
        <f t="shared" si="68"/>
        <v>2.8815957311675942E-4</v>
      </c>
      <c r="AK138" s="8">
        <f t="shared" si="69"/>
        <v>8.1770074331388969</v>
      </c>
      <c r="AL138" s="8">
        <f t="shared" si="70"/>
        <v>14.982124786543752</v>
      </c>
      <c r="AM138" s="8">
        <f t="shared" si="71"/>
        <v>22.206726517202419</v>
      </c>
      <c r="AN138" s="8">
        <f t="shared" si="72"/>
        <v>38.251535197914805</v>
      </c>
      <c r="AO138" s="8">
        <f t="shared" si="73"/>
        <v>18.319163330325747</v>
      </c>
      <c r="AQ138" s="9">
        <f t="shared" si="74"/>
        <v>0.93929625773636549</v>
      </c>
      <c r="AR138" s="9">
        <f t="shared" si="75"/>
        <v>0.23718329776007988</v>
      </c>
      <c r="AS138" s="9">
        <f t="shared" si="76"/>
        <v>0.6301715350771967</v>
      </c>
      <c r="AT138" s="9">
        <f t="shared" si="77"/>
        <v>0.26743134920814404</v>
      </c>
      <c r="AV138">
        <f t="shared" si="78"/>
        <v>0.96985225932635222</v>
      </c>
      <c r="AW138">
        <f t="shared" si="79"/>
        <v>1.4040003020685856</v>
      </c>
      <c r="AX138">
        <f t="shared" si="80"/>
        <v>1.053873590594216</v>
      </c>
      <c r="AY138">
        <f t="shared" si="81"/>
        <v>1.2911144786885549</v>
      </c>
    </row>
    <row r="139" spans="1:51" x14ac:dyDescent="0.25">
      <c r="A139" s="2">
        <v>1</v>
      </c>
      <c r="B139" t="s">
        <v>151</v>
      </c>
      <c r="C139" s="18" t="s">
        <v>748</v>
      </c>
      <c r="D139" t="s">
        <v>537</v>
      </c>
      <c r="E139">
        <v>2.8515116113429061E-3</v>
      </c>
      <c r="F139">
        <v>3.4180438703886951E-3</v>
      </c>
      <c r="G139">
        <v>3.3688699882118978E-3</v>
      </c>
      <c r="H139">
        <v>3.3975808509038373E-3</v>
      </c>
      <c r="I139">
        <v>3.997112461131159E-3</v>
      </c>
      <c r="J139">
        <v>2.7767075447231665E-3</v>
      </c>
      <c r="K139">
        <v>3.9846970154610046E-3</v>
      </c>
      <c r="L139">
        <v>3.6686335010246377E-3</v>
      </c>
      <c r="M139">
        <v>4.8531291502789077E-3</v>
      </c>
      <c r="N139">
        <v>4.8247799126402945E-3</v>
      </c>
      <c r="O139">
        <v>4.5706097004463873E-3</v>
      </c>
      <c r="P139">
        <v>4.3277634383853143E-3</v>
      </c>
      <c r="Q139">
        <v>3.7195152093093525E-3</v>
      </c>
      <c r="R139">
        <v>2.8661272703632873E-3</v>
      </c>
      <c r="S139">
        <v>3.2655318017335206E-3</v>
      </c>
      <c r="T139">
        <v>3.5511332167580791E-3</v>
      </c>
      <c r="U139">
        <v>6.2639804586690322E-3</v>
      </c>
      <c r="V139">
        <v>4.847371737867855E-3</v>
      </c>
      <c r="W139">
        <v>5.9566708217788896E-3</v>
      </c>
      <c r="X139">
        <v>5.8523704504492343E-3</v>
      </c>
      <c r="Y139">
        <f t="shared" si="63"/>
        <v>3.3832254195578677E-3</v>
      </c>
      <c r="Z139">
        <f t="shared" si="59"/>
        <v>3.8266652582428212E-3</v>
      </c>
      <c r="AA139">
        <f t="shared" si="60"/>
        <v>4.6976948065433413E-3</v>
      </c>
      <c r="AB139">
        <f t="shared" si="61"/>
        <v>3.4083325092458001E-3</v>
      </c>
      <c r="AC139">
        <f t="shared" si="62"/>
        <v>5.9045206361140624E-3</v>
      </c>
      <c r="AE139">
        <f t="shared" si="64"/>
        <v>2.037449844344638E-4</v>
      </c>
      <c r="AF139">
        <f t="shared" si="65"/>
        <v>4.1504004293091271E-4</v>
      </c>
      <c r="AG139">
        <f t="shared" si="66"/>
        <v>1.9488398102187514E-4</v>
      </c>
      <c r="AH139">
        <f t="shared" si="67"/>
        <v>2.847473384926559E-4</v>
      </c>
      <c r="AI139">
        <f t="shared" si="68"/>
        <v>4.41363314661699E-4</v>
      </c>
      <c r="AK139" s="8">
        <f t="shared" si="69"/>
        <v>6.0222113269972404</v>
      </c>
      <c r="AL139" s="8">
        <f t="shared" si="70"/>
        <v>10.845998145170825</v>
      </c>
      <c r="AM139" s="8">
        <f t="shared" si="71"/>
        <v>4.1485023835610706</v>
      </c>
      <c r="AN139" s="8">
        <f t="shared" si="72"/>
        <v>8.354447159137802</v>
      </c>
      <c r="AO139" s="8">
        <f t="shared" si="73"/>
        <v>7.4750067255616042</v>
      </c>
      <c r="AQ139" s="9">
        <f t="shared" si="74"/>
        <v>0.31553371003558561</v>
      </c>
      <c r="AR139" s="9">
        <f t="shared" si="75"/>
        <v>2.8122837869737593E-4</v>
      </c>
      <c r="AS139" s="9">
        <f t="shared" si="76"/>
        <v>0.7056211944182782</v>
      </c>
      <c r="AT139" s="9">
        <f t="shared" si="77"/>
        <v>3.2247667794156913E-4</v>
      </c>
      <c r="AV139">
        <f t="shared" si="78"/>
        <v>1.1310701427464753</v>
      </c>
      <c r="AW139">
        <f t="shared" si="79"/>
        <v>1.3885255115981168</v>
      </c>
      <c r="AX139">
        <f t="shared" si="80"/>
        <v>1.007421051385696</v>
      </c>
      <c r="AY139">
        <f t="shared" si="81"/>
        <v>1.7452341785980334</v>
      </c>
    </row>
    <row r="140" spans="1:51" x14ac:dyDescent="0.25">
      <c r="A140" s="2">
        <v>2</v>
      </c>
      <c r="B140" t="s">
        <v>95</v>
      </c>
      <c r="C140" s="16" t="s">
        <v>722</v>
      </c>
      <c r="D140" t="s">
        <v>96</v>
      </c>
      <c r="E140">
        <v>8.9620145394162659E-4</v>
      </c>
      <c r="F140">
        <v>1.7663616746216547E-3</v>
      </c>
      <c r="G140">
        <v>1.8799621342815566E-3</v>
      </c>
      <c r="H140">
        <v>1.3996284218712608E-3</v>
      </c>
      <c r="I140">
        <v>2.9168022384068259E-4</v>
      </c>
      <c r="J140">
        <v>1.011095257749604E-3</v>
      </c>
      <c r="K140">
        <v>9.5050958248671174E-4</v>
      </c>
      <c r="L140">
        <v>7.8839516842532946E-4</v>
      </c>
      <c r="M140">
        <v>8.8066173107350493E-4</v>
      </c>
      <c r="N140">
        <v>5.2372355699714039E-4</v>
      </c>
      <c r="O140">
        <v>8.756795104126828E-4</v>
      </c>
      <c r="P140">
        <v>1.104272274471352E-3</v>
      </c>
      <c r="Q140">
        <v>1.6551974368606991E-3</v>
      </c>
      <c r="R140">
        <v>1.4146255151665198E-3</v>
      </c>
      <c r="S140">
        <v>1.3332868916052843E-3</v>
      </c>
      <c r="T140">
        <v>1.0643238636431638E-3</v>
      </c>
      <c r="U140">
        <v>1.0526169251955664E-3</v>
      </c>
      <c r="V140">
        <v>1.2887213570661931E-3</v>
      </c>
      <c r="W140">
        <v>1.2961133399088793E-3</v>
      </c>
      <c r="X140">
        <v>1.0015965450269962E-3</v>
      </c>
      <c r="Y140">
        <f t="shared" si="63"/>
        <v>1.5829950482464578E-3</v>
      </c>
      <c r="Z140">
        <f t="shared" si="59"/>
        <v>8.694523754560206E-4</v>
      </c>
      <c r="AA140">
        <f t="shared" si="60"/>
        <v>8.7817062074309381E-4</v>
      </c>
      <c r="AB140">
        <f t="shared" si="61"/>
        <v>1.373956203385902E-3</v>
      </c>
      <c r="AC140">
        <f t="shared" si="62"/>
        <v>1.1706691411308796E-3</v>
      </c>
      <c r="AE140">
        <f t="shared" si="64"/>
        <v>3.3762348327258097E-4</v>
      </c>
      <c r="AF140">
        <f t="shared" si="65"/>
        <v>2.3436991714244966E-4</v>
      </c>
      <c r="AG140">
        <f t="shared" si="66"/>
        <v>1.6118035562076485E-4</v>
      </c>
      <c r="AH140">
        <f t="shared" si="67"/>
        <v>1.6805304919469268E-4</v>
      </c>
      <c r="AI140">
        <f t="shared" si="68"/>
        <v>1.3265530668812745E-4</v>
      </c>
      <c r="AK140" s="8">
        <f t="shared" si="69"/>
        <v>21.32814525519704</v>
      </c>
      <c r="AL140" s="8">
        <f t="shared" si="70"/>
        <v>26.956038508667547</v>
      </c>
      <c r="AM140" s="8">
        <f t="shared" si="71"/>
        <v>18.354104750666405</v>
      </c>
      <c r="AN140" s="8">
        <f t="shared" si="72"/>
        <v>12.231325043735165</v>
      </c>
      <c r="AO140" s="8">
        <f t="shared" si="73"/>
        <v>11.331579694667694</v>
      </c>
      <c r="AQ140" s="9">
        <f t="shared" si="74"/>
        <v>3.8789008770227493E-2</v>
      </c>
      <c r="AR140" s="9">
        <f t="shared" si="75"/>
        <v>4.4202134546270852E-2</v>
      </c>
      <c r="AS140" s="9">
        <f t="shared" si="76"/>
        <v>0.65537882914763856</v>
      </c>
      <c r="AT140" s="9">
        <f t="shared" si="77"/>
        <v>0.21441782151653033</v>
      </c>
      <c r="AV140">
        <f t="shared" si="78"/>
        <v>0.54924516436052351</v>
      </c>
      <c r="AW140">
        <f t="shared" si="79"/>
        <v>0.55475260122631198</v>
      </c>
      <c r="AX140">
        <f t="shared" si="80"/>
        <v>0.8679472528406732</v>
      </c>
      <c r="AY140">
        <f t="shared" si="81"/>
        <v>0.73952798679166631</v>
      </c>
    </row>
    <row r="141" spans="1:51" x14ac:dyDescent="0.25">
      <c r="A141" s="2">
        <v>3</v>
      </c>
      <c r="B141" t="s">
        <v>133</v>
      </c>
      <c r="C141" s="16" t="s">
        <v>723</v>
      </c>
      <c r="D141" t="s">
        <v>134</v>
      </c>
      <c r="E141">
        <v>6.2126669542126563E-3</v>
      </c>
      <c r="F141">
        <v>6.854080017251408E-3</v>
      </c>
      <c r="G141">
        <v>1.1046707716432713E-2</v>
      </c>
      <c r="H141">
        <v>9.5064684186390649E-3</v>
      </c>
      <c r="I141">
        <v>4.2406381561753545E-3</v>
      </c>
      <c r="J141">
        <v>4.3782736235182407E-3</v>
      </c>
      <c r="K141">
        <v>3.2597975989128026E-3</v>
      </c>
      <c r="L141">
        <v>5.5197421142637376E-3</v>
      </c>
      <c r="M141">
        <v>3.0252820413371739E-3</v>
      </c>
      <c r="N141">
        <v>3.9035099079297894E-3</v>
      </c>
      <c r="O141">
        <v>3.6278671712740218E-3</v>
      </c>
      <c r="P141">
        <v>4.2457788900333582E-3</v>
      </c>
      <c r="Q141">
        <v>5.7757123220805997E-3</v>
      </c>
      <c r="R141">
        <v>5.8196530787715094E-3</v>
      </c>
      <c r="S141">
        <v>4.8497959548131206E-3</v>
      </c>
      <c r="T141">
        <v>4.4331169636694168E-3</v>
      </c>
      <c r="U141">
        <v>4.9504470516666824E-3</v>
      </c>
      <c r="V141">
        <v>4.186187506358875E-3</v>
      </c>
      <c r="W141">
        <v>3.7353118721939397E-3</v>
      </c>
      <c r="X141">
        <v>4.6803603175768925E-3</v>
      </c>
      <c r="Y141">
        <f t="shared" si="63"/>
        <v>8.180274217945236E-3</v>
      </c>
      <c r="Z141">
        <f t="shared" si="59"/>
        <v>4.3094558898467972E-3</v>
      </c>
      <c r="AA141">
        <f t="shared" si="60"/>
        <v>3.7656885396019054E-3</v>
      </c>
      <c r="AB141">
        <f t="shared" si="61"/>
        <v>5.3127541384468601E-3</v>
      </c>
      <c r="AC141">
        <f t="shared" si="62"/>
        <v>4.4332739119678837E-3</v>
      </c>
      <c r="AE141">
        <f t="shared" si="64"/>
        <v>1.8716072909019284E-3</v>
      </c>
      <c r="AF141">
        <f t="shared" si="65"/>
        <v>5.9939499567345531E-4</v>
      </c>
      <c r="AG141">
        <f t="shared" si="66"/>
        <v>3.7403489633798797E-4</v>
      </c>
      <c r="AH141">
        <f t="shared" si="67"/>
        <v>5.7811312059239295E-4</v>
      </c>
      <c r="AI141">
        <f t="shared" si="68"/>
        <v>4.2732699767269002E-4</v>
      </c>
      <c r="AK141" s="8">
        <f t="shared" si="69"/>
        <v>22.879517740323973</v>
      </c>
      <c r="AL141" s="8">
        <f t="shared" si="70"/>
        <v>13.908832367576782</v>
      </c>
      <c r="AM141" s="8">
        <f t="shared" si="71"/>
        <v>9.9327093147626471</v>
      </c>
      <c r="AN141" s="8">
        <f t="shared" si="72"/>
        <v>10.881608776298455</v>
      </c>
      <c r="AO141" s="8">
        <f t="shared" si="73"/>
        <v>9.6390840304068668</v>
      </c>
      <c r="AQ141" s="9">
        <f t="shared" si="74"/>
        <v>1.6130911463601388E-2</v>
      </c>
      <c r="AR141" s="9">
        <f t="shared" si="75"/>
        <v>6.7377836129788055E-3</v>
      </c>
      <c r="AS141" s="9">
        <f t="shared" si="76"/>
        <v>3.6056986689924173E-2</v>
      </c>
      <c r="AT141" s="9">
        <f t="shared" si="77"/>
        <v>1.3640751887163132E-2</v>
      </c>
      <c r="AV141">
        <f t="shared" si="78"/>
        <v>0.52681068812987408</v>
      </c>
      <c r="AW141">
        <f t="shared" si="79"/>
        <v>0.46033769031129018</v>
      </c>
      <c r="AX141">
        <f t="shared" si="80"/>
        <v>0.64945917421596477</v>
      </c>
      <c r="AY141">
        <f t="shared" si="81"/>
        <v>0.54194685824131905</v>
      </c>
    </row>
    <row r="142" spans="1:51" x14ac:dyDescent="0.25">
      <c r="A142" s="2">
        <v>1</v>
      </c>
      <c r="B142" t="s">
        <v>365</v>
      </c>
      <c r="C142" s="18" t="s">
        <v>724</v>
      </c>
      <c r="D142" t="s">
        <v>366</v>
      </c>
      <c r="E142">
        <v>3.5108358071627712E-4</v>
      </c>
      <c r="F142">
        <v>6.0951084211371119E-5</v>
      </c>
      <c r="G142">
        <v>2.9520085148602196E-4</v>
      </c>
      <c r="H142">
        <v>3.8584069690228109E-4</v>
      </c>
      <c r="I142">
        <v>4.0789677367362083E-5</v>
      </c>
      <c r="J142">
        <v>7.4923772762673483E-4</v>
      </c>
      <c r="K142">
        <v>7.1521656936624346E-4</v>
      </c>
      <c r="L142">
        <v>6.3764510711516759E-4</v>
      </c>
      <c r="M142">
        <v>5.7905868556964058E-4</v>
      </c>
      <c r="N142">
        <v>5.5930875386502857E-4</v>
      </c>
      <c r="O142">
        <v>7.7334774256950748E-4</v>
      </c>
      <c r="P142">
        <v>5.7236104929529036E-4</v>
      </c>
      <c r="Q142">
        <v>5.0172723707082086E-4</v>
      </c>
      <c r="R142">
        <v>5.1204888583262782E-4</v>
      </c>
      <c r="S142">
        <v>3.3483309749542941E-5</v>
      </c>
      <c r="T142">
        <v>2.0138749744097338E-5</v>
      </c>
      <c r="U142">
        <v>5.8412391484551692E-4</v>
      </c>
      <c r="V142">
        <v>2.4615988122166061E-4</v>
      </c>
      <c r="W142">
        <v>1.8155217447202553E-4</v>
      </c>
      <c r="X142">
        <v>4.2412057393980828E-4</v>
      </c>
      <c r="Y142">
        <f t="shared" si="63"/>
        <v>3.2314221610114957E-4</v>
      </c>
      <c r="Z142">
        <f t="shared" si="59"/>
        <v>6.7643083824070558E-4</v>
      </c>
      <c r="AA142">
        <f t="shared" si="60"/>
        <v>5.7570986743246547E-4</v>
      </c>
      <c r="AB142">
        <f t="shared" si="61"/>
        <v>2.6760527341018194E-4</v>
      </c>
      <c r="AC142">
        <f t="shared" si="62"/>
        <v>3.3514022758073447E-4</v>
      </c>
      <c r="AE142">
        <f t="shared" si="64"/>
        <v>1.0615898455880836E-4</v>
      </c>
      <c r="AF142">
        <f t="shared" si="65"/>
        <v>2.4746629650075744E-4</v>
      </c>
      <c r="AG142">
        <f t="shared" si="66"/>
        <v>7.6164342372320366E-5</v>
      </c>
      <c r="AH142">
        <f t="shared" si="67"/>
        <v>2.400385158524521E-4</v>
      </c>
      <c r="AI142">
        <f t="shared" si="68"/>
        <v>1.4513310827290977E-4</v>
      </c>
      <c r="AK142" s="8">
        <f t="shared" si="69"/>
        <v>32.852093991203738</v>
      </c>
      <c r="AL142" s="8">
        <f t="shared" si="70"/>
        <v>36.584123979974045</v>
      </c>
      <c r="AM142" s="8">
        <f t="shared" si="71"/>
        <v>13.229639907336649</v>
      </c>
      <c r="AN142" s="8">
        <f t="shared" si="72"/>
        <v>89.698724092228233</v>
      </c>
      <c r="AO142" s="8">
        <f t="shared" si="73"/>
        <v>43.305188792338441</v>
      </c>
      <c r="AQ142" s="9">
        <f t="shared" si="74"/>
        <v>0.19935610301696974</v>
      </c>
      <c r="AR142" s="9">
        <f t="shared" si="75"/>
        <v>7.9876515672854791E-3</v>
      </c>
      <c r="AS142" s="9">
        <f t="shared" si="76"/>
        <v>0.96866452110991519</v>
      </c>
      <c r="AT142" s="9">
        <f t="shared" si="77"/>
        <v>0.49032647272500285</v>
      </c>
      <c r="AV142">
        <f t="shared" si="78"/>
        <v>2.0932914504397968</v>
      </c>
      <c r="AW142">
        <f t="shared" si="79"/>
        <v>1.781599056844549</v>
      </c>
      <c r="AX142">
        <f t="shared" si="80"/>
        <v>0.82813467283524622</v>
      </c>
      <c r="AY142">
        <f t="shared" si="81"/>
        <v>1.0371291984821609</v>
      </c>
    </row>
    <row r="143" spans="1:51" x14ac:dyDescent="0.25">
      <c r="A143" s="2">
        <v>3</v>
      </c>
      <c r="B143" t="s">
        <v>159</v>
      </c>
      <c r="C143" t="s">
        <v>749</v>
      </c>
      <c r="D143" t="s">
        <v>538</v>
      </c>
      <c r="E143">
        <v>3.1440164909750483E-3</v>
      </c>
      <c r="F143">
        <v>3.312083408672535E-3</v>
      </c>
      <c r="G143">
        <v>1.3457868131512664E-3</v>
      </c>
      <c r="H143">
        <v>1.3521969970096042E-3</v>
      </c>
      <c r="I143">
        <v>6.2785934810114441E-3</v>
      </c>
      <c r="J143">
        <v>4.106902102103697E-3</v>
      </c>
      <c r="K143">
        <v>2.5666799572588274E-3</v>
      </c>
      <c r="L143">
        <v>2.2062015762095489E-3</v>
      </c>
      <c r="M143">
        <v>1.8387568337023361E-3</v>
      </c>
      <c r="N143">
        <v>3.0202093550209049E-3</v>
      </c>
      <c r="O143">
        <v>2.921686859645159E-3</v>
      </c>
      <c r="P143">
        <v>2.2157338438850479E-3</v>
      </c>
      <c r="Q143">
        <v>1.9720429444056086E-3</v>
      </c>
      <c r="R143">
        <v>2.0261580267063295E-3</v>
      </c>
      <c r="S143">
        <v>2.3554972964726648E-3</v>
      </c>
      <c r="T143">
        <v>1.8806246878190051E-3</v>
      </c>
      <c r="U143">
        <v>2.2119179007937975E-3</v>
      </c>
      <c r="V143">
        <v>2.1327724048065488E-3</v>
      </c>
      <c r="W143">
        <v>1.9479706640808654E-3</v>
      </c>
      <c r="X143">
        <v>2.1043924038382164E-3</v>
      </c>
      <c r="Y143">
        <f t="shared" si="63"/>
        <v>2.2481067439923262E-3</v>
      </c>
      <c r="Z143">
        <f t="shared" si="59"/>
        <v>3.3367910296812622E-3</v>
      </c>
      <c r="AA143">
        <f t="shared" si="60"/>
        <v>2.5687103517651032E-3</v>
      </c>
      <c r="AB143">
        <f t="shared" si="61"/>
        <v>1.9991004855559689E-3</v>
      </c>
      <c r="AC143">
        <f t="shared" si="62"/>
        <v>2.1185824043223828E-3</v>
      </c>
      <c r="AE143">
        <f t="shared" si="64"/>
        <v>9.3952902237167822E-4</v>
      </c>
      <c r="AF143">
        <f t="shared" si="65"/>
        <v>1.4031535124116911E-3</v>
      </c>
      <c r="AG143">
        <f t="shared" si="66"/>
        <v>4.7185138426966998E-4</v>
      </c>
      <c r="AH143">
        <f t="shared" si="67"/>
        <v>1.484582788108813E-4</v>
      </c>
      <c r="AI143">
        <f t="shared" si="68"/>
        <v>7.5646339649495717E-5</v>
      </c>
      <c r="AK143" s="8">
        <f t="shared" si="69"/>
        <v>41.792011205980586</v>
      </c>
      <c r="AL143" s="8">
        <f t="shared" si="70"/>
        <v>42.050985510642647</v>
      </c>
      <c r="AM143" s="8">
        <f t="shared" si="71"/>
        <v>18.369193862026318</v>
      </c>
      <c r="AN143" s="8">
        <f t="shared" si="72"/>
        <v>7.4262539518914501</v>
      </c>
      <c r="AO143" s="8">
        <f t="shared" si="73"/>
        <v>3.5706111546645642</v>
      </c>
      <c r="AQ143" s="9">
        <f t="shared" si="74"/>
        <v>0.21173708678063274</v>
      </c>
      <c r="AR143" s="9">
        <f t="shared" si="75"/>
        <v>0.7429885067858284</v>
      </c>
      <c r="AS143" s="9">
        <f t="shared" si="76"/>
        <v>0.69215834317919889</v>
      </c>
      <c r="AT143" s="9">
        <f t="shared" si="77"/>
        <v>0.7408555314389631</v>
      </c>
      <c r="AV143">
        <f t="shared" si="78"/>
        <v>1.484267167739368</v>
      </c>
      <c r="AW143">
        <f t="shared" si="79"/>
        <v>1.142610491530055</v>
      </c>
      <c r="AX143">
        <f t="shared" si="80"/>
        <v>0.88923735089457689</v>
      </c>
      <c r="AY143">
        <f t="shared" si="81"/>
        <v>0.94238514696151565</v>
      </c>
    </row>
    <row r="144" spans="1:51" x14ac:dyDescent="0.25">
      <c r="A144" s="2">
        <v>1</v>
      </c>
      <c r="B144" t="s">
        <v>410</v>
      </c>
      <c r="C144" s="18" t="s">
        <v>725</v>
      </c>
      <c r="D144" t="s">
        <v>588</v>
      </c>
      <c r="E144">
        <v>2.5543023112134869E-4</v>
      </c>
      <c r="F144">
        <v>1.9984289119527579E-4</v>
      </c>
      <c r="G144">
        <v>3.6107473107962595E-4</v>
      </c>
      <c r="H144">
        <v>2.3603796224199358E-4</v>
      </c>
      <c r="I144">
        <v>2.5775514636890113E-4</v>
      </c>
      <c r="J144">
        <v>3.8536524277632848E-4</v>
      </c>
      <c r="K144">
        <v>5.4935323689646765E-4</v>
      </c>
      <c r="L144">
        <v>5.7167792191844939E-4</v>
      </c>
      <c r="M144">
        <v>6.7241051662194858E-4</v>
      </c>
      <c r="N144">
        <v>3.2729082262486123E-4</v>
      </c>
      <c r="O144">
        <v>5.5739950215289694E-4</v>
      </c>
      <c r="P144">
        <v>6.5512631964788164E-4</v>
      </c>
      <c r="Q144">
        <v>5.1151798568437881E-4</v>
      </c>
      <c r="R144">
        <v>4.9815831657803013E-4</v>
      </c>
      <c r="S144">
        <v>5.7967407497105765E-4</v>
      </c>
      <c r="T144">
        <v>5.1556585507992099E-4</v>
      </c>
      <c r="U144">
        <v>1.658237062736758E-5</v>
      </c>
      <c r="V144">
        <v>4.4826431983393172E-4</v>
      </c>
      <c r="W144">
        <v>7.4171172970337882E-4</v>
      </c>
      <c r="X144">
        <v>3.1812095963385488E-4</v>
      </c>
      <c r="Y144">
        <f t="shared" si="63"/>
        <v>2.4573409668167113E-4</v>
      </c>
      <c r="Z144">
        <f t="shared" si="59"/>
        <v>4.6735923983639807E-4</v>
      </c>
      <c r="AA144">
        <f t="shared" si="60"/>
        <v>6.0626291090038929E-4</v>
      </c>
      <c r="AB144">
        <f t="shared" si="61"/>
        <v>5.135419203821499E-4</v>
      </c>
      <c r="AC144">
        <f t="shared" si="62"/>
        <v>3.8319263973389333E-4</v>
      </c>
      <c r="AE144">
        <f t="shared" si="64"/>
        <v>4.8989138585032455E-5</v>
      </c>
      <c r="AF144">
        <f t="shared" si="65"/>
        <v>1.1947769241742186E-4</v>
      </c>
      <c r="AG144">
        <f t="shared" si="66"/>
        <v>1.128829838185179E-4</v>
      </c>
      <c r="AH144">
        <f t="shared" si="67"/>
        <v>2.6722508446355351E-5</v>
      </c>
      <c r="AI144">
        <f t="shared" si="68"/>
        <v>2.1381817981902204E-4</v>
      </c>
      <c r="AK144" s="8">
        <f t="shared" si="69"/>
        <v>19.935832774763025</v>
      </c>
      <c r="AL144" s="8">
        <f t="shared" si="70"/>
        <v>25.564422875055548</v>
      </c>
      <c r="AM144" s="8">
        <f t="shared" si="71"/>
        <v>18.619477093010708</v>
      </c>
      <c r="AN144" s="8">
        <f t="shared" si="72"/>
        <v>5.2035690536168726</v>
      </c>
      <c r="AO144" s="8">
        <f t="shared" si="73"/>
        <v>55.799135382012366</v>
      </c>
      <c r="AQ144" s="9">
        <f t="shared" si="74"/>
        <v>7.1969217813365141E-2</v>
      </c>
      <c r="AR144" s="9">
        <f t="shared" si="75"/>
        <v>1.5470099565889857E-2</v>
      </c>
      <c r="AS144" s="9">
        <f t="shared" si="76"/>
        <v>5.2548772523317141E-4</v>
      </c>
      <c r="AT144" s="9">
        <f t="shared" si="77"/>
        <v>0.47321606479132139</v>
      </c>
      <c r="AV144">
        <f t="shared" si="78"/>
        <v>1.9018900760923894</v>
      </c>
      <c r="AW144">
        <f t="shared" si="79"/>
        <v>2.4671501394686568</v>
      </c>
      <c r="AX144">
        <f t="shared" si="80"/>
        <v>2.0898276930913759</v>
      </c>
      <c r="AY144">
        <f t="shared" si="81"/>
        <v>1.5593792025951072</v>
      </c>
    </row>
    <row r="145" spans="1:51" x14ac:dyDescent="0.25">
      <c r="A145" s="2">
        <v>1</v>
      </c>
      <c r="B145" t="s">
        <v>202</v>
      </c>
      <c r="C145" t="s">
        <v>726</v>
      </c>
      <c r="D145" t="s">
        <v>203</v>
      </c>
      <c r="E145">
        <v>1.6341987716602981E-3</v>
      </c>
      <c r="F145">
        <v>1.060671162928413E-3</v>
      </c>
      <c r="G145">
        <v>1.7622849189074831E-3</v>
      </c>
      <c r="H145">
        <v>2.2289872152121632E-3</v>
      </c>
      <c r="I145">
        <v>7.0577494480616348E-4</v>
      </c>
      <c r="J145">
        <v>1.21919649132033E-3</v>
      </c>
      <c r="K145">
        <v>1.4938650457649596E-3</v>
      </c>
      <c r="L145">
        <v>1.8324916575271856E-3</v>
      </c>
      <c r="M145">
        <v>1.3189707486953356E-3</v>
      </c>
      <c r="N145">
        <v>7.0157193385437069E-4</v>
      </c>
      <c r="O145">
        <v>5.062484414342489E-4</v>
      </c>
      <c r="P145">
        <v>1.9606007459863598E-3</v>
      </c>
      <c r="Q145">
        <v>1.5592770282256642E-3</v>
      </c>
      <c r="R145">
        <v>1.6037514758845536E-3</v>
      </c>
      <c r="S145">
        <v>1.7016423101512759E-3</v>
      </c>
      <c r="T145">
        <v>1.7323469049259814E-3</v>
      </c>
      <c r="U145">
        <v>1.9035925307332772E-3</v>
      </c>
      <c r="V145">
        <v>1.5147677259572281E-3</v>
      </c>
      <c r="W145">
        <v>1.1145164800413425E-3</v>
      </c>
      <c r="X145">
        <v>1.3277300314372021E-3</v>
      </c>
      <c r="Y145">
        <f t="shared" si="63"/>
        <v>1.6982418452838907E-3</v>
      </c>
      <c r="Z145">
        <f t="shared" si="59"/>
        <v>1.3565307685426448E-3</v>
      </c>
      <c r="AA145">
        <f t="shared" si="60"/>
        <v>1.0102713412748531E-3</v>
      </c>
      <c r="AB145">
        <f t="shared" si="61"/>
        <v>1.6526968930179148E-3</v>
      </c>
      <c r="AC145">
        <f t="shared" si="62"/>
        <v>1.4212488786972152E-3</v>
      </c>
      <c r="AE145">
        <f t="shared" si="64"/>
        <v>3.2410054988273382E-4</v>
      </c>
      <c r="AF145">
        <f t="shared" si="65"/>
        <v>3.5034631679141295E-4</v>
      </c>
      <c r="AG145">
        <f t="shared" si="66"/>
        <v>5.1793777984826897E-4</v>
      </c>
      <c r="AH145">
        <f t="shared" si="67"/>
        <v>6.7740177741759894E-5</v>
      </c>
      <c r="AI145">
        <f t="shared" si="68"/>
        <v>2.4402843630299019E-4</v>
      </c>
      <c r="AK145" s="8">
        <f t="shared" si="69"/>
        <v>19.084475558223851</v>
      </c>
      <c r="AL145" s="8">
        <f t="shared" si="70"/>
        <v>25.826639904953929</v>
      </c>
      <c r="AM145" s="8">
        <f t="shared" si="71"/>
        <v>51.267195127468192</v>
      </c>
      <c r="AN145" s="8">
        <f t="shared" si="72"/>
        <v>4.0987659641607141</v>
      </c>
      <c r="AO145" s="8">
        <f t="shared" si="73"/>
        <v>17.17000026952903</v>
      </c>
      <c r="AQ145" s="9">
        <f t="shared" si="74"/>
        <v>0.32985330422909898</v>
      </c>
      <c r="AR145" s="9">
        <f t="shared" si="75"/>
        <v>0.22592052584560005</v>
      </c>
      <c r="AS145" s="9">
        <f t="shared" si="76"/>
        <v>0.93016130769250849</v>
      </c>
      <c r="AT145" s="9">
        <f t="shared" si="77"/>
        <v>0.50757381953966807</v>
      </c>
      <c r="AV145">
        <f t="shared" si="78"/>
        <v>0.79878538637462271</v>
      </c>
      <c r="AW145">
        <f t="shared" si="79"/>
        <v>0.59489250254928716</v>
      </c>
      <c r="AX145">
        <f t="shared" si="80"/>
        <v>0.97318111528551909</v>
      </c>
      <c r="AY145">
        <f t="shared" si="81"/>
        <v>0.83689427547913753</v>
      </c>
    </row>
    <row r="146" spans="1:51" x14ac:dyDescent="0.25">
      <c r="A146" s="2">
        <v>1</v>
      </c>
      <c r="B146" t="s">
        <v>253</v>
      </c>
      <c r="C146" t="s">
        <v>727</v>
      </c>
      <c r="D146" t="s">
        <v>254</v>
      </c>
      <c r="E146">
        <v>7.4911625108914652E-4</v>
      </c>
      <c r="F146">
        <v>8.2566338180976612E-4</v>
      </c>
      <c r="G146">
        <v>1.3012805079052484E-3</v>
      </c>
      <c r="H146">
        <v>1.3687460323469664E-3</v>
      </c>
      <c r="I146">
        <v>8.2930104653444075E-4</v>
      </c>
      <c r="J146">
        <v>1.114933844837398E-3</v>
      </c>
      <c r="K146">
        <v>1.3559494290777945E-3</v>
      </c>
      <c r="L146">
        <v>1.1468740349645881E-3</v>
      </c>
      <c r="M146">
        <v>1.1531517293643118E-3</v>
      </c>
      <c r="N146">
        <v>2.2664391888664741E-4</v>
      </c>
      <c r="O146">
        <v>8.9744912933514191E-4</v>
      </c>
      <c r="P146">
        <v>1.6473135243914266E-3</v>
      </c>
      <c r="Q146">
        <v>1.7256355463193616E-3</v>
      </c>
      <c r="R146">
        <v>1.8362632061949963E-3</v>
      </c>
      <c r="S146">
        <v>1.3126225770340402E-3</v>
      </c>
      <c r="T146">
        <v>1.2981019037609006E-3</v>
      </c>
      <c r="U146">
        <v>4.947434716895177E-4</v>
      </c>
      <c r="V146">
        <v>1.5793320140158641E-3</v>
      </c>
      <c r="W146">
        <v>1.38318270830128E-3</v>
      </c>
      <c r="X146">
        <v>9.2165856512932507E-4</v>
      </c>
      <c r="Y146">
        <f t="shared" si="63"/>
        <v>1.0634719448575072E-3</v>
      </c>
      <c r="Z146">
        <f t="shared" si="59"/>
        <v>1.1309039399009929E-3</v>
      </c>
      <c r="AA146">
        <f t="shared" si="60"/>
        <v>1.0253004293497268E-3</v>
      </c>
      <c r="AB146">
        <f t="shared" si="61"/>
        <v>1.5191290616767008E-3</v>
      </c>
      <c r="AC146">
        <f t="shared" si="62"/>
        <v>1.1524206367153026E-3</v>
      </c>
      <c r="AE146">
        <f t="shared" si="64"/>
        <v>2.7381172683832553E-4</v>
      </c>
      <c r="AF146">
        <f t="shared" si="65"/>
        <v>1.4123177115955734E-4</v>
      </c>
      <c r="AG146">
        <f t="shared" si="66"/>
        <v>4.1909305138348725E-4</v>
      </c>
      <c r="AH146">
        <f t="shared" si="67"/>
        <v>2.3779356792985427E-4</v>
      </c>
      <c r="AI146">
        <f t="shared" si="68"/>
        <v>3.8652817137457536E-4</v>
      </c>
      <c r="AK146" s="8">
        <f t="shared" si="69"/>
        <v>25.746962875923639</v>
      </c>
      <c r="AL146" s="8">
        <f t="shared" si="70"/>
        <v>12.488396775054275</v>
      </c>
      <c r="AM146" s="8">
        <f t="shared" si="71"/>
        <v>40.875146385073435</v>
      </c>
      <c r="AN146" s="8">
        <f t="shared" si="72"/>
        <v>15.65328278740159</v>
      </c>
      <c r="AO146" s="8">
        <f t="shared" si="73"/>
        <v>33.540545792053919</v>
      </c>
      <c r="AQ146" s="9">
        <f t="shared" si="74"/>
        <v>0.80182833815485921</v>
      </c>
      <c r="AR146" s="9">
        <f t="shared" si="75"/>
        <v>0.81959262041453795</v>
      </c>
      <c r="AS146" s="9">
        <f t="shared" si="76"/>
        <v>6.3039658495229023E-2</v>
      </c>
      <c r="AT146" s="9">
        <f t="shared" si="77"/>
        <v>0.91190013013850613</v>
      </c>
      <c r="AV146">
        <f t="shared" si="78"/>
        <v>1.0634074038055803</v>
      </c>
      <c r="AW146">
        <f t="shared" si="79"/>
        <v>0.9641067019281877</v>
      </c>
      <c r="AX146">
        <f t="shared" si="80"/>
        <v>1.4284618122956185</v>
      </c>
      <c r="AY146">
        <f t="shared" si="81"/>
        <v>1.0836399044543799</v>
      </c>
    </row>
    <row r="147" spans="1:51" x14ac:dyDescent="0.25">
      <c r="A147" s="2">
        <v>4</v>
      </c>
      <c r="B147" t="s">
        <v>65</v>
      </c>
      <c r="C147" t="s">
        <v>728</v>
      </c>
      <c r="D147" t="s">
        <v>505</v>
      </c>
      <c r="E147">
        <v>4.0014032713692818E-3</v>
      </c>
      <c r="F147">
        <v>3.4220039318691568E-3</v>
      </c>
      <c r="G147">
        <v>5.6805214923505015E-3</v>
      </c>
      <c r="H147">
        <v>6.0175027148155757E-3</v>
      </c>
      <c r="I147">
        <v>2.8001212997895873E-3</v>
      </c>
      <c r="J147">
        <v>4.0453827351288919E-3</v>
      </c>
      <c r="K147">
        <v>4.1869420046278874E-3</v>
      </c>
      <c r="L147">
        <v>4.7913148660754575E-3</v>
      </c>
      <c r="M147">
        <v>2.1519940704594841E-3</v>
      </c>
      <c r="N147">
        <v>3.0370813575038257E-3</v>
      </c>
      <c r="O147">
        <v>2.803430884958079E-3</v>
      </c>
      <c r="P147">
        <v>3.2785007291908845E-3</v>
      </c>
      <c r="Q147">
        <v>3.9764747668581757E-3</v>
      </c>
      <c r="R147">
        <v>4.7277980939693133E-3</v>
      </c>
      <c r="S147">
        <v>5.2316872956612052E-3</v>
      </c>
      <c r="T147">
        <v>3.0926987679034835E-3</v>
      </c>
      <c r="U147">
        <v>4.8169597811329864E-3</v>
      </c>
      <c r="V147">
        <v>4.6494755867806242E-3</v>
      </c>
      <c r="W147">
        <v>2.8116345691847253E-3</v>
      </c>
      <c r="X147">
        <v>2.2339371104709263E-3</v>
      </c>
      <c r="Y147">
        <f t="shared" si="63"/>
        <v>4.8409623818598917E-3</v>
      </c>
      <c r="Z147">
        <f t="shared" si="59"/>
        <v>4.1161623698783897E-3</v>
      </c>
      <c r="AA147">
        <f t="shared" si="60"/>
        <v>2.9202561212309523E-3</v>
      </c>
      <c r="AB147">
        <f t="shared" si="61"/>
        <v>4.3521364304137441E-3</v>
      </c>
      <c r="AC147">
        <f t="shared" si="62"/>
        <v>3.730555077982675E-3</v>
      </c>
      <c r="AE147">
        <f t="shared" si="64"/>
        <v>1.0686542509819098E-3</v>
      </c>
      <c r="AF147">
        <f t="shared" si="65"/>
        <v>5.7790946330793405E-4</v>
      </c>
      <c r="AG147">
        <f t="shared" si="66"/>
        <v>3.4003928281928675E-4</v>
      </c>
      <c r="AH147">
        <f t="shared" si="67"/>
        <v>7.2257796371721483E-4</v>
      </c>
      <c r="AI147">
        <f t="shared" si="68"/>
        <v>1.1052159220644898E-3</v>
      </c>
      <c r="AK147" s="8">
        <f t="shared" si="69"/>
        <v>22.075243860319656</v>
      </c>
      <c r="AL147" s="8">
        <f t="shared" si="70"/>
        <v>14.040006476348212</v>
      </c>
      <c r="AM147" s="8">
        <f t="shared" si="71"/>
        <v>11.64415957720697</v>
      </c>
      <c r="AN147" s="8">
        <f t="shared" si="72"/>
        <v>16.602833465138445</v>
      </c>
      <c r="AO147" s="8">
        <f t="shared" si="73"/>
        <v>29.62604489040659</v>
      </c>
      <c r="AQ147" s="9">
        <f t="shared" si="74"/>
        <v>0.31828756162945471</v>
      </c>
      <c r="AR147" s="9">
        <f t="shared" si="75"/>
        <v>2.7339086477056487E-2</v>
      </c>
      <c r="AS147" s="9">
        <f t="shared" si="76"/>
        <v>0.52998476623676705</v>
      </c>
      <c r="AT147" s="9">
        <f t="shared" si="77"/>
        <v>0.25068069085756239</v>
      </c>
      <c r="AV147">
        <f t="shared" si="78"/>
        <v>0.85027770207480213</v>
      </c>
      <c r="AW147">
        <f t="shared" si="79"/>
        <v>0.60323875520573522</v>
      </c>
      <c r="AX147">
        <f t="shared" si="80"/>
        <v>0.89902298078624165</v>
      </c>
      <c r="AY147">
        <f t="shared" si="81"/>
        <v>0.77062261255362208</v>
      </c>
    </row>
    <row r="148" spans="1:51" x14ac:dyDescent="0.25">
      <c r="A148" s="2">
        <v>1</v>
      </c>
      <c r="B148" t="s">
        <v>153</v>
      </c>
      <c r="C148" t="s">
        <v>729</v>
      </c>
      <c r="D148" t="s">
        <v>154</v>
      </c>
      <c r="E148">
        <v>2.2998181163501165E-3</v>
      </c>
      <c r="F148">
        <v>2.5896266525626413E-3</v>
      </c>
      <c r="G148">
        <v>4.0126948648964746E-3</v>
      </c>
      <c r="H148">
        <v>4.2906179653648992E-3</v>
      </c>
      <c r="I148">
        <v>1.9921933561701339E-3</v>
      </c>
      <c r="J148">
        <v>2.5478880636978654E-3</v>
      </c>
      <c r="K148">
        <v>1.025182882117008E-3</v>
      </c>
      <c r="L148">
        <v>3.272561335832046E-3</v>
      </c>
      <c r="M148">
        <v>3.146766022798583E-3</v>
      </c>
      <c r="N148">
        <v>1.8366715443879726E-3</v>
      </c>
      <c r="O148">
        <v>2.4792132749894592E-3</v>
      </c>
      <c r="P148">
        <v>3.7052826115208525E-3</v>
      </c>
      <c r="Q148">
        <v>3.9759476207016625E-3</v>
      </c>
      <c r="R148">
        <v>3.9848191881501505E-3</v>
      </c>
      <c r="S148">
        <v>2.1977038998432312E-3</v>
      </c>
      <c r="T148">
        <v>3.403690550186043E-3</v>
      </c>
      <c r="U148">
        <v>1.4999696153754469E-3</v>
      </c>
      <c r="V148">
        <v>7.8217293358238396E-4</v>
      </c>
      <c r="W148">
        <v>1.9546126876118291E-3</v>
      </c>
      <c r="X148">
        <v>2.7285803146754172E-3</v>
      </c>
      <c r="Y148">
        <f t="shared" si="63"/>
        <v>3.3011607587295579E-3</v>
      </c>
      <c r="Z148">
        <f t="shared" si="59"/>
        <v>2.2700407099339997E-3</v>
      </c>
      <c r="AA148">
        <f t="shared" si="60"/>
        <v>2.8129896488940211E-3</v>
      </c>
      <c r="AB148">
        <f t="shared" si="61"/>
        <v>3.6898190854438529E-3</v>
      </c>
      <c r="AC148">
        <f t="shared" si="62"/>
        <v>1.7272911514936381E-3</v>
      </c>
      <c r="AE148">
        <f t="shared" si="64"/>
        <v>8.5346701533715397E-4</v>
      </c>
      <c r="AF148">
        <f t="shared" si="65"/>
        <v>7.0076829031069242E-4</v>
      </c>
      <c r="AG148">
        <f t="shared" si="66"/>
        <v>6.3404095373550094E-4</v>
      </c>
      <c r="AH148">
        <f t="shared" si="67"/>
        <v>5.9641820743852017E-4</v>
      </c>
      <c r="AI148">
        <f t="shared" si="68"/>
        <v>6.0026261333235393E-4</v>
      </c>
      <c r="AK148" s="8">
        <f t="shared" si="69"/>
        <v>25.853542972127425</v>
      </c>
      <c r="AL148" s="8">
        <f t="shared" si="70"/>
        <v>30.8702961688765</v>
      </c>
      <c r="AM148" s="8">
        <f t="shared" si="71"/>
        <v>22.539754242778173</v>
      </c>
      <c r="AN148" s="8">
        <f t="shared" si="72"/>
        <v>16.163887541027673</v>
      </c>
      <c r="AO148" s="8">
        <f t="shared" si="73"/>
        <v>34.751675350926774</v>
      </c>
      <c r="AQ148" s="9">
        <f t="shared" si="74"/>
        <v>0.16490029151401925</v>
      </c>
      <c r="AR148" s="9">
        <f t="shared" si="75"/>
        <v>0.461229858288151</v>
      </c>
      <c r="AS148" s="9">
        <f t="shared" si="76"/>
        <v>0.89212329138015534</v>
      </c>
      <c r="AT148" s="9">
        <f t="shared" si="77"/>
        <v>5.2313276457135245E-2</v>
      </c>
      <c r="AV148">
        <f t="shared" si="78"/>
        <v>0.68764924699020658</v>
      </c>
      <c r="AW148">
        <f t="shared" si="79"/>
        <v>0.85212137623270179</v>
      </c>
      <c r="AX148">
        <f t="shared" si="80"/>
        <v>1.1177338382223678</v>
      </c>
      <c r="AY148">
        <f t="shared" si="81"/>
        <v>0.52323751484262193</v>
      </c>
    </row>
    <row r="149" spans="1:51" x14ac:dyDescent="0.25">
      <c r="A149" s="2">
        <v>1</v>
      </c>
      <c r="B149" t="s">
        <v>190</v>
      </c>
      <c r="C149" t="s">
        <v>753</v>
      </c>
      <c r="D149" t="s">
        <v>547</v>
      </c>
      <c r="E149">
        <v>3.2833158072017917E-3</v>
      </c>
      <c r="F149">
        <v>3.8088299642966101E-3</v>
      </c>
      <c r="G149">
        <v>3.459185466239194E-3</v>
      </c>
      <c r="H149">
        <v>3.6466288729524107E-3</v>
      </c>
      <c r="I149">
        <v>2.4507506010086172E-3</v>
      </c>
      <c r="J149">
        <v>3.5743657651094241E-3</v>
      </c>
      <c r="K149">
        <v>3.7487386746659617E-3</v>
      </c>
      <c r="L149">
        <v>3.2218743448386494E-3</v>
      </c>
      <c r="M149">
        <v>3.6990593664991953E-3</v>
      </c>
      <c r="N149">
        <v>1.9530161195211268E-3</v>
      </c>
      <c r="O149">
        <v>4.1002313119833326E-3</v>
      </c>
      <c r="P149">
        <v>3.8644058106223557E-3</v>
      </c>
      <c r="Q149">
        <v>4.3890048313447415E-3</v>
      </c>
      <c r="R149">
        <v>4.1048042487280886E-3</v>
      </c>
      <c r="S149">
        <v>3.7989524485223755E-3</v>
      </c>
      <c r="T149">
        <v>4.0275575676070206E-3</v>
      </c>
      <c r="U149">
        <v>3.8186891552244411E-3</v>
      </c>
      <c r="V149">
        <v>4.1613814526000889E-3</v>
      </c>
      <c r="W149">
        <v>5.492927212762992E-3</v>
      </c>
      <c r="X149">
        <v>3.6852679890574508E-3</v>
      </c>
      <c r="Y149">
        <f t="shared" si="63"/>
        <v>3.5529071695958024E-3</v>
      </c>
      <c r="Z149">
        <f t="shared" ref="Z149:Z165" si="82">MEDIAN(I149:L149)</f>
        <v>3.3981200549740367E-3</v>
      </c>
      <c r="AA149">
        <f t="shared" ref="AA149:AA165" si="83">MEDIAN(M149:P149)</f>
        <v>3.7817325885607755E-3</v>
      </c>
      <c r="AB149">
        <f t="shared" ref="AB149:AB165" si="84">MEDIAN(Q149:T149)</f>
        <v>4.0661809081675541E-3</v>
      </c>
      <c r="AC149">
        <f t="shared" ref="AC149:AC165" si="85">MEDIAN(U149:X149)</f>
        <v>3.9900353039122646E-3</v>
      </c>
      <c r="AE149">
        <f t="shared" si="64"/>
        <v>1.7823939095200879E-4</v>
      </c>
      <c r="AF149">
        <f t="shared" si="65"/>
        <v>4.1261987348202979E-4</v>
      </c>
      <c r="AG149">
        <f t="shared" si="66"/>
        <v>7.2558101631768786E-4</v>
      </c>
      <c r="AH149">
        <f t="shared" si="67"/>
        <v>1.668247659858585E-4</v>
      </c>
      <c r="AI149">
        <f t="shared" si="68"/>
        <v>6.0168038017587423E-4</v>
      </c>
      <c r="AK149" s="8">
        <f t="shared" si="69"/>
        <v>5.0167196170308683</v>
      </c>
      <c r="AL149" s="8">
        <f t="shared" si="70"/>
        <v>12.142592574916614</v>
      </c>
      <c r="AM149" s="8">
        <f t="shared" si="71"/>
        <v>19.186470733347761</v>
      </c>
      <c r="AN149" s="8">
        <f t="shared" si="72"/>
        <v>4.1027384111406633</v>
      </c>
      <c r="AO149" s="8">
        <f t="shared" si="73"/>
        <v>15.079575350772496</v>
      </c>
      <c r="AQ149" s="9">
        <f t="shared" si="74"/>
        <v>0.36895099552931859</v>
      </c>
      <c r="AR149" s="9">
        <f t="shared" si="75"/>
        <v>0.78268848173078664</v>
      </c>
      <c r="AS149" s="9">
        <f t="shared" si="76"/>
        <v>1.9013732552508635E-2</v>
      </c>
      <c r="AT149" s="9">
        <f t="shared" si="77"/>
        <v>0.13516301497622496</v>
      </c>
      <c r="AV149">
        <f t="shared" si="78"/>
        <v>0.95643367326161377</v>
      </c>
      <c r="AW149">
        <f t="shared" si="79"/>
        <v>1.0644051217896036</v>
      </c>
      <c r="AX149">
        <f t="shared" si="80"/>
        <v>1.1444658455937493</v>
      </c>
      <c r="AY149">
        <f t="shared" si="81"/>
        <v>1.1230339306518364</v>
      </c>
    </row>
    <row r="150" spans="1:51" x14ac:dyDescent="0.25">
      <c r="A150" s="2">
        <v>1</v>
      </c>
      <c r="B150" t="s">
        <v>251</v>
      </c>
      <c r="C150" t="s">
        <v>730</v>
      </c>
      <c r="D150" t="s">
        <v>252</v>
      </c>
      <c r="E150">
        <v>3.7189908003785809E-4</v>
      </c>
      <c r="F150">
        <v>5.4639882537855817E-4</v>
      </c>
      <c r="G150">
        <v>5.7012152390832052E-4</v>
      </c>
      <c r="H150">
        <v>4.7681171665379636E-4</v>
      </c>
      <c r="I150">
        <v>5.121891654433163E-4</v>
      </c>
      <c r="J150">
        <v>7.8133351839981043E-4</v>
      </c>
      <c r="K150">
        <v>8.4772836473256778E-4</v>
      </c>
      <c r="L150">
        <v>2.5014068283862618E-4</v>
      </c>
      <c r="M150">
        <v>5.9115126016617251E-4</v>
      </c>
      <c r="N150">
        <v>6.2579451695678873E-4</v>
      </c>
      <c r="O150">
        <v>1.0868603289746789E-3</v>
      </c>
      <c r="P150">
        <v>8.8047408497376599E-4</v>
      </c>
      <c r="Q150">
        <v>8.0724718593004662E-4</v>
      </c>
      <c r="R150">
        <v>7.4839093503919715E-4</v>
      </c>
      <c r="S150">
        <v>6.1707155001427942E-4</v>
      </c>
      <c r="T150">
        <v>9.3294454732042271E-4</v>
      </c>
      <c r="U150">
        <v>1.119332065456451E-3</v>
      </c>
      <c r="V150">
        <v>6.2084308508469736E-4</v>
      </c>
      <c r="W150">
        <v>7.5320977874010746E-4</v>
      </c>
      <c r="X150">
        <v>7.7740970560117814E-4</v>
      </c>
      <c r="Y150">
        <f t="shared" si="63"/>
        <v>5.1160527101617721E-4</v>
      </c>
      <c r="Z150">
        <f t="shared" si="82"/>
        <v>6.4676134192156337E-4</v>
      </c>
      <c r="AA150">
        <f t="shared" si="83"/>
        <v>7.5313430096527736E-4</v>
      </c>
      <c r="AB150">
        <f t="shared" si="84"/>
        <v>7.7781906048462188E-4</v>
      </c>
      <c r="AC150">
        <f t="shared" si="85"/>
        <v>7.653097421706428E-4</v>
      </c>
      <c r="AE150">
        <f t="shared" si="64"/>
        <v>6.6952388148806057E-5</v>
      </c>
      <c r="AF150">
        <f t="shared" si="65"/>
        <v>2.1668300871260893E-4</v>
      </c>
      <c r="AG150">
        <f t="shared" si="66"/>
        <v>1.8759715920637092E-4</v>
      </c>
      <c r="AH150">
        <f t="shared" si="67"/>
        <v>9.3682312049248192E-5</v>
      </c>
      <c r="AI150">
        <f t="shared" si="68"/>
        <v>1.5081670336792121E-4</v>
      </c>
      <c r="AK150" s="8">
        <f t="shared" si="69"/>
        <v>13.086727588990964</v>
      </c>
      <c r="AL150" s="8">
        <f t="shared" si="70"/>
        <v>33.502776784529495</v>
      </c>
      <c r="AM150" s="8">
        <f t="shared" si="71"/>
        <v>24.908858747494484</v>
      </c>
      <c r="AN150" s="8">
        <f t="shared" si="72"/>
        <v>12.044229411256548</v>
      </c>
      <c r="AO150" s="8">
        <f t="shared" si="73"/>
        <v>19.706622698955957</v>
      </c>
      <c r="AQ150" s="9">
        <f t="shared" si="74"/>
        <v>0.48666348027707629</v>
      </c>
      <c r="AR150" s="9">
        <f t="shared" si="75"/>
        <v>5.0103566909688993E-2</v>
      </c>
      <c r="AS150" s="9">
        <f t="shared" si="76"/>
        <v>1.1392251559864558E-2</v>
      </c>
      <c r="AT150" s="9">
        <f t="shared" si="77"/>
        <v>2.9822866381120309E-2</v>
      </c>
      <c r="AV150">
        <f t="shared" si="78"/>
        <v>1.264180372178207</v>
      </c>
      <c r="AW150">
        <f t="shared" si="79"/>
        <v>1.4721003547703144</v>
      </c>
      <c r="AX150">
        <f t="shared" si="80"/>
        <v>1.5203499739939679</v>
      </c>
      <c r="AY150">
        <f t="shared" si="81"/>
        <v>1.4958988609529853</v>
      </c>
    </row>
    <row r="151" spans="1:51" x14ac:dyDescent="0.25">
      <c r="A151" s="2">
        <v>5</v>
      </c>
      <c r="B151" t="s">
        <v>49</v>
      </c>
      <c r="C151" s="18" t="s">
        <v>731</v>
      </c>
      <c r="D151" t="s">
        <v>500</v>
      </c>
      <c r="E151">
        <v>5.8773167733998715E-3</v>
      </c>
      <c r="F151">
        <v>6.7697949276348526E-3</v>
      </c>
      <c r="G151">
        <v>7.4003947465799864E-3</v>
      </c>
      <c r="H151">
        <v>5.7158709996770769E-3</v>
      </c>
      <c r="I151">
        <v>1.4673726603171375E-2</v>
      </c>
      <c r="J151">
        <v>1.3894663129313787E-2</v>
      </c>
      <c r="K151">
        <v>1.0759695016852299E-2</v>
      </c>
      <c r="L151">
        <v>7.8404020314330122E-3</v>
      </c>
      <c r="M151">
        <v>1.090597948866932E-2</v>
      </c>
      <c r="N151">
        <v>9.6919968141136841E-3</v>
      </c>
      <c r="O151">
        <v>1.1424122661301958E-2</v>
      </c>
      <c r="P151">
        <v>1.0157135300918918E-2</v>
      </c>
      <c r="Q151">
        <v>9.5797335966794715E-3</v>
      </c>
      <c r="R151">
        <v>1.3244143145303524E-2</v>
      </c>
      <c r="S151">
        <v>1.0671567710053375E-2</v>
      </c>
      <c r="T151">
        <v>1.4456174380700015E-2</v>
      </c>
      <c r="U151">
        <v>8.5659006301877106E-3</v>
      </c>
      <c r="V151">
        <v>9.467632061926759E-3</v>
      </c>
      <c r="W151">
        <v>1.0257577069149999E-2</v>
      </c>
      <c r="X151">
        <v>1.198576896751995E-2</v>
      </c>
      <c r="Y151">
        <f t="shared" si="63"/>
        <v>6.3235558505173621E-3</v>
      </c>
      <c r="Z151">
        <f t="shared" si="82"/>
        <v>1.2327179073083044E-2</v>
      </c>
      <c r="AA151">
        <f t="shared" si="83"/>
        <v>1.0531557394794118E-2</v>
      </c>
      <c r="AB151">
        <f t="shared" si="84"/>
        <v>1.195785542767845E-2</v>
      </c>
      <c r="AC151">
        <f t="shared" si="85"/>
        <v>9.8626045655383788E-3</v>
      </c>
      <c r="AE151">
        <f t="shared" si="64"/>
        <v>6.4425047528447266E-4</v>
      </c>
      <c r="AF151">
        <f t="shared" si="65"/>
        <v>2.4920731710499629E-3</v>
      </c>
      <c r="AG151">
        <f t="shared" si="66"/>
        <v>6.2024250873466899E-4</v>
      </c>
      <c r="AH151">
        <f t="shared" si="67"/>
        <v>1.8622540548176732E-3</v>
      </c>
      <c r="AI151">
        <f t="shared" si="68"/>
        <v>1.0524533361388698E-3</v>
      </c>
      <c r="AK151" s="8">
        <f t="shared" si="69"/>
        <v>10.188104454422795</v>
      </c>
      <c r="AL151" s="8">
        <f t="shared" si="70"/>
        <v>20.216086391504753</v>
      </c>
      <c r="AM151" s="8">
        <f t="shared" si="71"/>
        <v>5.8893712058319378</v>
      </c>
      <c r="AN151" s="8">
        <f t="shared" si="72"/>
        <v>15.573478589707445</v>
      </c>
      <c r="AO151" s="8">
        <f t="shared" si="73"/>
        <v>10.671150091694045</v>
      </c>
      <c r="AQ151" s="9">
        <f t="shared" si="74"/>
        <v>1.6113055235693521E-2</v>
      </c>
      <c r="AR151" s="9">
        <f t="shared" si="75"/>
        <v>3.0413150260757092E-4</v>
      </c>
      <c r="AS151" s="9">
        <f t="shared" si="76"/>
        <v>3.5027213944837749E-3</v>
      </c>
      <c r="AT151" s="9">
        <f t="shared" si="77"/>
        <v>4.6249376033414722E-3</v>
      </c>
      <c r="AV151">
        <f t="shared" si="78"/>
        <v>1.9494062145548212</v>
      </c>
      <c r="AW151">
        <f t="shared" si="79"/>
        <v>1.6654486247531881</v>
      </c>
      <c r="AX151">
        <f t="shared" si="80"/>
        <v>1.8910017892385844</v>
      </c>
      <c r="AY151">
        <f t="shared" si="81"/>
        <v>1.5596611777741267</v>
      </c>
    </row>
    <row r="152" spans="1:51" x14ac:dyDescent="0.25">
      <c r="A152" s="2">
        <v>14</v>
      </c>
      <c r="B152" t="s">
        <v>12</v>
      </c>
      <c r="C152" s="16" t="s">
        <v>732</v>
      </c>
      <c r="D152" t="s">
        <v>13</v>
      </c>
      <c r="E152">
        <v>0.2856554275600045</v>
      </c>
      <c r="F152">
        <v>0.29184404363331118</v>
      </c>
      <c r="G152">
        <v>0.33449453353023856</v>
      </c>
      <c r="H152">
        <v>0.30299796004443641</v>
      </c>
      <c r="I152">
        <v>4.8931302887847167E-2</v>
      </c>
      <c r="J152">
        <v>9.1041910215262201E-2</v>
      </c>
      <c r="K152">
        <v>9.3478958371140702E-2</v>
      </c>
      <c r="L152">
        <v>0.11927815905283475</v>
      </c>
      <c r="M152">
        <v>8.2116579037970774E-2</v>
      </c>
      <c r="N152">
        <v>4.8985857094170679E-2</v>
      </c>
      <c r="O152">
        <v>5.7214329896839215E-2</v>
      </c>
      <c r="P152">
        <v>0.10365094883191169</v>
      </c>
      <c r="Q152">
        <v>0.23049770006093945</v>
      </c>
      <c r="R152">
        <v>0.21393035261209811</v>
      </c>
      <c r="S152">
        <v>0.20872151715106763</v>
      </c>
      <c r="T152">
        <v>8.759221596018292E-2</v>
      </c>
      <c r="U152">
        <v>0.12456765445682966</v>
      </c>
      <c r="V152">
        <v>0.18851438710098001</v>
      </c>
      <c r="W152">
        <v>0.11662635155426489</v>
      </c>
      <c r="X152">
        <v>6.8917176352073117E-2</v>
      </c>
      <c r="Y152">
        <f t="shared" si="63"/>
        <v>0.29742100183887377</v>
      </c>
      <c r="Z152">
        <f t="shared" si="82"/>
        <v>9.2260434293201452E-2</v>
      </c>
      <c r="AA152">
        <f t="shared" si="83"/>
        <v>6.9665454467404991E-2</v>
      </c>
      <c r="AB152">
        <f t="shared" si="84"/>
        <v>0.21132593488158286</v>
      </c>
      <c r="AC152">
        <f t="shared" si="85"/>
        <v>0.12059700300554727</v>
      </c>
      <c r="AE152">
        <f t="shared" si="64"/>
        <v>1.5373271169120434E-2</v>
      </c>
      <c r="AF152">
        <f t="shared" si="65"/>
        <v>1.962563987196202E-2</v>
      </c>
      <c r="AG152">
        <f t="shared" si="66"/>
        <v>1.9891835219718143E-2</v>
      </c>
      <c r="AH152">
        <f t="shared" si="67"/>
        <v>4.8796615242944541E-2</v>
      </c>
      <c r="AI152">
        <f t="shared" si="68"/>
        <v>3.192899736747154E-2</v>
      </c>
      <c r="AK152" s="8">
        <f t="shared" si="69"/>
        <v>5.1688586461855914</v>
      </c>
      <c r="AL152" s="8">
        <f t="shared" si="70"/>
        <v>21.272000313365321</v>
      </c>
      <c r="AM152" s="8">
        <f t="shared" si="71"/>
        <v>28.553370349467993</v>
      </c>
      <c r="AN152" s="8">
        <f t="shared" si="72"/>
        <v>23.09068939895516</v>
      </c>
      <c r="AO152" s="8">
        <f t="shared" si="73"/>
        <v>26.475780136926669</v>
      </c>
      <c r="AQ152" s="9">
        <f t="shared" si="74"/>
        <v>2.1646639223008149E-5</v>
      </c>
      <c r="AR152" s="9">
        <f t="shared" si="75"/>
        <v>8.3068447320430512E-6</v>
      </c>
      <c r="AS152" s="9">
        <f t="shared" si="76"/>
        <v>1.4042656328055431E-2</v>
      </c>
      <c r="AT152" s="9">
        <f t="shared" si="77"/>
        <v>5.5185543702598329E-4</v>
      </c>
      <c r="AV152">
        <f t="shared" si="78"/>
        <v>0.31020147777991497</v>
      </c>
      <c r="AW152">
        <f t="shared" si="79"/>
        <v>0.23423179276743167</v>
      </c>
      <c r="AX152">
        <f t="shared" si="80"/>
        <v>0.7105279505314408</v>
      </c>
      <c r="AY152">
        <f t="shared" si="81"/>
        <v>0.40547574737469294</v>
      </c>
    </row>
    <row r="153" spans="1:51" x14ac:dyDescent="0.25">
      <c r="A153" s="2">
        <v>1</v>
      </c>
      <c r="B153" t="s">
        <v>259</v>
      </c>
      <c r="C153" t="s">
        <v>733</v>
      </c>
      <c r="D153" t="s">
        <v>558</v>
      </c>
      <c r="E153">
        <v>1.9898712253275351E-3</v>
      </c>
      <c r="F153">
        <v>1.3721125311916447E-3</v>
      </c>
      <c r="G153">
        <v>1.955245063133488E-3</v>
      </c>
      <c r="H153">
        <v>1.8322559860581133E-3</v>
      </c>
      <c r="I153">
        <v>1.6565837599332878E-3</v>
      </c>
      <c r="J153">
        <v>1.8182570054429904E-3</v>
      </c>
      <c r="K153">
        <v>2.8186267675750693E-3</v>
      </c>
      <c r="L153">
        <v>2.4588468897748733E-3</v>
      </c>
      <c r="M153">
        <v>2.9494694105752194E-3</v>
      </c>
      <c r="N153">
        <v>2.022481897685001E-3</v>
      </c>
      <c r="O153">
        <v>1.0399311461443295E-3</v>
      </c>
      <c r="P153">
        <v>2.7100370111104938E-3</v>
      </c>
      <c r="Q153">
        <v>1.8457353158411265E-3</v>
      </c>
      <c r="R153">
        <v>2.0134174312892755E-3</v>
      </c>
      <c r="S153">
        <v>2.2031671304521554E-3</v>
      </c>
      <c r="T153">
        <v>2.8973122891628456E-3</v>
      </c>
      <c r="U153">
        <v>2.2640252992207287E-3</v>
      </c>
      <c r="V153">
        <v>2.9464245906405521E-3</v>
      </c>
      <c r="W153">
        <v>2.4250841805314258E-3</v>
      </c>
      <c r="X153">
        <v>2.5829134807347593E-3</v>
      </c>
      <c r="Y153">
        <f t="shared" si="63"/>
        <v>1.8937505245958006E-3</v>
      </c>
      <c r="Z153">
        <f t="shared" si="82"/>
        <v>2.1385519476089321E-3</v>
      </c>
      <c r="AA153">
        <f t="shared" si="83"/>
        <v>2.3662594543977476E-3</v>
      </c>
      <c r="AB153">
        <f t="shared" si="84"/>
        <v>2.1082922808707155E-3</v>
      </c>
      <c r="AC153">
        <f t="shared" si="85"/>
        <v>2.5039988306330926E-3</v>
      </c>
      <c r="AE153">
        <f t="shared" si="64"/>
        <v>2.0762933511802537E-4</v>
      </c>
      <c r="AF153">
        <f t="shared" si="65"/>
        <v>4.506582229934161E-4</v>
      </c>
      <c r="AG153">
        <f t="shared" si="66"/>
        <v>6.4927334446409572E-4</v>
      </c>
      <c r="AH153">
        <f t="shared" si="67"/>
        <v>3.2870212373824735E-4</v>
      </c>
      <c r="AI153">
        <f t="shared" si="68"/>
        <v>2.1005714790578922E-4</v>
      </c>
      <c r="AK153" s="8">
        <f t="shared" si="69"/>
        <v>10.963922249597342</v>
      </c>
      <c r="AL153" s="8">
        <f t="shared" si="70"/>
        <v>21.073054760128095</v>
      </c>
      <c r="AM153" s="8">
        <f t="shared" si="71"/>
        <v>27.438806140104639</v>
      </c>
      <c r="AN153" s="8">
        <f t="shared" si="72"/>
        <v>15.590918143593202</v>
      </c>
      <c r="AO153" s="8">
        <f t="shared" si="73"/>
        <v>8.3888676518542908</v>
      </c>
      <c r="AQ153" s="9">
        <f t="shared" si="74"/>
        <v>0.24014693675139595</v>
      </c>
      <c r="AR153" s="9">
        <f t="shared" si="75"/>
        <v>0.4169533944302718</v>
      </c>
      <c r="AS153" s="9">
        <f t="shared" si="76"/>
        <v>0.14646802323338554</v>
      </c>
      <c r="AT153" s="9">
        <f t="shared" si="77"/>
        <v>9.3787876248238068E-3</v>
      </c>
      <c r="AV153">
        <f t="shared" si="78"/>
        <v>1.1292680423496551</v>
      </c>
      <c r="AW153">
        <f t="shared" si="79"/>
        <v>1.249509596784296</v>
      </c>
      <c r="AX153">
        <f t="shared" si="80"/>
        <v>1.1132893448680132</v>
      </c>
      <c r="AY153">
        <f t="shared" si="81"/>
        <v>1.3222432406547016</v>
      </c>
    </row>
    <row r="154" spans="1:51" x14ac:dyDescent="0.25">
      <c r="A154" s="2">
        <v>3</v>
      </c>
      <c r="B154" t="s">
        <v>188</v>
      </c>
      <c r="C154" t="s">
        <v>734</v>
      </c>
      <c r="D154" t="s">
        <v>546</v>
      </c>
      <c r="E154">
        <v>1.8492883825252028E-3</v>
      </c>
      <c r="F154">
        <v>3.2747728207969569E-3</v>
      </c>
      <c r="G154">
        <v>1.9339945620266965E-3</v>
      </c>
      <c r="H154">
        <v>3.0733858940741364E-3</v>
      </c>
      <c r="I154">
        <v>2.3650971291911422E-3</v>
      </c>
      <c r="J154">
        <v>3.1590971297489035E-3</v>
      </c>
      <c r="K154">
        <v>3.4220714879325898E-3</v>
      </c>
      <c r="L154">
        <v>2.9527907817735273E-3</v>
      </c>
      <c r="M154">
        <v>3.4656020184710033E-3</v>
      </c>
      <c r="N154">
        <v>2.4623972442712754E-3</v>
      </c>
      <c r="O154">
        <v>3.2048140688925538E-3</v>
      </c>
      <c r="P154">
        <v>3.2148649835889837E-3</v>
      </c>
      <c r="Q154">
        <v>2.9197754729330273E-3</v>
      </c>
      <c r="R154">
        <v>2.6772468050027445E-3</v>
      </c>
      <c r="S154">
        <v>3.3348436663746986E-3</v>
      </c>
      <c r="T154">
        <v>4.0322636199372165E-3</v>
      </c>
      <c r="U154">
        <v>2.8296327597687808E-3</v>
      </c>
      <c r="V154">
        <v>4.2805021440602753E-3</v>
      </c>
      <c r="W154">
        <v>3.6740192500432419E-3</v>
      </c>
      <c r="X154">
        <v>2.7330745632065602E-3</v>
      </c>
      <c r="Y154">
        <f t="shared" si="63"/>
        <v>2.5036902280504165E-3</v>
      </c>
      <c r="Z154">
        <f t="shared" si="82"/>
        <v>3.0559439557612152E-3</v>
      </c>
      <c r="AA154">
        <f t="shared" si="83"/>
        <v>3.2098395262407688E-3</v>
      </c>
      <c r="AB154">
        <f t="shared" si="84"/>
        <v>3.1273095696538631E-3</v>
      </c>
      <c r="AC154">
        <f t="shared" si="85"/>
        <v>3.2518260049060116E-3</v>
      </c>
      <c r="AE154">
        <f t="shared" si="64"/>
        <v>6.4121894257979854E-4</v>
      </c>
      <c r="AF154">
        <f t="shared" si="65"/>
        <v>3.1582017667920596E-4</v>
      </c>
      <c r="AG154">
        <f t="shared" si="66"/>
        <v>3.1226116726733929E-4</v>
      </c>
      <c r="AH154">
        <f t="shared" si="67"/>
        <v>4.4252125209403583E-4</v>
      </c>
      <c r="AI154">
        <f t="shared" si="68"/>
        <v>5.9795351778204405E-4</v>
      </c>
      <c r="AK154" s="8">
        <f t="shared" si="69"/>
        <v>25.610953599443707</v>
      </c>
      <c r="AL154" s="8">
        <f t="shared" si="70"/>
        <v>10.334619392603923</v>
      </c>
      <c r="AM154" s="8">
        <f t="shared" si="71"/>
        <v>9.7282485530685268</v>
      </c>
      <c r="AN154" s="8">
        <f t="shared" si="72"/>
        <v>14.150222171417937</v>
      </c>
      <c r="AO154" s="8">
        <f t="shared" si="73"/>
        <v>18.388238389136287</v>
      </c>
      <c r="AQ154" s="9">
        <f t="shared" si="74"/>
        <v>0.34928875130194492</v>
      </c>
      <c r="AR154" s="9">
        <f t="shared" si="75"/>
        <v>0.24628527445092663</v>
      </c>
      <c r="AS154" s="9">
        <f t="shared" si="76"/>
        <v>0.18776348938160783</v>
      </c>
      <c r="AT154" s="9">
        <f t="shared" si="77"/>
        <v>0.15695584640440119</v>
      </c>
      <c r="AV154">
        <f t="shared" si="78"/>
        <v>1.220575900933571</v>
      </c>
      <c r="AW154">
        <f t="shared" si="79"/>
        <v>1.2820433974933949</v>
      </c>
      <c r="AX154">
        <f t="shared" si="80"/>
        <v>1.2490800717343731</v>
      </c>
      <c r="AY154">
        <f t="shared" si="81"/>
        <v>1.2988132351493644</v>
      </c>
    </row>
    <row r="155" spans="1:51" x14ac:dyDescent="0.25">
      <c r="A155" s="2">
        <v>1</v>
      </c>
      <c r="B155" t="s">
        <v>441</v>
      </c>
      <c r="C155" s="18" t="s">
        <v>735</v>
      </c>
      <c r="D155" t="s">
        <v>442</v>
      </c>
      <c r="E155">
        <v>2.7255178786886244E-4</v>
      </c>
      <c r="F155">
        <v>1.924166146784917E-4</v>
      </c>
      <c r="G155">
        <v>6.2612756841896574E-4</v>
      </c>
      <c r="H155">
        <v>7.1347672085853877E-4</v>
      </c>
      <c r="I155">
        <v>1.9948517388113844E-4</v>
      </c>
      <c r="J155">
        <v>4.7885288232521006E-4</v>
      </c>
      <c r="K155">
        <v>6.3255515835193685E-4</v>
      </c>
      <c r="L155">
        <v>4.1891636993941881E-4</v>
      </c>
      <c r="M155">
        <v>9.1364137479524321E-4</v>
      </c>
      <c r="N155">
        <v>9.9565809782924401E-4</v>
      </c>
      <c r="O155">
        <v>8.7259458446085642E-4</v>
      </c>
      <c r="P155">
        <v>8.1575916481623444E-4</v>
      </c>
      <c r="Q155">
        <v>4.7788621416062604E-4</v>
      </c>
      <c r="R155">
        <v>5.5667240183070415E-4</v>
      </c>
      <c r="S155">
        <v>3.0330516458581305E-4</v>
      </c>
      <c r="T155">
        <v>6.6656220494430729E-4</v>
      </c>
      <c r="U155">
        <v>3.9177789636273604E-4</v>
      </c>
      <c r="V155">
        <v>4.6868366502829427E-4</v>
      </c>
      <c r="W155">
        <v>3.3829036274532292E-4</v>
      </c>
      <c r="X155">
        <v>6.4283557315794083E-4</v>
      </c>
      <c r="Y155">
        <f t="shared" si="63"/>
        <v>4.4933967814391406E-4</v>
      </c>
      <c r="Z155">
        <f t="shared" si="82"/>
        <v>4.4888462613231443E-4</v>
      </c>
      <c r="AA155">
        <f t="shared" si="83"/>
        <v>8.9311797962804982E-4</v>
      </c>
      <c r="AB155">
        <f t="shared" si="84"/>
        <v>5.1727930799566504E-4</v>
      </c>
      <c r="AC155">
        <f t="shared" si="85"/>
        <v>4.3023078069551516E-4</v>
      </c>
      <c r="AE155">
        <f t="shared" si="64"/>
        <v>2.1865897168253759E-4</v>
      </c>
      <c r="AF155">
        <f t="shared" si="65"/>
        <v>1.2325162421414742E-4</v>
      </c>
      <c r="AG155">
        <f t="shared" si="66"/>
        <v>5.5236430836849091E-5</v>
      </c>
      <c r="AH155">
        <f t="shared" si="67"/>
        <v>1.1051080700714309E-4</v>
      </c>
      <c r="AI155">
        <f t="shared" si="68"/>
        <v>9.5362744769544037E-5</v>
      </c>
      <c r="AK155" s="8">
        <f t="shared" si="69"/>
        <v>48.662288757972924</v>
      </c>
      <c r="AL155" s="8">
        <f t="shared" si="70"/>
        <v>27.457305739363292</v>
      </c>
      <c r="AM155" s="8">
        <f t="shared" si="71"/>
        <v>6.1846734806361185</v>
      </c>
      <c r="AN155" s="8">
        <f t="shared" si="72"/>
        <v>21.363856102295358</v>
      </c>
      <c r="AO155" s="8">
        <f t="shared" si="73"/>
        <v>22.165486303741382</v>
      </c>
      <c r="AQ155" s="9">
        <f t="shared" si="74"/>
        <v>0.90898970301968984</v>
      </c>
      <c r="AR155" s="9">
        <f t="shared" si="75"/>
        <v>1.5506995548477084E-2</v>
      </c>
      <c r="AS155" s="9">
        <f t="shared" si="76"/>
        <v>0.74968704879296832</v>
      </c>
      <c r="AT155" s="9">
        <f t="shared" si="77"/>
        <v>0.95108536422628809</v>
      </c>
      <c r="AV155">
        <f t="shared" si="78"/>
        <v>0.99898728727122588</v>
      </c>
      <c r="AW155">
        <f t="shared" si="79"/>
        <v>1.9876232237430029</v>
      </c>
      <c r="AX155">
        <f t="shared" si="80"/>
        <v>1.151198821640655</v>
      </c>
      <c r="AY155">
        <f t="shared" si="81"/>
        <v>0.95747338065640686</v>
      </c>
    </row>
    <row r="156" spans="1:51" x14ac:dyDescent="0.25">
      <c r="A156" s="2">
        <v>1</v>
      </c>
      <c r="B156" t="s">
        <v>337</v>
      </c>
      <c r="C156" s="16" t="s">
        <v>736</v>
      </c>
      <c r="D156" t="s">
        <v>575</v>
      </c>
      <c r="E156">
        <v>1.947702058142277E-4</v>
      </c>
      <c r="F156">
        <v>2.7558942516754583E-4</v>
      </c>
      <c r="G156">
        <v>2.5484048541992788E-4</v>
      </c>
      <c r="H156">
        <v>3.3169906111327977E-4</v>
      </c>
      <c r="I156">
        <v>4.6282596464313733E-5</v>
      </c>
      <c r="J156">
        <v>1.7000222094161113E-4</v>
      </c>
      <c r="K156">
        <v>9.6424371390984478E-5</v>
      </c>
      <c r="L156">
        <v>1.3657785083606168E-4</v>
      </c>
      <c r="M156">
        <v>3.0955278930490837E-4</v>
      </c>
      <c r="N156">
        <v>1.8627355992144459E-4</v>
      </c>
      <c r="O156">
        <v>2.0592025773528378E-4</v>
      </c>
      <c r="P156">
        <v>3.4556214431899577E-4</v>
      </c>
      <c r="Q156">
        <v>2.2550335753873917E-4</v>
      </c>
      <c r="R156">
        <v>2.5832857666970851E-4</v>
      </c>
      <c r="S156">
        <v>2.0297077629760746E-4</v>
      </c>
      <c r="T156">
        <v>3.74990333248233E-4</v>
      </c>
      <c r="U156">
        <v>2.1781337000330189E-4</v>
      </c>
      <c r="V156">
        <v>4.2364012597326424E-4</v>
      </c>
      <c r="W156">
        <v>4.3835492205227769E-4</v>
      </c>
      <c r="X156">
        <v>4.2972405902680171E-4</v>
      </c>
      <c r="Y156">
        <f t="shared" si="63"/>
        <v>2.6521495529373685E-4</v>
      </c>
      <c r="Z156">
        <f t="shared" si="82"/>
        <v>1.1650111111352309E-4</v>
      </c>
      <c r="AA156">
        <f t="shared" si="83"/>
        <v>2.5773652352009609E-4</v>
      </c>
      <c r="AB156">
        <f t="shared" si="84"/>
        <v>2.4191596710422384E-4</v>
      </c>
      <c r="AC156">
        <f t="shared" si="85"/>
        <v>4.2668209250003297E-4</v>
      </c>
      <c r="AE156">
        <f t="shared" si="64"/>
        <v>3.9419448761667505E-5</v>
      </c>
      <c r="AF156">
        <f t="shared" si="65"/>
        <v>4.0968275980593648E-5</v>
      </c>
      <c r="AG156">
        <f t="shared" si="66"/>
        <v>6.5730278991793951E-5</v>
      </c>
      <c r="AH156">
        <f t="shared" si="67"/>
        <v>5.4771036154830474E-5</v>
      </c>
      <c r="AI156">
        <f t="shared" si="68"/>
        <v>7.9784874630304726E-5</v>
      </c>
      <c r="AK156" s="8">
        <f t="shared" si="69"/>
        <v>14.863207362499143</v>
      </c>
      <c r="AL156" s="8">
        <f t="shared" si="70"/>
        <v>35.165566739249904</v>
      </c>
      <c r="AM156" s="8">
        <f t="shared" si="71"/>
        <v>25.502896560436017</v>
      </c>
      <c r="AN156" s="8">
        <f t="shared" si="72"/>
        <v>22.640521339062193</v>
      </c>
      <c r="AO156" s="8">
        <f t="shared" si="73"/>
        <v>18.698903945751731</v>
      </c>
      <c r="AQ156" s="9">
        <f t="shared" si="74"/>
        <v>7.9036665133602833E-3</v>
      </c>
      <c r="AR156" s="9">
        <f t="shared" si="75"/>
        <v>0.96183108503429326</v>
      </c>
      <c r="AS156" s="9">
        <f t="shared" si="76"/>
        <v>0.98031104878878661</v>
      </c>
      <c r="AT156" s="9">
        <f t="shared" si="77"/>
        <v>0.1097384703957013</v>
      </c>
      <c r="AV156">
        <f t="shared" si="78"/>
        <v>0.43927051920768628</v>
      </c>
      <c r="AW156">
        <f t="shared" si="79"/>
        <v>0.97180237530210889</v>
      </c>
      <c r="AX156">
        <f t="shared" si="80"/>
        <v>0.9121505491132339</v>
      </c>
      <c r="AY156">
        <f t="shared" si="81"/>
        <v>1.6088161092856337</v>
      </c>
    </row>
    <row r="157" spans="1:51" x14ac:dyDescent="0.25">
      <c r="A157" s="2">
        <v>5</v>
      </c>
      <c r="B157" t="s">
        <v>35</v>
      </c>
      <c r="C157" s="18" t="s">
        <v>737</v>
      </c>
      <c r="D157" t="s">
        <v>495</v>
      </c>
      <c r="E157">
        <v>7.5416715620711871E-3</v>
      </c>
      <c r="F157">
        <v>5.4604117451607257E-3</v>
      </c>
      <c r="G157">
        <v>7.3218885966468607E-3</v>
      </c>
      <c r="H157">
        <v>8.6910922171459376E-3</v>
      </c>
      <c r="I157">
        <v>1.1278829663785116E-2</v>
      </c>
      <c r="J157">
        <v>1.1981725599315764E-2</v>
      </c>
      <c r="K157">
        <v>1.639354848409124E-2</v>
      </c>
      <c r="L157">
        <v>1.6499239721392629E-2</v>
      </c>
      <c r="M157">
        <v>1.9489897771800279E-2</v>
      </c>
      <c r="N157">
        <v>1.5728054043691726E-2</v>
      </c>
      <c r="O157">
        <v>1.5379388115168008E-2</v>
      </c>
      <c r="P157">
        <v>1.8067575280023753E-2</v>
      </c>
      <c r="Q157">
        <v>1.3232590078841092E-2</v>
      </c>
      <c r="R157">
        <v>9.7563208713111697E-3</v>
      </c>
      <c r="S157">
        <v>1.4169516442571948E-2</v>
      </c>
      <c r="T157">
        <v>2.0844451991189342E-2</v>
      </c>
      <c r="U157">
        <v>1.3918968818390382E-2</v>
      </c>
      <c r="V157">
        <v>1.6525212521174816E-2</v>
      </c>
      <c r="W157">
        <v>1.6105198287344913E-2</v>
      </c>
      <c r="X157">
        <v>1.6306588915691533E-2</v>
      </c>
      <c r="Y157">
        <f t="shared" si="63"/>
        <v>7.4317800793590235E-3</v>
      </c>
      <c r="Z157">
        <f t="shared" si="82"/>
        <v>1.4187637041703501E-2</v>
      </c>
      <c r="AA157">
        <f t="shared" si="83"/>
        <v>1.6897814661857739E-2</v>
      </c>
      <c r="AB157">
        <f t="shared" si="84"/>
        <v>1.370105326070652E-2</v>
      </c>
      <c r="AC157">
        <f t="shared" si="85"/>
        <v>1.6205893601518223E-2</v>
      </c>
      <c r="AE157">
        <f t="shared" si="64"/>
        <v>8.9667714254772603E-4</v>
      </c>
      <c r="AF157">
        <f t="shared" si="65"/>
        <v>2.4080582355957472E-3</v>
      </c>
      <c r="AG157">
        <f t="shared" si="66"/>
        <v>1.6125077232410747E-3</v>
      </c>
      <c r="AH157">
        <f t="shared" si="67"/>
        <v>3.1718660726054765E-3</v>
      </c>
      <c r="AI157">
        <f t="shared" si="68"/>
        <v>8.9751165863001482E-4</v>
      </c>
      <c r="AK157" s="8">
        <f t="shared" si="69"/>
        <v>12.065442370101225</v>
      </c>
      <c r="AL157" s="8">
        <f t="shared" si="70"/>
        <v>16.972933748709806</v>
      </c>
      <c r="AM157" s="8">
        <f t="shared" si="71"/>
        <v>9.542699784019268</v>
      </c>
      <c r="AN157" s="8">
        <f t="shared" si="72"/>
        <v>23.150527278819684</v>
      </c>
      <c r="AO157" s="8">
        <f t="shared" si="73"/>
        <v>5.5381806193392062</v>
      </c>
      <c r="AQ157" s="9">
        <f t="shared" si="74"/>
        <v>4.6777223812059171E-3</v>
      </c>
      <c r="AR157" s="9">
        <f t="shared" si="75"/>
        <v>1.5850863450181079E-4</v>
      </c>
      <c r="AS157" s="9">
        <f t="shared" si="76"/>
        <v>2.3885648431324992E-2</v>
      </c>
      <c r="AT157" s="9">
        <f t="shared" si="77"/>
        <v>8.3138470972508351E-5</v>
      </c>
      <c r="AV157">
        <f t="shared" si="78"/>
        <v>1.9090496341661334</v>
      </c>
      <c r="AW157">
        <f t="shared" si="79"/>
        <v>2.2737237218293926</v>
      </c>
      <c r="AX157">
        <f t="shared" si="80"/>
        <v>1.8435762515039613</v>
      </c>
      <c r="AY157">
        <f t="shared" si="81"/>
        <v>2.1806207164994516</v>
      </c>
    </row>
    <row r="158" spans="1:51" x14ac:dyDescent="0.25">
      <c r="A158" s="2">
        <v>1</v>
      </c>
      <c r="B158" t="s">
        <v>91</v>
      </c>
      <c r="C158" s="18" t="s">
        <v>738</v>
      </c>
      <c r="D158" t="s">
        <v>516</v>
      </c>
      <c r="E158">
        <v>3.3593224636323634E-4</v>
      </c>
      <c r="F158">
        <v>2.6184704946846269E-4</v>
      </c>
      <c r="G158">
        <v>1.6718188117577652E-4</v>
      </c>
      <c r="H158">
        <v>2.503425378342773E-4</v>
      </c>
      <c r="I158">
        <v>8.509580384741533E-4</v>
      </c>
      <c r="J158">
        <v>3.8613958420954996E-4</v>
      </c>
      <c r="K158">
        <v>4.7903498329827975E-4</v>
      </c>
      <c r="L158">
        <v>4.8003449569519198E-4</v>
      </c>
      <c r="M158">
        <v>6.0542996750870541E-4</v>
      </c>
      <c r="N158">
        <v>1.0292116753870192E-3</v>
      </c>
      <c r="O158">
        <v>6.3018760067990061E-4</v>
      </c>
      <c r="P158">
        <v>4.5329910581903447E-4</v>
      </c>
      <c r="Q158">
        <v>3.0448600492794241E-4</v>
      </c>
      <c r="R158">
        <v>2.9988912730045833E-4</v>
      </c>
      <c r="S158">
        <v>1.9071343111074475E-4</v>
      </c>
      <c r="T158">
        <v>6.5720828282771475E-4</v>
      </c>
      <c r="U158">
        <v>6.2142782227138761E-4</v>
      </c>
      <c r="V158">
        <v>1.7395247815896479E-4</v>
      </c>
      <c r="W158">
        <v>4.3442032534773544E-4</v>
      </c>
      <c r="X158">
        <v>8.9468376399569544E-4</v>
      </c>
      <c r="Y158">
        <f t="shared" si="63"/>
        <v>2.5609479365137E-4</v>
      </c>
      <c r="Z158">
        <f t="shared" si="82"/>
        <v>4.7953473949673587E-4</v>
      </c>
      <c r="AA158">
        <f t="shared" si="83"/>
        <v>6.1780878409430301E-4</v>
      </c>
      <c r="AB158">
        <f t="shared" si="84"/>
        <v>3.0218756611420037E-4</v>
      </c>
      <c r="AC158">
        <f t="shared" si="85"/>
        <v>5.2792407380956147E-4</v>
      </c>
      <c r="AE158">
        <f t="shared" si="64"/>
        <v>4.5063719205411303E-5</v>
      </c>
      <c r="AF158">
        <f t="shared" si="65"/>
        <v>1.5095813152742979E-4</v>
      </c>
      <c r="AG158">
        <f t="shared" si="66"/>
        <v>1.7483979401917716E-4</v>
      </c>
      <c r="AH158">
        <f t="shared" si="67"/>
        <v>1.4706703564299983E-4</v>
      </c>
      <c r="AI158">
        <f t="shared" si="68"/>
        <v>2.2693469569009571E-4</v>
      </c>
      <c r="AK158" s="8">
        <f t="shared" si="69"/>
        <v>17.596499547256698</v>
      </c>
      <c r="AL158" s="8">
        <f t="shared" si="70"/>
        <v>31.480124189930009</v>
      </c>
      <c r="AM158" s="8">
        <f t="shared" si="71"/>
        <v>28.299985128163769</v>
      </c>
      <c r="AN158" s="8">
        <f t="shared" si="72"/>
        <v>48.667467538165155</v>
      </c>
      <c r="AO158" s="8">
        <f t="shared" si="73"/>
        <v>42.986237405789922</v>
      </c>
      <c r="AQ158" s="9">
        <f t="shared" si="74"/>
        <v>3.4784402386544351E-2</v>
      </c>
      <c r="AR158" s="9">
        <f t="shared" si="75"/>
        <v>1.5738830661405669E-2</v>
      </c>
      <c r="AS158" s="9">
        <f t="shared" si="76"/>
        <v>0.34758669437775425</v>
      </c>
      <c r="AT158" s="9">
        <f t="shared" si="77"/>
        <v>0.12556520160007978</v>
      </c>
      <c r="AV158">
        <f t="shared" si="78"/>
        <v>1.8724892164326534</v>
      </c>
      <c r="AW158">
        <f t="shared" si="79"/>
        <v>2.4124222725720297</v>
      </c>
      <c r="AX158">
        <f t="shared" si="80"/>
        <v>1.1799832468502969</v>
      </c>
      <c r="AY158">
        <f t="shared" si="81"/>
        <v>2.0614400874085761</v>
      </c>
    </row>
    <row r="159" spans="1:51" x14ac:dyDescent="0.25">
      <c r="A159" s="2">
        <v>1</v>
      </c>
      <c r="B159" t="s">
        <v>422</v>
      </c>
      <c r="C159" t="s">
        <v>767</v>
      </c>
      <c r="D159" t="s">
        <v>592</v>
      </c>
      <c r="E159">
        <v>1.2078265948822153E-3</v>
      </c>
      <c r="F159">
        <v>9.6021730362945066E-4</v>
      </c>
      <c r="G159">
        <v>1.116090864630048E-3</v>
      </c>
      <c r="H159">
        <v>1.0147675212767535E-3</v>
      </c>
      <c r="I159">
        <v>8.137006270853487E-4</v>
      </c>
      <c r="J159">
        <v>1.1984451300637497E-3</v>
      </c>
      <c r="K159">
        <v>1.3431221052369689E-3</v>
      </c>
      <c r="L159">
        <v>9.3856385816012316E-4</v>
      </c>
      <c r="M159">
        <v>1.5549527133756449E-3</v>
      </c>
      <c r="N159">
        <v>9.1863031602515454E-4</v>
      </c>
      <c r="O159">
        <v>1.5604407009835047E-3</v>
      </c>
      <c r="P159">
        <v>1.5308638189307758E-3</v>
      </c>
      <c r="Q159">
        <v>1.477629681804149E-3</v>
      </c>
      <c r="R159">
        <v>1.4032751828025687E-3</v>
      </c>
      <c r="S159">
        <v>1.1347290596444492E-3</v>
      </c>
      <c r="T159">
        <v>1.0256039350135958E-3</v>
      </c>
      <c r="U159">
        <v>1.0801990052879485E-3</v>
      </c>
      <c r="V159">
        <v>1.5239944212827514E-3</v>
      </c>
      <c r="W159">
        <v>1.521398309332012E-3</v>
      </c>
      <c r="X159">
        <v>9.2648141418546896E-4</v>
      </c>
      <c r="Y159">
        <f t="shared" si="63"/>
        <v>1.0654291929534008E-3</v>
      </c>
      <c r="Z159">
        <f t="shared" si="82"/>
        <v>1.0685044941119363E-3</v>
      </c>
      <c r="AA159">
        <f t="shared" si="83"/>
        <v>1.5429082661532103E-3</v>
      </c>
      <c r="AB159">
        <f t="shared" si="84"/>
        <v>1.2690021212235091E-3</v>
      </c>
      <c r="AC159">
        <f t="shared" si="85"/>
        <v>1.3007986573099802E-3</v>
      </c>
      <c r="AE159">
        <f t="shared" si="64"/>
        <v>8.7233158651514787E-5</v>
      </c>
      <c r="AF159">
        <f t="shared" si="65"/>
        <v>1.9732568751381168E-4</v>
      </c>
      <c r="AG159">
        <f t="shared" si="66"/>
        <v>2.3629578565180774E-4</v>
      </c>
      <c r="AH159">
        <f t="shared" si="67"/>
        <v>1.8014296748716818E-4</v>
      </c>
      <c r="AI159">
        <f t="shared" si="68"/>
        <v>2.596780777853365E-4</v>
      </c>
      <c r="AK159" s="8">
        <f t="shared" si="69"/>
        <v>8.187607325617007</v>
      </c>
      <c r="AL159" s="8">
        <f t="shared" si="70"/>
        <v>18.467464442235642</v>
      </c>
      <c r="AM159" s="8">
        <f t="shared" si="71"/>
        <v>15.314960120146484</v>
      </c>
      <c r="AN159" s="8">
        <f t="shared" si="72"/>
        <v>14.19563958754326</v>
      </c>
      <c r="AO159" s="8">
        <f t="shared" si="73"/>
        <v>19.962972465111886</v>
      </c>
      <c r="AQ159" s="9">
        <f t="shared" si="74"/>
        <v>0.99266761358563727</v>
      </c>
      <c r="AR159" s="9">
        <f t="shared" si="75"/>
        <v>0.1067763516400963</v>
      </c>
      <c r="AS159" s="9">
        <f t="shared" si="76"/>
        <v>0.17489888913744817</v>
      </c>
      <c r="AT159" s="9">
        <f t="shared" si="77"/>
        <v>0.29115520026525421</v>
      </c>
      <c r="AV159">
        <f t="shared" si="78"/>
        <v>1.0028864434904499</v>
      </c>
      <c r="AW159">
        <f t="shared" si="79"/>
        <v>1.4481565517049741</v>
      </c>
      <c r="AX159">
        <f t="shared" si="80"/>
        <v>1.1910712880935788</v>
      </c>
      <c r="AY159">
        <f t="shared" si="81"/>
        <v>1.2209151634977529</v>
      </c>
    </row>
    <row r="160" spans="1:51" x14ac:dyDescent="0.25">
      <c r="A160" s="2">
        <v>1</v>
      </c>
      <c r="B160" t="s">
        <v>373</v>
      </c>
      <c r="C160" t="s">
        <v>739</v>
      </c>
      <c r="D160" t="s">
        <v>583</v>
      </c>
      <c r="E160">
        <v>1.015742648256117E-3</v>
      </c>
      <c r="F160">
        <v>4.3002827395666784E-4</v>
      </c>
      <c r="G160">
        <v>9.4095830710840033E-4</v>
      </c>
      <c r="H160">
        <v>8.2088835949863993E-4</v>
      </c>
      <c r="I160">
        <v>8.7976216135625472E-4</v>
      </c>
      <c r="J160">
        <v>1.0195720235810658E-3</v>
      </c>
      <c r="K160">
        <v>1.4297814039240409E-3</v>
      </c>
      <c r="L160">
        <v>1.1608022230267454E-3</v>
      </c>
      <c r="M160">
        <v>1.3784622237963209E-3</v>
      </c>
      <c r="N160">
        <v>1.883860110593141E-3</v>
      </c>
      <c r="O160">
        <v>1.1016857630740447E-3</v>
      </c>
      <c r="P160">
        <v>9.4226374077738219E-4</v>
      </c>
      <c r="Q160">
        <v>1.0866638209527514E-3</v>
      </c>
      <c r="R160">
        <v>1.0991436376205385E-3</v>
      </c>
      <c r="S160">
        <v>7.4871607295546379E-4</v>
      </c>
      <c r="T160">
        <v>1.7402941417678794E-3</v>
      </c>
      <c r="U160">
        <v>8.7937242237114968E-4</v>
      </c>
      <c r="V160">
        <v>4.7994664622159769E-4</v>
      </c>
      <c r="W160">
        <v>9.3689795580604034E-4</v>
      </c>
      <c r="X160">
        <v>2.1183049792450784E-3</v>
      </c>
      <c r="Y160">
        <f t="shared" si="63"/>
        <v>8.8092333330352013E-4</v>
      </c>
      <c r="Z160">
        <f t="shared" si="82"/>
        <v>1.0901871233039056E-3</v>
      </c>
      <c r="AA160">
        <f t="shared" si="83"/>
        <v>1.2400739934351828E-3</v>
      </c>
      <c r="AB160">
        <f t="shared" si="84"/>
        <v>1.0929037292866451E-3</v>
      </c>
      <c r="AC160">
        <f t="shared" si="85"/>
        <v>9.0813518908859506E-4</v>
      </c>
      <c r="AE160">
        <f t="shared" si="64"/>
        <v>1.8593806162414426E-4</v>
      </c>
      <c r="AF160">
        <f t="shared" si="65"/>
        <v>1.7281236050336644E-4</v>
      </c>
      <c r="AG160">
        <f t="shared" si="66"/>
        <v>3.0459320763450874E-4</v>
      </c>
      <c r="AH160">
        <f t="shared" si="67"/>
        <v>2.8579486172186056E-4</v>
      </c>
      <c r="AI160">
        <f t="shared" si="68"/>
        <v>5.073372391670558E-4</v>
      </c>
      <c r="AK160" s="8">
        <f t="shared" si="69"/>
        <v>21.107178637993883</v>
      </c>
      <c r="AL160" s="8">
        <f t="shared" si="70"/>
        <v>15.851623708381709</v>
      </c>
      <c r="AM160" s="8">
        <f t="shared" si="71"/>
        <v>24.562502660888956</v>
      </c>
      <c r="AN160" s="8">
        <f t="shared" si="72"/>
        <v>26.150049090637033</v>
      </c>
      <c r="AO160" s="8">
        <f t="shared" si="73"/>
        <v>55.86582760615407</v>
      </c>
      <c r="AQ160" s="9">
        <f t="shared" si="74"/>
        <v>0.11733981149213939</v>
      </c>
      <c r="AR160" s="9">
        <f t="shared" si="75"/>
        <v>7.5205961435024185E-2</v>
      </c>
      <c r="AS160" s="9">
        <f t="shared" si="76"/>
        <v>0.18449870086482195</v>
      </c>
      <c r="AT160" s="9">
        <f t="shared" si="77"/>
        <v>0.45337536827175817</v>
      </c>
      <c r="AV160">
        <f t="shared" si="78"/>
        <v>1.2375505132956719</v>
      </c>
      <c r="AW160">
        <f t="shared" si="79"/>
        <v>1.4076979761505739</v>
      </c>
      <c r="AX160">
        <f t="shared" si="80"/>
        <v>1.2406343298777029</v>
      </c>
      <c r="AY160">
        <f t="shared" si="81"/>
        <v>1.0308901521350657</v>
      </c>
    </row>
    <row r="161" spans="1:51" x14ac:dyDescent="0.25">
      <c r="A161" s="2">
        <v>1</v>
      </c>
      <c r="B161" t="s">
        <v>443</v>
      </c>
      <c r="C161" s="16" t="s">
        <v>740</v>
      </c>
      <c r="D161" t="s">
        <v>444</v>
      </c>
      <c r="E161">
        <v>8.5181831271472473E-4</v>
      </c>
      <c r="F161">
        <v>7.3760199352858932E-4</v>
      </c>
      <c r="G161">
        <v>1.3835983566415772E-3</v>
      </c>
      <c r="H161">
        <v>1.277110953899715E-3</v>
      </c>
      <c r="I161">
        <v>2.8553772698493585E-5</v>
      </c>
      <c r="J161">
        <v>1.8544780113010834E-4</v>
      </c>
      <c r="K161">
        <v>3.8561557590912249E-4</v>
      </c>
      <c r="L161">
        <v>1.1965801313731199E-3</v>
      </c>
      <c r="M161">
        <v>6.3084309807291442E-5</v>
      </c>
      <c r="N161">
        <v>2.0421758140120244E-4</v>
      </c>
      <c r="O161">
        <v>1.7575895084957958E-4</v>
      </c>
      <c r="P161">
        <v>1.634030041914389E-4</v>
      </c>
      <c r="Q161">
        <v>1.2194099169347277E-3</v>
      </c>
      <c r="R161">
        <v>1.4880852923868219E-3</v>
      </c>
      <c r="S161">
        <v>1.5577157450550982E-3</v>
      </c>
      <c r="T161">
        <v>2.3391575816314296E-4</v>
      </c>
      <c r="U161">
        <v>2.309738571168268E-3</v>
      </c>
      <c r="V161">
        <v>1.6426279610784055E-3</v>
      </c>
      <c r="W161">
        <v>3.4702790568752728E-4</v>
      </c>
      <c r="X161">
        <v>1.7743653920585336E-4</v>
      </c>
      <c r="Y161">
        <f t="shared" si="63"/>
        <v>1.0644646333072198E-3</v>
      </c>
      <c r="Z161">
        <f t="shared" si="82"/>
        <v>2.855316885196154E-4</v>
      </c>
      <c r="AA161">
        <f t="shared" si="83"/>
        <v>1.6958097752050924E-4</v>
      </c>
      <c r="AB161">
        <f t="shared" si="84"/>
        <v>1.3537476046607748E-3</v>
      </c>
      <c r="AC161">
        <f t="shared" si="85"/>
        <v>9.948279333829664E-4</v>
      </c>
      <c r="AE161">
        <f t="shared" si="64"/>
        <v>2.6782225107449455E-4</v>
      </c>
      <c r="AF161">
        <f t="shared" si="65"/>
        <v>3.7376540554770444E-4</v>
      </c>
      <c r="AG161">
        <f t="shared" si="66"/>
        <v>4.4265825877543325E-5</v>
      </c>
      <c r="AH161">
        <f t="shared" si="67"/>
        <v>4.4543295998590246E-4</v>
      </c>
      <c r="AI161">
        <f t="shared" si="68"/>
        <v>8.5697552183832326E-4</v>
      </c>
      <c r="AK161" s="8">
        <f t="shared" si="69"/>
        <v>25.160277072089176</v>
      </c>
      <c r="AL161" s="8">
        <f t="shared" si="70"/>
        <v>130.90154983692031</v>
      </c>
      <c r="AM161" s="8">
        <f t="shared" si="71"/>
        <v>26.103060923911581</v>
      </c>
      <c r="AN161" s="8">
        <f t="shared" si="72"/>
        <v>32.903693306812542</v>
      </c>
      <c r="AO161" s="8">
        <f t="shared" si="73"/>
        <v>86.143089983825789</v>
      </c>
      <c r="AQ161" s="9">
        <f t="shared" si="74"/>
        <v>9.0059371933348814E-2</v>
      </c>
      <c r="AR161" s="9">
        <f t="shared" si="75"/>
        <v>1.3028092811145878E-3</v>
      </c>
      <c r="AS161" s="9">
        <f t="shared" si="76"/>
        <v>0.86241130946131106</v>
      </c>
      <c r="AT161" s="9">
        <f t="shared" si="77"/>
        <v>0.91953952144661355</v>
      </c>
      <c r="AV161">
        <f t="shared" si="78"/>
        <v>0.26823971373523958</v>
      </c>
      <c r="AW161">
        <f t="shared" si="79"/>
        <v>0.15931104915494709</v>
      </c>
      <c r="AX161">
        <f t="shared" si="80"/>
        <v>1.2717638165720662</v>
      </c>
      <c r="AY161">
        <f t="shared" si="81"/>
        <v>0.93458054148037129</v>
      </c>
    </row>
    <row r="162" spans="1:51" x14ac:dyDescent="0.25">
      <c r="A162" s="2">
        <v>1</v>
      </c>
      <c r="B162" t="s">
        <v>451</v>
      </c>
      <c r="C162" t="s">
        <v>741</v>
      </c>
      <c r="D162" t="s">
        <v>596</v>
      </c>
      <c r="E162">
        <v>9.7239734699311789E-4</v>
      </c>
      <c r="F162">
        <v>5.7661993655416311E-4</v>
      </c>
      <c r="G162">
        <v>3.279450782193603E-4</v>
      </c>
      <c r="H162">
        <v>4.9979709522715164E-4</v>
      </c>
      <c r="I162">
        <v>1.3375952163755065E-4</v>
      </c>
      <c r="J162">
        <v>3.0413067676225641E-5</v>
      </c>
      <c r="K162">
        <v>5.0297033254736003E-4</v>
      </c>
      <c r="L162">
        <v>4.8382409424349571E-4</v>
      </c>
      <c r="M162">
        <v>4.2328736600790481E-4</v>
      </c>
      <c r="N162">
        <v>1.1714917631330148E-4</v>
      </c>
      <c r="O162">
        <v>3.4380364447947635E-4</v>
      </c>
      <c r="P162">
        <v>4.7052120763205722E-4</v>
      </c>
      <c r="Q162">
        <v>3.3010793100450548E-4</v>
      </c>
      <c r="R162">
        <v>3.4329420010282066E-4</v>
      </c>
      <c r="S162">
        <v>3.6174696300509074E-4</v>
      </c>
      <c r="T162">
        <v>1.8788272711471455E-4</v>
      </c>
      <c r="U162">
        <v>4.639214826080089E-4</v>
      </c>
      <c r="V162">
        <v>4.6492955575078837E-4</v>
      </c>
      <c r="W162">
        <v>4.7094141269305042E-4</v>
      </c>
      <c r="X162">
        <v>3.483515021332214E-4</v>
      </c>
      <c r="Y162">
        <f t="shared" si="63"/>
        <v>5.3820851589065732E-4</v>
      </c>
      <c r="Z162">
        <f t="shared" si="82"/>
        <v>3.0879180794052318E-4</v>
      </c>
      <c r="AA162">
        <f t="shared" si="83"/>
        <v>3.8354550524369058E-4</v>
      </c>
      <c r="AB162">
        <f t="shared" si="84"/>
        <v>3.367010655536631E-4</v>
      </c>
      <c r="AC162">
        <f t="shared" si="85"/>
        <v>4.6442551917939866E-4</v>
      </c>
      <c r="AE162">
        <f t="shared" si="64"/>
        <v>1.8910374137233479E-4</v>
      </c>
      <c r="AF162">
        <f t="shared" si="65"/>
        <v>2.0565545936926987E-4</v>
      </c>
      <c r="AG162">
        <f t="shared" si="66"/>
        <v>1.1077058614744174E-4</v>
      </c>
      <c r="AH162">
        <f t="shared" si="67"/>
        <v>5.8937614096034144E-5</v>
      </c>
      <c r="AI162">
        <f t="shared" si="68"/>
        <v>4.4342243081522918E-5</v>
      </c>
      <c r="AK162" s="8">
        <f t="shared" si="69"/>
        <v>35.135776523230113</v>
      </c>
      <c r="AL162" s="8">
        <f t="shared" si="70"/>
        <v>66.600037332882039</v>
      </c>
      <c r="AM162" s="8">
        <f t="shared" si="71"/>
        <v>28.880689418342214</v>
      </c>
      <c r="AN162" s="8">
        <f t="shared" si="72"/>
        <v>17.504433494773338</v>
      </c>
      <c r="AO162" s="8">
        <f t="shared" si="73"/>
        <v>9.5477619661968571</v>
      </c>
      <c r="AQ162" s="9">
        <f t="shared" si="74"/>
        <v>0.14335936920172854</v>
      </c>
      <c r="AR162" s="9">
        <f t="shared" si="75"/>
        <v>0.15536494527222902</v>
      </c>
      <c r="AS162" s="9">
        <f t="shared" si="76"/>
        <v>8.8622846129325833E-2</v>
      </c>
      <c r="AT162" s="9">
        <f t="shared" si="77"/>
        <v>0.30309267219706693</v>
      </c>
      <c r="AV162">
        <f t="shared" si="78"/>
        <v>0.57374010039495071</v>
      </c>
      <c r="AW162">
        <f t="shared" si="79"/>
        <v>0.71263366134030448</v>
      </c>
      <c r="AX162">
        <f t="shared" si="80"/>
        <v>0.62559594583239075</v>
      </c>
      <c r="AY162">
        <f t="shared" si="81"/>
        <v>0.8629100162245511</v>
      </c>
    </row>
    <row r="163" spans="1:51" x14ac:dyDescent="0.25">
      <c r="A163" s="2">
        <v>1</v>
      </c>
      <c r="B163" t="s">
        <v>437</v>
      </c>
      <c r="C163" t="s">
        <v>768</v>
      </c>
      <c r="D163" t="s">
        <v>594</v>
      </c>
      <c r="E163">
        <v>6.2108449922627039E-4</v>
      </c>
      <c r="F163">
        <v>4.6627957422121994E-4</v>
      </c>
      <c r="G163">
        <v>8.2007885949316199E-4</v>
      </c>
      <c r="H163">
        <v>8.4393085560909042E-4</v>
      </c>
      <c r="I163">
        <v>9.2174802521060618E-4</v>
      </c>
      <c r="J163">
        <v>1.1585036271003111E-3</v>
      </c>
      <c r="K163">
        <v>1.1516714704712791E-3</v>
      </c>
      <c r="L163">
        <v>8.867451353426804E-4</v>
      </c>
      <c r="M163">
        <v>7.4077293721566218E-4</v>
      </c>
      <c r="N163">
        <v>8.7274116658693122E-4</v>
      </c>
      <c r="O163">
        <v>1.0747905929497136E-3</v>
      </c>
      <c r="P163">
        <v>1.4756098477861843E-3</v>
      </c>
      <c r="Q163">
        <v>1.1022958487254719E-3</v>
      </c>
      <c r="R163">
        <v>1.0550444981965328E-3</v>
      </c>
      <c r="S163">
        <v>1.1720904467935626E-3</v>
      </c>
      <c r="T163">
        <v>1.260789218487701E-3</v>
      </c>
      <c r="U163">
        <v>1.1327297900891294E-3</v>
      </c>
      <c r="V163">
        <v>8.2529923969550231E-4</v>
      </c>
      <c r="W163">
        <v>1.4582175503685796E-3</v>
      </c>
      <c r="X163">
        <v>1.1278733415323716E-3</v>
      </c>
      <c r="Y163">
        <f t="shared" si="63"/>
        <v>7.2058167935971614E-4</v>
      </c>
      <c r="Z163">
        <f t="shared" si="82"/>
        <v>1.0367097478409426E-3</v>
      </c>
      <c r="AA163">
        <f t="shared" si="83"/>
        <v>9.7376587976832235E-4</v>
      </c>
      <c r="AB163">
        <f t="shared" si="84"/>
        <v>1.1371931477595172E-3</v>
      </c>
      <c r="AC163">
        <f t="shared" si="85"/>
        <v>1.1303015658107505E-3</v>
      </c>
      <c r="AE163">
        <f t="shared" si="64"/>
        <v>1.4416141041369052E-4</v>
      </c>
      <c r="AF163">
        <f t="shared" si="65"/>
        <v>1.2542048425457589E-4</v>
      </c>
      <c r="AG163">
        <f t="shared" si="66"/>
        <v>2.3422158423332611E-4</v>
      </c>
      <c r="AH163">
        <f t="shared" si="67"/>
        <v>6.8884829589814717E-5</v>
      </c>
      <c r="AI163">
        <f t="shared" si="68"/>
        <v>1.6109378497359197E-4</v>
      </c>
      <c r="AK163" s="8">
        <f t="shared" si="69"/>
        <v>20.006255299439108</v>
      </c>
      <c r="AL163" s="8">
        <f t="shared" si="70"/>
        <v>12.097936236808545</v>
      </c>
      <c r="AM163" s="8">
        <f t="shared" si="71"/>
        <v>24.053172235717678</v>
      </c>
      <c r="AN163" s="8">
        <f t="shared" si="72"/>
        <v>6.0574432518812387</v>
      </c>
      <c r="AO163" s="8">
        <f t="shared" si="73"/>
        <v>14.252283624683958</v>
      </c>
      <c r="AQ163" s="9">
        <f t="shared" si="74"/>
        <v>2.4957386081739367E-2</v>
      </c>
      <c r="AR163" s="9">
        <f t="shared" si="75"/>
        <v>0.10256580523761995</v>
      </c>
      <c r="AS163" s="9">
        <f t="shared" si="76"/>
        <v>3.6606595186749204E-3</v>
      </c>
      <c r="AT163" s="9">
        <f t="shared" si="77"/>
        <v>2.9010902880723752E-2</v>
      </c>
      <c r="AV163">
        <f t="shared" si="78"/>
        <v>1.4387123313517032</v>
      </c>
      <c r="AW163">
        <f t="shared" si="79"/>
        <v>1.3513608625653333</v>
      </c>
      <c r="AX163">
        <f t="shared" si="80"/>
        <v>1.5781599509579365</v>
      </c>
      <c r="AY163">
        <f t="shared" si="81"/>
        <v>1.5685960359346038</v>
      </c>
    </row>
    <row r="164" spans="1:51" x14ac:dyDescent="0.25">
      <c r="A164" s="2">
        <v>1</v>
      </c>
      <c r="B164" t="s">
        <v>371</v>
      </c>
      <c r="C164" t="s">
        <v>742</v>
      </c>
      <c r="D164" t="s">
        <v>582</v>
      </c>
      <c r="E164">
        <v>7.9096926674370501E-4</v>
      </c>
      <c r="F164">
        <v>9.6575502447642935E-4</v>
      </c>
      <c r="G164">
        <v>1.2027973304279771E-3</v>
      </c>
      <c r="H164">
        <v>8.8839858048568392E-4</v>
      </c>
      <c r="I164">
        <v>6.1061306228842721E-4</v>
      </c>
      <c r="J164">
        <v>4.7385910112977657E-4</v>
      </c>
      <c r="K164">
        <v>6.076486150743606E-4</v>
      </c>
      <c r="L164">
        <v>6.2615666338622334E-4</v>
      </c>
      <c r="M164">
        <v>1.0289093203124005E-3</v>
      </c>
      <c r="N164">
        <v>8.4719427042978578E-4</v>
      </c>
      <c r="O164">
        <v>5.9442848407470278E-4</v>
      </c>
      <c r="P164">
        <v>2.9181640663286261E-5</v>
      </c>
      <c r="Q164">
        <v>9.0149920825424766E-4</v>
      </c>
      <c r="R164">
        <v>6.2816288212795145E-4</v>
      </c>
      <c r="S164">
        <v>8.9970346766140284E-4</v>
      </c>
      <c r="T164">
        <v>8.1235859855268496E-4</v>
      </c>
      <c r="U164">
        <v>8.0092642122881451E-4</v>
      </c>
      <c r="V164">
        <v>3.1566380367774023E-4</v>
      </c>
      <c r="W164">
        <v>7.9449341560626681E-4</v>
      </c>
      <c r="X164">
        <v>1.0918431727206209E-3</v>
      </c>
      <c r="Y164">
        <f t="shared" si="63"/>
        <v>9.2707680248105663E-4</v>
      </c>
      <c r="Z164">
        <f t="shared" si="82"/>
        <v>6.0913083868139391E-4</v>
      </c>
      <c r="AA164">
        <f t="shared" si="83"/>
        <v>7.2081137725224422E-4</v>
      </c>
      <c r="AB164">
        <f t="shared" si="84"/>
        <v>8.5603103310704395E-4</v>
      </c>
      <c r="AC164">
        <f t="shared" si="85"/>
        <v>7.9770991841754066E-4</v>
      </c>
      <c r="AE164">
        <f t="shared" ref="AE164:AE165" si="86">AVEDEV(E164:H164)</f>
        <v>1.2229612691875438E-4</v>
      </c>
      <c r="AF164">
        <f t="shared" ref="AF164:AF165" si="87">AVEDEV(I164:L164)</f>
        <v>5.2855129669960202E-5</v>
      </c>
      <c r="AG164">
        <f t="shared" ref="AG164:AG165" si="88">AVEDEV(M164:P164)</f>
        <v>3.1312336650104929E-4</v>
      </c>
      <c r="AH164">
        <f t="shared" ref="AH164:AH165" si="89">AVEDEV(Q164:T164)</f>
        <v>9.1134078510560153E-5</v>
      </c>
      <c r="AI164">
        <f t="shared" ref="AI164:AI165" si="90">AVEDEV(U164:X164)</f>
        <v>2.1753394981531015E-4</v>
      </c>
      <c r="AK164" s="8">
        <f t="shared" ref="AK164:AK165" si="91">(AE164/Y164)*100</f>
        <v>13.191585270116098</v>
      </c>
      <c r="AL164" s="8">
        <f t="shared" ref="AL164:AL165" si="92">(AF164/Z164)*100</f>
        <v>8.6771390173542162</v>
      </c>
      <c r="AM164" s="8">
        <f t="shared" ref="AM164:AM165" si="93">(AG164/AA164)*100</f>
        <v>43.440402910215639</v>
      </c>
      <c r="AN164" s="8">
        <f t="shared" ref="AN164:AN165" si="94">(AH164/AB164)*100</f>
        <v>10.646118538457721</v>
      </c>
      <c r="AO164" s="8">
        <f t="shared" ref="AO164:AO165" si="95">(AI164/AC164)*100</f>
        <v>27.269806328451292</v>
      </c>
      <c r="AQ164" s="9">
        <f t="shared" ref="AQ164:AQ165" si="96">_xlfn.T.TEST(E164:H164,I164:L164,2,2)</f>
        <v>6.8383795365895032E-3</v>
      </c>
      <c r="AR164" s="9">
        <f t="shared" ref="AR164:AR165" si="97">_xlfn.T.TEST(E164:H164,M164:P164,2,2)</f>
        <v>0.20102472442643041</v>
      </c>
      <c r="AS164" s="9">
        <f t="shared" ref="AS164:AS165" si="98">_xlfn.T.TEST(E164:H164,Q164:T164,2,2)</f>
        <v>0.21321518571046202</v>
      </c>
      <c r="AT164" s="9">
        <f t="shared" ref="AT164:AT165" si="99">_xlfn.T.TEST(E164:H164,U164:X164,2,2)</f>
        <v>0.29272464057828829</v>
      </c>
      <c r="AV164">
        <f t="shared" ref="AV164:AV165" si="100">Z164/$Y164</f>
        <v>0.65704463432935545</v>
      </c>
      <c r="AW164">
        <f t="shared" ref="AW164:AW165" si="101">AA164/$Y164</f>
        <v>0.77750988410366673</v>
      </c>
      <c r="AX164">
        <f t="shared" ref="AX164:AX165" si="102">AB164/$Y164</f>
        <v>0.92336582127405309</v>
      </c>
      <c r="AY164">
        <f t="shared" ref="AY164:AY165" si="103">AC164/$Y164</f>
        <v>0.86045720945955895</v>
      </c>
    </row>
    <row r="165" spans="1:51" x14ac:dyDescent="0.25">
      <c r="A165" s="2">
        <v>1</v>
      </c>
      <c r="B165" t="s">
        <v>414</v>
      </c>
      <c r="C165" t="s">
        <v>766</v>
      </c>
      <c r="D165" t="s">
        <v>589</v>
      </c>
      <c r="E165">
        <v>1.5727317180139196E-2</v>
      </c>
      <c r="F165">
        <v>1.3160763730751677E-2</v>
      </c>
      <c r="G165">
        <v>1.5035670689773553E-2</v>
      </c>
      <c r="H165">
        <v>1.5349767333500441E-2</v>
      </c>
      <c r="I165">
        <v>2.3467904144022243E-2</v>
      </c>
      <c r="J165">
        <v>1.5446282083397189E-2</v>
      </c>
      <c r="K165">
        <v>2.1137577112041839E-2</v>
      </c>
      <c r="L165">
        <v>2.6440235755592026E-2</v>
      </c>
      <c r="M165">
        <v>2.5925532422900605E-2</v>
      </c>
      <c r="N165">
        <v>4.0706904885553993E-2</v>
      </c>
      <c r="O165">
        <v>2.042584059482478E-2</v>
      </c>
      <c r="P165">
        <v>1.7778971506668129E-2</v>
      </c>
      <c r="Q165">
        <v>1.1668175793866045E-2</v>
      </c>
      <c r="R165">
        <v>1.4306131453790035E-2</v>
      </c>
      <c r="S165">
        <v>1.4786509998607561E-2</v>
      </c>
      <c r="T165">
        <v>2.5857107497001781E-2</v>
      </c>
      <c r="U165">
        <v>3.9545488584615984E-2</v>
      </c>
      <c r="V165">
        <v>2.0292273979188296E-2</v>
      </c>
      <c r="W165">
        <v>1.3232444285115412E-2</v>
      </c>
      <c r="X165">
        <v>3.1113976677830075E-2</v>
      </c>
      <c r="Y165">
        <f t="shared" si="63"/>
        <v>1.5192719011636997E-2</v>
      </c>
      <c r="Z165">
        <f t="shared" si="82"/>
        <v>2.2302740628032041E-2</v>
      </c>
      <c r="AA165">
        <f t="shared" si="83"/>
        <v>2.3175686508862692E-2</v>
      </c>
      <c r="AB165">
        <f t="shared" si="84"/>
        <v>1.4546320726198797E-2</v>
      </c>
      <c r="AC165">
        <f t="shared" si="85"/>
        <v>2.5703125328509185E-2</v>
      </c>
      <c r="AE165">
        <f t="shared" si="86"/>
        <v>8.2880800139477004E-4</v>
      </c>
      <c r="AF165">
        <f t="shared" si="87"/>
        <v>3.3310701760438104E-3</v>
      </c>
      <c r="AG165">
        <f t="shared" si="88"/>
        <v>7.2487962665335592E-3</v>
      </c>
      <c r="AH165">
        <f t="shared" si="89"/>
        <v>4.6013131555927116E-3</v>
      </c>
      <c r="AI165">
        <f t="shared" si="90"/>
        <v>9.2836867495355892E-3</v>
      </c>
      <c r="AK165" s="8">
        <f t="shared" si="91"/>
        <v>5.4552973747486364</v>
      </c>
      <c r="AL165" s="8">
        <f t="shared" si="92"/>
        <v>14.935698852440712</v>
      </c>
      <c r="AM165" s="8">
        <f t="shared" si="93"/>
        <v>31.277590261507559</v>
      </c>
      <c r="AN165" s="8">
        <f t="shared" si="94"/>
        <v>31.632144252845123</v>
      </c>
      <c r="AO165" s="8">
        <f t="shared" si="95"/>
        <v>36.118902393703792</v>
      </c>
      <c r="AQ165" s="9">
        <f t="shared" si="96"/>
        <v>2.9575727192491116E-2</v>
      </c>
      <c r="AR165" s="9">
        <f t="shared" si="97"/>
        <v>6.9105538080378073E-2</v>
      </c>
      <c r="AS165" s="9">
        <f t="shared" si="98"/>
        <v>0.58633818010300953</v>
      </c>
      <c r="AT165" s="9">
        <f t="shared" si="99"/>
        <v>0.10285182355822943</v>
      </c>
      <c r="AV165">
        <f t="shared" si="100"/>
        <v>1.4679887524378659</v>
      </c>
      <c r="AW165">
        <f t="shared" si="101"/>
        <v>1.5254469256695309</v>
      </c>
      <c r="AX165">
        <f t="shared" si="102"/>
        <v>0.95745341666997952</v>
      </c>
      <c r="AY165">
        <f t="shared" si="103"/>
        <v>1.6918054831937357</v>
      </c>
    </row>
    <row r="167" spans="1:51" x14ac:dyDescent="0.25">
      <c r="B167" s="2"/>
    </row>
  </sheetData>
  <sortState ref="A3:AC165">
    <sortCondition ref="C3"/>
  </sortState>
  <mergeCells count="6">
    <mergeCell ref="AV1:AY1"/>
    <mergeCell ref="Y1:AC1"/>
    <mergeCell ref="E1:X1"/>
    <mergeCell ref="AE1:AI1"/>
    <mergeCell ref="AK1:AO1"/>
    <mergeCell ref="AQ1:AT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S1A</vt:lpstr>
      <vt:lpstr>Table S1B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laidsongomes@outlook.com</dc:creator>
  <cp:lastModifiedBy>laidsongomes@outlook.com</cp:lastModifiedBy>
  <dcterms:created xsi:type="dcterms:W3CDTF">2019-11-15T14:35:02Z</dcterms:created>
  <dcterms:modified xsi:type="dcterms:W3CDTF">2019-11-28T12:36:08Z</dcterms:modified>
</cp:coreProperties>
</file>