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ropbox (Seolab)\07_논문\045_EcN_microgravity\20200324\"/>
    </mc:Choice>
  </mc:AlternateContent>
  <bookViews>
    <workbookView xWindow="0" yWindow="0" windowWidth="28800" windowHeight="12255" firstSheet="3" activeTab="3"/>
  </bookViews>
  <sheets>
    <sheet name="exp&amp;sta" sheetId="7" state="hidden" r:id="rId1"/>
    <sheet name="exp" sheetId="2" state="hidden" r:id="rId2"/>
    <sheet name="sta" sheetId="3" state="hidden" r:id="rId3"/>
    <sheet name="TableS2" sheetId="15" r:id="rId4"/>
  </sheets>
  <definedNames>
    <definedName name="_xlnm._FilterDatabase" localSheetId="1" hidden="1">exp!$A$2:$H$2</definedName>
    <definedName name="_xlnm._FilterDatabase" localSheetId="0" hidden="1">'exp&amp;sta'!$A$2:$O$2</definedName>
    <definedName name="_xlnm._FilterDatabase" localSheetId="2" hidden="1">sta!$A$2:$H$2</definedName>
  </definedNames>
  <calcPr calcId="162913"/>
</workbook>
</file>

<file path=xl/calcChain.xml><?xml version="1.0" encoding="utf-8"?>
<calcChain xmlns="http://schemas.openxmlformats.org/spreadsheetml/2006/main">
  <c r="O300" i="7" l="1"/>
  <c r="O299" i="7"/>
  <c r="O290" i="7"/>
  <c r="O288" i="7"/>
  <c r="O286" i="7"/>
  <c r="O283" i="7"/>
  <c r="O280" i="7"/>
  <c r="O278" i="7"/>
  <c r="O276" i="7"/>
  <c r="O274" i="7"/>
  <c r="O272" i="7"/>
  <c r="O270" i="7"/>
  <c r="O269" i="7"/>
  <c r="O259" i="7"/>
  <c r="O255" i="7"/>
  <c r="O254" i="7"/>
  <c r="O252" i="7"/>
  <c r="O248" i="7"/>
  <c r="O243" i="7"/>
  <c r="O242" i="7"/>
  <c r="O236" i="7"/>
  <c r="O235" i="7"/>
  <c r="O234" i="7"/>
  <c r="O232" i="7"/>
  <c r="O229" i="7"/>
  <c r="O225" i="7"/>
  <c r="O222" i="7"/>
  <c r="O221" i="7"/>
  <c r="O220" i="7"/>
  <c r="O219" i="7"/>
  <c r="O212" i="7"/>
  <c r="O210" i="7"/>
  <c r="O207" i="7"/>
  <c r="O206" i="7"/>
  <c r="O205" i="7"/>
  <c r="O200" i="7"/>
  <c r="O197" i="7"/>
  <c r="O196" i="7"/>
  <c r="O195" i="7"/>
  <c r="O191" i="7"/>
  <c r="O190" i="7"/>
  <c r="O188" i="7"/>
  <c r="O185" i="7"/>
  <c r="O182" i="7"/>
  <c r="O181" i="7"/>
  <c r="O180" i="7"/>
  <c r="O178" i="7"/>
  <c r="O177" i="7"/>
  <c r="O174" i="7"/>
  <c r="O170" i="7"/>
  <c r="O168" i="7"/>
  <c r="O167" i="7"/>
  <c r="O166" i="7"/>
  <c r="O163" i="7"/>
  <c r="O162" i="7"/>
  <c r="O156" i="7"/>
  <c r="O153" i="7"/>
  <c r="O152" i="7"/>
  <c r="O151" i="7"/>
  <c r="O148" i="7"/>
  <c r="O146" i="7"/>
  <c r="O141" i="7"/>
  <c r="O138" i="7"/>
  <c r="O136" i="7"/>
  <c r="O130" i="7"/>
  <c r="O128" i="7"/>
  <c r="O125" i="7"/>
  <c r="O124" i="7"/>
  <c r="O120" i="7"/>
  <c r="O119" i="7"/>
  <c r="O118" i="7"/>
  <c r="O114" i="7"/>
  <c r="O113" i="7"/>
  <c r="O109" i="7"/>
  <c r="O108" i="7"/>
  <c r="O107" i="7"/>
  <c r="O106" i="7"/>
  <c r="O104" i="7"/>
  <c r="O99" i="7"/>
  <c r="O98" i="7"/>
  <c r="O96" i="7"/>
  <c r="O95" i="7"/>
  <c r="O87" i="7"/>
  <c r="O81" i="7"/>
  <c r="O80" i="7"/>
  <c r="O79" i="7"/>
  <c r="O75" i="7"/>
  <c r="O60" i="7"/>
  <c r="O58" i="7"/>
  <c r="O55" i="7"/>
  <c r="O51" i="7"/>
  <c r="O50" i="7"/>
  <c r="O49" i="7"/>
  <c r="O48" i="7"/>
  <c r="O41" i="7"/>
  <c r="O40" i="7"/>
  <c r="O38" i="7"/>
  <c r="O31" i="7"/>
  <c r="O30" i="7"/>
  <c r="O28" i="7"/>
  <c r="O23" i="7"/>
  <c r="O20" i="7"/>
  <c r="O19" i="7"/>
  <c r="O17" i="7"/>
  <c r="O12" i="7"/>
  <c r="O11" i="7"/>
  <c r="O8" i="7"/>
  <c r="O7" i="7"/>
  <c r="O5" i="7"/>
  <c r="O3" i="7"/>
  <c r="G9" i="3"/>
  <c r="G292" i="2" l="1"/>
  <c r="G293" i="2"/>
  <c r="G294" i="2"/>
  <c r="G295" i="2"/>
  <c r="G89" i="2"/>
  <c r="G90" i="2"/>
  <c r="G4" i="3" l="1"/>
  <c r="G5" i="3"/>
  <c r="G6" i="3"/>
  <c r="G7" i="3"/>
  <c r="G8" i="3"/>
  <c r="G11" i="3"/>
  <c r="G12" i="3"/>
  <c r="G13" i="3"/>
  <c r="G14" i="3"/>
  <c r="G16" i="3"/>
  <c r="G17" i="3"/>
  <c r="G18" i="3"/>
  <c r="G19" i="3"/>
  <c r="G20" i="3"/>
  <c r="G21" i="3"/>
  <c r="G22" i="3"/>
  <c r="G23" i="3"/>
  <c r="G28" i="3"/>
  <c r="G30" i="3"/>
  <c r="G31" i="3"/>
  <c r="G32" i="3"/>
  <c r="G38" i="3"/>
  <c r="G39" i="3"/>
  <c r="G40" i="3"/>
  <c r="G41" i="3"/>
  <c r="G42" i="3"/>
  <c r="G44" i="3"/>
  <c r="G45" i="3"/>
  <c r="G46" i="3"/>
  <c r="G47" i="3"/>
  <c r="G48" i="3"/>
  <c r="G49" i="3"/>
  <c r="G50" i="3"/>
  <c r="G51" i="3"/>
  <c r="G52" i="3"/>
  <c r="G53" i="3"/>
  <c r="G55" i="3"/>
  <c r="G56" i="3"/>
  <c r="G57" i="3"/>
  <c r="G58" i="3"/>
  <c r="G59" i="3"/>
  <c r="G60" i="3"/>
  <c r="G69" i="3"/>
  <c r="G70" i="3"/>
  <c r="G71" i="3"/>
  <c r="G72" i="3"/>
  <c r="G73" i="3"/>
  <c r="G74" i="3"/>
  <c r="G75" i="3"/>
  <c r="G76" i="3"/>
  <c r="G77" i="3"/>
  <c r="G79" i="3"/>
  <c r="G80" i="3"/>
  <c r="G81" i="3"/>
  <c r="G84" i="3"/>
  <c r="G85" i="3"/>
  <c r="G87" i="3"/>
  <c r="G88" i="3"/>
  <c r="G91" i="3"/>
  <c r="G95" i="3"/>
  <c r="G96" i="3"/>
  <c r="G97" i="3"/>
  <c r="G98" i="3"/>
  <c r="G99" i="3"/>
  <c r="G100" i="3"/>
  <c r="G101" i="3"/>
  <c r="G102" i="3"/>
  <c r="G104" i="3"/>
  <c r="G105" i="3"/>
  <c r="G106" i="3"/>
  <c r="G107" i="3"/>
  <c r="G108" i="3"/>
  <c r="G109" i="3"/>
  <c r="G110" i="3"/>
  <c r="G111" i="3"/>
  <c r="G112" i="3"/>
  <c r="G113" i="3"/>
  <c r="G114" i="3"/>
  <c r="G115" i="3"/>
  <c r="G116" i="3"/>
  <c r="G118" i="3"/>
  <c r="G119" i="3"/>
  <c r="G120" i="3"/>
  <c r="G121" i="3"/>
  <c r="G122" i="3"/>
  <c r="G123" i="3"/>
  <c r="G124" i="3"/>
  <c r="G125" i="3"/>
  <c r="G126" i="3"/>
  <c r="G127" i="3"/>
  <c r="G128" i="3"/>
  <c r="G129" i="3"/>
  <c r="G130" i="3"/>
  <c r="G131" i="3"/>
  <c r="G132" i="3"/>
  <c r="G133" i="3"/>
  <c r="G134" i="3"/>
  <c r="G136" i="3"/>
  <c r="G138" i="3"/>
  <c r="G140" i="3"/>
  <c r="G141" i="3"/>
  <c r="G142" i="3"/>
  <c r="G143" i="3"/>
  <c r="G144" i="3"/>
  <c r="G145" i="3"/>
  <c r="G146" i="3"/>
  <c r="G148" i="3"/>
  <c r="G149" i="3"/>
  <c r="G150" i="3"/>
  <c r="G151" i="3"/>
  <c r="G152" i="3"/>
  <c r="G153" i="3"/>
  <c r="G155" i="3"/>
  <c r="G156" i="3"/>
  <c r="G162" i="3"/>
  <c r="G163" i="3"/>
  <c r="G165" i="3"/>
  <c r="G166" i="3"/>
  <c r="G167" i="3"/>
  <c r="G168" i="3"/>
  <c r="G169" i="3"/>
  <c r="G170" i="3"/>
  <c r="G171" i="3"/>
  <c r="G172" i="3"/>
  <c r="G173" i="3"/>
  <c r="G174" i="3"/>
  <c r="G175" i="3"/>
  <c r="G176" i="3"/>
  <c r="G177" i="3"/>
  <c r="G178" i="3"/>
  <c r="G179" i="3"/>
  <c r="G180" i="3"/>
  <c r="G181" i="3"/>
  <c r="G182" i="3"/>
  <c r="G183" i="3"/>
  <c r="G185" i="3"/>
  <c r="G186" i="3"/>
  <c r="G187" i="3"/>
  <c r="G188" i="3"/>
  <c r="G189" i="3"/>
  <c r="G190" i="3"/>
  <c r="G191" i="3"/>
  <c r="G192" i="3"/>
  <c r="G193" i="3"/>
  <c r="G194" i="3"/>
  <c r="G195" i="3"/>
  <c r="G196" i="3"/>
  <c r="G197" i="3"/>
  <c r="G200" i="3"/>
  <c r="G201" i="3"/>
  <c r="G202" i="3"/>
  <c r="G203" i="3"/>
  <c r="G204" i="3"/>
  <c r="G205" i="3"/>
  <c r="G206" i="3"/>
  <c r="G207" i="3"/>
  <c r="G210" i="3"/>
  <c r="G211" i="3"/>
  <c r="G212" i="3"/>
  <c r="G213" i="3"/>
  <c r="G218" i="3"/>
  <c r="G219" i="3"/>
  <c r="G220" i="3"/>
  <c r="G221" i="3"/>
  <c r="G222" i="3"/>
  <c r="G223" i="3"/>
  <c r="G224" i="3"/>
  <c r="G225" i="3"/>
  <c r="G226" i="3"/>
  <c r="G227" i="3"/>
  <c r="G228" i="3"/>
  <c r="G229" i="3"/>
  <c r="G230" i="3"/>
  <c r="G231" i="3"/>
  <c r="G232" i="3"/>
  <c r="G233" i="3"/>
  <c r="G234" i="3"/>
  <c r="G235" i="3"/>
  <c r="G236" i="3"/>
  <c r="G237" i="3"/>
  <c r="G238" i="3"/>
  <c r="G239" i="3"/>
  <c r="G240" i="3"/>
  <c r="G242" i="3"/>
  <c r="G243" i="3"/>
  <c r="G245" i="3"/>
  <c r="G248" i="3"/>
  <c r="G249" i="3"/>
  <c r="G250" i="3"/>
  <c r="G251" i="3"/>
  <c r="G252" i="3"/>
  <c r="G253" i="3"/>
  <c r="G254" i="3"/>
  <c r="G255" i="3"/>
  <c r="G256" i="3"/>
  <c r="G257" i="3"/>
  <c r="G259" i="3"/>
  <c r="G260" i="3"/>
  <c r="G261" i="3"/>
  <c r="G263" i="3"/>
  <c r="G268" i="3"/>
  <c r="G269" i="3"/>
  <c r="G270" i="3"/>
  <c r="G271" i="3"/>
  <c r="G272" i="3"/>
  <c r="G273" i="3"/>
  <c r="G274" i="3"/>
  <c r="G276" i="3"/>
  <c r="G278" i="3"/>
  <c r="G279" i="3"/>
  <c r="G280" i="3"/>
  <c r="G281" i="3"/>
  <c r="G282" i="3"/>
  <c r="G283" i="3"/>
  <c r="G286" i="3"/>
  <c r="G288" i="3"/>
  <c r="G289" i="3"/>
  <c r="G290" i="3"/>
  <c r="G291" i="3"/>
  <c r="G299" i="3"/>
  <c r="G300" i="3"/>
  <c r="G301" i="3"/>
  <c r="G3" i="3"/>
  <c r="G118" i="2"/>
  <c r="G297" i="2"/>
  <c r="G296" i="2"/>
  <c r="G285" i="2"/>
  <c r="G284" i="2"/>
  <c r="G277" i="2"/>
  <c r="G266" i="2"/>
  <c r="G264" i="2"/>
  <c r="G246" i="2"/>
  <c r="G244" i="2"/>
  <c r="G241" i="2"/>
  <c r="G222" i="2"/>
  <c r="G218" i="2"/>
  <c r="G217" i="2"/>
  <c r="G216" i="2"/>
  <c r="G215" i="2"/>
  <c r="G214" i="2"/>
  <c r="G209" i="2"/>
  <c r="G199" i="2"/>
  <c r="G161" i="2"/>
  <c r="G159" i="2"/>
  <c r="G158" i="2"/>
  <c r="G157" i="2"/>
  <c r="G154" i="2"/>
  <c r="G147" i="2"/>
  <c r="G139" i="2"/>
  <c r="G137" i="2"/>
  <c r="G135" i="2"/>
  <c r="G110" i="2"/>
  <c r="G103" i="2"/>
  <c r="G100" i="2"/>
  <c r="G94" i="2"/>
  <c r="G93" i="2"/>
  <c r="G92" i="2"/>
  <c r="G86" i="2"/>
  <c r="G82" i="2"/>
  <c r="G68" i="2"/>
  <c r="G67" i="2"/>
  <c r="G65" i="2"/>
  <c r="G64" i="2"/>
  <c r="G63" i="2"/>
  <c r="G62" i="2"/>
  <c r="G54" i="2"/>
  <c r="G43" i="2"/>
  <c r="G36" i="2"/>
  <c r="G35" i="2"/>
  <c r="G34" i="2"/>
  <c r="G33" i="2"/>
  <c r="G31" i="2"/>
  <c r="G29" i="2"/>
  <c r="G27" i="2"/>
  <c r="G26" i="2"/>
  <c r="G25" i="2"/>
  <c r="G24" i="2"/>
  <c r="G23" i="2"/>
  <c r="G22" i="2"/>
  <c r="G21" i="2"/>
  <c r="G20" i="2"/>
  <c r="G19" i="2"/>
  <c r="G15" i="2"/>
  <c r="G247" i="2" l="1"/>
  <c r="G184" i="2"/>
  <c r="G160" i="2"/>
  <c r="G117" i="2"/>
  <c r="G78" i="2"/>
  <c r="G66" i="2"/>
  <c r="G10" i="2"/>
  <c r="H300" i="3"/>
  <c r="H299" i="3"/>
  <c r="H290" i="3"/>
  <c r="H288" i="3"/>
  <c r="H286" i="3"/>
  <c r="H283" i="3"/>
  <c r="H280" i="3"/>
  <c r="H278" i="3"/>
  <c r="H276" i="3"/>
  <c r="H274" i="3"/>
  <c r="H272" i="3"/>
  <c r="H270" i="3"/>
  <c r="H269" i="3"/>
  <c r="H259" i="3"/>
  <c r="H255" i="3"/>
  <c r="H254" i="3"/>
  <c r="H248" i="3"/>
  <c r="H243" i="3"/>
  <c r="H242" i="3"/>
  <c r="H236" i="3"/>
  <c r="H235" i="3"/>
  <c r="H234" i="3"/>
  <c r="H232" i="3"/>
  <c r="H229" i="3"/>
  <c r="H225" i="3"/>
  <c r="H222" i="3"/>
  <c r="H220" i="3"/>
  <c r="H219" i="3"/>
  <c r="H212" i="3"/>
  <c r="H210" i="3"/>
  <c r="H207" i="3"/>
  <c r="H206" i="3"/>
  <c r="H205" i="3"/>
  <c r="H200" i="3"/>
  <c r="H197" i="3"/>
  <c r="H196" i="3"/>
  <c r="H195" i="3"/>
  <c r="H191" i="3"/>
  <c r="H190" i="3"/>
  <c r="H188" i="3"/>
  <c r="H185" i="3"/>
  <c r="H177" i="3"/>
  <c r="H170" i="3"/>
  <c r="H168" i="3"/>
  <c r="H167" i="3"/>
  <c r="H166" i="3"/>
  <c r="H163" i="3"/>
  <c r="H162" i="3"/>
  <c r="H156" i="3"/>
  <c r="H153" i="3"/>
  <c r="H152" i="3"/>
  <c r="H151" i="3"/>
  <c r="H148" i="3"/>
  <c r="H146" i="3"/>
  <c r="H138" i="3"/>
  <c r="H136" i="3"/>
  <c r="H128" i="3"/>
  <c r="H125" i="3"/>
  <c r="H124" i="3"/>
  <c r="H120" i="3"/>
  <c r="H119" i="3"/>
  <c r="H118" i="3"/>
  <c r="H116" i="3"/>
  <c r="H115" i="3"/>
  <c r="H114" i="3"/>
  <c r="H113" i="3"/>
  <c r="H107" i="3"/>
  <c r="H106" i="3"/>
  <c r="H99" i="3"/>
  <c r="H95" i="3"/>
  <c r="H87" i="3"/>
  <c r="H80" i="3"/>
  <c r="H79" i="3"/>
  <c r="H75" i="3"/>
  <c r="H60" i="3"/>
  <c r="H55" i="3"/>
  <c r="H51" i="3"/>
  <c r="H50" i="3"/>
  <c r="H49" i="3"/>
  <c r="H48" i="3"/>
  <c r="H40" i="3"/>
  <c r="H38" i="3"/>
  <c r="H31" i="3"/>
  <c r="H30" i="3"/>
  <c r="H23" i="3"/>
  <c r="H20" i="3"/>
  <c r="H19" i="3"/>
</calcChain>
</file>

<file path=xl/sharedStrings.xml><?xml version="1.0" encoding="utf-8"?>
<sst xmlns="http://schemas.openxmlformats.org/spreadsheetml/2006/main" count="2928" uniqueCount="1064">
  <si>
    <t>product</t>
  </si>
  <si>
    <t>ECOLIN_02515</t>
  </si>
  <si>
    <t>+</t>
  </si>
  <si>
    <t>cytochrome o ubiquinol oxidase subunit II</t>
  </si>
  <si>
    <t>copA</t>
  </si>
  <si>
    <t>-</t>
  </si>
  <si>
    <t>copper-transporting ATPase</t>
  </si>
  <si>
    <t>ECOLIN_04675</t>
  </si>
  <si>
    <t>formate transporter</t>
  </si>
  <si>
    <t>ECOLIN_10835</t>
  </si>
  <si>
    <t>zinc/cadmium-binding protein</t>
  </si>
  <si>
    <t>ECOLIN_14160</t>
  </si>
  <si>
    <t>16S ribosomal RNA</t>
  </si>
  <si>
    <t>diaminopimelate decarboxylase</t>
  </si>
  <si>
    <t>kfiB protein</t>
  </si>
  <si>
    <t>ECOLIN_25945</t>
  </si>
  <si>
    <t>ECOLIN_25960</t>
  </si>
  <si>
    <t>ECOLIN_00365</t>
  </si>
  <si>
    <t>isopropylmalate isomerase</t>
  </si>
  <si>
    <t>ECOLIN_00645</t>
  </si>
  <si>
    <t>multicopper oxidase</t>
  </si>
  <si>
    <t>ECOLIN_01835</t>
  </si>
  <si>
    <t>hypothetical protein</t>
  </si>
  <si>
    <t>ECOLIN_01840</t>
  </si>
  <si>
    <t>ECOLIN_01845</t>
  </si>
  <si>
    <t>fimbrial protein</t>
  </si>
  <si>
    <t>ECOLIN_01850</t>
  </si>
  <si>
    <t>LuxR family transcriptional regulator</t>
  </si>
  <si>
    <t>ECOLIN_01860</t>
  </si>
  <si>
    <t>50S ribosomal protein L31 type B</t>
  </si>
  <si>
    <t>choline dehydrogenase</t>
  </si>
  <si>
    <t>betaine-aldehyde dehydrogenase</t>
  </si>
  <si>
    <t>ECOLIN_01990</t>
  </si>
  <si>
    <t>transcriptional regulator BetI</t>
  </si>
  <si>
    <t>ECOLIN_01995</t>
  </si>
  <si>
    <t>choline transporter</t>
  </si>
  <si>
    <t>tauA</t>
  </si>
  <si>
    <t>taurine ABC transporter substrate-binding protein</t>
  </si>
  <si>
    <t>ECOLIN_02730</t>
  </si>
  <si>
    <t>heat shock protein 90</t>
  </si>
  <si>
    <t>ECOLIN_03020</t>
  </si>
  <si>
    <t>protease</t>
  </si>
  <si>
    <t>ECOLIN_03060</t>
  </si>
  <si>
    <t>copper resistance protein</t>
  </si>
  <si>
    <t>ECOLIN_03065</t>
  </si>
  <si>
    <t>cation transporter</t>
  </si>
  <si>
    <t>sdhA</t>
  </si>
  <si>
    <t>succinate dehydrogenase</t>
  </si>
  <si>
    <t>fimA</t>
  </si>
  <si>
    <t>type-1 fimbrial protein subunit A</t>
  </si>
  <si>
    <t>ECOLIN_05560</t>
  </si>
  <si>
    <t>molecular chaperone FimC</t>
  </si>
  <si>
    <t>ECOLIN_05570</t>
  </si>
  <si>
    <t>ECOLIN_05585</t>
  </si>
  <si>
    <t>ECOLIN_05670</t>
  </si>
  <si>
    <t>ligand-gated channel</t>
  </si>
  <si>
    <t>ECOLIN_05675</t>
  </si>
  <si>
    <t>ABC transporter</t>
  </si>
  <si>
    <t>ECOLIN_05680</t>
  </si>
  <si>
    <t>ECOLIN_06340</t>
  </si>
  <si>
    <t>peptidase T</t>
  </si>
  <si>
    <t>ECOLIN_06975</t>
  </si>
  <si>
    <t>amino acid dehydrogenase</t>
  </si>
  <si>
    <t>flagellar brake protein</t>
  </si>
  <si>
    <t>acetaldehyde dehydrogenase</t>
  </si>
  <si>
    <t>glyceraldehyde-3-phosphate dehydrogenase</t>
  </si>
  <si>
    <t>ECOLIN_07945</t>
  </si>
  <si>
    <t>LysR family transcriptional regulator</t>
  </si>
  <si>
    <t>ECOLIN_08270</t>
  </si>
  <si>
    <t>glutamate decarboxylase</t>
  </si>
  <si>
    <t>ECOLIN_08595</t>
  </si>
  <si>
    <t>dethiobiotin synthetase</t>
  </si>
  <si>
    <t>ECOLIN_08610</t>
  </si>
  <si>
    <t>membrane protein</t>
  </si>
  <si>
    <t>ECOLIN_09330</t>
  </si>
  <si>
    <t>L-cystine transporter tcyP</t>
  </si>
  <si>
    <t>ECOLIN_09470</t>
  </si>
  <si>
    <t>thiosulfate sulfurtransferase</t>
  </si>
  <si>
    <t>znuA</t>
  </si>
  <si>
    <t>zinc ABC transporter substrate-binding protein</t>
  </si>
  <si>
    <t>ECOLIN_10620</t>
  </si>
  <si>
    <t>flagellin</t>
  </si>
  <si>
    <t>nickel/cobalt efflux protein RcnA</t>
  </si>
  <si>
    <t>ECOLIN_12185</t>
  </si>
  <si>
    <t>lysine transporter</t>
  </si>
  <si>
    <t>ECOLIN_12455</t>
  </si>
  <si>
    <t>malate:quinone oxidoreductase</t>
  </si>
  <si>
    <t>ECOLIN_12880</t>
  </si>
  <si>
    <t>ECOLIN_13600</t>
  </si>
  <si>
    <t>(Fe-S)-binding protein</t>
  </si>
  <si>
    <t>hscA</t>
  </si>
  <si>
    <t>chaperone protein HscA</t>
  </si>
  <si>
    <t>iscA</t>
  </si>
  <si>
    <t>iron-sulfur cluster assembly protein</t>
  </si>
  <si>
    <t>ECOLIN_13870</t>
  </si>
  <si>
    <t>scaffolding protein</t>
  </si>
  <si>
    <t>cysteine desulfurase</t>
  </si>
  <si>
    <t>ECOLIN_13880</t>
  </si>
  <si>
    <t>transcriptional regulator</t>
  </si>
  <si>
    <t>ECOLIN_17520</t>
  </si>
  <si>
    <t>ECOLIN_17525</t>
  </si>
  <si>
    <t>ECOLIN_18630</t>
  </si>
  <si>
    <t>nitrite reductase</t>
  </si>
  <si>
    <t>feoB</t>
  </si>
  <si>
    <t>ferrous iron transporter B</t>
  </si>
  <si>
    <t>ECOLIN_19355</t>
  </si>
  <si>
    <t>hdeB</t>
  </si>
  <si>
    <t>acid-resistance protein</t>
  </si>
  <si>
    <t>ECOLIN_19415</t>
  </si>
  <si>
    <t>ECOLIN_19420</t>
  </si>
  <si>
    <t>acid-resistance membrane protein</t>
  </si>
  <si>
    <t>ECOLIN_19450</t>
  </si>
  <si>
    <t>ECOLIN_19660</t>
  </si>
  <si>
    <t>cold-shock protein</t>
  </si>
  <si>
    <t>ECOLIN_21480</t>
  </si>
  <si>
    <t>ECOLIN_21715</t>
  </si>
  <si>
    <t>sulfate ABC transporter substrate-binding protein</t>
  </si>
  <si>
    <t>ECOLIN_21815</t>
  </si>
  <si>
    <t>6-phosphofructokinase</t>
  </si>
  <si>
    <t>ECOLIN_21820</t>
  </si>
  <si>
    <t>sulfate transporter subunit</t>
  </si>
  <si>
    <t>ECOLIN_22435</t>
  </si>
  <si>
    <t>(alpha)-aspartyl dipeptidase</t>
  </si>
  <si>
    <t>ECOLIN_22885</t>
  </si>
  <si>
    <t>spermidine/putrescine ABC transporter substrate-binding protein</t>
  </si>
  <si>
    <t>ECOLIN_23110</t>
  </si>
  <si>
    <t>fumarate hydratase</t>
  </si>
  <si>
    <t>ECOLIN_23115</t>
  </si>
  <si>
    <t>C4-dicarboxylate transporter</t>
  </si>
  <si>
    <t>aspA</t>
  </si>
  <si>
    <t>aspartate ammonia-lyase</t>
  </si>
  <si>
    <t>ECOLIN_23400</t>
  </si>
  <si>
    <t>fumarate reductase</t>
  </si>
  <si>
    <t>ECOLIN_24135</t>
  </si>
  <si>
    <t>ECOLIN_24215</t>
  </si>
  <si>
    <t>chemotaxis protein</t>
  </si>
  <si>
    <t>glycosyl transferase</t>
  </si>
  <si>
    <t>ECOLIN_24830</t>
  </si>
  <si>
    <t>ECOLIN_24850</t>
  </si>
  <si>
    <t>fatty-acid--CoA ligase</t>
  </si>
  <si>
    <t>ECOLIN_25505</t>
  </si>
  <si>
    <t>ECOLIN_25915</t>
  </si>
  <si>
    <t>ECOLIN_25920</t>
  </si>
  <si>
    <t>ECOLIN_25925</t>
  </si>
  <si>
    <t>MG-exp_NG DEG List</t>
    <phoneticPr fontId="18" type="noConversion"/>
  </si>
  <si>
    <t>MG-sta-NG DEG List</t>
    <phoneticPr fontId="18" type="noConversion"/>
  </si>
  <si>
    <t>csgC</t>
  </si>
  <si>
    <t>curli assembly protein CsgC</t>
  </si>
  <si>
    <t>ECOLIN_16215</t>
  </si>
  <si>
    <t>ECOLIN_20520</t>
  </si>
  <si>
    <t>heat shock chaperone IbpB</t>
  </si>
  <si>
    <t>ECOLIN_04160</t>
  </si>
  <si>
    <t>aceK</t>
  </si>
  <si>
    <t>isocitrate dehydrogenase</t>
  </si>
  <si>
    <t>ECOLIN_17190</t>
  </si>
  <si>
    <t>rpmE</t>
  </si>
  <si>
    <t>50S ribosomal protein L31</t>
  </si>
  <si>
    <t>ECOLIN_20525</t>
  </si>
  <si>
    <t>heat shock protein IbpA</t>
  </si>
  <si>
    <t>bssS</t>
  </si>
  <si>
    <t>biofilm formation regulatory protein BssS</t>
  </si>
  <si>
    <t>ECOLIN_04395</t>
  </si>
  <si>
    <t>glutaredoxin</t>
  </si>
  <si>
    <t>ECOLIN_25160</t>
  </si>
  <si>
    <t>ECOLIN_06265</t>
  </si>
  <si>
    <t>multiple stress resistance protein BhsA</t>
  </si>
  <si>
    <t>ECOLIN_15730</t>
  </si>
  <si>
    <t>arginine exporter protein</t>
  </si>
  <si>
    <t>ECOLIN_00185</t>
  </si>
  <si>
    <t>crotonobetainyl-CoA:carnitine CoA-transferase</t>
  </si>
  <si>
    <t>ECOLIN_09820</t>
  </si>
  <si>
    <t>heat shock protein HtpX</t>
  </si>
  <si>
    <t>ECOLIN_04155</t>
  </si>
  <si>
    <t>ECOLIN_24905</t>
  </si>
  <si>
    <t>solA</t>
  </si>
  <si>
    <t>N-methyltryptophan oxidase</t>
  </si>
  <si>
    <t>ECOLIN_06835</t>
  </si>
  <si>
    <t>diguanylate phosphodiesterase</t>
  </si>
  <si>
    <t>ECOLIN_16050</t>
  </si>
  <si>
    <t>transposase</t>
  </si>
  <si>
    <t>ECOLIN_24010</t>
  </si>
  <si>
    <t>recF</t>
  </si>
  <si>
    <t>recombination protein F</t>
  </si>
  <si>
    <t>ECOLIN_17110</t>
  </si>
  <si>
    <t>ECOLIN_21660</t>
  </si>
  <si>
    <t>lipase</t>
  </si>
  <si>
    <t>ECOLIN_19725</t>
  </si>
  <si>
    <t>XylR family transcriptional regulator</t>
  </si>
  <si>
    <t>ECOLIN_04950</t>
  </si>
  <si>
    <t>heat shock protein HspQ</t>
  </si>
  <si>
    <t>ECOLIN_24440</t>
  </si>
  <si>
    <t>ECOLIN_14380</t>
  </si>
  <si>
    <t>DNA-binding protein</t>
  </si>
  <si>
    <t>ECOLIN_00285</t>
  </si>
  <si>
    <t>23S rRNA pseudouridylate synthase</t>
  </si>
  <si>
    <t>zraP</t>
  </si>
  <si>
    <t>zinc resistance protein</t>
  </si>
  <si>
    <t>ECOLIN_24060</t>
  </si>
  <si>
    <t>mannonate dehydratase</t>
  </si>
  <si>
    <t>ECOLIN_20720</t>
  </si>
  <si>
    <t>phosphate ABC transporter substrate-binding protein</t>
  </si>
  <si>
    <t>ECOLIN_23640</t>
  </si>
  <si>
    <t>XRE family transcriptional regulator</t>
  </si>
  <si>
    <t>ECOLIN_21845</t>
  </si>
  <si>
    <t>ECOLIN_00625</t>
  </si>
  <si>
    <t>ECOLIN_03340</t>
  </si>
  <si>
    <t>lipoate--protein ligase</t>
  </si>
  <si>
    <t>clpA</t>
  </si>
  <si>
    <t>Clp protease ClpX</t>
  </si>
  <si>
    <t>ECOLIN_06270</t>
  </si>
  <si>
    <t>peptigoglycan-binding protein LysM</t>
  </si>
  <si>
    <t>ECOLIN_14115</t>
  </si>
  <si>
    <t>thioredoxin 2</t>
  </si>
  <si>
    <t>ECOLIN_00165</t>
  </si>
  <si>
    <t>ECOLIN_00020</t>
  </si>
  <si>
    <t>threonine synthase</t>
  </si>
  <si>
    <t>glmM</t>
  </si>
  <si>
    <t>phosphoglucosamine mutase</t>
  </si>
  <si>
    <t>ECOLIN_09020</t>
  </si>
  <si>
    <t>ECOLIN_19995</t>
  </si>
  <si>
    <t>lipopolysaccharide 1,2-glucosyltransferase</t>
  </si>
  <si>
    <t>ECOLIN_04680</t>
  </si>
  <si>
    <t>ECOLIN_12350</t>
  </si>
  <si>
    <t>ECOLIN_04690</t>
  </si>
  <si>
    <t>3-phosphoserine/phosphohydroxythreonine aminotransferase</t>
  </si>
  <si>
    <t>ECOLIN_22485</t>
  </si>
  <si>
    <t>aspartate kinase</t>
  </si>
  <si>
    <t>ECOLIN_03180</t>
  </si>
  <si>
    <t>thioesterase</t>
  </si>
  <si>
    <t>ECOLIN_19930</t>
  </si>
  <si>
    <t>phosphoglyceromutase</t>
  </si>
  <si>
    <t>ECOLIN_11925</t>
  </si>
  <si>
    <t>hydroxyethylthiazole kinase</t>
  </si>
  <si>
    <t>pcnB</t>
  </si>
  <si>
    <t>poly(A) polymerase I</t>
  </si>
  <si>
    <t>ECOLIN_06225</t>
  </si>
  <si>
    <t>rpsU</t>
  </si>
  <si>
    <t>30S ribosomal protein S21</t>
  </si>
  <si>
    <t>cbl</t>
  </si>
  <si>
    <t>transcriptional regulator Cbl</t>
  </si>
  <si>
    <t>ECOLIN_21720</t>
  </si>
  <si>
    <t>formate dehydrogenase</t>
  </si>
  <si>
    <t>tppB</t>
  </si>
  <si>
    <t>peptide ABC transporter permease</t>
  </si>
  <si>
    <t>ECOLIN_18385</t>
  </si>
  <si>
    <t>50S ribosomal protein L2</t>
  </si>
  <si>
    <t>ECOLIN_03580</t>
  </si>
  <si>
    <t>glutamate--tRNA ligase</t>
  </si>
  <si>
    <t>ECOLIN_18140</t>
  </si>
  <si>
    <t>amino acid ABC transporter permease</t>
  </si>
  <si>
    <t>ECOLIN_02580</t>
  </si>
  <si>
    <t>queuosine biosynthesis protein QueC</t>
  </si>
  <si>
    <t>ECOLIN_26110</t>
  </si>
  <si>
    <t>ECOLIN_04695</t>
  </si>
  <si>
    <t>3-phosphoshikimate 1-carboxyvinyltransferase</t>
  </si>
  <si>
    <t>ECOLIN_10205</t>
  </si>
  <si>
    <t>serine protease</t>
  </si>
  <si>
    <t>ECOLIN_08700</t>
  </si>
  <si>
    <t>mannose-6-phosphate isomerase</t>
  </si>
  <si>
    <t>ECOLIN_09920</t>
  </si>
  <si>
    <t>ECOLIN_20765</t>
  </si>
  <si>
    <t>ATP F0F1 synthase subunit B</t>
  </si>
  <si>
    <t>ECOLIN_13390</t>
  </si>
  <si>
    <t>cysteine synthase</t>
  </si>
  <si>
    <t>ECOLIN_11170</t>
  </si>
  <si>
    <t>acyl-CoA dehydrogenase</t>
  </si>
  <si>
    <t>ECOLIN_11920</t>
  </si>
  <si>
    <t>hydroxymethylpyrimidine kinase</t>
  </si>
  <si>
    <t>narZ</t>
  </si>
  <si>
    <t>nitrate reductase</t>
  </si>
  <si>
    <t>ECOLIN_04465</t>
  </si>
  <si>
    <t>arginine ABC transporter substrate-binding protein</t>
  </si>
  <si>
    <t>ECOLIN_11185</t>
  </si>
  <si>
    <t>polyketide synthase</t>
  </si>
  <si>
    <t>ECOLIN_12825</t>
  </si>
  <si>
    <t>NADH:ubiquinone oxidoreductase subunit A</t>
  </si>
  <si>
    <t>ECOLIN_19975</t>
  </si>
  <si>
    <t>ligase</t>
  </si>
  <si>
    <t>ECOLIN_23860</t>
  </si>
  <si>
    <t>endoribonuclease L-PSP</t>
  </si>
  <si>
    <t>ECOLIN_12555</t>
  </si>
  <si>
    <t>DNA gyrase subunit A</t>
  </si>
  <si>
    <t>ECOLIN_24210</t>
  </si>
  <si>
    <t>carbon starvation protein A</t>
  </si>
  <si>
    <t>ECOLIN_11150</t>
  </si>
  <si>
    <t>peptide synthetase</t>
  </si>
  <si>
    <t>ECOLIN_23425</t>
  </si>
  <si>
    <t>GTPase RsgA</t>
  </si>
  <si>
    <t>ECOLIN_13585</t>
  </si>
  <si>
    <t>transketolase</t>
  </si>
  <si>
    <t>ECOLIN_08655</t>
  </si>
  <si>
    <t>ECOLIN_17905</t>
  </si>
  <si>
    <t>30S ribosomal protein S9</t>
  </si>
  <si>
    <t>ECOLIN_20535</t>
  </si>
  <si>
    <t>ECOLIN_19645</t>
  </si>
  <si>
    <t>bifunctional glyoxylate/hydroxypyruvate reductase B</t>
  </si>
  <si>
    <t>ECOLIN_12765</t>
  </si>
  <si>
    <t>NADH:ubiquinone oxidoreductase subunit N</t>
  </si>
  <si>
    <t>rplL</t>
  </si>
  <si>
    <t>50S ribosomal protein L7/L12</t>
  </si>
  <si>
    <t>ECOLIN_02140</t>
  </si>
  <si>
    <t>S-(hydroxymethyl)glutathione dehydrogenase</t>
  </si>
  <si>
    <t>ECOLIN_12730</t>
  </si>
  <si>
    <t>isochorismate synthase</t>
  </si>
  <si>
    <t>ECOLIN_15455</t>
  </si>
  <si>
    <t>hslU</t>
  </si>
  <si>
    <t>ATP-dependent protease ATP-binding subunit HslU</t>
  </si>
  <si>
    <t>ECOLIN_09855</t>
  </si>
  <si>
    <t>ECOLIN_14360</t>
  </si>
  <si>
    <t>peptidoglycan-binding protein</t>
  </si>
  <si>
    <t>ribB</t>
  </si>
  <si>
    <t>3,4-dihydroxy-2-butanone 4-phosphate synthase</t>
  </si>
  <si>
    <t>ECOLIN_15845</t>
  </si>
  <si>
    <t>S-adenosylmethionine synthetase</t>
  </si>
  <si>
    <t>ECOLIN_17895</t>
  </si>
  <si>
    <t>Clp protease ClpP</t>
  </si>
  <si>
    <t>ECOLIN_14635</t>
  </si>
  <si>
    <t>ECOLIN_14730</t>
  </si>
  <si>
    <t>hydrogenase nickel incorporation protein HypB</t>
  </si>
  <si>
    <t>ECOLIN_12820</t>
  </si>
  <si>
    <t>NADH dehydrogenase</t>
  </si>
  <si>
    <t>ECOLIN_05080</t>
  </si>
  <si>
    <t>ECOLIN_13210</t>
  </si>
  <si>
    <t>lipid A biosynthesis palmitoleoyl acyltransferase</t>
  </si>
  <si>
    <t>ECOLIN_07090</t>
  </si>
  <si>
    <t>ribose-phosphate pyrophosphokinase</t>
  </si>
  <si>
    <t>coaE</t>
  </si>
  <si>
    <t>dephospho-CoA kinase</t>
  </si>
  <si>
    <t>ECOLIN_19500</t>
  </si>
  <si>
    <t>carB</t>
  </si>
  <si>
    <t>carbamoyl phosphate synthase large subunit</t>
  </si>
  <si>
    <t>ECOLIN_09490</t>
  </si>
  <si>
    <t>glutamate dehydrogenase</t>
  </si>
  <si>
    <t>gltX</t>
  </si>
  <si>
    <t>glutamyl-tRNA ligase</t>
  </si>
  <si>
    <t>ECOLIN_04815</t>
  </si>
  <si>
    <t>nicotinate phosphoribosyltransferase</t>
  </si>
  <si>
    <t>ECOLIN_23085</t>
  </si>
  <si>
    <t>arginine decarboxylase</t>
  </si>
  <si>
    <t>ECOLIN_12735</t>
  </si>
  <si>
    <t>protein ElaB</t>
  </si>
  <si>
    <t>ECOLIN_10575</t>
  </si>
  <si>
    <t>cystine transporter subunit</t>
  </si>
  <si>
    <t>ECOLIN_18400</t>
  </si>
  <si>
    <t>50S ribosomal protein L3</t>
  </si>
  <si>
    <t>hisG</t>
  </si>
  <si>
    <t>ATP phosphoribosyltransferase</t>
  </si>
  <si>
    <t>ECOLIN_14690</t>
  </si>
  <si>
    <t>formate hydrogenlyase</t>
  </si>
  <si>
    <t>deoD</t>
  </si>
  <si>
    <t>purine nucleoside phosphorylase</t>
  </si>
  <si>
    <t>ECOLIN_14860</t>
  </si>
  <si>
    <t>tuf</t>
  </si>
  <si>
    <t>elongation factor Tu</t>
  </si>
  <si>
    <t>ECOLIN_21415</t>
  </si>
  <si>
    <t>twin-arginine protein translocation system subunit TatC</t>
  </si>
  <si>
    <t>ECOLIN_14685</t>
  </si>
  <si>
    <t>formate hydrogenlyase maturation protein HycH</t>
  </si>
  <si>
    <t>ECOLIN_20015</t>
  </si>
  <si>
    <t>lipopolysaccharide core heptosyltransferase RfaQ</t>
  </si>
  <si>
    <t>ECOLIN_22105</t>
  </si>
  <si>
    <t>acetylglutamate kinase</t>
  </si>
  <si>
    <t>ECOLIN_22235</t>
  </si>
  <si>
    <t>50S ribosomal protein L11</t>
  </si>
  <si>
    <t>ECOLIN_20010</t>
  </si>
  <si>
    <t>glucosyltransferase I RfaG</t>
  </si>
  <si>
    <t>ECOLIN_19480</t>
  </si>
  <si>
    <t>transporter</t>
  </si>
  <si>
    <t>ECOLIN_14070</t>
  </si>
  <si>
    <t>L-aspartate oxidase</t>
  </si>
  <si>
    <t>rimM</t>
  </si>
  <si>
    <t>16S rRNA-processing protein RimM</t>
  </si>
  <si>
    <t>lysS</t>
  </si>
  <si>
    <t>lysine--tRNA ligase</t>
  </si>
  <si>
    <t>ECOLIN_13800</t>
  </si>
  <si>
    <t>4-hydroxy-3-methylbut-2-en-1-yl diphosphate synthase</t>
  </si>
  <si>
    <t>ECOLIN_11165</t>
  </si>
  <si>
    <t>transacylase</t>
  </si>
  <si>
    <t>ECOLIN_21410</t>
  </si>
  <si>
    <t>preprotein translocase</t>
  </si>
  <si>
    <t>ECOLIN_22790</t>
  </si>
  <si>
    <t>LrgB</t>
  </si>
  <si>
    <t>ECOLIN_10605</t>
  </si>
  <si>
    <t>ECOLIN_14710</t>
  </si>
  <si>
    <t>formate hydrogenlyase subunit 3</t>
  </si>
  <si>
    <t>ECOLIN_21210</t>
  </si>
  <si>
    <t>ATP-dependent DNA helicase RecQ</t>
  </si>
  <si>
    <t>uvrD</t>
  </si>
  <si>
    <t>DNA-dependent helicase II</t>
  </si>
  <si>
    <t>ECOLIN_08245</t>
  </si>
  <si>
    <t>peroxiredoxin OsmC</t>
  </si>
  <si>
    <t>ECOLIN_03960</t>
  </si>
  <si>
    <t>6-phosphogluconolactonase</t>
  </si>
  <si>
    <t>ECOLIN_17250</t>
  </si>
  <si>
    <t>metQ</t>
  </si>
  <si>
    <t>DL-methionine transporter substrate-binding subunit</t>
  </si>
  <si>
    <t>ECOLIN_19295</t>
  </si>
  <si>
    <t>ECOLIN_13580</t>
  </si>
  <si>
    <t>transaldolase</t>
  </si>
  <si>
    <t>ECOLIN_25180</t>
  </si>
  <si>
    <t>proline dipeptidase</t>
  </si>
  <si>
    <t>ECOLIN_08675</t>
  </si>
  <si>
    <t>hycD</t>
  </si>
  <si>
    <t>hydrogenase 3 membrane subunit</t>
  </si>
  <si>
    <t>ECOLIN_17805</t>
  </si>
  <si>
    <t>ribosome hibernation promoting factor HPF</t>
  </si>
  <si>
    <t>ECOLIN_24335</t>
  </si>
  <si>
    <t>ECOLIN_00515</t>
  </si>
  <si>
    <t>ECOLIN_21670</t>
  </si>
  <si>
    <t>ECOLIN_22785</t>
  </si>
  <si>
    <t>LrgA</t>
  </si>
  <si>
    <t>ECOLIN_14890</t>
  </si>
  <si>
    <t>phosphoadenosine phosphosulfate reductase</t>
  </si>
  <si>
    <t>ECOLIN_07795</t>
  </si>
  <si>
    <t>ATP-dependent RNA helicase DbpA</t>
  </si>
  <si>
    <t>ECOLIN_06810</t>
  </si>
  <si>
    <t>ECOLIN_02450</t>
  </si>
  <si>
    <t>oxidoreductase</t>
  </si>
  <si>
    <t>ECOLIN_00155</t>
  </si>
  <si>
    <t>carbamoyl phosphate synthase small subunit</t>
  </si>
  <si>
    <t>ECOLIN_12875</t>
  </si>
  <si>
    <t>phosphate acetyltransferase</t>
  </si>
  <si>
    <t>ECOLIN_20850</t>
  </si>
  <si>
    <t>ECOLIN_09940</t>
  </si>
  <si>
    <t>phosphogluconate dehydratase</t>
  </si>
  <si>
    <t>znuC</t>
  </si>
  <si>
    <t>zinc ABC transporter ATPase</t>
  </si>
  <si>
    <t>ECOLIN_24795</t>
  </si>
  <si>
    <t>osmoprotectant uptake system substrate-binding protein</t>
  </si>
  <si>
    <t>ECOLIN_10590</t>
  </si>
  <si>
    <t>ECOLIN_17555</t>
  </si>
  <si>
    <t>30S ribosomal protein S15</t>
  </si>
  <si>
    <t>ECOLIN_03690</t>
  </si>
  <si>
    <t>peptide permease</t>
  </si>
  <si>
    <t>ECOLIN_22240</t>
  </si>
  <si>
    <t>50S ribosomal protein L1</t>
  </si>
  <si>
    <t>ECOLIN_14865</t>
  </si>
  <si>
    <t>adenylylsulfate kinase</t>
  </si>
  <si>
    <t>dsbG</t>
  </si>
  <si>
    <t>disulfide isomerase</t>
  </si>
  <si>
    <t>modA</t>
  </si>
  <si>
    <t>molybdate transporter</t>
  </si>
  <si>
    <t>hycE</t>
  </si>
  <si>
    <t>hydrogenase 3 large subunit</t>
  </si>
  <si>
    <t>ECOLIN_08680</t>
  </si>
  <si>
    <t>sensor protein RstB</t>
  </si>
  <si>
    <t>ECOLIN_12060</t>
  </si>
  <si>
    <t>ECOLIN_16550</t>
  </si>
  <si>
    <t>glycolate oxidase</t>
  </si>
  <si>
    <t>ECOLIN_14895</t>
  </si>
  <si>
    <t>sulfite reductase subunit beta</t>
  </si>
  <si>
    <t>ECOLIN_23775</t>
  </si>
  <si>
    <t>inorganic pyrophosphatase</t>
  </si>
  <si>
    <t>nadE</t>
  </si>
  <si>
    <t>NAD synthetase</t>
  </si>
  <si>
    <t>guaA</t>
  </si>
  <si>
    <t>GMP synthase</t>
  </si>
  <si>
    <t>ECOLIN_24725</t>
  </si>
  <si>
    <t>homoserine O-succinyltransferase</t>
  </si>
  <si>
    <t>ECOLIN_09430</t>
  </si>
  <si>
    <t>ECOLIN_20405</t>
  </si>
  <si>
    <t>ECOLIN_11030</t>
  </si>
  <si>
    <t>salicyl-AMP ligase</t>
  </si>
  <si>
    <t>ECOLIN_21910</t>
  </si>
  <si>
    <t>primosome assembly protein PriA</t>
  </si>
  <si>
    <t>cysN</t>
  </si>
  <si>
    <t>sulfate adenylyltransferase subunit 1</t>
  </si>
  <si>
    <t>ECOLIN_10990</t>
  </si>
  <si>
    <t>MFS transporter</t>
  </si>
  <si>
    <t>rpmF</t>
  </si>
  <si>
    <t>50S ribosomal protein L32</t>
  </si>
  <si>
    <t>ECOLIN_13035</t>
  </si>
  <si>
    <t>SAM-dependent methyltransferase</t>
  </si>
  <si>
    <t>ECOLIN_14720</t>
  </si>
  <si>
    <t>formate hydrogenlyase regulatory protein HycA</t>
  </si>
  <si>
    <t>ECOLIN_23625</t>
  </si>
  <si>
    <t>primosomal replication protein N</t>
  </si>
  <si>
    <t>modC</t>
  </si>
  <si>
    <t>molybdate transporter ATP-binding protein</t>
  </si>
  <si>
    <t>ECOLIN_00805</t>
  </si>
  <si>
    <t>ferrichrome transporter</t>
  </si>
  <si>
    <t>ECOLIN_04245</t>
  </si>
  <si>
    <t>ABC transporter ATP-binding protein</t>
  </si>
  <si>
    <t>ECOLIN_14715</t>
  </si>
  <si>
    <t>ECOLIN_06920</t>
  </si>
  <si>
    <t>inhibitor of g-type lysozyme</t>
  </si>
  <si>
    <t>rpsT</t>
  </si>
  <si>
    <t>30S ribosomal protein S20</t>
  </si>
  <si>
    <t>ECOLIN_10995</t>
  </si>
  <si>
    <t>ABC transporter permease</t>
  </si>
  <si>
    <t>znuB</t>
  </si>
  <si>
    <t>high-affinity zinc transporter membrane component</t>
  </si>
  <si>
    <t>ECOLIN_09970</t>
  </si>
  <si>
    <t>peptidase</t>
  </si>
  <si>
    <t>ECOLIN_24845</t>
  </si>
  <si>
    <t>ECOLIN_10985</t>
  </si>
  <si>
    <t>salicylate synthase Irp9</t>
  </si>
  <si>
    <t>ECOLIN_11000</t>
  </si>
  <si>
    <t>ECOLIN_14875</t>
  </si>
  <si>
    <t>sulfate adenylyltransferase subunit 2</t>
  </si>
  <si>
    <t>cysJ</t>
  </si>
  <si>
    <t>sulfite reductase subunit alpha</t>
  </si>
  <si>
    <t>ECOLIN_19020</t>
  </si>
  <si>
    <t>gluconate transporter</t>
  </si>
  <si>
    <t>ECOLIN_26000</t>
  </si>
  <si>
    <t>phosphopantetheine-binding protein</t>
  </si>
  <si>
    <t>csgA</t>
  </si>
  <si>
    <t>major curlin subunit</t>
  </si>
  <si>
    <t>ECOLIN_07530</t>
  </si>
  <si>
    <t>ECOLIN_11035</t>
  </si>
  <si>
    <t>ligand-gated channel protein</t>
  </si>
  <si>
    <t>csgB</t>
  </si>
  <si>
    <t>curlin minor subunit CsgB</t>
  </si>
  <si>
    <t>gntK</t>
  </si>
  <si>
    <t>gluconate kinase</t>
  </si>
  <si>
    <t>ECOLIN_00510</t>
  </si>
  <si>
    <t>DNA gyrase inhibitor</t>
  </si>
  <si>
    <t>log2(fold)</t>
    <phoneticPr fontId="18" type="noConversion"/>
  </si>
  <si>
    <t>reg</t>
    <phoneticPr fontId="18" type="noConversion"/>
  </si>
  <si>
    <t>ID</t>
    <phoneticPr fontId="18" type="noConversion"/>
  </si>
  <si>
    <t>gene</t>
    <phoneticPr fontId="18" type="noConversion"/>
  </si>
  <si>
    <t>ECOLIN_25910</t>
    <phoneticPr fontId="18" type="noConversion"/>
  </si>
  <si>
    <t>peptide synthetase (NULL)</t>
    <phoneticPr fontId="18" type="noConversion"/>
  </si>
  <si>
    <t>polyketide synthase (NULL)</t>
    <phoneticPr fontId="18" type="noConversion"/>
  </si>
  <si>
    <t>primosome assembly protein PriA (NULL)</t>
    <phoneticPr fontId="18" type="noConversion"/>
  </si>
  <si>
    <t>RNA polymerase sigma factor RpoD (NULL)</t>
    <phoneticPr fontId="18" type="noConversion"/>
  </si>
  <si>
    <t>macrolide transporter (NULL)</t>
    <phoneticPr fontId="18" type="noConversion"/>
  </si>
  <si>
    <t>glucosamine--fructose-6-phosphate aminotransferase (NULL)</t>
    <phoneticPr fontId="18" type="noConversion"/>
  </si>
  <si>
    <t>ECOLIN_25100</t>
    <phoneticPr fontId="18" type="noConversion"/>
  </si>
  <si>
    <t>ECOLIN_4560</t>
    <phoneticPr fontId="18" type="noConversion"/>
  </si>
  <si>
    <t>ECOLIN_17090</t>
    <phoneticPr fontId="18" type="noConversion"/>
  </si>
  <si>
    <t>ECOLIN_26400</t>
    <phoneticPr fontId="18" type="noConversion"/>
  </si>
  <si>
    <t>ECOLIN_11015</t>
    <phoneticPr fontId="18" type="noConversion"/>
  </si>
  <si>
    <t>ECOLIN_11010</t>
    <phoneticPr fontId="18" type="noConversion"/>
  </si>
  <si>
    <t>exp_log2(fold)</t>
    <phoneticPr fontId="18" type="noConversion"/>
  </si>
  <si>
    <t>sta_log2(fold)</t>
    <phoneticPr fontId="18" type="noConversion"/>
  </si>
  <si>
    <t>ycgR</t>
    <phoneticPr fontId="18" type="noConversion"/>
  </si>
  <si>
    <t>tcyP</t>
    <phoneticPr fontId="18" type="noConversion"/>
  </si>
  <si>
    <t>fimC</t>
    <phoneticPr fontId="18" type="noConversion"/>
  </si>
  <si>
    <t>rcnA</t>
    <phoneticPr fontId="18" type="noConversion"/>
  </si>
  <si>
    <t>adhE</t>
    <phoneticPr fontId="18" type="noConversion"/>
  </si>
  <si>
    <t>gapA</t>
    <phoneticPr fontId="18" type="noConversion"/>
  </si>
  <si>
    <t>betB</t>
    <phoneticPr fontId="18" type="noConversion"/>
  </si>
  <si>
    <t>icsS</t>
    <phoneticPr fontId="18" type="noConversion"/>
  </si>
  <si>
    <t>betA</t>
    <phoneticPr fontId="18" type="noConversion"/>
  </si>
  <si>
    <t>lysA</t>
    <phoneticPr fontId="18" type="noConversion"/>
  </si>
  <si>
    <r>
      <t>log</t>
    </r>
    <r>
      <rPr>
        <b/>
        <vertAlign val="subscript"/>
        <sz val="9"/>
        <color theme="1"/>
        <rFont val="Arial"/>
        <family val="2"/>
      </rPr>
      <t>2</t>
    </r>
    <r>
      <rPr>
        <b/>
        <sz val="9"/>
        <color theme="1"/>
        <rFont val="Arial"/>
        <family val="2"/>
      </rPr>
      <t>(fold)</t>
    </r>
    <phoneticPr fontId="18" type="noConversion"/>
  </si>
  <si>
    <t>ECOLIN_24820</t>
    <phoneticPr fontId="18" type="noConversion"/>
  </si>
  <si>
    <t>Low-shear modeled microgravity: a global environmental regulatory signal affecting bacterial gene expression, physiology, and pathogenesis</t>
  </si>
  <si>
    <r>
      <t>Increased biofilm formation ability in Klebsiella pneumoniae after short</t>
    </r>
    <r>
      <rPr>
        <sz val="9"/>
        <color theme="1"/>
        <rFont val="MS Gothic"/>
        <family val="3"/>
        <charset val="128"/>
      </rPr>
      <t>‐</t>
    </r>
    <r>
      <rPr>
        <sz val="9"/>
        <color theme="1"/>
        <rFont val="Arial"/>
        <family val="2"/>
      </rPr>
      <t>term exposure to a simulated microgravity environment</t>
    </r>
  </si>
  <si>
    <t>Modelled microgravity cultivation modulates N-acylhomoserine lactone production in Rhodospirillum rubrum S1H independently of cell density</t>
  </si>
  <si>
    <t>bet operon</t>
    <phoneticPr fontId="18" type="noConversion"/>
  </si>
  <si>
    <t>https://biocyc.org/gene?orgid=ECOLI&amp;id=EG10110</t>
  </si>
  <si>
    <t>cyoA</t>
  </si>
  <si>
    <t>betI</t>
    <phoneticPr fontId="18" type="noConversion"/>
  </si>
  <si>
    <t>leuC, D</t>
    <phoneticPr fontId="18" type="noConversion"/>
  </si>
  <si>
    <t>Effects of diamagnetic levitation on bacterial growth in liquid</t>
  </si>
  <si>
    <t>The Effect of Simulated Microgravity on Microbial Gene Expression</t>
  </si>
  <si>
    <t>luxR</t>
    <phoneticPr fontId="18" type="noConversion"/>
  </si>
  <si>
    <t>HEAT</t>
    <phoneticPr fontId="18" type="noConversion"/>
  </si>
  <si>
    <t>Influence of Low-Shear Modeled Microgravity on Heat Resistance, Membrane Fatty Acid Composition, and Heat Stress-Related Gene Expression in Escherichia coli O157:H7 ATCC 35150, ATCC 43889, ATCC 43890, and ATCC 43895</t>
  </si>
  <si>
    <t>Fimbrial</t>
    <phoneticPr fontId="18" type="noConversion"/>
  </si>
  <si>
    <t>https://biocyc.org/gene?orgid=ECOLI&amp;id=EG10308#tab=TU</t>
  </si>
  <si>
    <t>sdhA,B,C,D</t>
    <phoneticPr fontId="18" type="noConversion"/>
  </si>
  <si>
    <t>fimA</t>
    <phoneticPr fontId="18" type="noConversion"/>
  </si>
  <si>
    <t>fimC</t>
    <phoneticPr fontId="18" type="noConversion"/>
  </si>
  <si>
    <t>fimAICDFGH operon</t>
  </si>
  <si>
    <t>The Effect of Simulated Microgravity on Bacteria from the Mir Space Station</t>
  </si>
  <si>
    <t>Microgravity alters protein phosphorylation changes during initiation of sea urchin sperm motility</t>
  </si>
  <si>
    <t>Microgravity, bacteria, and the influence of motility</t>
  </si>
  <si>
    <t>Draft Genome Sequences of Several Fungal Strains Selected for Exposure to Microgravity at the International Space Station</t>
  </si>
  <si>
    <t>Effect of simulated microgravity on oxidation-sensitive gene expression in PC12 cells</t>
  </si>
  <si>
    <t>lysR</t>
    <phoneticPr fontId="18" type="noConversion"/>
  </si>
  <si>
    <t>gapA</t>
    <phoneticPr fontId="18" type="noConversion"/>
  </si>
  <si>
    <t>adhE</t>
    <phoneticPr fontId="18" type="noConversion"/>
  </si>
  <si>
    <t>ycgR</t>
    <phoneticPr fontId="18" type="noConversion"/>
  </si>
  <si>
    <t>bio operon</t>
    <phoneticPr fontId="18" type="noConversion"/>
  </si>
  <si>
    <t>Morrison</t>
    <phoneticPr fontId="18" type="noConversion"/>
  </si>
  <si>
    <t>glpE/ygaP</t>
    <phoneticPr fontId="18" type="noConversion"/>
  </si>
  <si>
    <t>hscA</t>
    <phoneticPr fontId="18" type="noConversion"/>
  </si>
  <si>
    <t>iscU</t>
    <phoneticPr fontId="18" type="noConversion"/>
  </si>
  <si>
    <t>iscR</t>
    <phoneticPr fontId="18" type="noConversion"/>
  </si>
  <si>
    <t>Spaceflight and modeled microgravity effects on microbial growth and virulence</t>
  </si>
  <si>
    <r>
      <t>fur gene</t>
    </r>
    <r>
      <rPr>
        <sz val="9"/>
        <color theme="1"/>
        <rFont val="맑은 고딕"/>
        <family val="3"/>
        <charset val="129"/>
      </rPr>
      <t>과</t>
    </r>
    <r>
      <rPr>
        <sz val="9"/>
        <color theme="1"/>
        <rFont val="Arial"/>
        <family val="2"/>
      </rPr>
      <t xml:space="preserve"> </t>
    </r>
    <r>
      <rPr>
        <sz val="9"/>
        <color theme="1"/>
        <rFont val="맑은 고딕"/>
        <family val="3"/>
        <charset val="129"/>
      </rPr>
      <t>연관</t>
    </r>
    <phoneticPr fontId="18" type="noConversion"/>
  </si>
  <si>
    <t>Characterization of Escherichia coli MG1655 grown in a low-shear modeled microgravity environment</t>
  </si>
  <si>
    <t>ABC transporter</t>
    <phoneticPr fontId="18" type="noConversion"/>
  </si>
  <si>
    <t>Active transmembrane drug transport in microgravity: a validation study using an ABC transporter model</t>
  </si>
  <si>
    <t>Effect of Simulated Microgravity on E. coli K12 MG1655 Growth and Gene Expression (Arunasri)</t>
    <phoneticPr fontId="18" type="noConversion"/>
  </si>
  <si>
    <t>fliC</t>
    <phoneticPr fontId="18" type="noConversion"/>
  </si>
  <si>
    <t>gadA, B</t>
    <phoneticPr fontId="18" type="noConversion"/>
  </si>
  <si>
    <t>hdeB</t>
    <phoneticPr fontId="18" type="noConversion"/>
  </si>
  <si>
    <t>lysA</t>
    <phoneticPr fontId="18" type="noConversion"/>
  </si>
  <si>
    <t>mqo</t>
    <phoneticPr fontId="18" type="noConversion"/>
  </si>
  <si>
    <t>bioD</t>
    <phoneticPr fontId="18" type="noConversion"/>
  </si>
  <si>
    <t>isc operon (Sulfate)</t>
    <phoneticPr fontId="18" type="noConversion"/>
  </si>
  <si>
    <t>(Sulfate)</t>
  </si>
  <si>
    <t>Examination of Stress and Virulence Gene Expression in Escherichia coli O157:H7 Using Targeted Microarray Analysis</t>
  </si>
  <si>
    <t>Chaperone-assisted expression of KfiC glucuronyltransferase from Escherichia coli K5 leads to heparosan production in Escherichia coli BL21 in absence of the stabilisator KfiB</t>
  </si>
  <si>
    <t>frdA, B, C, D</t>
    <phoneticPr fontId="18" type="noConversion"/>
  </si>
  <si>
    <r>
      <t xml:space="preserve">Effect of Simulated Microgravity on the Activity of Regulatory Enzymes of Glycolysis and Gluconeogenesis in </t>
    </r>
    <r>
      <rPr>
        <sz val="9"/>
        <color rgb="FFFF0000"/>
        <rFont val="Arial"/>
        <family val="2"/>
      </rPr>
      <t xml:space="preserve">Mice </t>
    </r>
    <r>
      <rPr>
        <sz val="9"/>
        <color theme="1"/>
        <rFont val="Arial"/>
        <family val="2"/>
      </rPr>
      <t>Liver</t>
    </r>
    <phoneticPr fontId="18" type="noConversion"/>
  </si>
  <si>
    <t>Effects of microgravity and tail suspension on enzymes of individual soleus and tibialis anterior fibers</t>
  </si>
  <si>
    <t>kfiB</t>
    <phoneticPr fontId="18" type="noConversion"/>
  </si>
  <si>
    <t>pfkA,B</t>
    <phoneticPr fontId="18" type="noConversion"/>
  </si>
  <si>
    <t>Transcriptional and Proteomic Responses of Pseudomonas aeruginosa PAO1 to Spaceflight Conditions Involve Hfq Regulation and Reveal a Role for Oxygen</t>
  </si>
  <si>
    <t>Response of Pseudomonas aeruginosa PAO1 to low shear modelled microgravity involves AlgU regulation</t>
  </si>
  <si>
    <t>Effects of hypergravity stimulus on global gene expression during reproductive growth in Arabidopsis</t>
  </si>
  <si>
    <t>Microbial Stress: Spaceflight-induced Alterations in Microbial Virulence and Infectious Disease Risks for the Crew</t>
  </si>
  <si>
    <t>aspA</t>
    <phoneticPr fontId="18" type="noConversion"/>
  </si>
  <si>
    <t>no operon</t>
    <phoneticPr fontId="18" type="noConversion"/>
  </si>
  <si>
    <t>ABC</t>
    <phoneticPr fontId="18" type="noConversion"/>
  </si>
  <si>
    <t>The Facts and Fancy of Microgravity Protein Crystallization</t>
  </si>
  <si>
    <t>flagellar</t>
    <phoneticPr fontId="18" type="noConversion"/>
  </si>
  <si>
    <t>cheZ, tar</t>
    <phoneticPr fontId="18" type="noConversion"/>
  </si>
  <si>
    <t>kfiA/C</t>
    <phoneticPr fontId="18" type="noConversion"/>
  </si>
  <si>
    <r>
      <t xml:space="preserve">Re-adaption on Earth after Spaceflights Affects the </t>
    </r>
    <r>
      <rPr>
        <sz val="9"/>
        <color rgb="FFFF0000"/>
        <rFont val="Arial"/>
        <family val="2"/>
      </rPr>
      <t>Mouse</t>
    </r>
    <r>
      <rPr>
        <sz val="9"/>
        <color theme="1"/>
        <rFont val="Arial"/>
        <family val="2"/>
      </rPr>
      <t xml:space="preserve"> Liver Proteome</t>
    </r>
    <phoneticPr fontId="18" type="noConversion"/>
  </si>
  <si>
    <t>Blue - Reference found</t>
    <phoneticPr fontId="18" type="noConversion"/>
  </si>
  <si>
    <t>Yellow - Reference not found</t>
    <phoneticPr fontId="18" type="noConversion"/>
  </si>
  <si>
    <t>rpsT</t>
    <phoneticPr fontId="18" type="noConversion"/>
  </si>
  <si>
    <t>carB</t>
    <phoneticPr fontId="18" type="noConversion"/>
  </si>
  <si>
    <t>coaE</t>
    <phoneticPr fontId="18" type="noConversion"/>
  </si>
  <si>
    <t>pcnB</t>
    <phoneticPr fontId="18" type="noConversion"/>
  </si>
  <si>
    <t>metQ</t>
    <phoneticPr fontId="18" type="noConversion"/>
  </si>
  <si>
    <t>dsbG</t>
    <phoneticPr fontId="18" type="noConversion"/>
  </si>
  <si>
    <t>modA</t>
    <phoneticPr fontId="18" type="noConversion"/>
  </si>
  <si>
    <t>modC</t>
    <phoneticPr fontId="18" type="noConversion"/>
  </si>
  <si>
    <t>csgB</t>
    <phoneticPr fontId="18" type="noConversion"/>
  </si>
  <si>
    <t>csgA</t>
    <phoneticPr fontId="18" type="noConversion"/>
  </si>
  <si>
    <t>csgC</t>
    <phoneticPr fontId="18" type="noConversion"/>
  </si>
  <si>
    <t>solA</t>
    <phoneticPr fontId="18" type="noConversion"/>
  </si>
  <si>
    <t>bssS</t>
    <phoneticPr fontId="18" type="noConversion"/>
  </si>
  <si>
    <t>rpmF</t>
    <phoneticPr fontId="18" type="noConversion"/>
  </si>
  <si>
    <t>narZ</t>
    <phoneticPr fontId="18" type="noConversion"/>
  </si>
  <si>
    <t>nadE</t>
    <phoneticPr fontId="18" type="noConversion"/>
  </si>
  <si>
    <t>znuA</t>
    <phoneticPr fontId="18" type="noConversion"/>
  </si>
  <si>
    <t>znuC</t>
    <phoneticPr fontId="18" type="noConversion"/>
  </si>
  <si>
    <t>znuB</t>
    <phoneticPr fontId="18" type="noConversion"/>
  </si>
  <si>
    <t>cbl</t>
    <phoneticPr fontId="18" type="noConversion"/>
  </si>
  <si>
    <t>hisG</t>
    <phoneticPr fontId="18" type="noConversion"/>
  </si>
  <si>
    <t>gltX</t>
    <phoneticPr fontId="18" type="noConversion"/>
  </si>
  <si>
    <t>guaA</t>
    <phoneticPr fontId="18" type="noConversion"/>
  </si>
  <si>
    <t>rimM</t>
    <phoneticPr fontId="18" type="noConversion"/>
  </si>
  <si>
    <t>cysN</t>
    <phoneticPr fontId="18" type="noConversion"/>
  </si>
  <si>
    <t>cysJ</t>
    <phoneticPr fontId="18" type="noConversion"/>
  </si>
  <si>
    <t>lysS</t>
    <phoneticPr fontId="18" type="noConversion"/>
  </si>
  <si>
    <t>ribB</t>
    <phoneticPr fontId="18" type="noConversion"/>
  </si>
  <si>
    <t>rpsU</t>
    <phoneticPr fontId="18" type="noConversion"/>
  </si>
  <si>
    <t>glmM</t>
    <phoneticPr fontId="18" type="noConversion"/>
  </si>
  <si>
    <t>gntK</t>
    <phoneticPr fontId="18" type="noConversion"/>
  </si>
  <si>
    <t>tppB</t>
    <phoneticPr fontId="18" type="noConversion"/>
  </si>
  <si>
    <t>recF</t>
    <phoneticPr fontId="18" type="noConversion"/>
  </si>
  <si>
    <t>uvrD</t>
    <phoneticPr fontId="18" type="noConversion"/>
  </si>
  <si>
    <t>hslU</t>
    <phoneticPr fontId="18" type="noConversion"/>
  </si>
  <si>
    <t>rpmE</t>
    <phoneticPr fontId="18" type="noConversion"/>
  </si>
  <si>
    <t>tuf</t>
    <phoneticPr fontId="18" type="noConversion"/>
  </si>
  <si>
    <t>rplL</t>
    <phoneticPr fontId="18" type="noConversion"/>
  </si>
  <si>
    <t>zraP</t>
    <phoneticPr fontId="18" type="noConversion"/>
  </si>
  <si>
    <t>deoD</t>
    <phoneticPr fontId="18" type="noConversion"/>
  </si>
  <si>
    <t>aceK</t>
    <phoneticPr fontId="18" type="noConversion"/>
  </si>
  <si>
    <t>curli fiber operon</t>
    <phoneticPr fontId="18" type="noConversion"/>
  </si>
  <si>
    <t>Arunasri, Effect of Simulated Microgravity on E. coli K12 MG1655 Growth and Gene Expression.</t>
    <phoneticPr fontId="18" type="noConversion"/>
  </si>
  <si>
    <t>Changes in Gene Expression of E. coli under Conditions of Modeled Reduced Gravity</t>
    <phoneticPr fontId="18" type="noConversion"/>
  </si>
  <si>
    <t>Comparative growth, cross stress resistance, transcriptomics of Streptococcus pyogenes cultured under low shear modeled microgravity and normal gravity</t>
    <phoneticPr fontId="18" type="noConversion"/>
  </si>
  <si>
    <t>cysteine biosynthesis</t>
    <phoneticPr fontId="18" type="noConversion"/>
  </si>
  <si>
    <t>Zinc transporter</t>
    <phoneticPr fontId="18" type="noConversion"/>
  </si>
  <si>
    <t>ABC transporter</t>
    <phoneticPr fontId="18" type="noConversion"/>
  </si>
  <si>
    <t>hycE</t>
    <phoneticPr fontId="18" type="noConversion"/>
  </si>
  <si>
    <t>hycD</t>
    <phoneticPr fontId="18" type="noConversion"/>
  </si>
  <si>
    <t>hycH</t>
    <phoneticPr fontId="18" type="noConversion"/>
  </si>
  <si>
    <t>hycA</t>
    <phoneticPr fontId="18" type="noConversion"/>
  </si>
  <si>
    <t>Media ion composition controls regulatory and virulence response of Salmonella in spaceflight.</t>
  </si>
  <si>
    <t>Changes in gene expression of E. coli under conditions of modelled reduced gravity</t>
  </si>
  <si>
    <t>Changes in gene expression of E. coli under conditions of modelled reduced gravity</t>
    <phoneticPr fontId="18" type="noConversion"/>
  </si>
  <si>
    <t>gluconate</t>
    <phoneticPr fontId="18" type="noConversion"/>
  </si>
  <si>
    <t>HEAT</t>
    <phoneticPr fontId="18" type="noConversion"/>
  </si>
  <si>
    <t>rps</t>
    <phoneticPr fontId="18" type="noConversion"/>
  </si>
  <si>
    <t>morrison</t>
    <phoneticPr fontId="18" type="noConversion"/>
  </si>
  <si>
    <t>tucker, 2007</t>
    <phoneticPr fontId="18" type="noConversion"/>
  </si>
  <si>
    <t>rps</t>
    <phoneticPr fontId="18" type="noConversion"/>
  </si>
  <si>
    <t>rpm</t>
    <phoneticPr fontId="18" type="noConversion"/>
  </si>
  <si>
    <t>rpm</t>
    <phoneticPr fontId="18" type="noConversion"/>
  </si>
  <si>
    <t>rpl</t>
    <phoneticPr fontId="18" type="noConversion"/>
  </si>
  <si>
    <t>NADH:ubiquinone oxidoreductase subunit N</t>
    <phoneticPr fontId="18" type="noConversion"/>
  </si>
  <si>
    <t>nuo operon</t>
    <phoneticPr fontId="18" type="noConversion"/>
  </si>
  <si>
    <t>histidine kinase</t>
    <phoneticPr fontId="18" type="noConversion"/>
  </si>
  <si>
    <t>rstB</t>
    <phoneticPr fontId="18" type="noConversion"/>
  </si>
  <si>
    <t>queC</t>
    <phoneticPr fontId="18" type="noConversion"/>
  </si>
  <si>
    <t>clpX</t>
    <phoneticPr fontId="18" type="noConversion"/>
  </si>
  <si>
    <t>hspQ</t>
    <phoneticPr fontId="18" type="noConversion"/>
  </si>
  <si>
    <t>rpoD</t>
    <phoneticPr fontId="18" type="noConversion"/>
  </si>
  <si>
    <t>rpo</t>
    <phoneticPr fontId="18" type="noConversion"/>
  </si>
  <si>
    <t>HEAT</t>
    <phoneticPr fontId="18" type="noConversion"/>
  </si>
  <si>
    <t>tcyP</t>
    <phoneticPr fontId="18" type="noConversion"/>
  </si>
  <si>
    <t>osmC</t>
    <phoneticPr fontId="18" type="noConversion"/>
  </si>
  <si>
    <t>dbpA</t>
    <phoneticPr fontId="18" type="noConversion"/>
  </si>
  <si>
    <t>lysM</t>
    <phoneticPr fontId="18" type="noConversion"/>
  </si>
  <si>
    <t>bhsA</t>
    <phoneticPr fontId="18" type="noConversion"/>
  </si>
  <si>
    <t>stress</t>
    <phoneticPr fontId="18" type="noConversion"/>
  </si>
  <si>
    <t>elaB</t>
    <phoneticPr fontId="18" type="noConversion"/>
  </si>
  <si>
    <t>nuo</t>
    <phoneticPr fontId="18" type="noConversion"/>
  </si>
  <si>
    <t>xylR</t>
    <phoneticPr fontId="18" type="noConversion"/>
  </si>
  <si>
    <t>rfaG/waaG</t>
    <phoneticPr fontId="18" type="noConversion"/>
  </si>
  <si>
    <t>rfaQ/waaQ</t>
    <phoneticPr fontId="18" type="noConversion"/>
  </si>
  <si>
    <t>waa operon</t>
    <phoneticPr fontId="18" type="noConversion"/>
  </si>
  <si>
    <t>Microarray analysis identifies Salmonella genes belonging to the low-shear modeled microgravity regulon</t>
    <phoneticPr fontId="18" type="noConversion"/>
  </si>
  <si>
    <t>Vukanti (2008)</t>
  </si>
  <si>
    <t>biofilm</t>
    <phoneticPr fontId="18" type="noConversion"/>
  </si>
  <si>
    <t>pyramidine biosynthesis</t>
    <phoneticPr fontId="18" type="noConversion"/>
  </si>
  <si>
    <t>fimbrial</t>
    <phoneticPr fontId="18" type="noConversion"/>
  </si>
  <si>
    <t>clp protein</t>
    <phoneticPr fontId="18" type="noConversion"/>
  </si>
  <si>
    <t>ABC</t>
    <phoneticPr fontId="18" type="noConversion"/>
  </si>
  <si>
    <t>ABC</t>
    <phoneticPr fontId="18" type="noConversion"/>
  </si>
  <si>
    <t>ABC</t>
    <phoneticPr fontId="18" type="noConversion"/>
  </si>
  <si>
    <t>serC</t>
    <phoneticPr fontId="18" type="noConversion"/>
  </si>
  <si>
    <t>aroA</t>
    <phoneticPr fontId="18" type="noConversion"/>
  </si>
  <si>
    <t>???</t>
    <phoneticPr fontId="18" type="noConversion"/>
  </si>
  <si>
    <t>sulfate</t>
    <phoneticPr fontId="18" type="noConversion"/>
  </si>
  <si>
    <t>htpX</t>
    <phoneticPr fontId="18" type="noConversion"/>
  </si>
  <si>
    <t>cystine</t>
    <phoneticPr fontId="18" type="noConversion"/>
  </si>
  <si>
    <t>acid resistance (hyc operon)</t>
    <phoneticPr fontId="18" type="noConversion"/>
  </si>
  <si>
    <t>hypB</t>
    <phoneticPr fontId="18" type="noConversion"/>
  </si>
  <si>
    <t>clpP</t>
    <phoneticPr fontId="18" type="noConversion"/>
  </si>
  <si>
    <t>hpf</t>
    <phoneticPr fontId="18" type="noConversion"/>
  </si>
  <si>
    <t>cysteine</t>
    <phoneticPr fontId="18" type="noConversion"/>
  </si>
  <si>
    <t>recQ</t>
    <phoneticPr fontId="18" type="noConversion"/>
  </si>
  <si>
    <t>tatC</t>
    <phoneticPr fontId="18" type="noConversion"/>
  </si>
  <si>
    <t>priA</t>
    <phoneticPr fontId="18" type="noConversion"/>
  </si>
  <si>
    <t>lrgA</t>
    <phoneticPr fontId="18" type="noConversion"/>
  </si>
  <si>
    <t>lrgB</t>
    <phoneticPr fontId="18" type="noConversion"/>
  </si>
  <si>
    <t>rsgA</t>
    <phoneticPr fontId="18" type="noConversion"/>
  </si>
  <si>
    <t>AA</t>
    <phoneticPr fontId="18" type="noConversion"/>
  </si>
  <si>
    <t>AA</t>
    <phoneticPr fontId="18" type="noConversion"/>
  </si>
  <si>
    <t>fimbrial</t>
    <phoneticPr fontId="18" type="noConversion"/>
  </si>
  <si>
    <t>starvation</t>
    <phoneticPr fontId="18" type="noConversion"/>
  </si>
  <si>
    <t>nitrate</t>
    <phoneticPr fontId="18" type="noConversion"/>
  </si>
  <si>
    <t>Morrison</t>
    <phoneticPr fontId="18" type="noConversion"/>
  </si>
  <si>
    <t>cystine</t>
    <phoneticPr fontId="18" type="noConversion"/>
  </si>
  <si>
    <t>Changes in gene expression of E. coli under conditions of modelled reduced gravity</t>
    <phoneticPr fontId="18" type="noConversion"/>
  </si>
  <si>
    <t>Changes in gene expression of E. coli under conditions of modelled reduced gravity</t>
    <phoneticPr fontId="18" type="noConversion"/>
  </si>
  <si>
    <t>Arunasri</t>
    <phoneticPr fontId="18" type="noConversion"/>
  </si>
  <si>
    <t>thiM</t>
    <phoneticPr fontId="18" type="noConversion"/>
  </si>
  <si>
    <t>thiD</t>
    <phoneticPr fontId="18" type="noConversion"/>
  </si>
  <si>
    <t>rpo, dna, rps, rpl -&gt; growth (Morrison)</t>
    <phoneticPr fontId="18" type="noConversion"/>
  </si>
  <si>
    <t>arginine</t>
    <phoneticPr fontId="18" type="noConversion"/>
  </si>
  <si>
    <t>memb</t>
    <phoneticPr fontId="18" type="noConversion"/>
  </si>
  <si>
    <t>memb</t>
    <phoneticPr fontId="18" type="noConversion"/>
  </si>
  <si>
    <t>argO</t>
    <phoneticPr fontId="18" type="noConversion"/>
  </si>
  <si>
    <t>Tucker, 2007</t>
    <phoneticPr fontId="18" type="noConversion"/>
  </si>
  <si>
    <t>rim</t>
    <phoneticPr fontId="18" type="noConversion"/>
  </si>
  <si>
    <t>lysine</t>
    <phoneticPr fontId="18" type="noConversion"/>
  </si>
  <si>
    <t>methionine</t>
    <phoneticPr fontId="18" type="noConversion"/>
  </si>
  <si>
    <t>serine</t>
    <phoneticPr fontId="18" type="noConversion"/>
  </si>
  <si>
    <t>ABC</t>
    <phoneticPr fontId="18" type="noConversion"/>
  </si>
  <si>
    <t>zinc</t>
    <phoneticPr fontId="18" type="noConversion"/>
  </si>
  <si>
    <t>Tucker (2007)</t>
  </si>
  <si>
    <t>Lrg operon</t>
    <phoneticPr fontId="18" type="noConversion"/>
  </si>
  <si>
    <t>Oxygen</t>
    <phoneticPr fontId="18" type="noConversion"/>
  </si>
  <si>
    <t>peroxiredoxin OsmC</t>
    <phoneticPr fontId="18" type="noConversion"/>
  </si>
  <si>
    <t>oxidation of cysteine</t>
    <phoneticPr fontId="18" type="noConversion"/>
  </si>
  <si>
    <t>https://ecocyc.org/gene?orgid=ECOLI&amp;id=EG10680</t>
  </si>
  <si>
    <t>memb</t>
    <phoneticPr fontId="18" type="noConversion"/>
  </si>
  <si>
    <t>Vukanti (2008)</t>
    <phoneticPr fontId="18" type="noConversion"/>
  </si>
  <si>
    <t>lipid A</t>
    <phoneticPr fontId="18" type="noConversion"/>
  </si>
  <si>
    <t>asparate</t>
    <phoneticPr fontId="18" type="noConversion"/>
  </si>
  <si>
    <t>Oxygen</t>
    <phoneticPr fontId="18" type="noConversion"/>
  </si>
  <si>
    <t>Cu</t>
    <phoneticPr fontId="18" type="noConversion"/>
  </si>
  <si>
    <t>Sulfate</t>
    <phoneticPr fontId="18" type="noConversion"/>
  </si>
  <si>
    <t>ABC</t>
    <phoneticPr fontId="18" type="noConversion"/>
  </si>
  <si>
    <t>Flagellin</t>
    <phoneticPr fontId="18" type="noConversion"/>
  </si>
  <si>
    <t>adhE</t>
    <phoneticPr fontId="18" type="noConversion"/>
  </si>
  <si>
    <t>gapA</t>
    <phoneticPr fontId="18" type="noConversion"/>
  </si>
  <si>
    <t>lysR</t>
    <phoneticPr fontId="18" type="noConversion"/>
  </si>
  <si>
    <t>Sulfate</t>
    <phoneticPr fontId="18" type="noConversion"/>
  </si>
  <si>
    <t>flagellin</t>
    <phoneticPr fontId="18" type="noConversion"/>
  </si>
  <si>
    <t>Zinc</t>
    <phoneticPr fontId="18" type="noConversion"/>
  </si>
  <si>
    <t>Ni/Co</t>
    <phoneticPr fontId="18" type="noConversion"/>
  </si>
  <si>
    <t>Lysine</t>
    <phoneticPr fontId="18" type="noConversion"/>
  </si>
  <si>
    <t>Oxygen</t>
    <phoneticPr fontId="18" type="noConversion"/>
  </si>
  <si>
    <t>Sulfate</t>
    <phoneticPr fontId="18" type="noConversion"/>
  </si>
  <si>
    <t>Nitrate</t>
    <phoneticPr fontId="18" type="noConversion"/>
  </si>
  <si>
    <t>Fe</t>
    <phoneticPr fontId="18" type="noConversion"/>
  </si>
  <si>
    <t>Acid</t>
    <phoneticPr fontId="18" type="noConversion"/>
  </si>
  <si>
    <t>glutamate</t>
    <phoneticPr fontId="18" type="noConversion"/>
  </si>
  <si>
    <t>ABC_Sul</t>
    <phoneticPr fontId="18" type="noConversion"/>
  </si>
  <si>
    <t>pfk, Sulfate</t>
    <phoneticPr fontId="18" type="noConversion"/>
  </si>
  <si>
    <t>asparate</t>
    <phoneticPr fontId="18" type="noConversion"/>
  </si>
  <si>
    <t>sdh</t>
    <phoneticPr fontId="18" type="noConversion"/>
  </si>
  <si>
    <t>ID</t>
    <phoneticPr fontId="18" type="noConversion"/>
  </si>
  <si>
    <t>Stress</t>
    <phoneticPr fontId="18" type="noConversion"/>
  </si>
  <si>
    <t>Zn</t>
    <phoneticPr fontId="18" type="noConversion"/>
  </si>
  <si>
    <t>ECOLIN_00160</t>
    <phoneticPr fontId="18" type="noConversion"/>
  </si>
  <si>
    <t>Unfold protein</t>
    <phoneticPr fontId="18" type="noConversion"/>
  </si>
  <si>
    <t>Membrane_LPS</t>
    <phoneticPr fontId="18" type="noConversion"/>
  </si>
  <si>
    <t>cysC</t>
    <phoneticPr fontId="18" type="noConversion"/>
  </si>
  <si>
    <t>cysD</t>
    <phoneticPr fontId="18" type="noConversion"/>
  </si>
  <si>
    <t>cysI</t>
    <phoneticPr fontId="18" type="noConversion"/>
  </si>
  <si>
    <t>cysH</t>
    <phoneticPr fontId="18" type="noConversion"/>
  </si>
  <si>
    <t>carA</t>
    <phoneticPr fontId="18" type="noConversion"/>
  </si>
  <si>
    <t>rfaP/waaP</t>
    <phoneticPr fontId="18" type="noConversion"/>
  </si>
  <si>
    <t>rstA</t>
    <phoneticPr fontId="18" type="noConversion"/>
  </si>
  <si>
    <t>manA</t>
    <phoneticPr fontId="18" type="noConversion"/>
  </si>
  <si>
    <t>manA</t>
    <phoneticPr fontId="18" type="noConversion"/>
  </si>
  <si>
    <t>nadE</t>
    <phoneticPr fontId="18" type="noConversion"/>
  </si>
  <si>
    <t>dbpA</t>
    <phoneticPr fontId="18" type="noConversion"/>
  </si>
  <si>
    <t>serC-aroA</t>
    <phoneticPr fontId="18" type="noConversion"/>
  </si>
  <si>
    <t>yacG</t>
    <phoneticPr fontId="18" type="noConversion"/>
  </si>
  <si>
    <t>zapD</t>
    <phoneticPr fontId="18" type="noConversion"/>
  </si>
  <si>
    <t>coenzyme A biosynthesis (sulfate)</t>
    <phoneticPr fontId="18" type="noConversion"/>
  </si>
  <si>
    <t>pcnB</t>
    <phoneticPr fontId="18" type="noConversion"/>
  </si>
  <si>
    <t>fhuA</t>
    <phoneticPr fontId="18" type="noConversion"/>
  </si>
  <si>
    <t>pgl</t>
    <phoneticPr fontId="18" type="noConversion"/>
  </si>
  <si>
    <t>thrC</t>
    <phoneticPr fontId="18" type="noConversion"/>
  </si>
  <si>
    <t>frmA/adhC</t>
    <phoneticPr fontId="18" type="noConversion"/>
  </si>
  <si>
    <t>gltX</t>
    <phoneticPr fontId="18" type="noConversion"/>
  </si>
  <si>
    <t>frmA/adhC (NAD)</t>
    <phoneticPr fontId="18" type="noConversion"/>
  </si>
  <si>
    <t>ABC_metQ</t>
    <phoneticPr fontId="18" type="noConversion"/>
  </si>
  <si>
    <t>Fe_fhuA</t>
    <phoneticPr fontId="18" type="noConversion"/>
  </si>
  <si>
    <t>AA_threonine</t>
    <phoneticPr fontId="18" type="noConversion"/>
  </si>
  <si>
    <t>Oxygen_PP</t>
    <phoneticPr fontId="18" type="noConversion"/>
  </si>
  <si>
    <t>ATP_ADP</t>
    <phoneticPr fontId="18" type="noConversion"/>
  </si>
  <si>
    <t>ADP_ATP</t>
    <phoneticPr fontId="18" type="noConversion"/>
  </si>
  <si>
    <t>pncB</t>
    <phoneticPr fontId="18" type="noConversion"/>
  </si>
  <si>
    <t>poliG/ycgK</t>
    <phoneticPr fontId="18" type="noConversion"/>
  </si>
  <si>
    <t>prs/dnaR</t>
    <phoneticPr fontId="18" type="noConversion"/>
  </si>
  <si>
    <t>gdhA</t>
    <phoneticPr fontId="18" type="noConversion"/>
  </si>
  <si>
    <t>glutamate (Fur)</t>
    <phoneticPr fontId="18" type="noConversion"/>
  </si>
  <si>
    <t>mepM</t>
    <phoneticPr fontId="18" type="noConversion"/>
  </si>
  <si>
    <t>edd</t>
    <phoneticPr fontId="18" type="noConversion"/>
  </si>
  <si>
    <t>edd (Cra)</t>
    <phoneticPr fontId="18" type="noConversion"/>
  </si>
  <si>
    <t>mepM</t>
    <phoneticPr fontId="18" type="noConversion"/>
  </si>
  <si>
    <t> regulator involved in the expression of genes required for aliphatic sulfonate utilization and homeostatic response to sulfate starvation</t>
  </si>
  <si>
    <t>Sulfate</t>
    <phoneticPr fontId="18" type="noConversion"/>
  </si>
  <si>
    <t>fadE</t>
    <phoneticPr fontId="18" type="noConversion"/>
  </si>
  <si>
    <t>fadE</t>
    <phoneticPr fontId="18" type="noConversion"/>
  </si>
  <si>
    <t>AA_histidine</t>
    <phoneticPr fontId="18" type="noConversion"/>
  </si>
  <si>
    <t>pyrimidine</t>
    <phoneticPr fontId="18" type="noConversion"/>
  </si>
  <si>
    <t>pyrimidine</t>
    <phoneticPr fontId="18" type="noConversion"/>
  </si>
  <si>
    <t>caiC</t>
    <phoneticPr fontId="18" type="noConversion"/>
  </si>
  <si>
    <t>caiF</t>
    <phoneticPr fontId="18" type="noConversion"/>
  </si>
  <si>
    <t>cartine</t>
    <phoneticPr fontId="18" type="noConversion"/>
  </si>
  <si>
    <t>Curli</t>
    <phoneticPr fontId="18" type="noConversion"/>
  </si>
  <si>
    <t>Bioflim</t>
    <phoneticPr fontId="18" type="noConversion"/>
  </si>
  <si>
    <t>Membrane</t>
    <phoneticPr fontId="18" type="noConversion"/>
  </si>
  <si>
    <t>Zn</t>
    <phoneticPr fontId="18" type="noConversion"/>
  </si>
  <si>
    <t>ABC</t>
    <phoneticPr fontId="18" type="noConversion"/>
  </si>
  <si>
    <t>Membrane</t>
    <phoneticPr fontId="18" type="noConversion"/>
  </si>
  <si>
    <t>nuoA</t>
    <phoneticPr fontId="18" type="noConversion"/>
  </si>
  <si>
    <t>nuoN</t>
    <phoneticPr fontId="18" type="noConversion"/>
  </si>
  <si>
    <t>nuoB</t>
    <phoneticPr fontId="18" type="noConversion"/>
  </si>
  <si>
    <t>Oxygen (nuo)</t>
    <phoneticPr fontId="18" type="noConversion"/>
  </si>
  <si>
    <t>ATP_GTP</t>
    <phoneticPr fontId="18" type="noConversion"/>
  </si>
  <si>
    <t>AA_aspartate</t>
    <phoneticPr fontId="18" type="noConversion"/>
  </si>
  <si>
    <t>Cysteine</t>
    <phoneticPr fontId="18" type="noConversion"/>
  </si>
  <si>
    <t>Acid (hyc)</t>
    <phoneticPr fontId="18" type="noConversion"/>
  </si>
  <si>
    <t>hycC</t>
    <phoneticPr fontId="18" type="noConversion"/>
  </si>
  <si>
    <t>Cysteine</t>
    <phoneticPr fontId="18" type="noConversion"/>
  </si>
  <si>
    <t>gadA,B</t>
    <phoneticPr fontId="18" type="noConversion"/>
  </si>
  <si>
    <t>ghrB</t>
    <phoneticPr fontId="18" type="noConversion"/>
  </si>
  <si>
    <t>Oxygen (NADH)</t>
    <phoneticPr fontId="18" type="noConversion"/>
  </si>
  <si>
    <t>COLD</t>
    <phoneticPr fontId="18" type="noConversion"/>
  </si>
  <si>
    <t>xylR</t>
    <phoneticPr fontId="18" type="noConversion"/>
  </si>
  <si>
    <t>HEAT</t>
    <phoneticPr fontId="18" type="noConversion"/>
  </si>
  <si>
    <t>HEAT (ibp)</t>
    <phoneticPr fontId="18" type="noConversion"/>
  </si>
  <si>
    <t>recF</t>
    <phoneticPr fontId="18" type="noConversion"/>
  </si>
  <si>
    <t>hypothetical protein (domain-containing galacturonate catabolism protein)</t>
    <phoneticPr fontId="18" type="noConversion"/>
  </si>
  <si>
    <t>Gluconate</t>
    <phoneticPr fontId="18" type="noConversion"/>
  </si>
  <si>
    <t>uvrD</t>
    <phoneticPr fontId="18" type="noConversion"/>
  </si>
  <si>
    <t>recQ</t>
    <phoneticPr fontId="18" type="noConversion"/>
  </si>
  <si>
    <t>tatB</t>
    <phoneticPr fontId="18" type="noConversion"/>
  </si>
  <si>
    <t>AA_arginine</t>
    <phoneticPr fontId="18" type="noConversion"/>
  </si>
  <si>
    <t>hslU</t>
    <phoneticPr fontId="18" type="noConversion"/>
  </si>
  <si>
    <t>priA</t>
    <phoneticPr fontId="18" type="noConversion"/>
  </si>
  <si>
    <t>argB</t>
    <phoneticPr fontId="18" type="noConversion"/>
  </si>
  <si>
    <t>tuf</t>
    <phoneticPr fontId="18" type="noConversion"/>
  </si>
  <si>
    <t>AA_aspartate</t>
    <phoneticPr fontId="18" type="noConversion"/>
  </si>
  <si>
    <t>Galactose (Lrg)</t>
    <phoneticPr fontId="18" type="noConversion"/>
  </si>
  <si>
    <t>AA_arginine</t>
    <phoneticPr fontId="18" type="noConversion"/>
  </si>
  <si>
    <t>fumB</t>
    <phoneticPr fontId="18" type="noConversion"/>
  </si>
  <si>
    <t>dcuB</t>
    <phoneticPr fontId="18" type="noConversion"/>
  </si>
  <si>
    <t>dcuB</t>
    <phoneticPr fontId="18" type="noConversion"/>
  </si>
  <si>
    <t>adiA</t>
    <phoneticPr fontId="18" type="noConversion"/>
  </si>
  <si>
    <t>adiA</t>
    <phoneticPr fontId="18" type="noConversion"/>
  </si>
  <si>
    <t>ribosome 30s</t>
    <phoneticPr fontId="18" type="noConversion"/>
  </si>
  <si>
    <t>ppa</t>
    <phoneticPr fontId="18" type="noConversion"/>
  </si>
  <si>
    <t>Starvation (Mg)</t>
    <phoneticPr fontId="18" type="noConversion"/>
  </si>
  <si>
    <t>deoD</t>
    <phoneticPr fontId="18" type="noConversion"/>
  </si>
  <si>
    <t>Starvation</t>
    <phoneticPr fontId="18" type="noConversion"/>
  </si>
  <si>
    <t>controls a branch point between two pathways of central metabolism, the TCA cycle I (prokaryotic) and the glyoxylate cycle</t>
  </si>
  <si>
    <t>Starvation_Serine</t>
    <phoneticPr fontId="18" type="noConversion"/>
  </si>
  <si>
    <t>metA</t>
    <phoneticPr fontId="18" type="noConversion"/>
  </si>
  <si>
    <t>glucosamine--fructose-6-phosphate aminotransferase (NULL)</t>
    <phoneticPr fontId="18" type="noConversion"/>
  </si>
  <si>
    <t>glmS</t>
    <phoneticPr fontId="18" type="noConversion"/>
  </si>
  <si>
    <t>gltX</t>
    <phoneticPr fontId="18" type="noConversion"/>
  </si>
  <si>
    <t>ribB</t>
    <phoneticPr fontId="18" type="noConversion"/>
  </si>
  <si>
    <t>glmM</t>
    <phoneticPr fontId="18" type="noConversion"/>
  </si>
  <si>
    <t>hpf</t>
    <phoneticPr fontId="18" type="noConversion"/>
  </si>
  <si>
    <t>entC</t>
    <phoneticPr fontId="18" type="noConversion"/>
  </si>
  <si>
    <t>Fe (</t>
    <phoneticPr fontId="18" type="noConversion"/>
  </si>
  <si>
    <t>Carbon Metabolism</t>
    <phoneticPr fontId="18" type="noConversion"/>
  </si>
  <si>
    <t>sbp</t>
    <phoneticPr fontId="18" type="noConversion"/>
  </si>
  <si>
    <t>pfkA</t>
    <phoneticPr fontId="18" type="noConversion"/>
  </si>
  <si>
    <t>gadA</t>
    <phoneticPr fontId="18" type="noConversion"/>
  </si>
  <si>
    <t>gadA</t>
    <phoneticPr fontId="18" type="noConversion"/>
  </si>
  <si>
    <t>cusB</t>
    <phoneticPr fontId="18" type="noConversion"/>
  </si>
  <si>
    <t>cusA</t>
    <phoneticPr fontId="18" type="noConversion"/>
  </si>
  <si>
    <t>tcyJ</t>
    <phoneticPr fontId="18" type="noConversion"/>
  </si>
  <si>
    <t>tcyN</t>
    <phoneticPr fontId="18" type="noConversion"/>
  </si>
  <si>
    <t>fimG</t>
    <phoneticPr fontId="18" type="noConversion"/>
  </si>
  <si>
    <t>gpmM</t>
    <phoneticPr fontId="18" type="noConversion"/>
  </si>
  <si>
    <t>gpmM</t>
    <phoneticPr fontId="18" type="noConversion"/>
  </si>
  <si>
    <t>frd</t>
    <phoneticPr fontId="18" type="noConversion"/>
  </si>
  <si>
    <t>caiF</t>
  </si>
  <si>
    <t>caiC</t>
  </si>
  <si>
    <t>fhuA</t>
  </si>
  <si>
    <t/>
  </si>
  <si>
    <t>aroA</t>
  </si>
  <si>
    <t>tcyP</t>
  </si>
  <si>
    <t>mepM</t>
  </si>
  <si>
    <t>tcyN</t>
  </si>
  <si>
    <t>tcyJ</t>
  </si>
  <si>
    <t>menF</t>
  </si>
  <si>
    <t>ispG</t>
  </si>
  <si>
    <t>cysM</t>
  </si>
  <si>
    <t>hycH</t>
  </si>
  <si>
    <t>hycC</t>
  </si>
  <si>
    <t>hycA</t>
  </si>
  <si>
    <t>hypB</t>
  </si>
  <si>
    <t>cysC</t>
  </si>
  <si>
    <t>cysD</t>
  </si>
  <si>
    <t>cysH</t>
  </si>
  <si>
    <t>cysI</t>
  </si>
  <si>
    <t>thrC</t>
  </si>
  <si>
    <t>frmA</t>
  </si>
  <si>
    <t>pgl</t>
  </si>
  <si>
    <t>serC</t>
  </si>
  <si>
    <t>prsA</t>
  </si>
  <si>
    <t>manA</t>
  </si>
  <si>
    <t>gdhA</t>
  </si>
  <si>
    <t>edd</t>
  </si>
  <si>
    <t>nadB</t>
  </si>
  <si>
    <t>metK</t>
  </si>
  <si>
    <t>gpmM</t>
  </si>
  <si>
    <t>metA</t>
  </si>
  <si>
    <t>rfaP</t>
  </si>
  <si>
    <t>ppa</t>
  </si>
  <si>
    <t>ECOLIN_06005</t>
  </si>
  <si>
    <t>fimD</t>
  </si>
  <si>
    <t>alx</t>
  </si>
  <si>
    <t>ECOLIN_05910</t>
  </si>
  <si>
    <t>ECOLIN_05915</t>
  </si>
  <si>
    <t>yejM</t>
  </si>
  <si>
    <t>yhiM</t>
  </si>
  <si>
    <t>nlpA</t>
  </si>
  <si>
    <t>elaB</t>
  </si>
  <si>
    <t>rfaG</t>
  </si>
  <si>
    <t>rfaQ</t>
  </si>
  <si>
    <t>ECOLIN_05920</t>
  </si>
  <si>
    <t>ECOLIN_06000</t>
  </si>
  <si>
    <t>lpxP</t>
  </si>
  <si>
    <t>ecpC</t>
  </si>
  <si>
    <t>ecpB</t>
  </si>
  <si>
    <t>ecpA</t>
  </si>
  <si>
    <t>ecpR</t>
  </si>
  <si>
    <t>nuoA</t>
  </si>
  <si>
    <t>nuoB</t>
  </si>
  <si>
    <t>nuoN</t>
  </si>
  <si>
    <t>ghrB</t>
  </si>
  <si>
    <t>argB</t>
  </si>
  <si>
    <t>adiA</t>
  </si>
  <si>
    <t>hspQ</t>
  </si>
  <si>
    <t>htpX</t>
  </si>
  <si>
    <t>ibpA</t>
  </si>
  <si>
    <t>ibpB</t>
  </si>
  <si>
    <t>bhsA</t>
  </si>
  <si>
    <t>cspA</t>
  </si>
  <si>
    <t>tatB</t>
  </si>
  <si>
    <t>tatC</t>
  </si>
  <si>
    <t>gadA</t>
  </si>
  <si>
    <t>ECOLIN_22330</t>
  </si>
  <si>
    <t>ptsS</t>
  </si>
  <si>
    <t>entH</t>
  </si>
  <si>
    <t>zinT</t>
  </si>
  <si>
    <t>ybtX</t>
  </si>
  <si>
    <t>ybtQ</t>
  </si>
  <si>
    <t>ybtP</t>
  </si>
  <si>
    <t>yhdX</t>
  </si>
  <si>
    <t>hycB</t>
  </si>
  <si>
    <t>hcyG</t>
  </si>
  <si>
    <t>glmS</t>
  </si>
  <si>
    <t>carA</t>
  </si>
  <si>
    <t>tktB</t>
  </si>
  <si>
    <t>Locus Tag</t>
    <phoneticPr fontId="18" type="noConversion"/>
  </si>
  <si>
    <t>Fold Change</t>
    <phoneticPr fontId="18" type="noConversion"/>
  </si>
  <si>
    <t>Gene Function</t>
    <phoneticPr fontId="18" type="noConversion"/>
  </si>
  <si>
    <t>Gene</t>
    <phoneticPr fontId="18" type="noConversion"/>
  </si>
  <si>
    <t>Biofilm Formation</t>
    <phoneticPr fontId="18" type="noConversion"/>
  </si>
  <si>
    <t>Stress Resistance</t>
    <phoneticPr fontId="18" type="noConversion"/>
  </si>
  <si>
    <t>Metal ion utilization</t>
    <phoneticPr fontId="18" type="noConversion"/>
  </si>
  <si>
    <t>lysM</t>
  </si>
  <si>
    <t>btsT</t>
  </si>
  <si>
    <t>glucosamine--fructose-6-phosphate aminotransferase (NULL)</t>
  </si>
  <si>
    <t>ygbE</t>
  </si>
  <si>
    <t>argO</t>
  </si>
  <si>
    <t>rstA</t>
  </si>
  <si>
    <t>rstB</t>
  </si>
  <si>
    <t>stpA</t>
  </si>
  <si>
    <t>nfeR</t>
  </si>
  <si>
    <t>hpf</t>
  </si>
  <si>
    <t>rbsR</t>
  </si>
  <si>
    <t>rsgA</t>
  </si>
  <si>
    <t>osmC</t>
  </si>
  <si>
    <t>ybfE</t>
  </si>
  <si>
    <t>osmF</t>
  </si>
  <si>
    <t>yehW</t>
  </si>
  <si>
    <t>yacG</t>
  </si>
  <si>
    <t>zapD</t>
  </si>
  <si>
    <t>yacL</t>
  </si>
  <si>
    <t>yajO</t>
  </si>
  <si>
    <t>queC</t>
  </si>
  <si>
    <t>lipB</t>
  </si>
  <si>
    <t>dtpD</t>
  </si>
  <si>
    <t>fiu</t>
  </si>
  <si>
    <t>grxA</t>
  </si>
  <si>
    <t>cspD</t>
  </si>
  <si>
    <t>clpX</t>
  </si>
  <si>
    <t>ycaO</t>
  </si>
  <si>
    <t>pncB</t>
  </si>
  <si>
    <t>bluF</t>
  </si>
  <si>
    <t>ycgK</t>
  </si>
  <si>
    <t>yciW</t>
  </si>
  <si>
    <t>dbpA</t>
  </si>
  <si>
    <t>yebF</t>
  </si>
  <si>
    <t>irp9</t>
  </si>
  <si>
    <t>fyuA</t>
  </si>
  <si>
    <t>clbJ</t>
  </si>
  <si>
    <t>fadE</t>
  </si>
  <si>
    <t>clbC</t>
  </si>
  <si>
    <t>thiM</t>
  </si>
  <si>
    <t>prmB</t>
  </si>
  <si>
    <t>trxC</t>
  </si>
  <si>
    <t>kbp</t>
  </si>
  <si>
    <t>hypF</t>
  </si>
  <si>
    <t>ygeR</t>
  </si>
  <si>
    <t>glcD</t>
  </si>
  <si>
    <t>clpP</t>
  </si>
  <si>
    <t>recQ</t>
  </si>
  <si>
    <t>fdhD</t>
  </si>
  <si>
    <t>yiiS</t>
  </si>
  <si>
    <t>priA</t>
  </si>
  <si>
    <t>tufA</t>
  </si>
  <si>
    <t>lrgA</t>
  </si>
  <si>
    <t>lrgB</t>
  </si>
  <si>
    <t>creA</t>
  </si>
  <si>
    <t>HMWP1</t>
  </si>
  <si>
    <t>HMWP2</t>
  </si>
  <si>
    <t>macrolide transporter (NULL)</t>
  </si>
  <si>
    <t>peptide synthetase (NULL)</t>
  </si>
  <si>
    <t>polyketide synthase (NULL)</t>
  </si>
  <si>
    <t>RNA polymerase sigma factor RpoD (NULL)</t>
  </si>
  <si>
    <t>hypothetical protein (domain-containing galacturonate catabolism protein)</t>
  </si>
  <si>
    <t>primosome assembly protein PriA (NULL)</t>
  </si>
  <si>
    <t>-INF</t>
    <phoneticPr fontId="18" type="noConversion"/>
  </si>
  <si>
    <t>INF</t>
    <phoneticPr fontId="18" type="noConversion"/>
  </si>
  <si>
    <t>Uncategorized</t>
    <phoneticPr fontId="18" type="noConversion"/>
  </si>
  <si>
    <r>
      <t xml:space="preserve">Table S2. </t>
    </r>
    <r>
      <rPr>
        <sz val="9"/>
        <color theme="1"/>
        <rFont val="Arial"/>
        <family val="2"/>
      </rPr>
      <t>DEGs of the EcN in the stationary growth phase were shown. The value of fold change is in original value. The positive value of fold change means the expression ratio of MG/NG. The negative value of fold change means the expression ratio of NG/MG.</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</si>
</sst>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ECOLIN_&quot;00000"/>
    <numFmt numFmtId="177" formatCode="&quot;-&quot;0.00"/>
  </numFmts>
  <fonts count="37" x14ac:knownFonts="1">
    <font>
      <sz val="11"/>
      <color theme="1"/>
      <name val="맑은 고딕"/>
      <family val="2"/>
      <charset val="129"/>
      <scheme val="minor"/>
    </font>
    <font>
      <sz val="11"/>
      <color theme="1"/>
      <name val="맑은 고딕"/>
      <family val="2"/>
      <charset val="129"/>
      <scheme val="minor"/>
    </font>
    <font>
      <sz val="18"/>
      <color theme="3"/>
      <name val="맑은 고딕"/>
      <family val="2"/>
      <charset val="129"/>
      <scheme val="major"/>
    </font>
    <font>
      <b/>
      <sz val="15"/>
      <color theme="3"/>
      <name val="맑은 고딕"/>
      <family val="2"/>
      <charset val="129"/>
      <scheme val="minor"/>
    </font>
    <font>
      <b/>
      <sz val="13"/>
      <color theme="3"/>
      <name val="맑은 고딕"/>
      <family val="2"/>
      <charset val="129"/>
      <scheme val="minor"/>
    </font>
    <font>
      <b/>
      <sz val="11"/>
      <color theme="3"/>
      <name val="맑은 고딕"/>
      <family val="2"/>
      <charset val="129"/>
      <scheme val="minor"/>
    </font>
    <font>
      <sz val="11"/>
      <color rgb="FF006100"/>
      <name val="맑은 고딕"/>
      <family val="2"/>
      <charset val="129"/>
      <scheme val="minor"/>
    </font>
    <font>
      <sz val="11"/>
      <color rgb="FF9C0006"/>
      <name val="맑은 고딕"/>
      <family val="2"/>
      <charset val="129"/>
      <scheme val="minor"/>
    </font>
    <font>
      <sz val="11"/>
      <color rgb="FF9C6500"/>
      <name val="맑은 고딕"/>
      <family val="2"/>
      <charset val="129"/>
      <scheme val="minor"/>
    </font>
    <font>
      <sz val="11"/>
      <color rgb="FF3F3F76"/>
      <name val="맑은 고딕"/>
      <family val="2"/>
      <charset val="129"/>
      <scheme val="minor"/>
    </font>
    <font>
      <b/>
      <sz val="11"/>
      <color rgb="FF3F3F3F"/>
      <name val="맑은 고딕"/>
      <family val="2"/>
      <charset val="129"/>
      <scheme val="minor"/>
    </font>
    <font>
      <b/>
      <sz val="11"/>
      <color rgb="FFFA7D00"/>
      <name val="맑은 고딕"/>
      <family val="2"/>
      <charset val="129"/>
      <scheme val="minor"/>
    </font>
    <font>
      <sz val="11"/>
      <color rgb="FFFA7D00"/>
      <name val="맑은 고딕"/>
      <family val="2"/>
      <charset val="129"/>
      <scheme val="minor"/>
    </font>
    <font>
      <b/>
      <sz val="11"/>
      <color theme="0"/>
      <name val="맑은 고딕"/>
      <family val="2"/>
      <charset val="129"/>
      <scheme val="minor"/>
    </font>
    <font>
      <sz val="11"/>
      <color rgb="FFFF0000"/>
      <name val="맑은 고딕"/>
      <family val="2"/>
      <charset val="129"/>
      <scheme val="minor"/>
    </font>
    <font>
      <i/>
      <sz val="11"/>
      <color rgb="FF7F7F7F"/>
      <name val="맑은 고딕"/>
      <family val="2"/>
      <charset val="129"/>
      <scheme val="minor"/>
    </font>
    <font>
      <b/>
      <sz val="11"/>
      <color theme="1"/>
      <name val="맑은 고딕"/>
      <family val="2"/>
      <charset val="129"/>
      <scheme val="minor"/>
    </font>
    <font>
      <sz val="11"/>
      <color theme="0"/>
      <name val="맑은 고딕"/>
      <family val="2"/>
      <charset val="129"/>
      <scheme val="minor"/>
    </font>
    <font>
      <sz val="8"/>
      <name val="맑은 고딕"/>
      <family val="2"/>
      <charset val="129"/>
      <scheme val="minor"/>
    </font>
    <font>
      <b/>
      <sz val="9"/>
      <color theme="1"/>
      <name val="Arial"/>
      <family val="2"/>
    </font>
    <font>
      <sz val="9"/>
      <color theme="1"/>
      <name val="Arial"/>
      <family val="2"/>
    </font>
    <font>
      <i/>
      <sz val="9"/>
      <color theme="1"/>
      <name val="Arial"/>
      <family val="2"/>
    </font>
    <font>
      <b/>
      <sz val="9"/>
      <color rgb="FFFF0000"/>
      <name val="Arial"/>
      <family val="2"/>
    </font>
    <font>
      <b/>
      <i/>
      <sz val="9"/>
      <color theme="1"/>
      <name val="Arial"/>
      <family val="2"/>
    </font>
    <font>
      <sz val="9"/>
      <name val="Arial"/>
      <family val="2"/>
    </font>
    <font>
      <b/>
      <sz val="9"/>
      <name val="Arial"/>
      <family val="2"/>
    </font>
    <font>
      <sz val="9"/>
      <color rgb="FFFF0000"/>
      <name val="Arial"/>
      <family val="2"/>
    </font>
    <font>
      <b/>
      <vertAlign val="subscript"/>
      <sz val="9"/>
      <color theme="1"/>
      <name val="Arial"/>
      <family val="2"/>
    </font>
    <font>
      <sz val="9"/>
      <color theme="1"/>
      <name val="MS Gothic"/>
      <family val="3"/>
      <charset val="128"/>
    </font>
    <font>
      <u/>
      <sz val="11"/>
      <color theme="10"/>
      <name val="맑은 고딕"/>
      <family val="2"/>
      <charset val="129"/>
      <scheme val="minor"/>
    </font>
    <font>
      <u/>
      <sz val="9"/>
      <color theme="10"/>
      <name val="Arial"/>
      <family val="2"/>
    </font>
    <font>
      <b/>
      <i/>
      <sz val="9"/>
      <name val="Arial"/>
      <family val="2"/>
    </font>
    <font>
      <b/>
      <i/>
      <sz val="9"/>
      <color rgb="FFFF0000"/>
      <name val="Arial"/>
      <family val="2"/>
    </font>
    <font>
      <b/>
      <sz val="9"/>
      <color theme="0"/>
      <name val="Arial"/>
      <family val="2"/>
    </font>
    <font>
      <sz val="9"/>
      <color theme="1"/>
      <name val="맑은 고딕"/>
      <family val="3"/>
      <charset val="129"/>
    </font>
    <font>
      <u/>
      <sz val="9"/>
      <name val="Arial"/>
      <family val="2"/>
    </font>
    <font>
      <i/>
      <sz val="9"/>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rgb="FF0070C0"/>
        <bgColor indexed="64"/>
      </patternFill>
    </fill>
    <fill>
      <patternFill patternType="solid">
        <fgColor theme="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9" fillId="0" borderId="0" applyNumberFormat="0" applyFill="0" applyBorder="0" applyAlignment="0" applyProtection="0">
      <alignment vertical="center"/>
    </xf>
  </cellStyleXfs>
  <cellXfs count="195">
    <xf numFmtId="0" fontId="0" fillId="0" borderId="0" xfId="0">
      <alignment vertical="center"/>
    </xf>
    <xf numFmtId="0" fontId="20" fillId="0" borderId="0" xfId="0" applyFont="1">
      <alignment vertical="center"/>
    </xf>
    <xf numFmtId="0" fontId="19" fillId="0" borderId="0" xfId="0" applyFont="1">
      <alignment vertical="center"/>
    </xf>
    <xf numFmtId="49" fontId="23" fillId="0" borderId="0" xfId="0" applyNumberFormat="1" applyFont="1">
      <alignment vertical="center"/>
    </xf>
    <xf numFmtId="0" fontId="19" fillId="0" borderId="0" xfId="0" applyFont="1" applyFill="1" applyAlignment="1">
      <alignment horizontal="right" vertical="center"/>
    </xf>
    <xf numFmtId="0" fontId="22" fillId="0" borderId="0" xfId="0" applyFont="1" applyFill="1" applyAlignment="1">
      <alignment horizontal="right" vertical="center"/>
    </xf>
    <xf numFmtId="0" fontId="19" fillId="0" borderId="0" xfId="0" applyFont="1" applyAlignment="1">
      <alignment horizontal="center" vertical="center"/>
    </xf>
    <xf numFmtId="0" fontId="24" fillId="0" borderId="0" xfId="0" applyFont="1">
      <alignment vertical="center"/>
    </xf>
    <xf numFmtId="0" fontId="26" fillId="0" borderId="0" xfId="0" applyFont="1">
      <alignment vertical="center"/>
    </xf>
    <xf numFmtId="0" fontId="22" fillId="0" borderId="0" xfId="0" applyFont="1">
      <alignment vertical="center"/>
    </xf>
    <xf numFmtId="0" fontId="20" fillId="0" borderId="0" xfId="0" applyFont="1" applyAlignment="1">
      <alignment horizontal="left" vertical="center"/>
    </xf>
    <xf numFmtId="0" fontId="26" fillId="0" borderId="0" xfId="0" applyFont="1" applyAlignment="1">
      <alignment horizontal="left" vertical="center"/>
    </xf>
    <xf numFmtId="0" fontId="26" fillId="33" borderId="0" xfId="0" applyFont="1" applyFill="1">
      <alignment vertical="center"/>
    </xf>
    <xf numFmtId="0" fontId="20" fillId="33" borderId="0" xfId="0" applyFont="1" applyFill="1">
      <alignment vertical="center"/>
    </xf>
    <xf numFmtId="0" fontId="19" fillId="33" borderId="0" xfId="0" applyFont="1" applyFill="1">
      <alignment vertical="center"/>
    </xf>
    <xf numFmtId="0" fontId="25" fillId="0" borderId="0" xfId="0" applyFont="1" applyAlignment="1">
      <alignment horizontal="left" vertical="center"/>
    </xf>
    <xf numFmtId="0" fontId="20" fillId="33" borderId="0" xfId="0" applyFont="1" applyFill="1" applyAlignment="1">
      <alignment horizontal="left" vertical="center"/>
    </xf>
    <xf numFmtId="0" fontId="20" fillId="0" borderId="0" xfId="0" applyFont="1" applyFill="1">
      <alignment vertical="center"/>
    </xf>
    <xf numFmtId="0" fontId="26" fillId="0" borderId="0" xfId="0" applyFont="1" applyFill="1">
      <alignment vertical="center"/>
    </xf>
    <xf numFmtId="0" fontId="19" fillId="0" borderId="0" xfId="0" applyFont="1" applyFill="1">
      <alignment vertical="center"/>
    </xf>
    <xf numFmtId="0" fontId="19" fillId="0" borderId="0" xfId="0" applyFont="1" applyAlignment="1">
      <alignment horizontal="right" vertical="center"/>
    </xf>
    <xf numFmtId="0" fontId="22" fillId="0" borderId="0" xfId="0" applyFont="1" applyAlignment="1">
      <alignment horizontal="right" vertical="center"/>
    </xf>
    <xf numFmtId="0" fontId="19" fillId="33" borderId="0" xfId="0" applyFont="1" applyFill="1" applyAlignment="1">
      <alignment horizontal="right" vertical="center"/>
    </xf>
    <xf numFmtId="0" fontId="22" fillId="33" borderId="0" xfId="0" applyFont="1" applyFill="1" applyAlignment="1">
      <alignment horizontal="right" vertical="center"/>
    </xf>
    <xf numFmtId="0" fontId="25" fillId="34" borderId="0" xfId="0" applyFont="1" applyFill="1">
      <alignment vertical="center"/>
    </xf>
    <xf numFmtId="0" fontId="24" fillId="34" borderId="0" xfId="0" applyFont="1" applyFill="1">
      <alignment vertical="center"/>
    </xf>
    <xf numFmtId="0" fontId="19" fillId="0" borderId="0" xfId="0" applyFont="1" applyFill="1" applyAlignment="1">
      <alignment horizontal="center" vertical="center"/>
    </xf>
    <xf numFmtId="0" fontId="25" fillId="0" borderId="0" xfId="0" applyFont="1" applyFill="1">
      <alignment vertical="center"/>
    </xf>
    <xf numFmtId="0" fontId="20" fillId="0" borderId="0" xfId="0" applyFont="1" applyFill="1" applyAlignment="1">
      <alignment horizontal="left" vertical="center"/>
    </xf>
    <xf numFmtId="0" fontId="19" fillId="0" borderId="0" xfId="0" applyFont="1" applyFill="1" applyAlignment="1">
      <alignment horizontal="left" vertical="center"/>
    </xf>
    <xf numFmtId="0" fontId="26" fillId="0" borderId="0" xfId="0" applyFont="1" applyFill="1" applyAlignment="1">
      <alignment horizontal="left" vertical="center"/>
    </xf>
    <xf numFmtId="0" fontId="22" fillId="0" borderId="0" xfId="0" applyFont="1" applyFill="1">
      <alignment vertical="center"/>
    </xf>
    <xf numFmtId="0" fontId="20" fillId="0" borderId="0" xfId="0" applyFont="1" applyBorder="1">
      <alignment vertical="center"/>
    </xf>
    <xf numFmtId="0" fontId="19" fillId="0" borderId="0" xfId="0" applyFont="1" applyBorder="1">
      <alignment vertical="center"/>
    </xf>
    <xf numFmtId="0" fontId="19" fillId="0" borderId="0" xfId="0" applyFont="1" applyFill="1" applyBorder="1">
      <alignment vertical="center"/>
    </xf>
    <xf numFmtId="0" fontId="20" fillId="0" borderId="0" xfId="0" applyFont="1" applyFill="1" applyBorder="1">
      <alignment vertical="center"/>
    </xf>
    <xf numFmtId="0" fontId="24" fillId="0" borderId="0" xfId="0" applyFont="1" applyBorder="1">
      <alignment vertical="center"/>
    </xf>
    <xf numFmtId="0" fontId="26" fillId="0" borderId="0" xfId="0" applyFont="1" applyFill="1" applyBorder="1">
      <alignment vertical="center"/>
    </xf>
    <xf numFmtId="0" fontId="22" fillId="0" borderId="0" xfId="0" applyFont="1" applyFill="1" applyBorder="1" applyAlignment="1">
      <alignment horizontal="right" vertical="center"/>
    </xf>
    <xf numFmtId="0" fontId="24" fillId="0" borderId="0" xfId="0" applyFont="1" applyFill="1" applyBorder="1">
      <alignment vertical="center"/>
    </xf>
    <xf numFmtId="0" fontId="19" fillId="0" borderId="0" xfId="0" applyFont="1" applyBorder="1" applyAlignment="1">
      <alignment horizontal="right" vertical="center"/>
    </xf>
    <xf numFmtId="0" fontId="26" fillId="0" borderId="0" xfId="0" applyFont="1" applyBorder="1">
      <alignment vertical="center"/>
    </xf>
    <xf numFmtId="0" fontId="19" fillId="0" borderId="0" xfId="0" applyFont="1" applyFill="1" applyBorder="1" applyAlignment="1">
      <alignment horizontal="right" vertical="center"/>
    </xf>
    <xf numFmtId="0" fontId="20" fillId="0" borderId="0" xfId="0" applyFont="1" applyFill="1" applyBorder="1" applyAlignment="1">
      <alignment horizontal="left" vertical="center"/>
    </xf>
    <xf numFmtId="0" fontId="24" fillId="0" borderId="0" xfId="0" applyFont="1" applyFill="1">
      <alignment vertical="center"/>
    </xf>
    <xf numFmtId="0" fontId="25" fillId="34" borderId="0" xfId="0" applyFont="1" applyFill="1" applyAlignment="1">
      <alignment horizontal="center" vertical="center"/>
    </xf>
    <xf numFmtId="0" fontId="23" fillId="0" borderId="0" xfId="0" applyFont="1" applyFill="1" applyAlignment="1">
      <alignment horizontal="center" vertical="center"/>
    </xf>
    <xf numFmtId="0" fontId="31" fillId="0" borderId="0" xfId="0" applyFont="1" applyFill="1">
      <alignment vertical="center"/>
    </xf>
    <xf numFmtId="0" fontId="23" fillId="0" borderId="0" xfId="0" applyFont="1" applyFill="1">
      <alignment vertical="center"/>
    </xf>
    <xf numFmtId="0" fontId="32" fillId="0" borderId="0" xfId="0" applyFont="1" applyFill="1">
      <alignment vertical="center"/>
    </xf>
    <xf numFmtId="0" fontId="23" fillId="0" borderId="0" xfId="0" applyFont="1" applyFill="1" applyBorder="1">
      <alignment vertical="center"/>
    </xf>
    <xf numFmtId="0" fontId="32" fillId="0" borderId="0" xfId="0" applyFont="1" applyFill="1" applyBorder="1">
      <alignment vertical="center"/>
    </xf>
    <xf numFmtId="0" fontId="19" fillId="0" borderId="0" xfId="0" applyFont="1" applyAlignment="1">
      <alignment vertical="center" wrapText="1"/>
    </xf>
    <xf numFmtId="0" fontId="20" fillId="0" borderId="0" xfId="0" applyFont="1" applyAlignment="1">
      <alignment vertical="center" wrapText="1"/>
    </xf>
    <xf numFmtId="0" fontId="26" fillId="0" borderId="0" xfId="0" applyFont="1" applyAlignment="1">
      <alignment vertical="center" wrapText="1"/>
    </xf>
    <xf numFmtId="0" fontId="22" fillId="0" borderId="0" xfId="0" applyFont="1" applyAlignment="1">
      <alignment vertical="center" wrapText="1"/>
    </xf>
    <xf numFmtId="0" fontId="20" fillId="0" borderId="0" xfId="0" applyFont="1" applyBorder="1" applyAlignment="1">
      <alignment vertical="center" wrapText="1"/>
    </xf>
    <xf numFmtId="0" fontId="19" fillId="0" borderId="0" xfId="0" applyFont="1" applyBorder="1" applyAlignment="1">
      <alignment vertical="center" wrapText="1"/>
    </xf>
    <xf numFmtId="0" fontId="26" fillId="0" borderId="0" xfId="0" applyFont="1" applyBorder="1" applyAlignment="1">
      <alignment vertical="center" wrapText="1"/>
    </xf>
    <xf numFmtId="0" fontId="21" fillId="0" borderId="0" xfId="0" applyFont="1" applyFill="1">
      <alignment vertical="center"/>
    </xf>
    <xf numFmtId="49" fontId="23" fillId="0" borderId="0" xfId="0" applyNumberFormat="1" applyFont="1" applyAlignment="1">
      <alignment vertical="center"/>
    </xf>
    <xf numFmtId="0" fontId="33" fillId="0" borderId="0" xfId="0" applyFont="1" applyFill="1" applyBorder="1" applyAlignment="1">
      <alignment horizontal="center" vertical="center" wrapText="1"/>
    </xf>
    <xf numFmtId="0" fontId="19" fillId="35" borderId="0" xfId="0" applyFont="1" applyFill="1" applyAlignment="1">
      <alignment horizontal="center" vertical="center" wrapText="1"/>
    </xf>
    <xf numFmtId="0" fontId="20" fillId="0" borderId="0" xfId="0" applyFont="1" applyFill="1" applyBorder="1" applyAlignment="1">
      <alignment vertical="center" wrapText="1"/>
    </xf>
    <xf numFmtId="0" fontId="20" fillId="0" borderId="0" xfId="0" applyFont="1" applyFill="1" applyAlignment="1">
      <alignment vertical="center" wrapText="1"/>
    </xf>
    <xf numFmtId="0" fontId="31" fillId="0" borderId="0" xfId="0" applyFont="1">
      <alignment vertical="center"/>
    </xf>
    <xf numFmtId="0" fontId="31" fillId="0" borderId="0" xfId="0" applyFont="1" applyFill="1" applyBorder="1">
      <alignment vertical="center"/>
    </xf>
    <xf numFmtId="0" fontId="31" fillId="0" borderId="0" xfId="0" applyFont="1" applyBorder="1">
      <alignment vertical="center"/>
    </xf>
    <xf numFmtId="0" fontId="22" fillId="0" borderId="10" xfId="0" applyFont="1" applyBorder="1" applyAlignment="1">
      <alignment vertical="center" wrapText="1"/>
    </xf>
    <xf numFmtId="0" fontId="22" fillId="0" borderId="0" xfId="0" applyFont="1" applyFill="1" applyBorder="1" applyAlignment="1">
      <alignment horizontal="center" vertical="center" wrapText="1"/>
    </xf>
    <xf numFmtId="0" fontId="19"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19" fillId="0" borderId="0" xfId="0" applyFont="1" applyFill="1" applyBorder="1" applyAlignment="1">
      <alignment horizontal="center" vertical="center" wrapText="1"/>
    </xf>
    <xf numFmtId="0" fontId="33" fillId="36" borderId="10"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25" fillId="35" borderId="10" xfId="0" applyFont="1" applyFill="1" applyBorder="1" applyAlignment="1">
      <alignment horizontal="center" vertical="center" wrapText="1"/>
    </xf>
    <xf numFmtId="0" fontId="19" fillId="0" borderId="10" xfId="0" applyFont="1" applyBorder="1" applyAlignment="1">
      <alignment horizontal="center" vertical="center" wrapText="1"/>
    </xf>
    <xf numFmtId="0" fontId="22" fillId="0" borderId="10"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Border="1" applyAlignment="1">
      <alignment horizontal="left" vertical="center" wrapText="1"/>
    </xf>
    <xf numFmtId="0" fontId="33" fillId="36" borderId="0" xfId="0" applyFont="1" applyFill="1">
      <alignment vertical="center"/>
    </xf>
    <xf numFmtId="0" fontId="19" fillId="35" borderId="10" xfId="0" applyFont="1" applyFill="1" applyBorder="1" applyAlignment="1">
      <alignment horizontal="center" vertical="center" wrapText="1"/>
    </xf>
    <xf numFmtId="0" fontId="33" fillId="35" borderId="10" xfId="0" applyFont="1" applyFill="1" applyBorder="1" applyAlignment="1">
      <alignment horizontal="center" vertical="center" wrapText="1"/>
    </xf>
    <xf numFmtId="0" fontId="22" fillId="0" borderId="0" xfId="0" applyFont="1" applyFill="1" applyAlignment="1">
      <alignment horizontal="center" vertical="center"/>
    </xf>
    <xf numFmtId="0" fontId="31" fillId="0" borderId="0" xfId="0" applyFont="1" applyFill="1" applyBorder="1" applyAlignment="1">
      <alignment horizontal="center" vertical="center"/>
    </xf>
    <xf numFmtId="0" fontId="31" fillId="0" borderId="0" xfId="0" applyFont="1" applyBorder="1" applyAlignment="1">
      <alignment horizontal="center" vertical="center"/>
    </xf>
    <xf numFmtId="0" fontId="31" fillId="0" borderId="0" xfId="0" applyFont="1" applyFill="1" applyAlignment="1">
      <alignment horizontal="center" vertical="center"/>
    </xf>
    <xf numFmtId="0" fontId="22" fillId="35" borderId="10" xfId="0" applyFont="1" applyFill="1" applyBorder="1" applyAlignment="1">
      <alignment horizontal="center" vertical="center" wrapText="1"/>
    </xf>
    <xf numFmtId="0" fontId="22" fillId="35" borderId="13" xfId="0" applyFont="1" applyFill="1" applyBorder="1" applyAlignment="1">
      <alignment horizontal="center" vertical="center" wrapText="1"/>
    </xf>
    <xf numFmtId="0" fontId="33" fillId="36" borderId="0" xfId="0" applyFont="1" applyFill="1" applyBorder="1" applyAlignment="1">
      <alignment horizontal="center" vertical="center" wrapText="1"/>
    </xf>
    <xf numFmtId="0" fontId="25" fillId="0" borderId="0" xfId="0" applyFont="1" applyFill="1" applyAlignment="1">
      <alignment horizontal="center" vertical="center"/>
    </xf>
    <xf numFmtId="0" fontId="19" fillId="0" borderId="0" xfId="0" applyFont="1" applyAlignment="1">
      <alignment horizontal="center" vertical="center" wrapText="1"/>
    </xf>
    <xf numFmtId="0" fontId="25" fillId="36" borderId="14" xfId="0" applyFont="1" applyFill="1" applyBorder="1" applyAlignment="1">
      <alignment horizontal="center" vertical="center" wrapText="1"/>
    </xf>
    <xf numFmtId="0" fontId="25" fillId="0" borderId="14" xfId="0" applyFont="1" applyBorder="1" applyAlignment="1">
      <alignment horizontal="center" vertical="center" wrapText="1"/>
    </xf>
    <xf numFmtId="0" fontId="24" fillId="0" borderId="14" xfId="0" applyFont="1" applyFill="1" applyBorder="1" applyAlignment="1">
      <alignment horizontal="left" vertical="center" wrapText="1"/>
    </xf>
    <xf numFmtId="0" fontId="35" fillId="0" borderId="14" xfId="42" applyFont="1" applyBorder="1">
      <alignment vertical="center"/>
    </xf>
    <xf numFmtId="0" fontId="33" fillId="36" borderId="14" xfId="0" applyFont="1" applyFill="1" applyBorder="1" applyAlignment="1">
      <alignment horizontal="center" vertical="center" wrapText="1"/>
    </xf>
    <xf numFmtId="0" fontId="19" fillId="0" borderId="14" xfId="0" applyFont="1" applyBorder="1" applyAlignment="1">
      <alignment horizontal="center" vertical="center" wrapText="1"/>
    </xf>
    <xf numFmtId="0" fontId="19" fillId="0" borderId="14" xfId="0" applyFont="1" applyBorder="1" applyAlignment="1">
      <alignment vertical="center" wrapText="1"/>
    </xf>
    <xf numFmtId="0" fontId="20" fillId="0" borderId="14" xfId="0" applyFont="1" applyBorder="1" applyAlignment="1">
      <alignment vertical="center" wrapText="1"/>
    </xf>
    <xf numFmtId="0" fontId="26" fillId="0" borderId="14" xfId="0" applyFont="1" applyBorder="1" applyAlignment="1">
      <alignment vertical="center" wrapText="1"/>
    </xf>
    <xf numFmtId="0" fontId="22" fillId="0" borderId="14" xfId="0" applyFont="1" applyBorder="1" applyAlignment="1">
      <alignment vertical="center" wrapText="1"/>
    </xf>
    <xf numFmtId="0" fontId="30" fillId="0" borderId="14" xfId="42" applyFont="1" applyBorder="1" applyAlignment="1">
      <alignment vertical="center" wrapText="1"/>
    </xf>
    <xf numFmtId="0" fontId="20" fillId="33" borderId="0" xfId="0" applyFont="1" applyFill="1" applyBorder="1">
      <alignment vertical="center"/>
    </xf>
    <xf numFmtId="0" fontId="24" fillId="0" borderId="14" xfId="0" applyFont="1" applyBorder="1" applyAlignment="1">
      <alignment horizontal="left" vertical="center" wrapText="1"/>
    </xf>
    <xf numFmtId="0" fontId="24" fillId="0" borderId="14" xfId="0" applyFont="1" applyBorder="1" applyAlignment="1">
      <alignment vertical="center" wrapText="1"/>
    </xf>
    <xf numFmtId="0" fontId="25" fillId="35" borderId="10" xfId="0" applyFont="1" applyFill="1" applyBorder="1" applyAlignment="1">
      <alignment horizontal="center" vertical="center"/>
    </xf>
    <xf numFmtId="0" fontId="31" fillId="0" borderId="16" xfId="0" applyFont="1" applyBorder="1">
      <alignment vertical="center"/>
    </xf>
    <xf numFmtId="0" fontId="31" fillId="0" borderId="0" xfId="0" applyFont="1" applyAlignment="1">
      <alignment vertical="center"/>
    </xf>
    <xf numFmtId="0" fontId="25" fillId="0" borderId="0" xfId="0" applyFont="1" applyAlignment="1">
      <alignment vertical="center"/>
    </xf>
    <xf numFmtId="0" fontId="19" fillId="0" borderId="10" xfId="0" applyFont="1" applyBorder="1" applyAlignment="1">
      <alignment vertical="center" wrapText="1"/>
    </xf>
    <xf numFmtId="0" fontId="19" fillId="0" borderId="10" xfId="0" applyFont="1" applyFill="1" applyBorder="1" applyAlignment="1">
      <alignment horizontal="center" vertical="center" wrapText="1"/>
    </xf>
    <xf numFmtId="0" fontId="20" fillId="33" borderId="0" xfId="0" applyFont="1" applyFill="1" applyBorder="1" applyAlignment="1">
      <alignment horizontal="left" vertical="center"/>
    </xf>
    <xf numFmtId="0" fontId="33" fillId="36" borderId="10" xfId="0" applyFont="1" applyFill="1" applyBorder="1" applyAlignment="1">
      <alignment horizontal="center" vertical="center" wrapText="1"/>
    </xf>
    <xf numFmtId="0" fontId="19" fillId="0" borderId="0" xfId="0" applyFont="1" applyFill="1" applyAlignment="1">
      <alignment horizontal="center" vertical="center"/>
    </xf>
    <xf numFmtId="0" fontId="25" fillId="35" borderId="10" xfId="0" applyFont="1" applyFill="1" applyBorder="1" applyAlignment="1">
      <alignment horizontal="center" vertical="center" wrapText="1"/>
    </xf>
    <xf numFmtId="0" fontId="22"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0" xfId="0" applyFont="1" applyAlignment="1">
      <alignment horizontal="center" vertical="center"/>
    </xf>
    <xf numFmtId="0" fontId="31" fillId="0" borderId="0" xfId="0" applyFont="1" applyAlignment="1">
      <alignment horizontal="center" vertical="center"/>
    </xf>
    <xf numFmtId="0" fontId="19" fillId="35" borderId="10" xfId="0" applyFont="1" applyFill="1" applyBorder="1" applyAlignment="1">
      <alignment horizontal="center" vertical="center" wrapText="1"/>
    </xf>
    <xf numFmtId="0" fontId="25" fillId="35" borderId="13" xfId="0" applyFont="1" applyFill="1" applyBorder="1" applyAlignment="1">
      <alignment horizontal="center" vertical="center" wrapText="1"/>
    </xf>
    <xf numFmtId="0" fontId="25" fillId="0" borderId="0" xfId="0" applyFont="1" applyAlignment="1">
      <alignment horizontal="center" vertical="center"/>
    </xf>
    <xf numFmtId="0" fontId="33" fillId="0" borderId="10" xfId="0" applyFont="1" applyFill="1" applyBorder="1" applyAlignment="1">
      <alignment horizontal="center" vertical="center" wrapText="1"/>
    </xf>
    <xf numFmtId="0" fontId="20" fillId="0" borderId="14" xfId="0" applyFont="1" applyBorder="1" applyAlignment="1">
      <alignment horizontal="left" vertical="center" wrapText="1"/>
    </xf>
    <xf numFmtId="0" fontId="33" fillId="36" borderId="0" xfId="0" applyFont="1" applyFill="1" applyBorder="1" applyAlignment="1">
      <alignment horizontal="center" vertical="center" wrapText="1"/>
    </xf>
    <xf numFmtId="0" fontId="24" fillId="33" borderId="0" xfId="0" applyFont="1" applyFill="1" applyBorder="1" applyAlignment="1">
      <alignment horizontal="left" vertical="center"/>
    </xf>
    <xf numFmtId="0" fontId="20" fillId="37" borderId="0" xfId="0" applyFont="1" applyFill="1" applyBorder="1" applyAlignment="1">
      <alignment horizontal="left" vertical="center"/>
    </xf>
    <xf numFmtId="0" fontId="20" fillId="37" borderId="15" xfId="0" applyFont="1" applyFill="1" applyBorder="1" applyAlignment="1">
      <alignment horizontal="left" vertical="center"/>
    </xf>
    <xf numFmtId="0" fontId="20" fillId="37" borderId="0" xfId="0" applyFont="1" applyFill="1" applyBorder="1">
      <alignment vertical="center"/>
    </xf>
    <xf numFmtId="0" fontId="24" fillId="37" borderId="0" xfId="0" applyFont="1" applyFill="1" applyBorder="1" applyAlignment="1">
      <alignment horizontal="left" vertical="center"/>
    </xf>
    <xf numFmtId="0" fontId="20" fillId="33" borderId="15" xfId="0" applyFont="1" applyFill="1" applyBorder="1" applyAlignment="1">
      <alignment horizontal="left" vertical="center"/>
    </xf>
    <xf numFmtId="0" fontId="25" fillId="37" borderId="18" xfId="0" applyFont="1" applyFill="1" applyBorder="1" applyAlignment="1">
      <alignment horizontal="center" vertical="center"/>
    </xf>
    <xf numFmtId="0" fontId="19" fillId="37" borderId="18" xfId="0" applyFont="1" applyFill="1" applyBorder="1" applyAlignment="1">
      <alignment horizontal="center" vertical="center"/>
    </xf>
    <xf numFmtId="176" fontId="20" fillId="33" borderId="0" xfId="0" applyNumberFormat="1" applyFont="1" applyFill="1" applyBorder="1" applyAlignment="1">
      <alignment horizontal="left" vertical="center"/>
    </xf>
    <xf numFmtId="176" fontId="20" fillId="37" borderId="0" xfId="0" applyNumberFormat="1" applyFont="1" applyFill="1" applyBorder="1" applyAlignment="1">
      <alignment horizontal="left" vertical="center"/>
    </xf>
    <xf numFmtId="176" fontId="19" fillId="37" borderId="18" xfId="0" applyNumberFormat="1" applyFont="1" applyFill="1" applyBorder="1" applyAlignment="1">
      <alignment horizontal="center" vertical="center"/>
    </xf>
    <xf numFmtId="176" fontId="24" fillId="33" borderId="0" xfId="0" applyNumberFormat="1" applyFont="1" applyFill="1" applyBorder="1" applyAlignment="1">
      <alignment horizontal="left" vertical="center"/>
    </xf>
    <xf numFmtId="176" fontId="24" fillId="37" borderId="0" xfId="0" applyNumberFormat="1" applyFont="1" applyFill="1" applyBorder="1" applyAlignment="1">
      <alignment horizontal="left" vertical="center"/>
    </xf>
    <xf numFmtId="176" fontId="20" fillId="37" borderId="15" xfId="0" applyNumberFormat="1" applyFont="1" applyFill="1" applyBorder="1" applyAlignment="1">
      <alignment horizontal="left" vertical="center"/>
    </xf>
    <xf numFmtId="176" fontId="20" fillId="33" borderId="15" xfId="0" applyNumberFormat="1" applyFont="1" applyFill="1" applyBorder="1" applyAlignment="1">
      <alignment horizontal="left" vertical="center"/>
    </xf>
    <xf numFmtId="0" fontId="36" fillId="33" borderId="0" xfId="0" applyFont="1" applyFill="1" applyBorder="1" applyAlignment="1">
      <alignment horizontal="left" vertical="center"/>
    </xf>
    <xf numFmtId="0" fontId="21" fillId="37" borderId="0" xfId="0" applyFont="1" applyFill="1" applyBorder="1">
      <alignment vertical="center"/>
    </xf>
    <xf numFmtId="0" fontId="36" fillId="37" borderId="0" xfId="0" applyFont="1" applyFill="1" applyBorder="1" applyAlignment="1">
      <alignment horizontal="left" vertical="center"/>
    </xf>
    <xf numFmtId="0" fontId="36" fillId="33" borderId="15" xfId="0" applyFont="1" applyFill="1" applyBorder="1" applyAlignment="1">
      <alignment horizontal="left" vertical="center"/>
    </xf>
    <xf numFmtId="0" fontId="36" fillId="37" borderId="15" xfId="0" applyFont="1" applyFill="1" applyBorder="1" applyAlignment="1">
      <alignment horizontal="left" vertical="center"/>
    </xf>
    <xf numFmtId="2" fontId="24" fillId="0" borderId="0" xfId="0" applyNumberFormat="1" applyFont="1" applyBorder="1">
      <alignment vertical="center"/>
    </xf>
    <xf numFmtId="0" fontId="20" fillId="37" borderId="0" xfId="0" applyFont="1" applyFill="1" applyBorder="1" applyAlignment="1">
      <alignment vertical="center"/>
    </xf>
    <xf numFmtId="0" fontId="20" fillId="0" borderId="0" xfId="0" applyFont="1" applyAlignment="1">
      <alignment horizontal="center" vertical="center"/>
    </xf>
    <xf numFmtId="0" fontId="21" fillId="33" borderId="0" xfId="0" applyFont="1" applyFill="1" applyBorder="1">
      <alignment vertical="center"/>
    </xf>
    <xf numFmtId="177" fontId="24" fillId="33" borderId="0" xfId="0" applyNumberFormat="1" applyFont="1" applyFill="1" applyBorder="1" applyAlignment="1">
      <alignment horizontal="center" vertical="center"/>
    </xf>
    <xf numFmtId="177" fontId="24" fillId="37" borderId="0" xfId="0" applyNumberFormat="1" applyFont="1" applyFill="1" applyBorder="1" applyAlignment="1">
      <alignment horizontal="center" vertical="center"/>
    </xf>
    <xf numFmtId="2" fontId="20" fillId="33" borderId="0" xfId="0" applyNumberFormat="1" applyFont="1" applyFill="1" applyBorder="1" applyAlignment="1">
      <alignment horizontal="center" vertical="center"/>
    </xf>
    <xf numFmtId="177" fontId="20" fillId="33" borderId="0" xfId="0" applyNumberFormat="1" applyFont="1" applyFill="1" applyBorder="1" applyAlignment="1">
      <alignment horizontal="center" vertical="center"/>
    </xf>
    <xf numFmtId="177" fontId="20" fillId="37" borderId="0" xfId="0" applyNumberFormat="1" applyFont="1" applyFill="1" applyBorder="1" applyAlignment="1">
      <alignment horizontal="center" vertical="center"/>
    </xf>
    <xf numFmtId="2" fontId="20" fillId="37" borderId="0" xfId="0" applyNumberFormat="1" applyFont="1" applyFill="1" applyBorder="1" applyAlignment="1">
      <alignment horizontal="center" vertical="center"/>
    </xf>
    <xf numFmtId="177" fontId="20" fillId="33" borderId="15" xfId="0" applyNumberFormat="1" applyFont="1" applyFill="1" applyBorder="1" applyAlignment="1">
      <alignment horizontal="center" vertical="center"/>
    </xf>
    <xf numFmtId="2" fontId="20" fillId="37" borderId="15" xfId="0" applyNumberFormat="1" applyFont="1" applyFill="1" applyBorder="1" applyAlignment="1">
      <alignment horizontal="center" vertical="center"/>
    </xf>
    <xf numFmtId="177" fontId="20" fillId="33" borderId="0" xfId="0" quotePrefix="1" applyNumberFormat="1" applyFont="1" applyFill="1" applyBorder="1" applyAlignment="1">
      <alignment horizontal="center" vertical="center"/>
    </xf>
    <xf numFmtId="0" fontId="21" fillId="37" borderId="0" xfId="0" applyFont="1" applyFill="1" applyBorder="1" applyAlignment="1">
      <alignment vertical="center"/>
    </xf>
    <xf numFmtId="177" fontId="20" fillId="37" borderId="15" xfId="0" applyNumberFormat="1" applyFont="1" applyFill="1" applyBorder="1" applyAlignment="1">
      <alignment horizontal="center" vertical="center"/>
    </xf>
    <xf numFmtId="0" fontId="20" fillId="37" borderId="15" xfId="0" applyFont="1" applyFill="1" applyBorder="1">
      <alignment vertical="center"/>
    </xf>
    <xf numFmtId="0" fontId="21" fillId="37" borderId="15" xfId="0" applyFont="1" applyFill="1" applyBorder="1">
      <alignment vertical="center"/>
    </xf>
    <xf numFmtId="177" fontId="20" fillId="37" borderId="0" xfId="0" quotePrefix="1" applyNumberFormat="1" applyFont="1" applyFill="1" applyBorder="1" applyAlignment="1">
      <alignment horizontal="center" vertical="center"/>
    </xf>
    <xf numFmtId="0" fontId="33" fillId="36" borderId="10" xfId="0" applyFont="1" applyFill="1" applyBorder="1" applyAlignment="1">
      <alignment horizontal="center" vertical="center" wrapText="1"/>
    </xf>
    <xf numFmtId="0" fontId="19" fillId="0" borderId="0" xfId="0" applyFont="1" applyFill="1" applyAlignment="1">
      <alignment horizontal="center" vertical="center"/>
    </xf>
    <xf numFmtId="0" fontId="25" fillId="35" borderId="10" xfId="0" applyFont="1" applyFill="1" applyBorder="1" applyAlignment="1">
      <alignment horizontal="center" vertical="center" wrapText="1"/>
    </xf>
    <xf numFmtId="0" fontId="22"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22" fillId="35" borderId="10" xfId="0" applyFont="1" applyFill="1" applyBorder="1" applyAlignment="1">
      <alignment horizontal="center" vertical="center" wrapText="1"/>
    </xf>
    <xf numFmtId="0" fontId="19" fillId="0" borderId="0" xfId="0" applyFont="1" applyAlignment="1">
      <alignment horizontal="center" vertical="center"/>
    </xf>
    <xf numFmtId="0" fontId="31" fillId="0" borderId="0" xfId="0" applyFont="1" applyAlignment="1">
      <alignment horizontal="center" vertical="center"/>
    </xf>
    <xf numFmtId="0" fontId="19" fillId="35" borderId="10" xfId="0" applyFont="1" applyFill="1" applyBorder="1" applyAlignment="1">
      <alignment horizontal="center" vertical="center" wrapText="1"/>
    </xf>
    <xf numFmtId="0" fontId="33" fillId="36" borderId="11" xfId="0" applyFont="1" applyFill="1" applyBorder="1" applyAlignment="1">
      <alignment horizontal="center" vertical="center" wrapText="1"/>
    </xf>
    <xf numFmtId="0" fontId="25" fillId="35" borderId="11" xfId="0" applyFont="1" applyFill="1" applyBorder="1" applyAlignment="1">
      <alignment horizontal="center" vertical="center" wrapText="1"/>
    </xf>
    <xf numFmtId="0" fontId="25" fillId="35" borderId="12" xfId="0" applyFont="1" applyFill="1" applyBorder="1" applyAlignment="1">
      <alignment horizontal="center" vertical="center" wrapText="1"/>
    </xf>
    <xf numFmtId="0" fontId="25" fillId="35" borderId="13" xfId="0" applyFont="1" applyFill="1" applyBorder="1" applyAlignment="1">
      <alignment horizontal="center" vertical="center" wrapText="1"/>
    </xf>
    <xf numFmtId="0" fontId="33" fillId="36" borderId="12" xfId="0" applyFont="1" applyFill="1" applyBorder="1" applyAlignment="1">
      <alignment horizontal="center" vertical="center" wrapText="1"/>
    </xf>
    <xf numFmtId="0" fontId="33" fillId="36" borderId="13" xfId="0" applyFont="1" applyFill="1" applyBorder="1" applyAlignment="1">
      <alignment horizontal="center" vertical="center" wrapText="1"/>
    </xf>
    <xf numFmtId="0" fontId="25" fillId="0" borderId="0" xfId="0" applyFont="1" applyAlignment="1">
      <alignment horizontal="center" vertical="center"/>
    </xf>
    <xf numFmtId="0" fontId="33" fillId="0" borderId="10" xfId="0" applyFont="1" applyFill="1" applyBorder="1" applyAlignment="1">
      <alignment horizontal="center" vertical="center" wrapText="1"/>
    </xf>
    <xf numFmtId="0" fontId="20" fillId="0" borderId="14" xfId="0" applyFont="1" applyBorder="1" applyAlignment="1">
      <alignment horizontal="left" vertical="center" wrapText="1"/>
    </xf>
    <xf numFmtId="0" fontId="30" fillId="0" borderId="14" xfId="42" applyFont="1" applyBorder="1" applyAlignment="1">
      <alignment horizontal="left" vertical="center" wrapText="1"/>
    </xf>
    <xf numFmtId="0" fontId="20" fillId="0" borderId="0" xfId="0" applyFont="1" applyAlignment="1">
      <alignment horizontal="left" vertical="center" wrapText="1"/>
    </xf>
    <xf numFmtId="0" fontId="33" fillId="36" borderId="17" xfId="0" applyFont="1" applyFill="1" applyBorder="1" applyAlignment="1">
      <alignment horizontal="center" vertical="center" wrapText="1"/>
    </xf>
    <xf numFmtId="0" fontId="33" fillId="36" borderId="0" xfId="0" applyFont="1" applyFill="1" applyBorder="1" applyAlignment="1">
      <alignment horizontal="center" vertical="center" wrapText="1"/>
    </xf>
    <xf numFmtId="0" fontId="33" fillId="36" borderId="16" xfId="0" applyFont="1" applyFill="1" applyBorder="1" applyAlignment="1">
      <alignment horizontal="center" vertical="center" wrapText="1"/>
    </xf>
    <xf numFmtId="0" fontId="19" fillId="35" borderId="11" xfId="0" applyFont="1" applyFill="1" applyBorder="1" applyAlignment="1">
      <alignment horizontal="center" vertical="center" wrapText="1"/>
    </xf>
    <xf numFmtId="0" fontId="19" fillId="35" borderId="13" xfId="0" applyFont="1" applyFill="1" applyBorder="1" applyAlignment="1">
      <alignment horizontal="center" vertical="center" wrapText="1"/>
    </xf>
    <xf numFmtId="0" fontId="19" fillId="35" borderId="12" xfId="0" applyFont="1" applyFill="1" applyBorder="1" applyAlignment="1">
      <alignment horizontal="center" vertical="center" wrapText="1"/>
    </xf>
    <xf numFmtId="0" fontId="19" fillId="0" borderId="0" xfId="0" applyFont="1" applyFill="1" applyBorder="1" applyAlignment="1">
      <alignment horizontal="left" vertical="center" wrapText="1"/>
    </xf>
    <xf numFmtId="0" fontId="19" fillId="0" borderId="18" xfId="0" applyFont="1" applyFill="1" applyBorder="1" applyAlignment="1">
      <alignment horizontal="left" vertical="center"/>
    </xf>
    <xf numFmtId="0" fontId="19" fillId="37" borderId="18" xfId="0" applyFont="1" applyFill="1" applyBorder="1" applyAlignment="1">
      <alignment horizontal="left" vertical="center"/>
    </xf>
    <xf numFmtId="0" fontId="20" fillId="37" borderId="18" xfId="0" applyFont="1" applyFill="1" applyBorder="1" applyAlignment="1">
      <alignment horizontal="center" vertical="center"/>
    </xf>
    <xf numFmtId="0" fontId="25" fillId="37" borderId="18" xfId="0" applyFont="1" applyFill="1" applyBorder="1" applyAlignment="1">
      <alignment horizontal="left" vertical="center"/>
    </xf>
  </cellXfs>
  <cellStyles count="43">
    <cellStyle name="20% - 강조색1" xfId="19" builtinId="30" customBuiltin="1"/>
    <cellStyle name="20% - 강조색2" xfId="23" builtinId="34" customBuiltin="1"/>
    <cellStyle name="20% - 강조색3" xfId="27" builtinId="38" customBuiltin="1"/>
    <cellStyle name="20% - 강조색4" xfId="31" builtinId="42" customBuiltin="1"/>
    <cellStyle name="20% - 강조색5" xfId="35" builtinId="46" customBuiltin="1"/>
    <cellStyle name="20% - 강조색6" xfId="39" builtinId="50" customBuiltin="1"/>
    <cellStyle name="40% - 강조색1" xfId="20" builtinId="31" customBuiltin="1"/>
    <cellStyle name="40% - 강조색2" xfId="24" builtinId="35" customBuiltin="1"/>
    <cellStyle name="40% - 강조색3" xfId="28" builtinId="39" customBuiltin="1"/>
    <cellStyle name="40% - 강조색4" xfId="32" builtinId="43" customBuiltin="1"/>
    <cellStyle name="40% - 강조색5" xfId="36" builtinId="47" customBuiltin="1"/>
    <cellStyle name="40% - 강조색6" xfId="40" builtinId="51" customBuiltin="1"/>
    <cellStyle name="60% - 강조색1" xfId="21" builtinId="32" customBuiltin="1"/>
    <cellStyle name="60% - 강조색2" xfId="25" builtinId="36" customBuiltin="1"/>
    <cellStyle name="60% - 강조색3" xfId="29" builtinId="40" customBuiltin="1"/>
    <cellStyle name="60% - 강조색4" xfId="33" builtinId="44" customBuiltin="1"/>
    <cellStyle name="60% - 강조색5" xfId="37" builtinId="48" customBuiltin="1"/>
    <cellStyle name="60% - 강조색6" xfId="41" builtinId="52" customBuiltin="1"/>
    <cellStyle name="강조색1" xfId="18" builtinId="29" customBuiltin="1"/>
    <cellStyle name="강조색2" xfId="22" builtinId="33" customBuiltin="1"/>
    <cellStyle name="강조색3" xfId="26" builtinId="37" customBuiltin="1"/>
    <cellStyle name="강조색4" xfId="30" builtinId="41" customBuiltin="1"/>
    <cellStyle name="강조색5" xfId="34" builtinId="45" customBuiltin="1"/>
    <cellStyle name="강조색6" xfId="38" builtinId="49" customBuiltin="1"/>
    <cellStyle name="경고문" xfId="14" builtinId="11" customBuiltin="1"/>
    <cellStyle name="계산" xfId="11" builtinId="22" customBuiltin="1"/>
    <cellStyle name="나쁨" xfId="7" builtinId="27" customBuiltin="1"/>
    <cellStyle name="메모" xfId="15" builtinId="10" customBuiltin="1"/>
    <cellStyle name="보통" xfId="8" builtinId="28" customBuiltin="1"/>
    <cellStyle name="설명 텍스트" xfId="16" builtinId="53" customBuiltin="1"/>
    <cellStyle name="셀 확인" xfId="13" builtinId="23" customBuiltin="1"/>
    <cellStyle name="연결된 셀" xfId="12" builtinId="24" customBuiltin="1"/>
    <cellStyle name="요약" xfId="17" builtinId="25" customBuiltin="1"/>
    <cellStyle name="입력" xfId="9" builtinId="20" customBuiltin="1"/>
    <cellStyle name="제목" xfId="1" builtinId="15" customBuiltin="1"/>
    <cellStyle name="제목 1" xfId="2" builtinId="16" customBuiltin="1"/>
    <cellStyle name="제목 2" xfId="3" builtinId="17" customBuiltin="1"/>
    <cellStyle name="제목 3" xfId="4" builtinId="18" customBuiltin="1"/>
    <cellStyle name="제목 4" xfId="5" builtinId="19" customBuiltin="1"/>
    <cellStyle name="좋음" xfId="6" builtinId="26" customBuiltin="1"/>
    <cellStyle name="출력" xfId="10" builtinId="21" customBuiltin="1"/>
    <cellStyle name="표준" xfId="0" builtinId="0"/>
    <cellStyle name="하이퍼링크" xfId="42" builtinId="8"/>
  </cellStyles>
  <dxfs count="0"/>
  <tableStyles count="0" defaultTableStyle="TableStyleMedium2" defaultPivotStyle="PivotStyleLight16"/>
  <colors>
    <mruColors>
      <color rgb="FF006600"/>
      <color rgb="FF008000"/>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biocyc.org/gene?orgid=ECOLI&amp;id=EG10308" TargetMode="External"/><Relationship Id="rId1" Type="http://schemas.openxmlformats.org/officeDocument/2006/relationships/hyperlink" Target="https://biocyc.org/gene?orgid=ECOLI&amp;id=EG10110"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cocyc.org/gene?orgid=ECOLI&amp;id=EG10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1"/>
  <sheetViews>
    <sheetView zoomScale="85" zoomScaleNormal="85" workbookViewId="0">
      <pane ySplit="2" topLeftCell="A258" activePane="bottomLeft" state="frozen"/>
      <selection pane="bottomLeft" activeCell="G267" sqref="G267"/>
    </sheetView>
  </sheetViews>
  <sheetFormatPr defaultColWidth="9" defaultRowHeight="12" x14ac:dyDescent="0.3"/>
  <cols>
    <col min="1" max="1" width="10.625" style="61" customWidth="1"/>
    <col min="2" max="2" width="7.875" style="17" customWidth="1"/>
    <col min="3" max="3" width="12.875" style="17" bestFit="1" customWidth="1"/>
    <col min="4" max="4" width="12.75" style="17" bestFit="1" customWidth="1"/>
    <col min="5" max="5" width="8.75" style="19" bestFit="1" customWidth="1"/>
    <col min="6" max="6" width="50.625" style="17" customWidth="1"/>
    <col min="7" max="7" width="10.625" style="48" customWidth="1"/>
    <col min="8" max="8" width="0.875" style="25" customWidth="1"/>
    <col min="9" max="9" width="10.625" style="70" customWidth="1"/>
    <col min="10" max="10" width="7.875" style="1" customWidth="1"/>
    <col min="11" max="11" width="12.875" style="1" customWidth="1"/>
    <col min="12" max="12" width="12.75" style="1" bestFit="1" customWidth="1"/>
    <col min="13" max="13" width="8.75" style="2" customWidth="1"/>
    <col min="14" max="14" width="50.625" style="1" customWidth="1"/>
    <col min="15" max="15" width="10.625" style="78" customWidth="1"/>
    <col min="16" max="16384" width="9" style="17"/>
  </cols>
  <sheetData>
    <row r="1" spans="1:15" s="19" customFormat="1" x14ac:dyDescent="0.3">
      <c r="A1" s="165" t="s">
        <v>144</v>
      </c>
      <c r="B1" s="165"/>
      <c r="C1" s="165"/>
      <c r="D1" s="165"/>
      <c r="E1" s="165"/>
      <c r="F1" s="165"/>
      <c r="G1" s="165"/>
      <c r="H1" s="24"/>
      <c r="I1" s="170" t="s">
        <v>145</v>
      </c>
      <c r="J1" s="170"/>
      <c r="K1" s="170"/>
      <c r="L1" s="170"/>
      <c r="M1" s="170"/>
      <c r="N1" s="170"/>
      <c r="O1" s="170"/>
    </row>
    <row r="2" spans="1:15" s="26" customFormat="1" ht="13.5" x14ac:dyDescent="0.3">
      <c r="A2" s="61"/>
      <c r="B2" s="26" t="s">
        <v>786</v>
      </c>
      <c r="C2" s="26" t="s">
        <v>520</v>
      </c>
      <c r="D2" s="26" t="s">
        <v>546</v>
      </c>
      <c r="E2" s="26" t="s">
        <v>518</v>
      </c>
      <c r="F2" s="26" t="s">
        <v>0</v>
      </c>
      <c r="G2" s="86"/>
      <c r="H2" s="45"/>
      <c r="I2" s="70"/>
      <c r="J2" s="6" t="s">
        <v>519</v>
      </c>
      <c r="K2" s="6" t="s">
        <v>520</v>
      </c>
      <c r="L2" s="26" t="s">
        <v>546</v>
      </c>
      <c r="M2" s="6" t="s">
        <v>518</v>
      </c>
      <c r="N2" s="6" t="s">
        <v>0</v>
      </c>
      <c r="O2" s="78"/>
    </row>
    <row r="3" spans="1:15" x14ac:dyDescent="0.3">
      <c r="B3" s="19"/>
      <c r="C3" s="19"/>
      <c r="D3" s="19"/>
      <c r="F3" s="19"/>
      <c r="G3" s="47"/>
      <c r="I3" s="77"/>
      <c r="J3" s="1">
        <v>20</v>
      </c>
      <c r="K3" s="1" t="s">
        <v>214</v>
      </c>
      <c r="L3" s="1">
        <v>-1.00054</v>
      </c>
      <c r="M3" s="20" t="s">
        <v>5</v>
      </c>
      <c r="N3" s="1" t="s">
        <v>215</v>
      </c>
      <c r="O3" s="78" t="str">
        <f>IFERROR(VLOOKUP(I3,exp!$B$10:$F$297,6,0),"")</f>
        <v/>
      </c>
    </row>
    <row r="4" spans="1:15" x14ac:dyDescent="0.3">
      <c r="B4" s="19"/>
      <c r="C4" s="19"/>
      <c r="D4" s="19"/>
      <c r="F4" s="19"/>
      <c r="G4" s="47"/>
      <c r="I4" s="73" t="s">
        <v>677</v>
      </c>
      <c r="J4" s="8">
        <v>105</v>
      </c>
      <c r="K4" s="8" t="s">
        <v>486</v>
      </c>
      <c r="L4" s="8">
        <v>-1.93354</v>
      </c>
      <c r="M4" s="21" t="s">
        <v>5</v>
      </c>
      <c r="N4" s="8" t="s">
        <v>487</v>
      </c>
      <c r="O4" s="78" t="s">
        <v>617</v>
      </c>
    </row>
    <row r="5" spans="1:15" s="18" customFormat="1" x14ac:dyDescent="0.3">
      <c r="A5" s="61"/>
      <c r="B5" s="19"/>
      <c r="C5" s="19"/>
      <c r="D5" s="19"/>
      <c r="E5" s="19"/>
      <c r="F5" s="19"/>
      <c r="G5" s="47"/>
      <c r="H5" s="25"/>
      <c r="I5" s="164" t="s">
        <v>706</v>
      </c>
      <c r="J5" s="1">
        <v>155</v>
      </c>
      <c r="K5" s="1" t="s">
        <v>418</v>
      </c>
      <c r="L5" s="1">
        <v>-1.40574</v>
      </c>
      <c r="M5" s="20" t="s">
        <v>5</v>
      </c>
      <c r="N5" s="1" t="s">
        <v>419</v>
      </c>
      <c r="O5" s="78" t="str">
        <f>IFERROR(VLOOKUP(I5,exp!$B$10:$F$297,6,0),"")</f>
        <v/>
      </c>
    </row>
    <row r="6" spans="1:15" s="18" customFormat="1" x14ac:dyDescent="0.3">
      <c r="A6" s="61"/>
      <c r="B6" s="19"/>
      <c r="C6" s="19"/>
      <c r="D6" s="19"/>
      <c r="E6" s="19"/>
      <c r="F6" s="19"/>
      <c r="G6" s="47"/>
      <c r="H6" s="25"/>
      <c r="I6" s="164"/>
      <c r="J6" s="1">
        <v>160</v>
      </c>
      <c r="K6" s="1" t="s">
        <v>329</v>
      </c>
      <c r="L6" s="1">
        <v>-1.1853499999999999</v>
      </c>
      <c r="M6" s="20" t="s">
        <v>5</v>
      </c>
      <c r="N6" s="1" t="s">
        <v>330</v>
      </c>
      <c r="O6" s="78" t="s">
        <v>618</v>
      </c>
    </row>
    <row r="7" spans="1:15" x14ac:dyDescent="0.3">
      <c r="B7" s="19"/>
      <c r="C7" s="19"/>
      <c r="D7" s="19"/>
      <c r="F7" s="19"/>
      <c r="G7" s="47"/>
      <c r="I7" s="164"/>
      <c r="J7" s="1">
        <v>165</v>
      </c>
      <c r="K7" s="1" t="s">
        <v>213</v>
      </c>
      <c r="L7" s="10">
        <v>1.00797</v>
      </c>
      <c r="M7" s="2" t="s">
        <v>2</v>
      </c>
      <c r="N7" s="1" t="s">
        <v>98</v>
      </c>
      <c r="O7" s="78" t="str">
        <f>IFERROR(VLOOKUP(I7,exp!$B$10:$F$297,6,0),"")</f>
        <v/>
      </c>
    </row>
    <row r="8" spans="1:15" x14ac:dyDescent="0.3">
      <c r="B8" s="19"/>
      <c r="C8" s="19"/>
      <c r="D8" s="19"/>
      <c r="F8" s="19"/>
      <c r="G8" s="47"/>
      <c r="I8" s="87"/>
      <c r="J8" s="1">
        <v>185</v>
      </c>
      <c r="K8" s="1" t="s">
        <v>168</v>
      </c>
      <c r="L8" s="10">
        <v>1.3859300000000001</v>
      </c>
      <c r="M8" s="2" t="s">
        <v>2</v>
      </c>
      <c r="N8" s="1" t="s">
        <v>169</v>
      </c>
      <c r="O8" s="78" t="str">
        <f>IFERROR(VLOOKUP(I8,exp!$B$10:$F$297,6,0),"")</f>
        <v/>
      </c>
    </row>
    <row r="9" spans="1:15" s="31" customFormat="1" x14ac:dyDescent="0.3">
      <c r="A9" s="61"/>
      <c r="B9" s="19"/>
      <c r="C9" s="19"/>
      <c r="D9" s="19"/>
      <c r="E9" s="19"/>
      <c r="F9" s="19"/>
      <c r="G9" s="47"/>
      <c r="H9" s="24"/>
      <c r="I9" s="77"/>
      <c r="J9" s="8">
        <v>285</v>
      </c>
      <c r="K9" s="8" t="s">
        <v>193</v>
      </c>
      <c r="L9" s="11">
        <v>1.1140600000000001</v>
      </c>
      <c r="M9" s="9" t="s">
        <v>2</v>
      </c>
      <c r="N9" s="8" t="s">
        <v>194</v>
      </c>
      <c r="O9" s="78"/>
    </row>
    <row r="10" spans="1:15" s="19" customFormat="1" x14ac:dyDescent="0.3">
      <c r="A10" s="82"/>
      <c r="B10" s="17">
        <v>365</v>
      </c>
      <c r="C10" s="17" t="s">
        <v>17</v>
      </c>
      <c r="D10" s="28">
        <v>1.3058000000000001</v>
      </c>
      <c r="E10" s="19" t="s">
        <v>2</v>
      </c>
      <c r="F10" s="17" t="s">
        <v>18</v>
      </c>
      <c r="G10" s="48" t="s">
        <v>555</v>
      </c>
      <c r="H10" s="24"/>
      <c r="I10" s="71"/>
      <c r="J10" s="8"/>
      <c r="K10" s="8"/>
      <c r="L10" s="11"/>
      <c r="M10" s="9"/>
      <c r="N10" s="8"/>
      <c r="O10" s="78"/>
    </row>
    <row r="11" spans="1:15" x14ac:dyDescent="0.3">
      <c r="D11" s="28"/>
      <c r="I11" s="172"/>
      <c r="J11" s="1">
        <v>510</v>
      </c>
      <c r="K11" s="1" t="s">
        <v>515</v>
      </c>
      <c r="L11" s="1">
        <v>-10</v>
      </c>
      <c r="M11" s="20" t="s">
        <v>5</v>
      </c>
      <c r="N11" s="1" t="s">
        <v>516</v>
      </c>
      <c r="O11" s="78" t="str">
        <f>IFERROR(VLOOKUP(I11,exp!$B$10:$F$297,6,0),"")</f>
        <v/>
      </c>
    </row>
    <row r="12" spans="1:15" x14ac:dyDescent="0.3">
      <c r="D12" s="28"/>
      <c r="I12" s="172"/>
      <c r="J12" s="8">
        <v>515</v>
      </c>
      <c r="K12" s="8" t="s">
        <v>407</v>
      </c>
      <c r="L12" s="8">
        <v>-1.37574</v>
      </c>
      <c r="M12" s="21" t="s">
        <v>5</v>
      </c>
      <c r="N12" s="8" t="s">
        <v>22</v>
      </c>
      <c r="O12" s="78" t="str">
        <f>IFERROR(VLOOKUP(I12,exp!$B$10:$F$297,6,0),"")</f>
        <v/>
      </c>
    </row>
    <row r="13" spans="1:15" x14ac:dyDescent="0.3">
      <c r="D13" s="28"/>
      <c r="I13" s="172"/>
      <c r="J13" s="1">
        <v>520</v>
      </c>
      <c r="K13" s="1" t="s">
        <v>326</v>
      </c>
      <c r="L13" s="1">
        <v>-1.1828099999999999</v>
      </c>
      <c r="M13" s="20" t="s">
        <v>5</v>
      </c>
      <c r="N13" s="1" t="s">
        <v>327</v>
      </c>
      <c r="O13" s="78" t="s">
        <v>619</v>
      </c>
    </row>
    <row r="14" spans="1:15" x14ac:dyDescent="0.3">
      <c r="D14" s="28"/>
      <c r="I14" s="77"/>
      <c r="J14" s="8">
        <v>625</v>
      </c>
      <c r="K14" s="8" t="s">
        <v>204</v>
      </c>
      <c r="L14" s="11">
        <v>1.0337799999999999</v>
      </c>
      <c r="M14" s="9" t="s">
        <v>2</v>
      </c>
      <c r="N14" s="8" t="s">
        <v>22</v>
      </c>
    </row>
    <row r="15" spans="1:15" x14ac:dyDescent="0.3">
      <c r="A15" s="73"/>
      <c r="B15" s="17">
        <v>645</v>
      </c>
      <c r="C15" s="17" t="s">
        <v>19</v>
      </c>
      <c r="D15" s="17">
        <v>-1.8061400000000001</v>
      </c>
      <c r="E15" s="4" t="s">
        <v>5</v>
      </c>
      <c r="F15" s="17" t="s">
        <v>20</v>
      </c>
      <c r="I15" s="77"/>
      <c r="J15" s="8"/>
      <c r="K15" s="8"/>
      <c r="L15" s="11"/>
      <c r="M15" s="9"/>
      <c r="N15" s="8"/>
    </row>
    <row r="16" spans="1:15" x14ac:dyDescent="0.3">
      <c r="E16" s="4"/>
      <c r="I16" s="88"/>
      <c r="J16" s="1">
        <v>750</v>
      </c>
      <c r="K16" s="1" t="s">
        <v>233</v>
      </c>
      <c r="L16" s="1">
        <v>-1.0415099999999999</v>
      </c>
      <c r="M16" s="20" t="s">
        <v>5</v>
      </c>
      <c r="N16" s="1" t="s">
        <v>234</v>
      </c>
      <c r="O16" s="78" t="s">
        <v>620</v>
      </c>
    </row>
    <row r="17" spans="1:15" x14ac:dyDescent="0.3">
      <c r="E17" s="4"/>
      <c r="I17" s="87"/>
      <c r="J17" s="1">
        <v>805</v>
      </c>
      <c r="K17" s="1" t="s">
        <v>479</v>
      </c>
      <c r="L17" s="1">
        <v>-1.6783399999999999</v>
      </c>
      <c r="M17" s="20" t="s">
        <v>5</v>
      </c>
      <c r="N17" s="1" t="s">
        <v>480</v>
      </c>
      <c r="O17" s="78" t="str">
        <f>IFERROR(VLOOKUP(I17,exp!$B$10:$F$297,6,0),"")</f>
        <v/>
      </c>
    </row>
    <row r="18" spans="1:15" x14ac:dyDescent="0.3">
      <c r="E18" s="4"/>
      <c r="I18" s="87"/>
      <c r="J18" s="1">
        <v>1050</v>
      </c>
      <c r="K18" s="1" t="s">
        <v>394</v>
      </c>
      <c r="L18" s="1">
        <v>-1.3245899999999999</v>
      </c>
      <c r="M18" s="20" t="s">
        <v>5</v>
      </c>
      <c r="N18" s="1" t="s">
        <v>395</v>
      </c>
      <c r="O18" s="78" t="s">
        <v>621</v>
      </c>
    </row>
    <row r="19" spans="1:15" s="19" customFormat="1" x14ac:dyDescent="0.3">
      <c r="A19" s="164" t="s">
        <v>707</v>
      </c>
      <c r="B19" s="18">
        <v>1835</v>
      </c>
      <c r="C19" s="18" t="s">
        <v>21</v>
      </c>
      <c r="D19" s="18">
        <v>-1.81284</v>
      </c>
      <c r="E19" s="5" t="s">
        <v>5</v>
      </c>
      <c r="F19" s="18" t="s">
        <v>22</v>
      </c>
      <c r="G19" s="49"/>
      <c r="H19" s="24"/>
      <c r="I19" s="164" t="s">
        <v>707</v>
      </c>
      <c r="J19" s="8">
        <v>1835</v>
      </c>
      <c r="K19" s="8" t="s">
        <v>21</v>
      </c>
      <c r="L19" s="8">
        <v>-1.3099700000000001</v>
      </c>
      <c r="M19" s="21" t="s">
        <v>5</v>
      </c>
      <c r="N19" s="8" t="s">
        <v>22</v>
      </c>
      <c r="O19" s="78" t="str">
        <f>IFERROR(VLOOKUP(I19,exp!$B$10:$F$297,6,0),"")</f>
        <v/>
      </c>
    </row>
    <row r="20" spans="1:15" x14ac:dyDescent="0.3">
      <c r="A20" s="164"/>
      <c r="B20" s="18">
        <v>1840</v>
      </c>
      <c r="C20" s="18" t="s">
        <v>23</v>
      </c>
      <c r="D20" s="18">
        <v>-1.8367199999999999</v>
      </c>
      <c r="E20" s="5" t="s">
        <v>5</v>
      </c>
      <c r="F20" s="18" t="s">
        <v>22</v>
      </c>
      <c r="G20" s="49"/>
      <c r="I20" s="164"/>
      <c r="J20" s="12">
        <v>1840</v>
      </c>
      <c r="K20" s="12" t="s">
        <v>23</v>
      </c>
      <c r="L20" s="12">
        <v>-2.1570900000000002</v>
      </c>
      <c r="M20" s="23" t="s">
        <v>5</v>
      </c>
      <c r="N20" s="12" t="s">
        <v>22</v>
      </c>
      <c r="O20" s="78" t="str">
        <f>IFERROR(VLOOKUP(I20,exp!$B$10:$F$297,6,0),"")</f>
        <v/>
      </c>
    </row>
    <row r="21" spans="1:15" s="19" customFormat="1" x14ac:dyDescent="0.3">
      <c r="A21" s="164"/>
      <c r="B21" s="17">
        <v>1845</v>
      </c>
      <c r="C21" s="17" t="s">
        <v>24</v>
      </c>
      <c r="D21" s="17">
        <v>-1.83189</v>
      </c>
      <c r="E21" s="4" t="s">
        <v>5</v>
      </c>
      <c r="F21" s="17" t="s">
        <v>25</v>
      </c>
      <c r="G21" s="31" t="s">
        <v>561</v>
      </c>
      <c r="H21" s="24"/>
      <c r="I21" s="164"/>
      <c r="J21" s="13">
        <v>1845</v>
      </c>
      <c r="K21" s="13" t="s">
        <v>24</v>
      </c>
      <c r="L21" s="13">
        <v>-2.8791899999999999</v>
      </c>
      <c r="M21" s="22" t="s">
        <v>5</v>
      </c>
      <c r="N21" s="13" t="s">
        <v>25</v>
      </c>
      <c r="O21" s="83" t="s">
        <v>561</v>
      </c>
    </row>
    <row r="22" spans="1:15" x14ac:dyDescent="0.3">
      <c r="A22" s="164"/>
      <c r="B22" s="17">
        <v>1850</v>
      </c>
      <c r="C22" s="17" t="s">
        <v>26</v>
      </c>
      <c r="D22" s="17">
        <v>-1.4669399999999999</v>
      </c>
      <c r="E22" s="4" t="s">
        <v>5</v>
      </c>
      <c r="F22" s="17" t="s">
        <v>27</v>
      </c>
      <c r="G22" s="48" t="s">
        <v>558</v>
      </c>
      <c r="I22" s="164"/>
      <c r="J22" s="1">
        <v>1850</v>
      </c>
      <c r="K22" s="1" t="s">
        <v>26</v>
      </c>
      <c r="L22" s="1">
        <v>-1.9194</v>
      </c>
      <c r="M22" s="20" t="s">
        <v>5</v>
      </c>
      <c r="N22" s="1" t="s">
        <v>27</v>
      </c>
      <c r="O22" s="46" t="s">
        <v>558</v>
      </c>
    </row>
    <row r="23" spans="1:15" x14ac:dyDescent="0.3">
      <c r="A23" s="164"/>
      <c r="B23" s="18">
        <v>1860</v>
      </c>
      <c r="C23" s="18" t="s">
        <v>28</v>
      </c>
      <c r="D23" s="18">
        <v>-1.8031699999999999</v>
      </c>
      <c r="E23" s="5" t="s">
        <v>5</v>
      </c>
      <c r="F23" s="18" t="s">
        <v>29</v>
      </c>
      <c r="G23" s="49"/>
      <c r="I23" s="164"/>
      <c r="J23" s="12">
        <v>1860</v>
      </c>
      <c r="K23" s="12" t="s">
        <v>28</v>
      </c>
      <c r="L23" s="12">
        <v>-3.5154100000000001</v>
      </c>
      <c r="M23" s="23" t="s">
        <v>5</v>
      </c>
      <c r="N23" s="12" t="s">
        <v>29</v>
      </c>
      <c r="O23" s="78" t="str">
        <f>IFERROR(VLOOKUP(I23,exp!$B$10:$F$297,6,0),"")</f>
        <v/>
      </c>
    </row>
    <row r="24" spans="1:15" x14ac:dyDescent="0.3">
      <c r="A24" s="164" t="s">
        <v>551</v>
      </c>
      <c r="B24" s="17">
        <v>1980</v>
      </c>
      <c r="C24" s="17" t="s">
        <v>544</v>
      </c>
      <c r="D24" s="28">
        <v>1.1445099999999999</v>
      </c>
      <c r="E24" s="19" t="s">
        <v>2</v>
      </c>
      <c r="F24" s="17" t="s">
        <v>30</v>
      </c>
      <c r="G24" s="48" t="s">
        <v>544</v>
      </c>
      <c r="I24" s="69"/>
      <c r="J24" s="37"/>
      <c r="K24" s="37"/>
      <c r="L24" s="37"/>
      <c r="M24" s="38"/>
      <c r="N24" s="37"/>
      <c r="O24" s="84"/>
    </row>
    <row r="25" spans="1:15" x14ac:dyDescent="0.3">
      <c r="A25" s="164"/>
      <c r="B25" s="17">
        <v>1985</v>
      </c>
      <c r="C25" s="17" t="s">
        <v>542</v>
      </c>
      <c r="D25" s="28">
        <v>1.6584099999999999</v>
      </c>
      <c r="E25" s="19" t="s">
        <v>2</v>
      </c>
      <c r="F25" s="17" t="s">
        <v>31</v>
      </c>
      <c r="G25" s="48" t="s">
        <v>542</v>
      </c>
      <c r="I25" s="69"/>
      <c r="J25" s="37"/>
      <c r="K25" s="37"/>
      <c r="L25" s="37"/>
      <c r="M25" s="38"/>
      <c r="N25" s="37"/>
      <c r="O25" s="84"/>
    </row>
    <row r="26" spans="1:15" x14ac:dyDescent="0.3">
      <c r="A26" s="164"/>
      <c r="B26" s="17">
        <v>1990</v>
      </c>
      <c r="C26" s="17" t="s">
        <v>32</v>
      </c>
      <c r="D26" s="28">
        <v>2.1807599999999998</v>
      </c>
      <c r="E26" s="19" t="s">
        <v>2</v>
      </c>
      <c r="F26" s="17" t="s">
        <v>33</v>
      </c>
      <c r="G26" s="3" t="s">
        <v>554</v>
      </c>
      <c r="I26" s="69"/>
      <c r="J26" s="37"/>
      <c r="K26" s="37"/>
      <c r="L26" s="37"/>
      <c r="M26" s="38"/>
      <c r="N26" s="37"/>
      <c r="O26" s="84"/>
    </row>
    <row r="27" spans="1:15" x14ac:dyDescent="0.3">
      <c r="A27" s="164"/>
      <c r="B27" s="17">
        <v>1995</v>
      </c>
      <c r="C27" s="17" t="s">
        <v>34</v>
      </c>
      <c r="D27" s="28">
        <v>2.1003099999999999</v>
      </c>
      <c r="E27" s="19" t="s">
        <v>2</v>
      </c>
      <c r="F27" s="17" t="s">
        <v>35</v>
      </c>
      <c r="I27" s="69"/>
      <c r="J27" s="37"/>
      <c r="K27" s="37"/>
      <c r="L27" s="37"/>
      <c r="M27" s="38"/>
      <c r="N27" s="37"/>
      <c r="O27" s="84"/>
    </row>
    <row r="28" spans="1:15" x14ac:dyDescent="0.3">
      <c r="D28" s="28"/>
      <c r="I28" s="76"/>
      <c r="J28" s="1">
        <v>2140</v>
      </c>
      <c r="K28" s="1" t="s">
        <v>300</v>
      </c>
      <c r="L28" s="1">
        <v>-1.13246</v>
      </c>
      <c r="M28" s="20" t="s">
        <v>5</v>
      </c>
      <c r="N28" s="1" t="s">
        <v>301</v>
      </c>
      <c r="O28" s="78" t="str">
        <f>IFERROR(VLOOKUP(I28,exp!$B$10:$F$297,6,0),"")</f>
        <v/>
      </c>
    </row>
    <row r="29" spans="1:15" x14ac:dyDescent="0.3">
      <c r="A29" s="82"/>
      <c r="B29" s="19">
        <v>2185</v>
      </c>
      <c r="C29" s="19" t="s">
        <v>36</v>
      </c>
      <c r="D29" s="29">
        <v>1.37554</v>
      </c>
      <c r="E29" s="19" t="s">
        <v>2</v>
      </c>
      <c r="F29" s="19" t="s">
        <v>37</v>
      </c>
      <c r="G29" s="48" t="s">
        <v>36</v>
      </c>
      <c r="J29" s="32"/>
      <c r="K29" s="32"/>
      <c r="L29" s="32"/>
      <c r="M29" s="40"/>
      <c r="N29" s="32"/>
      <c r="O29" s="85"/>
    </row>
    <row r="30" spans="1:15" x14ac:dyDescent="0.3">
      <c r="B30" s="19"/>
      <c r="C30" s="19"/>
      <c r="D30" s="29"/>
      <c r="F30" s="19"/>
      <c r="I30" s="76"/>
      <c r="J30" s="1">
        <v>2450</v>
      </c>
      <c r="K30" s="1" t="s">
        <v>416</v>
      </c>
      <c r="L30" s="1">
        <v>-1.39818</v>
      </c>
      <c r="M30" s="20" t="s">
        <v>5</v>
      </c>
      <c r="N30" s="1" t="s">
        <v>417</v>
      </c>
      <c r="O30" s="78" t="str">
        <f>IFERROR(VLOOKUP(I30,exp!$B$10:$F$297,6,0),"")</f>
        <v/>
      </c>
    </row>
    <row r="31" spans="1:15" x14ac:dyDescent="0.3">
      <c r="A31" s="73" t="s">
        <v>763</v>
      </c>
      <c r="B31" s="17">
        <v>2515</v>
      </c>
      <c r="C31" s="17" t="s">
        <v>1</v>
      </c>
      <c r="D31" s="28">
        <v>1.2949600000000001</v>
      </c>
      <c r="E31" s="19" t="s">
        <v>2</v>
      </c>
      <c r="F31" s="17" t="s">
        <v>3</v>
      </c>
      <c r="G31" s="48" t="s">
        <v>553</v>
      </c>
      <c r="I31" s="81" t="s">
        <v>755</v>
      </c>
      <c r="J31" s="1">
        <v>2515</v>
      </c>
      <c r="K31" s="1" t="s">
        <v>1</v>
      </c>
      <c r="L31" s="1">
        <v>-1.1155200000000001</v>
      </c>
      <c r="M31" s="20" t="s">
        <v>5</v>
      </c>
      <c r="N31" s="1" t="s">
        <v>3</v>
      </c>
      <c r="O31" s="78" t="str">
        <f>IFERROR(VLOOKUP(I31,exp!$B$10:$F$297,6,0),"")</f>
        <v/>
      </c>
    </row>
    <row r="32" spans="1:15" x14ac:dyDescent="0.3">
      <c r="D32" s="28"/>
      <c r="I32" s="81" t="s">
        <v>755</v>
      </c>
      <c r="J32" s="1">
        <v>2580</v>
      </c>
      <c r="K32" s="1" t="s">
        <v>250</v>
      </c>
      <c r="L32" s="1">
        <v>-1.0690200000000001</v>
      </c>
      <c r="M32" s="20" t="s">
        <v>5</v>
      </c>
      <c r="N32" s="1" t="s">
        <v>251</v>
      </c>
      <c r="O32" s="78" t="s">
        <v>685</v>
      </c>
    </row>
    <row r="33" spans="1:15" x14ac:dyDescent="0.3">
      <c r="A33" s="73" t="s">
        <v>673</v>
      </c>
      <c r="B33" s="17">
        <v>2730</v>
      </c>
      <c r="C33" s="17" t="s">
        <v>38</v>
      </c>
      <c r="D33" s="28">
        <v>1.04261</v>
      </c>
      <c r="E33" s="19" t="s">
        <v>2</v>
      </c>
      <c r="F33" s="17" t="s">
        <v>39</v>
      </c>
      <c r="G33" s="31" t="s">
        <v>559</v>
      </c>
      <c r="J33" s="32"/>
      <c r="K33" s="32"/>
      <c r="L33" s="32"/>
      <c r="M33" s="40"/>
      <c r="N33" s="32"/>
      <c r="O33" s="85"/>
    </row>
    <row r="34" spans="1:15" x14ac:dyDescent="0.3">
      <c r="A34" s="73" t="s">
        <v>764</v>
      </c>
      <c r="B34" s="19">
        <v>2785</v>
      </c>
      <c r="C34" s="19" t="s">
        <v>4</v>
      </c>
      <c r="D34" s="19">
        <v>-2.6013500000000001</v>
      </c>
      <c r="E34" s="4" t="s">
        <v>5</v>
      </c>
      <c r="F34" s="19" t="s">
        <v>6</v>
      </c>
      <c r="G34" s="48" t="s">
        <v>4</v>
      </c>
      <c r="J34" s="32"/>
      <c r="K34" s="32"/>
      <c r="L34" s="32"/>
      <c r="M34" s="40"/>
      <c r="N34" s="32"/>
      <c r="O34" s="85"/>
    </row>
    <row r="35" spans="1:15" x14ac:dyDescent="0.3">
      <c r="A35" s="74"/>
      <c r="B35" s="17">
        <v>3020</v>
      </c>
      <c r="C35" s="17" t="s">
        <v>40</v>
      </c>
      <c r="D35" s="28">
        <v>1.22414</v>
      </c>
      <c r="E35" s="19" t="s">
        <v>2</v>
      </c>
      <c r="F35" s="17" t="s">
        <v>41</v>
      </c>
      <c r="J35" s="32"/>
      <c r="K35" s="32"/>
      <c r="L35" s="32"/>
      <c r="M35" s="40"/>
      <c r="N35" s="32"/>
      <c r="O35" s="85"/>
    </row>
    <row r="36" spans="1:15" x14ac:dyDescent="0.3">
      <c r="A36" s="74"/>
      <c r="B36" s="17">
        <v>3060</v>
      </c>
      <c r="C36" s="17" t="s">
        <v>42</v>
      </c>
      <c r="D36" s="17">
        <v>-3.2601900000000001</v>
      </c>
      <c r="E36" s="4" t="s">
        <v>5</v>
      </c>
      <c r="F36" s="17" t="s">
        <v>43</v>
      </c>
      <c r="G36" s="48" t="s">
        <v>902</v>
      </c>
      <c r="J36" s="32"/>
      <c r="K36" s="32"/>
      <c r="L36" s="32"/>
      <c r="M36" s="40"/>
      <c r="N36" s="32"/>
      <c r="O36" s="85"/>
    </row>
    <row r="37" spans="1:15" x14ac:dyDescent="0.3">
      <c r="A37" s="74"/>
      <c r="B37" s="17">
        <v>3065</v>
      </c>
      <c r="C37" s="17" t="s">
        <v>44</v>
      </c>
      <c r="D37" s="17">
        <v>-2.8726600000000002</v>
      </c>
      <c r="E37" s="4" t="s">
        <v>5</v>
      </c>
      <c r="F37" s="17" t="s">
        <v>45</v>
      </c>
      <c r="G37" s="48" t="s">
        <v>903</v>
      </c>
      <c r="J37" s="32"/>
      <c r="K37" s="32"/>
      <c r="L37" s="32"/>
      <c r="M37" s="40"/>
      <c r="N37" s="32"/>
      <c r="O37" s="85"/>
    </row>
    <row r="38" spans="1:15" x14ac:dyDescent="0.3">
      <c r="E38" s="4"/>
      <c r="I38" s="76"/>
      <c r="J38" s="1">
        <v>3180</v>
      </c>
      <c r="K38" s="1" t="s">
        <v>227</v>
      </c>
      <c r="L38" s="1">
        <v>-1.03254</v>
      </c>
      <c r="M38" s="20" t="s">
        <v>5</v>
      </c>
      <c r="N38" s="1" t="s">
        <v>228</v>
      </c>
      <c r="O38" s="78" t="str">
        <f>IFERROR(VLOOKUP(I38,exp!$B$10:$F$297,6,0),"")</f>
        <v/>
      </c>
    </row>
    <row r="39" spans="1:15" s="19" customFormat="1" x14ac:dyDescent="0.3">
      <c r="A39" s="61"/>
      <c r="B39" s="17"/>
      <c r="C39" s="17"/>
      <c r="D39" s="17"/>
      <c r="E39" s="4"/>
      <c r="F39" s="17"/>
      <c r="G39" s="48"/>
      <c r="H39" s="24"/>
      <c r="I39" s="81" t="s">
        <v>715</v>
      </c>
      <c r="J39" s="1">
        <v>3220</v>
      </c>
      <c r="K39" s="1" t="s">
        <v>438</v>
      </c>
      <c r="L39" s="1">
        <v>-1.4652700000000001</v>
      </c>
      <c r="M39" s="20" t="s">
        <v>5</v>
      </c>
      <c r="N39" s="1" t="s">
        <v>439</v>
      </c>
      <c r="O39" s="78" t="s">
        <v>622</v>
      </c>
    </row>
    <row r="40" spans="1:15" x14ac:dyDescent="0.3">
      <c r="E40" s="4"/>
      <c r="I40" s="76"/>
      <c r="J40" s="1">
        <v>3340</v>
      </c>
      <c r="K40" s="1" t="s">
        <v>205</v>
      </c>
      <c r="L40" s="10">
        <v>1.0336399999999999</v>
      </c>
      <c r="M40" s="2" t="s">
        <v>2</v>
      </c>
      <c r="N40" s="1" t="s">
        <v>206</v>
      </c>
      <c r="O40" s="78" t="str">
        <f>IFERROR(VLOOKUP(I40,exp!$B$10:$F$297,6,0),"")</f>
        <v/>
      </c>
    </row>
    <row r="41" spans="1:15" s="19" customFormat="1" x14ac:dyDescent="0.3">
      <c r="A41" s="61"/>
      <c r="B41" s="17"/>
      <c r="C41" s="17"/>
      <c r="D41" s="17"/>
      <c r="E41" s="4"/>
      <c r="F41" s="17"/>
      <c r="G41" s="48"/>
      <c r="H41" s="24"/>
      <c r="I41" s="76"/>
      <c r="J41" s="1">
        <v>3580</v>
      </c>
      <c r="K41" s="1" t="s">
        <v>246</v>
      </c>
      <c r="L41" s="1">
        <v>-1.0610900000000001</v>
      </c>
      <c r="M41" s="20" t="s">
        <v>5</v>
      </c>
      <c r="N41" s="1" t="s">
        <v>247</v>
      </c>
      <c r="O41" s="78" t="str">
        <f>IFERROR(VLOOKUP(I41,exp!$B$10:$F$297,6,0),"")</f>
        <v/>
      </c>
    </row>
    <row r="42" spans="1:15" x14ac:dyDescent="0.3">
      <c r="E42" s="4"/>
      <c r="I42" s="76"/>
      <c r="J42" s="1">
        <v>3690</v>
      </c>
      <c r="K42" s="1" t="s">
        <v>432</v>
      </c>
      <c r="L42" s="1">
        <v>-1.4513400000000001</v>
      </c>
      <c r="M42" s="20" t="s">
        <v>5</v>
      </c>
      <c r="N42" s="1" t="s">
        <v>433</v>
      </c>
    </row>
    <row r="43" spans="1:15" x14ac:dyDescent="0.3">
      <c r="A43" s="75" t="s">
        <v>765</v>
      </c>
      <c r="B43" s="19">
        <v>3745</v>
      </c>
      <c r="C43" s="19" t="s">
        <v>46</v>
      </c>
      <c r="D43" s="29">
        <v>1.6978899999999999</v>
      </c>
      <c r="E43" s="19" t="s">
        <v>2</v>
      </c>
      <c r="F43" s="19" t="s">
        <v>47</v>
      </c>
      <c r="G43" s="3" t="s">
        <v>563</v>
      </c>
      <c r="M43" s="20"/>
    </row>
    <row r="44" spans="1:15" x14ac:dyDescent="0.3">
      <c r="B44" s="19"/>
      <c r="C44" s="19"/>
      <c r="D44" s="29"/>
      <c r="F44" s="19"/>
      <c r="I44" s="164" t="s">
        <v>709</v>
      </c>
      <c r="J44" s="1">
        <v>3940</v>
      </c>
      <c r="K44" s="1" t="s">
        <v>440</v>
      </c>
      <c r="L44" s="1">
        <v>-1.47458</v>
      </c>
      <c r="M44" s="20" t="s">
        <v>5</v>
      </c>
      <c r="N44" s="1" t="s">
        <v>441</v>
      </c>
      <c r="O44" s="78" t="s">
        <v>623</v>
      </c>
    </row>
    <row r="45" spans="1:15" x14ac:dyDescent="0.3">
      <c r="B45" s="19"/>
      <c r="C45" s="19"/>
      <c r="D45" s="29"/>
      <c r="F45" s="19"/>
      <c r="I45" s="164"/>
      <c r="J45" s="1">
        <v>3950</v>
      </c>
      <c r="K45" s="1" t="s">
        <v>477</v>
      </c>
      <c r="L45" s="1">
        <v>-1.67669</v>
      </c>
      <c r="M45" s="20" t="s">
        <v>5</v>
      </c>
      <c r="N45" s="1" t="s">
        <v>478</v>
      </c>
      <c r="O45" s="78" t="s">
        <v>624</v>
      </c>
    </row>
    <row r="46" spans="1:15" s="19" customFormat="1" x14ac:dyDescent="0.3">
      <c r="A46" s="61"/>
      <c r="D46" s="29"/>
      <c r="G46" s="48"/>
      <c r="H46" s="24"/>
      <c r="I46" s="76"/>
      <c r="J46" s="1">
        <v>3960</v>
      </c>
      <c r="K46" s="1" t="s">
        <v>391</v>
      </c>
      <c r="L46" s="1">
        <v>-1.3185</v>
      </c>
      <c r="M46" s="20" t="s">
        <v>5</v>
      </c>
      <c r="N46" s="1" t="s">
        <v>392</v>
      </c>
      <c r="O46" s="78"/>
    </row>
    <row r="47" spans="1:15" x14ac:dyDescent="0.3">
      <c r="B47" s="19"/>
      <c r="C47" s="19"/>
      <c r="D47" s="29"/>
      <c r="F47" s="19"/>
      <c r="I47" s="168"/>
      <c r="J47" s="8">
        <v>4155</v>
      </c>
      <c r="K47" s="8" t="s">
        <v>172</v>
      </c>
      <c r="L47" s="11">
        <v>1.34876</v>
      </c>
      <c r="M47" s="9" t="s">
        <v>2</v>
      </c>
      <c r="N47" s="8" t="s">
        <v>22</v>
      </c>
    </row>
    <row r="48" spans="1:15" s="19" customFormat="1" x14ac:dyDescent="0.3">
      <c r="A48" s="61"/>
      <c r="D48" s="29"/>
      <c r="G48" s="48"/>
      <c r="H48" s="24"/>
      <c r="I48" s="168"/>
      <c r="J48" s="8">
        <v>4160</v>
      </c>
      <c r="K48" s="8" t="s">
        <v>151</v>
      </c>
      <c r="L48" s="11">
        <v>1.7339100000000001</v>
      </c>
      <c r="M48" s="9" t="s">
        <v>2</v>
      </c>
      <c r="N48" s="8" t="s">
        <v>22</v>
      </c>
      <c r="O48" s="78" t="str">
        <f>IFERROR(VLOOKUP(I48,exp!$B$10:$F$297,6,0),"")</f>
        <v/>
      </c>
    </row>
    <row r="49" spans="1:15" x14ac:dyDescent="0.3">
      <c r="B49" s="19"/>
      <c r="C49" s="19"/>
      <c r="D49" s="29"/>
      <c r="F49" s="19"/>
      <c r="I49" s="73" t="s">
        <v>711</v>
      </c>
      <c r="J49" s="1">
        <v>4245</v>
      </c>
      <c r="K49" s="1" t="s">
        <v>481</v>
      </c>
      <c r="L49" s="1">
        <v>-1.71617</v>
      </c>
      <c r="M49" s="20" t="s">
        <v>5</v>
      </c>
      <c r="N49" s="1" t="s">
        <v>482</v>
      </c>
      <c r="O49" s="78" t="str">
        <f>IFERROR(VLOOKUP(I49,exp!$B$10:$F$297,6,0),"")</f>
        <v/>
      </c>
    </row>
    <row r="50" spans="1:15" x14ac:dyDescent="0.3">
      <c r="B50" s="19"/>
      <c r="C50" s="19"/>
      <c r="D50" s="29"/>
      <c r="F50" s="19"/>
      <c r="I50" s="76"/>
      <c r="J50" s="1">
        <v>4395</v>
      </c>
      <c r="K50" s="1" t="s">
        <v>161</v>
      </c>
      <c r="L50" s="10">
        <v>1.56582</v>
      </c>
      <c r="M50" s="2" t="s">
        <v>2</v>
      </c>
      <c r="N50" s="1" t="s">
        <v>162</v>
      </c>
      <c r="O50" s="78" t="str">
        <f>IFERROR(VLOOKUP(I50,exp!$B$10:$F$297,6,0),"")</f>
        <v/>
      </c>
    </row>
    <row r="51" spans="1:15" x14ac:dyDescent="0.3">
      <c r="B51" s="19"/>
      <c r="C51" s="19"/>
      <c r="D51" s="29"/>
      <c r="F51" s="19"/>
      <c r="I51" s="73" t="s">
        <v>710</v>
      </c>
      <c r="J51" s="1">
        <v>4465</v>
      </c>
      <c r="K51" s="1" t="s">
        <v>270</v>
      </c>
      <c r="L51" s="1">
        <v>-1.0990800000000001</v>
      </c>
      <c r="M51" s="20" t="s">
        <v>5</v>
      </c>
      <c r="N51" s="1" t="s">
        <v>271</v>
      </c>
      <c r="O51" s="78" t="str">
        <f>IFERROR(VLOOKUP(I51,exp!$B$10:$F$297,6,0),"")</f>
        <v/>
      </c>
    </row>
    <row r="52" spans="1:15" x14ac:dyDescent="0.3">
      <c r="B52" s="19"/>
      <c r="C52" s="19"/>
      <c r="D52" s="29"/>
      <c r="F52" s="19"/>
      <c r="I52" s="76"/>
      <c r="J52" s="1">
        <v>4560</v>
      </c>
      <c r="K52" s="1" t="s">
        <v>529</v>
      </c>
      <c r="L52" s="10">
        <v>1.1191899999999999</v>
      </c>
      <c r="M52" s="2" t="s">
        <v>2</v>
      </c>
      <c r="N52" s="1" t="s">
        <v>526</v>
      </c>
    </row>
    <row r="53" spans="1:15" x14ac:dyDescent="0.3">
      <c r="B53" s="19"/>
      <c r="C53" s="19"/>
      <c r="D53" s="29"/>
      <c r="F53" s="19"/>
      <c r="I53" s="73" t="s">
        <v>708</v>
      </c>
      <c r="J53" s="1">
        <v>4575</v>
      </c>
      <c r="K53" s="1" t="s">
        <v>207</v>
      </c>
      <c r="L53" s="10">
        <v>1.02545</v>
      </c>
      <c r="M53" s="2" t="s">
        <v>2</v>
      </c>
      <c r="N53" s="1" t="s">
        <v>208</v>
      </c>
      <c r="O53" s="78" t="s">
        <v>686</v>
      </c>
    </row>
    <row r="54" spans="1:15" x14ac:dyDescent="0.3">
      <c r="A54" s="74"/>
      <c r="B54" s="17">
        <v>4675</v>
      </c>
      <c r="C54" s="17" t="s">
        <v>7</v>
      </c>
      <c r="D54" s="17">
        <v>-1.1874100000000001</v>
      </c>
      <c r="E54" s="4" t="s">
        <v>5</v>
      </c>
      <c r="F54" s="17" t="s">
        <v>8</v>
      </c>
      <c r="L54" s="10"/>
    </row>
    <row r="55" spans="1:15" s="18" customFormat="1" x14ac:dyDescent="0.3">
      <c r="A55" s="61"/>
      <c r="B55" s="17"/>
      <c r="C55" s="17"/>
      <c r="D55" s="17"/>
      <c r="E55" s="4"/>
      <c r="F55" s="17"/>
      <c r="G55" s="48"/>
      <c r="H55" s="25"/>
      <c r="I55" s="166" t="s">
        <v>714</v>
      </c>
      <c r="J55" s="8">
        <v>4680</v>
      </c>
      <c r="K55" s="8" t="s">
        <v>221</v>
      </c>
      <c r="L55" s="8">
        <v>-1.01932</v>
      </c>
      <c r="M55" s="21" t="s">
        <v>5</v>
      </c>
      <c r="N55" s="8" t="s">
        <v>22</v>
      </c>
      <c r="O55" s="78" t="str">
        <f>IFERROR(VLOOKUP(I55,exp!$B$10:$F$297,6,0),"")</f>
        <v/>
      </c>
    </row>
    <row r="56" spans="1:15" x14ac:dyDescent="0.3">
      <c r="E56" s="4"/>
      <c r="I56" s="166"/>
      <c r="J56" s="1">
        <v>4690</v>
      </c>
      <c r="K56" s="1" t="s">
        <v>223</v>
      </c>
      <c r="L56" s="1">
        <v>-1.03125</v>
      </c>
      <c r="M56" s="20" t="s">
        <v>5</v>
      </c>
      <c r="N56" s="1" t="s">
        <v>224</v>
      </c>
      <c r="O56" s="78" t="s">
        <v>712</v>
      </c>
    </row>
    <row r="57" spans="1:15" x14ac:dyDescent="0.3">
      <c r="E57" s="4"/>
      <c r="I57" s="166"/>
      <c r="J57" s="1">
        <v>4695</v>
      </c>
      <c r="K57" s="1" t="s">
        <v>253</v>
      </c>
      <c r="L57" s="1">
        <v>-1.0784400000000001</v>
      </c>
      <c r="M57" s="20" t="s">
        <v>5</v>
      </c>
      <c r="N57" s="1" t="s">
        <v>254</v>
      </c>
      <c r="O57" s="78" t="s">
        <v>713</v>
      </c>
    </row>
    <row r="58" spans="1:15" x14ac:dyDescent="0.3">
      <c r="E58" s="4"/>
      <c r="I58" s="76"/>
      <c r="J58" s="1">
        <v>4815</v>
      </c>
      <c r="K58" s="1" t="s">
        <v>335</v>
      </c>
      <c r="L58" s="1">
        <v>-1.1934100000000001</v>
      </c>
      <c r="M58" s="20" t="s">
        <v>5</v>
      </c>
      <c r="N58" s="1" t="s">
        <v>336</v>
      </c>
      <c r="O58" s="78" t="str">
        <f>IFERROR(VLOOKUP(I58,exp!$B$10:$F$297,6,0),"")</f>
        <v/>
      </c>
    </row>
    <row r="59" spans="1:15" x14ac:dyDescent="0.3">
      <c r="E59" s="4"/>
      <c r="I59" s="73" t="s">
        <v>673</v>
      </c>
      <c r="J59" s="1">
        <v>4950</v>
      </c>
      <c r="K59" s="1" t="s">
        <v>188</v>
      </c>
      <c r="L59" s="10">
        <v>1.1414</v>
      </c>
      <c r="M59" s="2" t="s">
        <v>2</v>
      </c>
      <c r="N59" s="1" t="s">
        <v>189</v>
      </c>
      <c r="O59" s="78" t="s">
        <v>687</v>
      </c>
    </row>
    <row r="60" spans="1:15" x14ac:dyDescent="0.3">
      <c r="E60" s="4"/>
      <c r="I60" s="76"/>
      <c r="J60" s="1">
        <v>5080</v>
      </c>
      <c r="K60" s="1" t="s">
        <v>321</v>
      </c>
      <c r="L60" s="1">
        <v>-1.17059</v>
      </c>
      <c r="M60" s="20" t="s">
        <v>5</v>
      </c>
      <c r="N60" s="1" t="s">
        <v>192</v>
      </c>
      <c r="O60" s="78" t="str">
        <f>IFERROR(VLOOKUP(I60,exp!$B$10:$F$297,6,0),"")</f>
        <v/>
      </c>
    </row>
    <row r="61" spans="1:15" x14ac:dyDescent="0.3">
      <c r="A61" s="164" t="s">
        <v>566</v>
      </c>
      <c r="B61" s="19">
        <v>5555</v>
      </c>
      <c r="C61" s="19" t="s">
        <v>48</v>
      </c>
      <c r="D61" s="29">
        <v>1.3199099999999999</v>
      </c>
      <c r="E61" s="19" t="s">
        <v>2</v>
      </c>
      <c r="F61" s="19" t="s">
        <v>49</v>
      </c>
      <c r="G61" s="60" t="s">
        <v>564</v>
      </c>
      <c r="M61" s="20"/>
    </row>
    <row r="62" spans="1:15" x14ac:dyDescent="0.3">
      <c r="A62" s="164"/>
      <c r="B62" s="17">
        <v>5560</v>
      </c>
      <c r="C62" s="17" t="s">
        <v>50</v>
      </c>
      <c r="D62" s="28">
        <v>2.0512899999999998</v>
      </c>
      <c r="E62" s="19" t="s">
        <v>2</v>
      </c>
      <c r="F62" s="17" t="s">
        <v>25</v>
      </c>
      <c r="G62" s="60"/>
      <c r="M62" s="20"/>
    </row>
    <row r="63" spans="1:15" x14ac:dyDescent="0.3">
      <c r="A63" s="164"/>
      <c r="B63" s="17">
        <v>5565</v>
      </c>
      <c r="C63" s="17" t="s">
        <v>538</v>
      </c>
      <c r="D63" s="28">
        <v>1.94377</v>
      </c>
      <c r="E63" s="19" t="s">
        <v>2</v>
      </c>
      <c r="F63" s="17" t="s">
        <v>51</v>
      </c>
      <c r="G63" s="60" t="s">
        <v>538</v>
      </c>
      <c r="M63" s="20"/>
    </row>
    <row r="64" spans="1:15" x14ac:dyDescent="0.3">
      <c r="A64" s="164"/>
      <c r="B64" s="17">
        <v>5570</v>
      </c>
      <c r="C64" s="17" t="s">
        <v>52</v>
      </c>
      <c r="D64" s="28">
        <v>1.56148</v>
      </c>
      <c r="E64" s="19" t="s">
        <v>2</v>
      </c>
      <c r="F64" s="17" t="s">
        <v>25</v>
      </c>
      <c r="G64" s="60"/>
      <c r="M64" s="20"/>
    </row>
    <row r="65" spans="1:15" x14ac:dyDescent="0.3">
      <c r="A65" s="164"/>
      <c r="B65" s="17">
        <v>5585</v>
      </c>
      <c r="C65" s="17" t="s">
        <v>53</v>
      </c>
      <c r="D65" s="28">
        <v>1.1225000000000001</v>
      </c>
      <c r="E65" s="19" t="s">
        <v>2</v>
      </c>
      <c r="F65" s="17" t="s">
        <v>25</v>
      </c>
      <c r="G65" s="60" t="s">
        <v>906</v>
      </c>
      <c r="M65" s="20"/>
    </row>
    <row r="66" spans="1:15" s="19" customFormat="1" x14ac:dyDescent="0.3">
      <c r="A66" s="164" t="s">
        <v>766</v>
      </c>
      <c r="B66" s="17">
        <v>5670</v>
      </c>
      <c r="C66" s="17" t="s">
        <v>54</v>
      </c>
      <c r="D66" s="17">
        <v>-1.0940799999999999</v>
      </c>
      <c r="E66" s="4" t="s">
        <v>5</v>
      </c>
      <c r="F66" s="17" t="s">
        <v>55</v>
      </c>
      <c r="G66" s="48"/>
      <c r="H66" s="24"/>
      <c r="I66" s="70"/>
      <c r="J66" s="1"/>
      <c r="K66" s="1"/>
      <c r="L66" s="1"/>
      <c r="M66" s="20"/>
      <c r="N66" s="1"/>
      <c r="O66" s="78"/>
    </row>
    <row r="67" spans="1:15" s="18" customFormat="1" x14ac:dyDescent="0.3">
      <c r="A67" s="164"/>
      <c r="B67" s="17">
        <v>5675</v>
      </c>
      <c r="C67" s="17" t="s">
        <v>56</v>
      </c>
      <c r="D67" s="17">
        <v>-2.03016</v>
      </c>
      <c r="E67" s="4" t="s">
        <v>5</v>
      </c>
      <c r="F67" s="17" t="s">
        <v>57</v>
      </c>
      <c r="G67" s="48"/>
      <c r="H67" s="25"/>
      <c r="I67" s="70"/>
      <c r="J67" s="1"/>
      <c r="K67" s="1"/>
      <c r="L67" s="1"/>
      <c r="M67" s="20"/>
      <c r="N67" s="1"/>
      <c r="O67" s="78"/>
    </row>
    <row r="68" spans="1:15" x14ac:dyDescent="0.3">
      <c r="A68" s="164"/>
      <c r="B68" s="18">
        <v>5680</v>
      </c>
      <c r="C68" s="18" t="s">
        <v>58</v>
      </c>
      <c r="D68" s="18">
        <v>-2.0587399999999998</v>
      </c>
      <c r="E68" s="5" t="s">
        <v>5</v>
      </c>
      <c r="F68" s="18" t="s">
        <v>22</v>
      </c>
      <c r="M68" s="20"/>
    </row>
    <row r="69" spans="1:15" x14ac:dyDescent="0.3">
      <c r="B69" s="18"/>
      <c r="C69" s="18"/>
      <c r="D69" s="18"/>
      <c r="E69" s="5"/>
      <c r="F69" s="18"/>
      <c r="I69" s="164" t="s">
        <v>658</v>
      </c>
      <c r="J69" s="13">
        <v>5910</v>
      </c>
      <c r="K69" s="13" t="s">
        <v>511</v>
      </c>
      <c r="L69" s="13">
        <v>-2.7112699999999998</v>
      </c>
      <c r="M69" s="22" t="s">
        <v>5</v>
      </c>
      <c r="N69" s="13" t="s">
        <v>512</v>
      </c>
      <c r="O69" s="78" t="s">
        <v>625</v>
      </c>
    </row>
    <row r="70" spans="1:15" x14ac:dyDescent="0.3">
      <c r="B70" s="18"/>
      <c r="C70" s="18"/>
      <c r="D70" s="18"/>
      <c r="E70" s="5"/>
      <c r="F70" s="18"/>
      <c r="I70" s="164"/>
      <c r="J70" s="13">
        <v>5915</v>
      </c>
      <c r="K70" s="13" t="s">
        <v>506</v>
      </c>
      <c r="L70" s="13">
        <v>-2.3751899999999999</v>
      </c>
      <c r="M70" s="22" t="s">
        <v>5</v>
      </c>
      <c r="N70" s="13" t="s">
        <v>507</v>
      </c>
      <c r="O70" s="78" t="s">
        <v>626</v>
      </c>
    </row>
    <row r="71" spans="1:15" x14ac:dyDescent="0.3">
      <c r="B71" s="18"/>
      <c r="C71" s="18"/>
      <c r="D71" s="18"/>
      <c r="E71" s="5"/>
      <c r="F71" s="18"/>
      <c r="I71" s="164"/>
      <c r="J71" s="1">
        <v>5920</v>
      </c>
      <c r="K71" s="1" t="s">
        <v>146</v>
      </c>
      <c r="L71" s="10">
        <v>10</v>
      </c>
      <c r="M71" s="2" t="s">
        <v>2</v>
      </c>
      <c r="N71" s="1" t="s">
        <v>147</v>
      </c>
      <c r="O71" s="78" t="s">
        <v>627</v>
      </c>
    </row>
    <row r="72" spans="1:15" x14ac:dyDescent="0.3">
      <c r="B72" s="18"/>
      <c r="C72" s="18"/>
      <c r="D72" s="18"/>
      <c r="E72" s="5"/>
      <c r="F72" s="18"/>
      <c r="I72" s="172" t="s">
        <v>705</v>
      </c>
      <c r="J72" s="1">
        <v>6000</v>
      </c>
      <c r="K72" s="1" t="s">
        <v>174</v>
      </c>
      <c r="L72" s="10">
        <v>1.30301</v>
      </c>
      <c r="M72" s="2" t="s">
        <v>2</v>
      </c>
      <c r="N72" s="1" t="s">
        <v>175</v>
      </c>
      <c r="O72" s="78" t="s">
        <v>628</v>
      </c>
    </row>
    <row r="73" spans="1:15" x14ac:dyDescent="0.3">
      <c r="B73" s="18"/>
      <c r="C73" s="18"/>
      <c r="D73" s="18"/>
      <c r="E73" s="5"/>
      <c r="F73" s="18"/>
      <c r="I73" s="172"/>
      <c r="J73" s="1">
        <v>6005</v>
      </c>
      <c r="K73" s="1" t="s">
        <v>159</v>
      </c>
      <c r="L73" s="10">
        <v>1.61697</v>
      </c>
      <c r="M73" s="2" t="s">
        <v>2</v>
      </c>
      <c r="N73" s="1" t="s">
        <v>160</v>
      </c>
      <c r="O73" s="78" t="s">
        <v>629</v>
      </c>
    </row>
    <row r="74" spans="1:15" x14ac:dyDescent="0.3">
      <c r="B74" s="18"/>
      <c r="C74" s="18"/>
      <c r="D74" s="18"/>
      <c r="E74" s="5"/>
      <c r="F74" s="18"/>
      <c r="I74" s="73" t="s">
        <v>678</v>
      </c>
      <c r="J74" s="8">
        <v>6145</v>
      </c>
      <c r="K74" s="8" t="s">
        <v>469</v>
      </c>
      <c r="L74" s="8">
        <v>-1.6390400000000001</v>
      </c>
      <c r="M74" s="21" t="s">
        <v>5</v>
      </c>
      <c r="N74" s="8" t="s">
        <v>470</v>
      </c>
      <c r="O74" s="78" t="s">
        <v>630</v>
      </c>
    </row>
    <row r="75" spans="1:15" x14ac:dyDescent="0.3">
      <c r="B75" s="18"/>
      <c r="C75" s="18"/>
      <c r="D75" s="18"/>
      <c r="E75" s="5"/>
      <c r="F75" s="18"/>
      <c r="I75" s="81" t="s">
        <v>743</v>
      </c>
      <c r="J75" s="1">
        <v>6225</v>
      </c>
      <c r="K75" s="1" t="s">
        <v>235</v>
      </c>
      <c r="L75" s="1">
        <v>-1.04464</v>
      </c>
      <c r="M75" s="20" t="s">
        <v>5</v>
      </c>
      <c r="N75" s="1" t="s">
        <v>73</v>
      </c>
      <c r="O75" s="78" t="str">
        <f>IFERROR(VLOOKUP(I75,exp!$B$10:$F$297,6,0),"")</f>
        <v/>
      </c>
    </row>
    <row r="76" spans="1:15" x14ac:dyDescent="0.3">
      <c r="B76" s="18"/>
      <c r="C76" s="18"/>
      <c r="D76" s="18"/>
      <c r="E76" s="5"/>
      <c r="F76" s="18"/>
      <c r="I76" s="164" t="s">
        <v>696</v>
      </c>
      <c r="J76" s="1">
        <v>6265</v>
      </c>
      <c r="K76" s="1" t="s">
        <v>164</v>
      </c>
      <c r="L76" s="10">
        <v>1.4320299999999999</v>
      </c>
      <c r="M76" s="2" t="s">
        <v>2</v>
      </c>
      <c r="N76" s="1" t="s">
        <v>165</v>
      </c>
      <c r="O76" s="78" t="s">
        <v>695</v>
      </c>
    </row>
    <row r="77" spans="1:15" s="18" customFormat="1" x14ac:dyDescent="0.3">
      <c r="A77" s="61"/>
      <c r="E77" s="5"/>
      <c r="G77" s="48"/>
      <c r="H77" s="25"/>
      <c r="I77" s="173"/>
      <c r="J77" s="1">
        <v>6270</v>
      </c>
      <c r="K77" s="1" t="s">
        <v>209</v>
      </c>
      <c r="L77" s="10">
        <v>1.0248900000000001</v>
      </c>
      <c r="M77" s="2" t="s">
        <v>2</v>
      </c>
      <c r="N77" s="1" t="s">
        <v>210</v>
      </c>
      <c r="O77" s="78" t="s">
        <v>694</v>
      </c>
    </row>
    <row r="78" spans="1:15" x14ac:dyDescent="0.3">
      <c r="A78" s="74"/>
      <c r="B78" s="17">
        <v>6340</v>
      </c>
      <c r="C78" s="17" t="s">
        <v>59</v>
      </c>
      <c r="D78" s="17">
        <v>-1.07436</v>
      </c>
      <c r="E78" s="4" t="s">
        <v>5</v>
      </c>
      <c r="F78" s="17" t="s">
        <v>60</v>
      </c>
      <c r="I78" s="72"/>
      <c r="L78" s="10"/>
    </row>
    <row r="79" spans="1:15" x14ac:dyDescent="0.3">
      <c r="E79" s="4"/>
      <c r="I79" s="76"/>
      <c r="J79" s="8">
        <v>6810</v>
      </c>
      <c r="K79" s="8" t="s">
        <v>415</v>
      </c>
      <c r="L79" s="8">
        <v>-1.3920699999999999</v>
      </c>
      <c r="M79" s="21" t="s">
        <v>5</v>
      </c>
      <c r="N79" s="8" t="s">
        <v>22</v>
      </c>
      <c r="O79" s="78" t="str">
        <f>IFERROR(VLOOKUP(I79,exp!$B$10:$F$297,6,0),"")</f>
        <v/>
      </c>
    </row>
    <row r="80" spans="1:15" x14ac:dyDescent="0.3">
      <c r="E80" s="4"/>
      <c r="I80" s="76"/>
      <c r="J80" s="1">
        <v>6835</v>
      </c>
      <c r="K80" s="1" t="s">
        <v>176</v>
      </c>
      <c r="L80" s="10">
        <v>1.2942100000000001</v>
      </c>
      <c r="M80" s="2" t="s">
        <v>2</v>
      </c>
      <c r="N80" s="1" t="s">
        <v>177</v>
      </c>
      <c r="O80" s="78" t="str">
        <f>IFERROR(VLOOKUP(I80,exp!$B$10:$F$297,6,0),"")</f>
        <v/>
      </c>
    </row>
    <row r="81" spans="1:15" x14ac:dyDescent="0.3">
      <c r="E81" s="4"/>
      <c r="I81" s="76"/>
      <c r="J81" s="1">
        <v>6920</v>
      </c>
      <c r="K81" s="1" t="s">
        <v>484</v>
      </c>
      <c r="L81" s="1">
        <v>-1.8150599999999999</v>
      </c>
      <c r="M81" s="20" t="s">
        <v>5</v>
      </c>
      <c r="N81" s="1" t="s">
        <v>485</v>
      </c>
      <c r="O81" s="78" t="str">
        <f>IFERROR(VLOOKUP(I81,exp!$B$10:$F$297,6,0),"")</f>
        <v/>
      </c>
    </row>
    <row r="82" spans="1:15" x14ac:dyDescent="0.3">
      <c r="A82" s="74"/>
      <c r="B82" s="17">
        <v>6975</v>
      </c>
      <c r="C82" s="17" t="s">
        <v>61</v>
      </c>
      <c r="D82" s="28">
        <v>1.10795</v>
      </c>
      <c r="E82" s="19" t="s">
        <v>2</v>
      </c>
      <c r="F82" s="17" t="s">
        <v>62</v>
      </c>
      <c r="M82" s="20"/>
    </row>
    <row r="83" spans="1:15" x14ac:dyDescent="0.3">
      <c r="A83" s="73" t="s">
        <v>767</v>
      </c>
      <c r="B83" s="17">
        <v>7000</v>
      </c>
      <c r="C83" s="17" t="s">
        <v>536</v>
      </c>
      <c r="D83" s="28">
        <v>1.31901</v>
      </c>
      <c r="E83" s="19" t="s">
        <v>2</v>
      </c>
      <c r="F83" s="17" t="s">
        <v>63</v>
      </c>
      <c r="G83" s="3" t="s">
        <v>536</v>
      </c>
      <c r="M83" s="20"/>
    </row>
    <row r="84" spans="1:15" s="18" customFormat="1" x14ac:dyDescent="0.3">
      <c r="A84" s="61"/>
      <c r="B84" s="17"/>
      <c r="C84" s="17"/>
      <c r="D84" s="28"/>
      <c r="E84" s="19"/>
      <c r="F84" s="17"/>
      <c r="G84" s="48"/>
      <c r="H84" s="25"/>
      <c r="I84" s="76"/>
      <c r="J84" s="1">
        <v>7090</v>
      </c>
      <c r="K84" s="1" t="s">
        <v>324</v>
      </c>
      <c r="L84" s="1">
        <v>-1.17354</v>
      </c>
      <c r="M84" s="20" t="s">
        <v>5</v>
      </c>
      <c r="N84" s="1" t="s">
        <v>325</v>
      </c>
      <c r="O84" s="78"/>
    </row>
    <row r="85" spans="1:15" s="19" customFormat="1" x14ac:dyDescent="0.3">
      <c r="A85" s="61"/>
      <c r="B85" s="17"/>
      <c r="C85" s="17"/>
      <c r="D85" s="28"/>
      <c r="F85" s="17"/>
      <c r="G85" s="48"/>
      <c r="H85" s="24"/>
      <c r="I85" s="73" t="s">
        <v>733</v>
      </c>
      <c r="J85" s="1">
        <v>7180</v>
      </c>
      <c r="K85" s="1" t="s">
        <v>268</v>
      </c>
      <c r="L85" s="1">
        <v>-1.09615</v>
      </c>
      <c r="M85" s="20" t="s">
        <v>5</v>
      </c>
      <c r="N85" s="1" t="s">
        <v>269</v>
      </c>
      <c r="O85" s="78" t="s">
        <v>631</v>
      </c>
    </row>
    <row r="86" spans="1:15" s="18" customFormat="1" x14ac:dyDescent="0.3">
      <c r="A86" s="73" t="s">
        <v>768</v>
      </c>
      <c r="B86" s="17">
        <v>7285</v>
      </c>
      <c r="C86" s="17" t="s">
        <v>540</v>
      </c>
      <c r="D86" s="17">
        <v>-1.6012900000000001</v>
      </c>
      <c r="E86" s="4" t="s">
        <v>5</v>
      </c>
      <c r="F86" s="17" t="s">
        <v>64</v>
      </c>
      <c r="G86" s="3" t="s">
        <v>540</v>
      </c>
      <c r="H86" s="25"/>
      <c r="I86" s="72"/>
      <c r="J86" s="1"/>
      <c r="K86" s="1"/>
      <c r="L86" s="1"/>
      <c r="M86" s="20"/>
      <c r="N86" s="1"/>
      <c r="O86" s="78"/>
    </row>
    <row r="87" spans="1:15" s="18" customFormat="1" x14ac:dyDescent="0.3">
      <c r="A87" s="61"/>
      <c r="B87" s="17"/>
      <c r="C87" s="17"/>
      <c r="D87" s="17"/>
      <c r="E87" s="4"/>
      <c r="F87" s="17"/>
      <c r="G87" s="48"/>
      <c r="H87" s="25"/>
      <c r="I87" s="76"/>
      <c r="J87" s="12">
        <v>7530</v>
      </c>
      <c r="K87" s="12" t="s">
        <v>508</v>
      </c>
      <c r="L87" s="12">
        <v>-2.4413299999999998</v>
      </c>
      <c r="M87" s="23" t="s">
        <v>5</v>
      </c>
      <c r="N87" s="12" t="s">
        <v>22</v>
      </c>
      <c r="O87" s="78" t="str">
        <f>IFERROR(VLOOKUP(I87,exp!$B$10:$F$297,6,0),"")</f>
        <v/>
      </c>
    </row>
    <row r="88" spans="1:15" s="18" customFormat="1" x14ac:dyDescent="0.3">
      <c r="A88" s="61"/>
      <c r="B88" s="17"/>
      <c r="C88" s="17"/>
      <c r="D88" s="17"/>
      <c r="E88" s="4"/>
      <c r="F88" s="17"/>
      <c r="G88" s="48"/>
      <c r="H88" s="25"/>
      <c r="I88" s="81"/>
      <c r="J88" s="1">
        <v>7795</v>
      </c>
      <c r="K88" s="1" t="s">
        <v>413</v>
      </c>
      <c r="L88" s="1">
        <v>-1.38869</v>
      </c>
      <c r="M88" s="20" t="s">
        <v>5</v>
      </c>
      <c r="N88" s="1" t="s">
        <v>414</v>
      </c>
      <c r="O88" s="78" t="s">
        <v>693</v>
      </c>
    </row>
    <row r="89" spans="1:15" x14ac:dyDescent="0.3">
      <c r="A89" s="73" t="s">
        <v>769</v>
      </c>
      <c r="B89" s="17">
        <v>7920</v>
      </c>
      <c r="C89" s="17" t="s">
        <v>541</v>
      </c>
      <c r="D89" s="17">
        <v>-1.88022</v>
      </c>
      <c r="E89" s="4" t="s">
        <v>5</v>
      </c>
      <c r="F89" s="17" t="s">
        <v>65</v>
      </c>
      <c r="G89" s="3" t="s">
        <v>541</v>
      </c>
      <c r="M89" s="20"/>
    </row>
    <row r="90" spans="1:15" x14ac:dyDescent="0.3">
      <c r="A90" s="73" t="s">
        <v>770</v>
      </c>
      <c r="B90" s="17">
        <v>7945</v>
      </c>
      <c r="C90" s="17" t="s">
        <v>66</v>
      </c>
      <c r="D90" s="28">
        <v>2.0078200000000002</v>
      </c>
      <c r="E90" s="19" t="s">
        <v>2</v>
      </c>
      <c r="F90" s="17" t="s">
        <v>67</v>
      </c>
      <c r="G90" s="48" t="s">
        <v>572</v>
      </c>
      <c r="M90" s="20"/>
    </row>
    <row r="91" spans="1:15" ht="24" x14ac:dyDescent="0.3">
      <c r="D91" s="28"/>
      <c r="I91" s="81" t="s">
        <v>757</v>
      </c>
      <c r="J91" s="1">
        <v>8245</v>
      </c>
      <c r="K91" s="1" t="s">
        <v>389</v>
      </c>
      <c r="L91" s="1">
        <v>-1.31202</v>
      </c>
      <c r="M91" s="20" t="s">
        <v>5</v>
      </c>
      <c r="N91" s="1" t="s">
        <v>390</v>
      </c>
      <c r="O91" s="78" t="s">
        <v>692</v>
      </c>
    </row>
    <row r="92" spans="1:15" x14ac:dyDescent="0.3">
      <c r="A92" s="74"/>
      <c r="B92" s="17">
        <v>8270</v>
      </c>
      <c r="C92" s="17" t="s">
        <v>68</v>
      </c>
      <c r="D92" s="17">
        <v>-1.3132299999999999</v>
      </c>
      <c r="E92" s="4" t="s">
        <v>5</v>
      </c>
      <c r="F92" s="17" t="s">
        <v>69</v>
      </c>
      <c r="M92" s="20"/>
    </row>
    <row r="93" spans="1:15" x14ac:dyDescent="0.3">
      <c r="A93" s="164" t="s">
        <v>576</v>
      </c>
      <c r="B93" s="17">
        <v>8595</v>
      </c>
      <c r="C93" s="17" t="s">
        <v>70</v>
      </c>
      <c r="D93" s="17">
        <v>-1.5658000000000001</v>
      </c>
      <c r="E93" s="4" t="s">
        <v>5</v>
      </c>
      <c r="F93" s="17" t="s">
        <v>71</v>
      </c>
      <c r="G93" s="3" t="s">
        <v>593</v>
      </c>
      <c r="M93" s="20"/>
    </row>
    <row r="94" spans="1:15" x14ac:dyDescent="0.3">
      <c r="A94" s="164"/>
      <c r="B94" s="17">
        <v>8610</v>
      </c>
      <c r="C94" s="17" t="s">
        <v>72</v>
      </c>
      <c r="D94" s="17">
        <v>-1.38487</v>
      </c>
      <c r="E94" s="4" t="s">
        <v>5</v>
      </c>
      <c r="F94" s="17" t="s">
        <v>73</v>
      </c>
      <c r="M94" s="20"/>
    </row>
    <row r="95" spans="1:15" x14ac:dyDescent="0.3">
      <c r="E95" s="4"/>
      <c r="I95" s="76"/>
      <c r="J95" s="8">
        <v>8655</v>
      </c>
      <c r="K95" s="8" t="s">
        <v>290</v>
      </c>
      <c r="L95" s="8">
        <v>-1.1206700000000001</v>
      </c>
      <c r="M95" s="21" t="s">
        <v>5</v>
      </c>
      <c r="N95" s="8" t="s">
        <v>22</v>
      </c>
      <c r="O95" s="78" t="str">
        <f>IFERROR(VLOOKUP(I95,exp!$B$10:$F$297,6,0),"")</f>
        <v/>
      </c>
    </row>
    <row r="96" spans="1:15" x14ac:dyDescent="0.3">
      <c r="E96" s="4"/>
      <c r="I96" s="172" t="s">
        <v>683</v>
      </c>
      <c r="J96" s="1">
        <v>8675</v>
      </c>
      <c r="K96" s="1" t="s">
        <v>401</v>
      </c>
      <c r="L96" s="1">
        <v>-1.34372</v>
      </c>
      <c r="M96" s="20" t="s">
        <v>5</v>
      </c>
      <c r="N96" s="1" t="s">
        <v>98</v>
      </c>
      <c r="O96" s="78" t="str">
        <f>IFERROR(VLOOKUP(I96,exp!$B$10:$F$297,6,0),"")</f>
        <v/>
      </c>
    </row>
    <row r="97" spans="1:15" x14ac:dyDescent="0.3">
      <c r="E97" s="4"/>
      <c r="I97" s="172"/>
      <c r="J97" s="1">
        <v>8680</v>
      </c>
      <c r="K97" s="1" t="s">
        <v>444</v>
      </c>
      <c r="L97" s="1">
        <v>-1.4897899999999999</v>
      </c>
      <c r="M97" s="20" t="s">
        <v>5</v>
      </c>
      <c r="N97" s="1" t="s">
        <v>445</v>
      </c>
      <c r="O97" s="78" t="s">
        <v>684</v>
      </c>
    </row>
    <row r="98" spans="1:15" x14ac:dyDescent="0.3">
      <c r="E98" s="4"/>
      <c r="I98" s="172"/>
      <c r="J98" s="1">
        <v>8700</v>
      </c>
      <c r="K98" s="1" t="s">
        <v>257</v>
      </c>
      <c r="L98" s="1">
        <v>-1.0824400000000001</v>
      </c>
      <c r="M98" s="20" t="s">
        <v>5</v>
      </c>
      <c r="N98" s="1" t="s">
        <v>258</v>
      </c>
      <c r="O98" s="78" t="str">
        <f>IFERROR(VLOOKUP(I98,exp!$B$10:$F$297,6,0),"")</f>
        <v/>
      </c>
    </row>
    <row r="99" spans="1:15" x14ac:dyDescent="0.3">
      <c r="E99" s="4"/>
      <c r="I99" s="76"/>
      <c r="J99" s="8">
        <v>9020</v>
      </c>
      <c r="K99" s="8" t="s">
        <v>218</v>
      </c>
      <c r="L99" s="8">
        <v>-1.0155000000000001</v>
      </c>
      <c r="M99" s="21" t="s">
        <v>5</v>
      </c>
      <c r="N99" s="8" t="s">
        <v>22</v>
      </c>
      <c r="O99" s="78" t="str">
        <f>IFERROR(VLOOKUP(I99,exp!$B$10:$F$297,6,0),"")</f>
        <v/>
      </c>
    </row>
    <row r="100" spans="1:15" x14ac:dyDescent="0.3">
      <c r="A100" s="82"/>
      <c r="B100" s="17">
        <v>9330</v>
      </c>
      <c r="C100" s="17" t="s">
        <v>537</v>
      </c>
      <c r="D100" s="28">
        <v>1.1838500000000001</v>
      </c>
      <c r="E100" s="19" t="s">
        <v>2</v>
      </c>
      <c r="F100" s="17" t="s">
        <v>75</v>
      </c>
      <c r="G100" s="48" t="s">
        <v>537</v>
      </c>
      <c r="I100" s="73" t="s">
        <v>735</v>
      </c>
      <c r="J100" s="1">
        <v>9330</v>
      </c>
      <c r="K100" s="1" t="s">
        <v>74</v>
      </c>
      <c r="L100" s="1">
        <v>-1.20427</v>
      </c>
      <c r="M100" s="20" t="s">
        <v>5</v>
      </c>
      <c r="N100" s="1" t="s">
        <v>75</v>
      </c>
      <c r="O100" s="78" t="s">
        <v>691</v>
      </c>
    </row>
    <row r="101" spans="1:15" x14ac:dyDescent="0.3">
      <c r="D101" s="28"/>
      <c r="I101" s="81"/>
      <c r="J101" s="1">
        <v>9380</v>
      </c>
      <c r="K101" s="1" t="s">
        <v>453</v>
      </c>
      <c r="L101" s="1">
        <v>-1.5281400000000001</v>
      </c>
      <c r="M101" s="20" t="s">
        <v>5</v>
      </c>
      <c r="N101" s="1" t="s">
        <v>454</v>
      </c>
      <c r="O101" s="78" t="s">
        <v>632</v>
      </c>
    </row>
    <row r="102" spans="1:15" x14ac:dyDescent="0.3">
      <c r="D102" s="28"/>
      <c r="I102" s="76"/>
      <c r="J102" s="8">
        <v>9430</v>
      </c>
      <c r="K102" s="8" t="s">
        <v>459</v>
      </c>
      <c r="L102" s="8">
        <v>-1.5547</v>
      </c>
      <c r="M102" s="21" t="s">
        <v>5</v>
      </c>
      <c r="N102" s="8" t="s">
        <v>22</v>
      </c>
    </row>
    <row r="103" spans="1:15" x14ac:dyDescent="0.3">
      <c r="A103" s="75" t="s">
        <v>771</v>
      </c>
      <c r="B103" s="17">
        <v>9470</v>
      </c>
      <c r="C103" s="17" t="s">
        <v>76</v>
      </c>
      <c r="D103" s="17">
        <v>-1.49186</v>
      </c>
      <c r="E103" s="4" t="s">
        <v>5</v>
      </c>
      <c r="F103" s="17" t="s">
        <v>77</v>
      </c>
      <c r="J103" s="8"/>
      <c r="K103" s="8"/>
      <c r="L103" s="8"/>
      <c r="M103" s="21"/>
      <c r="N103" s="8"/>
    </row>
    <row r="104" spans="1:15" x14ac:dyDescent="0.3">
      <c r="E104" s="4"/>
      <c r="I104" s="76"/>
      <c r="J104" s="1">
        <v>9490</v>
      </c>
      <c r="K104" s="1" t="s">
        <v>331</v>
      </c>
      <c r="L104" s="1">
        <v>-1.1883999999999999</v>
      </c>
      <c r="M104" s="20" t="s">
        <v>5</v>
      </c>
      <c r="N104" s="1" t="s">
        <v>332</v>
      </c>
      <c r="O104" s="78" t="str">
        <f>IFERROR(VLOOKUP(I104,exp!$B$10:$F$297,6,0),"")</f>
        <v/>
      </c>
    </row>
    <row r="105" spans="1:15" x14ac:dyDescent="0.3">
      <c r="E105" s="4"/>
      <c r="I105" s="73" t="s">
        <v>690</v>
      </c>
      <c r="J105" s="1">
        <v>9820</v>
      </c>
      <c r="K105" s="1" t="s">
        <v>170</v>
      </c>
      <c r="L105" s="10">
        <v>1.3597999999999999</v>
      </c>
      <c r="M105" s="2" t="s">
        <v>2</v>
      </c>
      <c r="N105" s="1" t="s">
        <v>171</v>
      </c>
      <c r="O105" s="78" t="s">
        <v>716</v>
      </c>
    </row>
    <row r="106" spans="1:15" x14ac:dyDescent="0.3">
      <c r="E106" s="4"/>
      <c r="I106" s="76"/>
      <c r="J106" s="8">
        <v>9855</v>
      </c>
      <c r="K106" s="8" t="s">
        <v>307</v>
      </c>
      <c r="L106" s="8">
        <v>-1.1505000000000001</v>
      </c>
      <c r="M106" s="21" t="s">
        <v>5</v>
      </c>
      <c r="N106" s="8" t="s">
        <v>22</v>
      </c>
      <c r="O106" s="78" t="str">
        <f>IFERROR(VLOOKUP(I106,exp!$B$10:$F$297,6,0),"")</f>
        <v/>
      </c>
    </row>
    <row r="107" spans="1:15" x14ac:dyDescent="0.3">
      <c r="E107" s="4"/>
      <c r="I107" s="76"/>
      <c r="J107" s="8">
        <v>9920</v>
      </c>
      <c r="K107" s="8" t="s">
        <v>259</v>
      </c>
      <c r="L107" s="8">
        <v>-1.0856699999999999</v>
      </c>
      <c r="M107" s="21" t="s">
        <v>5</v>
      </c>
      <c r="N107" s="8" t="s">
        <v>22</v>
      </c>
      <c r="O107" s="78" t="str">
        <f>IFERROR(VLOOKUP(I107,exp!$B$10:$F$297,6,0),"")</f>
        <v/>
      </c>
    </row>
    <row r="108" spans="1:15" x14ac:dyDescent="0.3">
      <c r="E108" s="4"/>
      <c r="I108" s="76"/>
      <c r="J108" s="1">
        <v>9940</v>
      </c>
      <c r="K108" s="1" t="s">
        <v>423</v>
      </c>
      <c r="L108" s="1">
        <v>-1.4164399999999999</v>
      </c>
      <c r="M108" s="20" t="s">
        <v>5</v>
      </c>
      <c r="N108" s="1" t="s">
        <v>424</v>
      </c>
      <c r="O108" s="78" t="str">
        <f>IFERROR(VLOOKUP(I108,exp!$B$10:$F$297,6,0),"")</f>
        <v/>
      </c>
    </row>
    <row r="109" spans="1:15" x14ac:dyDescent="0.3">
      <c r="E109" s="4"/>
      <c r="I109" s="172" t="s">
        <v>663</v>
      </c>
      <c r="J109" s="1">
        <v>9970</v>
      </c>
      <c r="K109" s="1" t="s">
        <v>492</v>
      </c>
      <c r="L109" s="1">
        <v>-1.9850000000000001</v>
      </c>
      <c r="M109" s="20" t="s">
        <v>5</v>
      </c>
      <c r="N109" s="1" t="s">
        <v>493</v>
      </c>
      <c r="O109" s="78" t="str">
        <f>IFERROR(VLOOKUP(I109,exp!$B$10:$F$297,6,0),"")</f>
        <v/>
      </c>
    </row>
    <row r="110" spans="1:15" x14ac:dyDescent="0.3">
      <c r="A110" s="73" t="s">
        <v>709</v>
      </c>
      <c r="B110" s="19">
        <v>9975</v>
      </c>
      <c r="C110" s="19" t="s">
        <v>78</v>
      </c>
      <c r="D110" s="19">
        <v>-1.4975700000000001</v>
      </c>
      <c r="E110" s="4" t="s">
        <v>5</v>
      </c>
      <c r="F110" s="19" t="s">
        <v>79</v>
      </c>
      <c r="G110" s="48" t="s">
        <v>78</v>
      </c>
      <c r="I110" s="172"/>
      <c r="J110" s="13">
        <v>9975</v>
      </c>
      <c r="K110" s="13" t="s">
        <v>78</v>
      </c>
      <c r="L110" s="13">
        <v>-2.5069699999999999</v>
      </c>
      <c r="M110" s="22" t="s">
        <v>5</v>
      </c>
      <c r="N110" s="13" t="s">
        <v>79</v>
      </c>
      <c r="O110" s="78" t="s">
        <v>633</v>
      </c>
    </row>
    <row r="111" spans="1:15" x14ac:dyDescent="0.3">
      <c r="B111" s="19"/>
      <c r="C111" s="19"/>
      <c r="D111" s="19"/>
      <c r="E111" s="4"/>
      <c r="F111" s="19"/>
      <c r="I111" s="172"/>
      <c r="J111" s="1">
        <v>9980</v>
      </c>
      <c r="K111" s="1" t="s">
        <v>425</v>
      </c>
      <c r="L111" s="1">
        <v>-1.4196500000000001</v>
      </c>
      <c r="M111" s="20" t="s">
        <v>5</v>
      </c>
      <c r="N111" s="1" t="s">
        <v>426</v>
      </c>
      <c r="O111" s="78" t="s">
        <v>634</v>
      </c>
    </row>
    <row r="112" spans="1:15" x14ac:dyDescent="0.3">
      <c r="B112" s="19"/>
      <c r="C112" s="19"/>
      <c r="D112" s="19"/>
      <c r="E112" s="4"/>
      <c r="F112" s="19"/>
      <c r="I112" s="172"/>
      <c r="J112" s="1">
        <v>9985</v>
      </c>
      <c r="K112" s="1" t="s">
        <v>490</v>
      </c>
      <c r="L112" s="1">
        <v>-1.9818899999999999</v>
      </c>
      <c r="M112" s="20" t="s">
        <v>5</v>
      </c>
      <c r="N112" s="1" t="s">
        <v>491</v>
      </c>
      <c r="O112" s="78" t="s">
        <v>635</v>
      </c>
    </row>
    <row r="113" spans="1:15" x14ac:dyDescent="0.3">
      <c r="B113" s="19"/>
      <c r="C113" s="19"/>
      <c r="D113" s="19"/>
      <c r="E113" s="4"/>
      <c r="F113" s="19"/>
      <c r="I113" s="81" t="s">
        <v>750</v>
      </c>
      <c r="J113" s="1">
        <v>10205</v>
      </c>
      <c r="K113" s="1" t="s">
        <v>255</v>
      </c>
      <c r="L113" s="1">
        <v>-1.0805800000000001</v>
      </c>
      <c r="M113" s="20" t="s">
        <v>5</v>
      </c>
      <c r="N113" s="1" t="s">
        <v>256</v>
      </c>
      <c r="O113" s="78" t="str">
        <f>IFERROR(VLOOKUP(I113,exp!$B$10:$F$297,6,0),"")</f>
        <v/>
      </c>
    </row>
    <row r="114" spans="1:15" x14ac:dyDescent="0.3">
      <c r="B114" s="19"/>
      <c r="C114" s="19"/>
      <c r="D114" s="19"/>
      <c r="E114" s="4"/>
      <c r="F114" s="19"/>
      <c r="I114" s="164" t="s">
        <v>717</v>
      </c>
      <c r="J114" s="1">
        <v>10575</v>
      </c>
      <c r="K114" s="1" t="s">
        <v>341</v>
      </c>
      <c r="L114" s="1">
        <v>-1.2043999999999999</v>
      </c>
      <c r="M114" s="20" t="s">
        <v>5</v>
      </c>
      <c r="N114" s="1" t="s">
        <v>342</v>
      </c>
      <c r="O114" s="78" t="str">
        <f>IFERROR(VLOOKUP(I114,exp!$B$10:$F$297,6,0),"")</f>
        <v/>
      </c>
    </row>
    <row r="115" spans="1:15" x14ac:dyDescent="0.3">
      <c r="B115" s="19"/>
      <c r="C115" s="19"/>
      <c r="D115" s="19"/>
      <c r="E115" s="4"/>
      <c r="F115" s="19"/>
      <c r="I115" s="164"/>
      <c r="J115" s="1">
        <v>10590</v>
      </c>
      <c r="K115" s="1" t="s">
        <v>429</v>
      </c>
      <c r="L115" s="1">
        <v>-1.42506</v>
      </c>
      <c r="M115" s="20" t="s">
        <v>5</v>
      </c>
      <c r="N115" s="1" t="s">
        <v>342</v>
      </c>
      <c r="O115" s="78" t="s">
        <v>905</v>
      </c>
    </row>
    <row r="116" spans="1:15" x14ac:dyDescent="0.3">
      <c r="B116" s="19"/>
      <c r="C116" s="19"/>
      <c r="D116" s="19"/>
      <c r="E116" s="4"/>
      <c r="F116" s="19"/>
      <c r="I116" s="164"/>
      <c r="J116" s="1">
        <v>10605</v>
      </c>
      <c r="K116" s="1" t="s">
        <v>382</v>
      </c>
      <c r="L116" s="1">
        <v>-1.3030999999999999</v>
      </c>
      <c r="M116" s="20" t="s">
        <v>5</v>
      </c>
      <c r="N116" s="1" t="s">
        <v>342</v>
      </c>
      <c r="O116" s="78" t="s">
        <v>904</v>
      </c>
    </row>
    <row r="117" spans="1:15" x14ac:dyDescent="0.3">
      <c r="A117" s="73" t="s">
        <v>772</v>
      </c>
      <c r="B117" s="17">
        <v>10620</v>
      </c>
      <c r="C117" s="17" t="s">
        <v>80</v>
      </c>
      <c r="D117" s="28">
        <v>1.4644200000000001</v>
      </c>
      <c r="E117" s="19" t="s">
        <v>2</v>
      </c>
      <c r="F117" s="17" t="s">
        <v>81</v>
      </c>
      <c r="G117" s="48" t="s">
        <v>588</v>
      </c>
      <c r="M117" s="20"/>
    </row>
    <row r="118" spans="1:15" x14ac:dyDescent="0.3">
      <c r="A118" s="75" t="s">
        <v>773</v>
      </c>
      <c r="B118" s="17">
        <v>10835</v>
      </c>
      <c r="C118" s="17" t="s">
        <v>9</v>
      </c>
      <c r="D118" s="17">
        <v>-1.27989</v>
      </c>
      <c r="E118" s="4" t="s">
        <v>5</v>
      </c>
      <c r="F118" s="17" t="s">
        <v>10</v>
      </c>
      <c r="I118" s="75" t="s">
        <v>773</v>
      </c>
      <c r="J118" s="13">
        <v>10835</v>
      </c>
      <c r="K118" s="13" t="s">
        <v>9</v>
      </c>
      <c r="L118" s="13">
        <v>-3.9651900000000002</v>
      </c>
      <c r="M118" s="22" t="s">
        <v>5</v>
      </c>
      <c r="N118" s="13" t="s">
        <v>10</v>
      </c>
      <c r="O118" s="78" t="str">
        <f>IFERROR(VLOOKUP(I118,exp!$B$10:$F$297,6,0),"")</f>
        <v/>
      </c>
    </row>
    <row r="119" spans="1:15" x14ac:dyDescent="0.3">
      <c r="B119" s="35"/>
      <c r="C119" s="35"/>
      <c r="D119" s="35"/>
      <c r="E119" s="42"/>
      <c r="F119" s="35"/>
      <c r="G119" s="50"/>
      <c r="I119" s="164" t="s">
        <v>664</v>
      </c>
      <c r="J119" s="13">
        <v>10985</v>
      </c>
      <c r="K119" s="13" t="s">
        <v>495</v>
      </c>
      <c r="L119" s="13">
        <v>-2.1111800000000001</v>
      </c>
      <c r="M119" s="22" t="s">
        <v>5</v>
      </c>
      <c r="N119" s="13" t="s">
        <v>496</v>
      </c>
      <c r="O119" s="78" t="str">
        <f>IFERROR(VLOOKUP(I119,exp!$B$10:$F$297,6,0),"")</f>
        <v/>
      </c>
    </row>
    <row r="120" spans="1:15" x14ac:dyDescent="0.3">
      <c r="B120" s="35"/>
      <c r="C120" s="35"/>
      <c r="D120" s="35"/>
      <c r="E120" s="42"/>
      <c r="F120" s="35"/>
      <c r="G120" s="50"/>
      <c r="I120" s="164"/>
      <c r="J120" s="1">
        <v>10990</v>
      </c>
      <c r="K120" s="1" t="s">
        <v>467</v>
      </c>
      <c r="L120" s="1">
        <v>-1.6385700000000001</v>
      </c>
      <c r="M120" s="20" t="s">
        <v>5</v>
      </c>
      <c r="N120" s="1" t="s">
        <v>468</v>
      </c>
      <c r="O120" s="78" t="str">
        <f>IFERROR(VLOOKUP(I120,exp!$B$10:$F$297,6,0),"")</f>
        <v/>
      </c>
    </row>
    <row r="121" spans="1:15" x14ac:dyDescent="0.3">
      <c r="B121" s="35"/>
      <c r="C121" s="35"/>
      <c r="D121" s="35"/>
      <c r="E121" s="42"/>
      <c r="F121" s="35"/>
      <c r="G121" s="50"/>
      <c r="I121" s="164"/>
      <c r="J121" s="1">
        <v>10995</v>
      </c>
      <c r="K121" s="1" t="s">
        <v>488</v>
      </c>
      <c r="L121" s="1">
        <v>-1.9488300000000001</v>
      </c>
      <c r="M121" s="20" t="s">
        <v>5</v>
      </c>
      <c r="N121" s="1" t="s">
        <v>489</v>
      </c>
    </row>
    <row r="122" spans="1:15" x14ac:dyDescent="0.3">
      <c r="B122" s="35"/>
      <c r="C122" s="35"/>
      <c r="D122" s="35"/>
      <c r="E122" s="42"/>
      <c r="F122" s="35"/>
      <c r="G122" s="50"/>
      <c r="I122" s="164"/>
      <c r="J122" s="13">
        <v>11000</v>
      </c>
      <c r="K122" s="13" t="s">
        <v>497</v>
      </c>
      <c r="L122" s="13">
        <v>-2.1688700000000001</v>
      </c>
      <c r="M122" s="22" t="s">
        <v>5</v>
      </c>
      <c r="N122" s="13" t="s">
        <v>482</v>
      </c>
    </row>
    <row r="123" spans="1:15" x14ac:dyDescent="0.3">
      <c r="B123" s="35"/>
      <c r="C123" s="35"/>
      <c r="D123" s="35"/>
      <c r="E123" s="42"/>
      <c r="F123" s="35"/>
      <c r="G123" s="50"/>
      <c r="I123" s="164"/>
      <c r="J123" s="13">
        <v>11010</v>
      </c>
      <c r="K123" s="13" t="s">
        <v>533</v>
      </c>
      <c r="L123" s="13">
        <v>-2.7677299999999998</v>
      </c>
      <c r="M123" s="22" t="s">
        <v>5</v>
      </c>
      <c r="N123" s="13" t="s">
        <v>522</v>
      </c>
    </row>
    <row r="124" spans="1:15" x14ac:dyDescent="0.3">
      <c r="B124" s="35"/>
      <c r="C124" s="35"/>
      <c r="D124" s="35"/>
      <c r="E124" s="42"/>
      <c r="F124" s="35"/>
      <c r="G124" s="50"/>
      <c r="I124" s="164"/>
      <c r="J124" s="1">
        <v>11015</v>
      </c>
      <c r="K124" s="1" t="s">
        <v>532</v>
      </c>
      <c r="L124" s="1">
        <v>-1.7246699999999999</v>
      </c>
      <c r="M124" s="20" t="s">
        <v>5</v>
      </c>
      <c r="N124" s="1" t="s">
        <v>523</v>
      </c>
      <c r="O124" s="78" t="str">
        <f>IFERROR(VLOOKUP(I124,exp!$B$10:$F$297,6,0),"")</f>
        <v/>
      </c>
    </row>
    <row r="125" spans="1:15" x14ac:dyDescent="0.3">
      <c r="B125" s="35"/>
      <c r="C125" s="35"/>
      <c r="D125" s="35"/>
      <c r="E125" s="42"/>
      <c r="F125" s="35"/>
      <c r="G125" s="50"/>
      <c r="I125" s="168"/>
      <c r="J125" s="1">
        <v>11030</v>
      </c>
      <c r="K125" s="1" t="s">
        <v>461</v>
      </c>
      <c r="L125" s="1">
        <v>-1.57202</v>
      </c>
      <c r="M125" s="20" t="s">
        <v>5</v>
      </c>
      <c r="N125" s="1" t="s">
        <v>462</v>
      </c>
      <c r="O125" s="78" t="str">
        <f>IFERROR(VLOOKUP(I125,exp!$B$10:$F$297,6,0),"")</f>
        <v/>
      </c>
    </row>
    <row r="126" spans="1:15" x14ac:dyDescent="0.3">
      <c r="B126" s="35"/>
      <c r="C126" s="35"/>
      <c r="D126" s="35"/>
      <c r="E126" s="42"/>
      <c r="F126" s="35"/>
      <c r="G126" s="50"/>
      <c r="I126" s="168"/>
      <c r="J126" s="13">
        <v>11035</v>
      </c>
      <c r="K126" s="13" t="s">
        <v>509</v>
      </c>
      <c r="L126" s="13">
        <v>-2.5143800000000001</v>
      </c>
      <c r="M126" s="22" t="s">
        <v>5</v>
      </c>
      <c r="N126" s="13" t="s">
        <v>510</v>
      </c>
    </row>
    <row r="127" spans="1:15" x14ac:dyDescent="0.3">
      <c r="B127" s="35"/>
      <c r="C127" s="35"/>
      <c r="D127" s="35"/>
      <c r="E127" s="42"/>
      <c r="F127" s="35"/>
      <c r="G127" s="50"/>
      <c r="I127" s="81"/>
      <c r="J127" s="1">
        <v>11085</v>
      </c>
      <c r="K127" s="1" t="s">
        <v>238</v>
      </c>
      <c r="L127" s="1">
        <v>-1.0486500000000001</v>
      </c>
      <c r="M127" s="20" t="s">
        <v>5</v>
      </c>
      <c r="N127" s="1" t="s">
        <v>239</v>
      </c>
      <c r="O127" s="78" t="s">
        <v>636</v>
      </c>
    </row>
    <row r="128" spans="1:15" x14ac:dyDescent="0.3">
      <c r="B128" s="35"/>
      <c r="C128" s="35"/>
      <c r="D128" s="35"/>
      <c r="E128" s="42"/>
      <c r="F128" s="35"/>
      <c r="G128" s="50"/>
      <c r="I128" s="76"/>
      <c r="J128" s="1">
        <v>11150</v>
      </c>
      <c r="K128" s="1" t="s">
        <v>284</v>
      </c>
      <c r="L128" s="1">
        <v>-1.1128100000000001</v>
      </c>
      <c r="M128" s="20" t="s">
        <v>5</v>
      </c>
      <c r="N128" s="1" t="s">
        <v>285</v>
      </c>
      <c r="O128" s="78" t="str">
        <f>IFERROR(VLOOKUP(I128,exp!$B$10:$F$297,6,0),"")</f>
        <v/>
      </c>
    </row>
    <row r="129" spans="1:15" x14ac:dyDescent="0.3">
      <c r="B129" s="35"/>
      <c r="C129" s="35"/>
      <c r="D129" s="35"/>
      <c r="E129" s="42"/>
      <c r="F129" s="35"/>
      <c r="G129" s="50"/>
      <c r="I129" s="167"/>
      <c r="J129" s="1">
        <v>11165</v>
      </c>
      <c r="K129" s="1" t="s">
        <v>376</v>
      </c>
      <c r="L129" s="1">
        <v>-1.2872300000000001</v>
      </c>
      <c r="M129" s="20" t="s">
        <v>5</v>
      </c>
      <c r="N129" s="1" t="s">
        <v>377</v>
      </c>
    </row>
    <row r="130" spans="1:15" x14ac:dyDescent="0.3">
      <c r="B130" s="35"/>
      <c r="C130" s="35"/>
      <c r="D130" s="35"/>
      <c r="E130" s="42"/>
      <c r="F130" s="35"/>
      <c r="G130" s="50"/>
      <c r="I130" s="167"/>
      <c r="J130" s="1">
        <v>11170</v>
      </c>
      <c r="K130" s="1" t="s">
        <v>264</v>
      </c>
      <c r="L130" s="1">
        <v>-1.0942799999999999</v>
      </c>
      <c r="M130" s="20" t="s">
        <v>5</v>
      </c>
      <c r="N130" s="1" t="s">
        <v>265</v>
      </c>
      <c r="O130" s="78" t="str">
        <f>IFERROR(VLOOKUP(I130,exp!$B$10:$F$297,6,0),"")</f>
        <v/>
      </c>
    </row>
    <row r="131" spans="1:15" x14ac:dyDescent="0.3">
      <c r="B131" s="35"/>
      <c r="C131" s="35"/>
      <c r="D131" s="35"/>
      <c r="E131" s="42"/>
      <c r="F131" s="35"/>
      <c r="G131" s="50"/>
      <c r="I131" s="77"/>
      <c r="J131" s="1">
        <v>11185</v>
      </c>
      <c r="K131" s="1" t="s">
        <v>272</v>
      </c>
      <c r="L131" s="1">
        <v>-1.0992500000000001</v>
      </c>
      <c r="M131" s="20" t="s">
        <v>5</v>
      </c>
      <c r="N131" s="1" t="s">
        <v>273</v>
      </c>
    </row>
    <row r="132" spans="1:15" x14ac:dyDescent="0.3">
      <c r="B132" s="35"/>
      <c r="C132" s="35"/>
      <c r="D132" s="35"/>
      <c r="E132" s="42"/>
      <c r="F132" s="35"/>
      <c r="G132" s="50"/>
      <c r="I132" s="87"/>
      <c r="J132" s="1">
        <v>11520</v>
      </c>
      <c r="K132" s="1" t="s">
        <v>345</v>
      </c>
      <c r="L132" s="1">
        <v>-1.21069</v>
      </c>
      <c r="M132" s="20" t="s">
        <v>5</v>
      </c>
      <c r="N132" s="1" t="s">
        <v>346</v>
      </c>
      <c r="O132" s="78" t="s">
        <v>637</v>
      </c>
    </row>
    <row r="133" spans="1:15" x14ac:dyDescent="0.3">
      <c r="B133" s="35"/>
      <c r="C133" s="35"/>
      <c r="D133" s="35"/>
      <c r="E133" s="42"/>
      <c r="F133" s="35"/>
      <c r="G133" s="50"/>
      <c r="I133" s="169"/>
      <c r="J133" s="1">
        <v>11920</v>
      </c>
      <c r="K133" s="1" t="s">
        <v>266</v>
      </c>
      <c r="L133" s="1">
        <v>-1.09537</v>
      </c>
      <c r="M133" s="20" t="s">
        <v>5</v>
      </c>
      <c r="N133" s="1" t="s">
        <v>267</v>
      </c>
      <c r="O133" s="78" t="s">
        <v>740</v>
      </c>
    </row>
    <row r="134" spans="1:15" x14ac:dyDescent="0.3">
      <c r="B134" s="35"/>
      <c r="C134" s="35"/>
      <c r="D134" s="35"/>
      <c r="E134" s="42"/>
      <c r="F134" s="35"/>
      <c r="G134" s="50"/>
      <c r="I134" s="169"/>
      <c r="J134" s="1">
        <v>11925</v>
      </c>
      <c r="K134" s="1" t="s">
        <v>231</v>
      </c>
      <c r="L134" s="1">
        <v>-1.0396399999999999</v>
      </c>
      <c r="M134" s="20" t="s">
        <v>5</v>
      </c>
      <c r="N134" s="1" t="s">
        <v>232</v>
      </c>
      <c r="O134" s="78" t="s">
        <v>739</v>
      </c>
    </row>
    <row r="135" spans="1:15" x14ac:dyDescent="0.3">
      <c r="A135" s="75" t="s">
        <v>774</v>
      </c>
      <c r="B135" s="17">
        <v>11935</v>
      </c>
      <c r="C135" s="17" t="s">
        <v>539</v>
      </c>
      <c r="D135" s="17">
        <v>-2.4674299999999998</v>
      </c>
      <c r="E135" s="4" t="s">
        <v>5</v>
      </c>
      <c r="F135" s="17" t="s">
        <v>82</v>
      </c>
      <c r="G135" s="48" t="s">
        <v>539</v>
      </c>
      <c r="I135" s="71"/>
      <c r="M135" s="20"/>
    </row>
    <row r="136" spans="1:15" x14ac:dyDescent="0.3">
      <c r="E136" s="4"/>
      <c r="I136" s="77"/>
      <c r="J136" s="1">
        <v>12060</v>
      </c>
      <c r="K136" s="1" t="s">
        <v>446</v>
      </c>
      <c r="L136" s="1">
        <v>-1.50543</v>
      </c>
      <c r="M136" s="20" t="s">
        <v>5</v>
      </c>
      <c r="N136" s="1" t="s">
        <v>428</v>
      </c>
      <c r="O136" s="78" t="str">
        <f>IFERROR(VLOOKUP(I136,exp!$B$10:$F$297,6,0),"")</f>
        <v/>
      </c>
    </row>
    <row r="137" spans="1:15" x14ac:dyDescent="0.3">
      <c r="A137" s="75" t="s">
        <v>775</v>
      </c>
      <c r="B137" s="17">
        <v>12185</v>
      </c>
      <c r="C137" s="17" t="s">
        <v>83</v>
      </c>
      <c r="D137" s="28">
        <v>1.5688200000000001</v>
      </c>
      <c r="E137" s="19" t="s">
        <v>2</v>
      </c>
      <c r="F137" s="17" t="s">
        <v>84</v>
      </c>
      <c r="I137" s="71"/>
      <c r="M137" s="20"/>
    </row>
    <row r="138" spans="1:15" x14ac:dyDescent="0.3">
      <c r="D138" s="28"/>
      <c r="I138" s="75" t="s">
        <v>759</v>
      </c>
      <c r="J138" s="1">
        <v>12350</v>
      </c>
      <c r="K138" s="1" t="s">
        <v>222</v>
      </c>
      <c r="L138" s="1">
        <v>-1.0235399999999999</v>
      </c>
      <c r="M138" s="20" t="s">
        <v>5</v>
      </c>
      <c r="N138" s="1" t="s">
        <v>73</v>
      </c>
      <c r="O138" s="78" t="str">
        <f>IFERROR(VLOOKUP(I138,exp!$B$10:$F$297,6,0),"")</f>
        <v/>
      </c>
    </row>
    <row r="139" spans="1:15" x14ac:dyDescent="0.3">
      <c r="A139" s="75" t="s">
        <v>776</v>
      </c>
      <c r="B139" s="17">
        <v>12455</v>
      </c>
      <c r="C139" s="17" t="s">
        <v>85</v>
      </c>
      <c r="D139" s="28">
        <v>1.4672400000000001</v>
      </c>
      <c r="E139" s="19" t="s">
        <v>2</v>
      </c>
      <c r="F139" s="17" t="s">
        <v>86</v>
      </c>
      <c r="G139" s="3" t="s">
        <v>592</v>
      </c>
      <c r="I139" s="71"/>
      <c r="M139" s="20"/>
    </row>
    <row r="140" spans="1:15" x14ac:dyDescent="0.3">
      <c r="B140" s="35"/>
      <c r="C140" s="35"/>
      <c r="D140" s="43"/>
      <c r="E140" s="34"/>
      <c r="F140" s="35"/>
      <c r="G140" s="50"/>
      <c r="I140" s="77"/>
      <c r="J140" s="1">
        <v>12555</v>
      </c>
      <c r="K140" s="1" t="s">
        <v>280</v>
      </c>
      <c r="L140" s="1">
        <v>-1.1079000000000001</v>
      </c>
      <c r="M140" s="20" t="s">
        <v>5</v>
      </c>
      <c r="N140" s="1" t="s">
        <v>281</v>
      </c>
    </row>
    <row r="141" spans="1:15" x14ac:dyDescent="0.3">
      <c r="B141" s="35"/>
      <c r="C141" s="35"/>
      <c r="D141" s="43"/>
      <c r="E141" s="34"/>
      <c r="F141" s="35"/>
      <c r="G141" s="50"/>
      <c r="I141" s="68"/>
      <c r="J141" s="1">
        <v>12730</v>
      </c>
      <c r="K141" s="1" t="s">
        <v>302</v>
      </c>
      <c r="L141" s="1">
        <v>-1.1383300000000001</v>
      </c>
      <c r="M141" s="20" t="s">
        <v>5</v>
      </c>
      <c r="N141" s="1" t="s">
        <v>303</v>
      </c>
      <c r="O141" s="78" t="str">
        <f>IFERROR(VLOOKUP(I141,exp!$B$10:$F$297,6,0),"")</f>
        <v/>
      </c>
    </row>
    <row r="142" spans="1:15" x14ac:dyDescent="0.3">
      <c r="B142" s="35"/>
      <c r="C142" s="35"/>
      <c r="D142" s="43"/>
      <c r="E142" s="34"/>
      <c r="F142" s="35"/>
      <c r="G142" s="50"/>
      <c r="I142" s="75" t="s">
        <v>744</v>
      </c>
      <c r="J142" s="1">
        <v>12735</v>
      </c>
      <c r="K142" s="1" t="s">
        <v>339</v>
      </c>
      <c r="L142" s="1">
        <v>-1.20059</v>
      </c>
      <c r="M142" s="20" t="s">
        <v>5</v>
      </c>
      <c r="N142" s="1" t="s">
        <v>340</v>
      </c>
      <c r="O142" s="78" t="s">
        <v>697</v>
      </c>
    </row>
    <row r="143" spans="1:15" x14ac:dyDescent="0.3">
      <c r="B143" s="35"/>
      <c r="C143" s="35"/>
      <c r="D143" s="43"/>
      <c r="E143" s="34"/>
      <c r="F143" s="35"/>
      <c r="G143" s="50"/>
      <c r="I143" s="166" t="s">
        <v>682</v>
      </c>
      <c r="J143" s="1">
        <v>12765</v>
      </c>
      <c r="K143" s="1" t="s">
        <v>296</v>
      </c>
      <c r="L143" s="1">
        <v>-1.1273</v>
      </c>
      <c r="M143" s="20" t="s">
        <v>5</v>
      </c>
      <c r="N143" s="1" t="s">
        <v>297</v>
      </c>
      <c r="O143" s="171" t="s">
        <v>698</v>
      </c>
    </row>
    <row r="144" spans="1:15" x14ac:dyDescent="0.3">
      <c r="B144" s="35"/>
      <c r="C144" s="35"/>
      <c r="D144" s="43"/>
      <c r="E144" s="34"/>
      <c r="F144" s="35"/>
      <c r="G144" s="50"/>
      <c r="I144" s="166"/>
      <c r="J144" s="1">
        <v>12820</v>
      </c>
      <c r="K144" s="1" t="s">
        <v>319</v>
      </c>
      <c r="L144" s="1">
        <v>-1.1695800000000001</v>
      </c>
      <c r="M144" s="20" t="s">
        <v>5</v>
      </c>
      <c r="N144" s="1" t="s">
        <v>320</v>
      </c>
      <c r="O144" s="171"/>
    </row>
    <row r="145" spans="1:15" x14ac:dyDescent="0.3">
      <c r="B145" s="35"/>
      <c r="C145" s="35"/>
      <c r="D145" s="43"/>
      <c r="E145" s="34"/>
      <c r="F145" s="35"/>
      <c r="G145" s="50"/>
      <c r="I145" s="166"/>
      <c r="J145" s="1">
        <v>12825</v>
      </c>
      <c r="K145" s="1" t="s">
        <v>274</v>
      </c>
      <c r="L145" s="1">
        <v>-1.10155</v>
      </c>
      <c r="M145" s="20" t="s">
        <v>5</v>
      </c>
      <c r="N145" s="1" t="s">
        <v>275</v>
      </c>
      <c r="O145" s="171"/>
    </row>
    <row r="146" spans="1:15" x14ac:dyDescent="0.3">
      <c r="B146" s="35"/>
      <c r="C146" s="35"/>
      <c r="D146" s="43"/>
      <c r="E146" s="34"/>
      <c r="F146" s="35"/>
      <c r="G146" s="50"/>
      <c r="I146" s="77"/>
      <c r="J146" s="1">
        <v>12875</v>
      </c>
      <c r="K146" s="1" t="s">
        <v>420</v>
      </c>
      <c r="L146" s="1">
        <v>-1.4091400000000001</v>
      </c>
      <c r="M146" s="20" t="s">
        <v>5</v>
      </c>
      <c r="N146" s="1" t="s">
        <v>421</v>
      </c>
      <c r="O146" s="78" t="str">
        <f>IFERROR(VLOOKUP(I146,exp!$B$10:$F$297,6,0),"")</f>
        <v/>
      </c>
    </row>
    <row r="147" spans="1:15" x14ac:dyDescent="0.3">
      <c r="A147" s="74"/>
      <c r="B147" s="17">
        <v>12880</v>
      </c>
      <c r="C147" s="17" t="s">
        <v>87</v>
      </c>
      <c r="D147" s="17">
        <v>-1.8349299999999999</v>
      </c>
      <c r="E147" s="4" t="s">
        <v>5</v>
      </c>
      <c r="F147" s="17" t="s">
        <v>22</v>
      </c>
      <c r="I147" s="71"/>
      <c r="M147" s="20"/>
    </row>
    <row r="148" spans="1:15" x14ac:dyDescent="0.3">
      <c r="B148" s="35"/>
      <c r="C148" s="35"/>
      <c r="D148" s="35"/>
      <c r="E148" s="42"/>
      <c r="F148" s="35"/>
      <c r="G148" s="50"/>
      <c r="I148" s="77"/>
      <c r="J148" s="1">
        <v>13035</v>
      </c>
      <c r="K148" s="1" t="s">
        <v>471</v>
      </c>
      <c r="L148" s="1">
        <v>-1.6473800000000001</v>
      </c>
      <c r="M148" s="20" t="s">
        <v>5</v>
      </c>
      <c r="N148" s="1" t="s">
        <v>472</v>
      </c>
      <c r="O148" s="78" t="str">
        <f>IFERROR(VLOOKUP(I148,exp!$B$10:$F$297,6,0),"")</f>
        <v/>
      </c>
    </row>
    <row r="149" spans="1:15" x14ac:dyDescent="0.3">
      <c r="B149" s="35"/>
      <c r="C149" s="35"/>
      <c r="D149" s="35"/>
      <c r="E149" s="42"/>
      <c r="F149" s="35"/>
      <c r="G149" s="50"/>
      <c r="I149" s="73" t="s">
        <v>761</v>
      </c>
      <c r="J149" s="1">
        <v>13210</v>
      </c>
      <c r="K149" s="1" t="s">
        <v>322</v>
      </c>
      <c r="L149" s="1">
        <v>-1.17092</v>
      </c>
      <c r="M149" s="20" t="s">
        <v>5</v>
      </c>
      <c r="N149" s="1" t="s">
        <v>323</v>
      </c>
    </row>
    <row r="150" spans="1:15" x14ac:dyDescent="0.3">
      <c r="B150" s="35"/>
      <c r="C150" s="35"/>
      <c r="D150" s="35"/>
      <c r="E150" s="42"/>
      <c r="F150" s="35"/>
      <c r="G150" s="50"/>
      <c r="I150" s="87"/>
      <c r="J150" s="1">
        <v>13310</v>
      </c>
      <c r="K150" s="1" t="s">
        <v>333</v>
      </c>
      <c r="L150" s="1">
        <v>-1.1923999999999999</v>
      </c>
      <c r="M150" s="20" t="s">
        <v>5</v>
      </c>
      <c r="N150" s="1" t="s">
        <v>334</v>
      </c>
      <c r="O150" s="78" t="s">
        <v>638</v>
      </c>
    </row>
    <row r="151" spans="1:15" x14ac:dyDescent="0.3">
      <c r="B151" s="35"/>
      <c r="C151" s="35"/>
      <c r="D151" s="35"/>
      <c r="E151" s="42"/>
      <c r="F151" s="35"/>
      <c r="G151" s="50"/>
      <c r="I151" s="73" t="s">
        <v>722</v>
      </c>
      <c r="J151" s="1">
        <v>13390</v>
      </c>
      <c r="K151" s="1" t="s">
        <v>262</v>
      </c>
      <c r="L151" s="1">
        <v>-1.09334</v>
      </c>
      <c r="M151" s="20" t="s">
        <v>5</v>
      </c>
      <c r="N151" s="1" t="s">
        <v>263</v>
      </c>
      <c r="O151" s="78" t="str">
        <f>IFERROR(VLOOKUP(I151,exp!$B$10:$F$297,6,0),"")</f>
        <v/>
      </c>
    </row>
    <row r="152" spans="1:15" x14ac:dyDescent="0.3">
      <c r="B152" s="35"/>
      <c r="C152" s="35"/>
      <c r="D152" s="35"/>
      <c r="E152" s="42"/>
      <c r="F152" s="35"/>
      <c r="G152" s="50"/>
      <c r="I152" s="167"/>
      <c r="J152" s="1">
        <v>13580</v>
      </c>
      <c r="K152" s="1" t="s">
        <v>397</v>
      </c>
      <c r="L152" s="1">
        <v>-1.3313699999999999</v>
      </c>
      <c r="M152" s="20" t="s">
        <v>5</v>
      </c>
      <c r="N152" s="1" t="s">
        <v>398</v>
      </c>
      <c r="O152" s="78" t="str">
        <f>IFERROR(VLOOKUP(I152,exp!$B$10:$F$297,6,0),"")</f>
        <v/>
      </c>
    </row>
    <row r="153" spans="1:15" x14ac:dyDescent="0.3">
      <c r="B153" s="35"/>
      <c r="C153" s="35"/>
      <c r="D153" s="35"/>
      <c r="E153" s="42"/>
      <c r="F153" s="35"/>
      <c r="G153" s="50"/>
      <c r="I153" s="167"/>
      <c r="J153" s="1">
        <v>13585</v>
      </c>
      <c r="K153" s="1" t="s">
        <v>288</v>
      </c>
      <c r="L153" s="1">
        <v>-1.1174900000000001</v>
      </c>
      <c r="M153" s="20" t="s">
        <v>5</v>
      </c>
      <c r="N153" s="1" t="s">
        <v>289</v>
      </c>
      <c r="O153" s="78" t="str">
        <f>IFERROR(VLOOKUP(I153,exp!$B$10:$F$297,6,0),"")</f>
        <v/>
      </c>
    </row>
    <row r="154" spans="1:15" x14ac:dyDescent="0.3">
      <c r="A154" s="75" t="s">
        <v>777</v>
      </c>
      <c r="B154" s="17">
        <v>13600</v>
      </c>
      <c r="C154" s="17" t="s">
        <v>88</v>
      </c>
      <c r="D154" s="17">
        <v>-1.41272</v>
      </c>
      <c r="E154" s="4" t="s">
        <v>5</v>
      </c>
      <c r="F154" s="17" t="s">
        <v>89</v>
      </c>
      <c r="G154" s="49"/>
      <c r="I154" s="71"/>
      <c r="M154" s="20"/>
    </row>
    <row r="155" spans="1:15" x14ac:dyDescent="0.3">
      <c r="B155" s="35"/>
      <c r="C155" s="35"/>
      <c r="D155" s="35"/>
      <c r="E155" s="42"/>
      <c r="F155" s="35"/>
      <c r="G155" s="51"/>
      <c r="I155" s="87"/>
      <c r="J155" s="1">
        <v>13745</v>
      </c>
      <c r="K155" s="1" t="s">
        <v>455</v>
      </c>
      <c r="L155" s="1">
        <v>-1.5304599999999999</v>
      </c>
      <c r="M155" s="20" t="s">
        <v>5</v>
      </c>
      <c r="N155" s="1" t="s">
        <v>456</v>
      </c>
      <c r="O155" s="78" t="s">
        <v>639</v>
      </c>
    </row>
    <row r="156" spans="1:15" x14ac:dyDescent="0.3">
      <c r="B156" s="35"/>
      <c r="C156" s="35"/>
      <c r="D156" s="35"/>
      <c r="E156" s="42"/>
      <c r="F156" s="35"/>
      <c r="G156" s="51"/>
      <c r="I156" s="77"/>
      <c r="J156" s="1">
        <v>13800</v>
      </c>
      <c r="K156" s="1" t="s">
        <v>374</v>
      </c>
      <c r="L156" s="1">
        <v>-1.2807900000000001</v>
      </c>
      <c r="M156" s="20" t="s">
        <v>5</v>
      </c>
      <c r="N156" s="1" t="s">
        <v>375</v>
      </c>
      <c r="O156" s="78" t="str">
        <f>IFERROR(VLOOKUP(I156,exp!$B$10:$F$297,6,0),"")</f>
        <v/>
      </c>
    </row>
    <row r="157" spans="1:15" x14ac:dyDescent="0.3">
      <c r="A157" s="166" t="s">
        <v>594</v>
      </c>
      <c r="B157" s="19">
        <v>13855</v>
      </c>
      <c r="C157" s="19" t="s">
        <v>90</v>
      </c>
      <c r="D157" s="29">
        <v>1.0368200000000001</v>
      </c>
      <c r="E157" s="19" t="s">
        <v>2</v>
      </c>
      <c r="F157" s="19" t="s">
        <v>91</v>
      </c>
      <c r="G157" s="3" t="s">
        <v>579</v>
      </c>
      <c r="I157" s="71"/>
      <c r="M157" s="20"/>
    </row>
    <row r="158" spans="1:15" x14ac:dyDescent="0.3">
      <c r="A158" s="166"/>
      <c r="B158" s="19">
        <v>13865</v>
      </c>
      <c r="C158" s="19" t="s">
        <v>92</v>
      </c>
      <c r="D158" s="29">
        <v>1.72702</v>
      </c>
      <c r="E158" s="19" t="s">
        <v>2</v>
      </c>
      <c r="F158" s="19" t="s">
        <v>93</v>
      </c>
      <c r="G158" s="48" t="s">
        <v>92</v>
      </c>
      <c r="I158" s="71"/>
      <c r="M158" s="20"/>
    </row>
    <row r="159" spans="1:15" x14ac:dyDescent="0.3">
      <c r="A159" s="166"/>
      <c r="B159" s="17">
        <v>13870</v>
      </c>
      <c r="C159" s="17" t="s">
        <v>94</v>
      </c>
      <c r="D159" s="28">
        <v>1.1888300000000001</v>
      </c>
      <c r="E159" s="19" t="s">
        <v>2</v>
      </c>
      <c r="F159" s="17" t="s">
        <v>95</v>
      </c>
      <c r="G159" s="48" t="s">
        <v>580</v>
      </c>
      <c r="I159" s="71"/>
      <c r="M159" s="20"/>
    </row>
    <row r="160" spans="1:15" x14ac:dyDescent="0.3">
      <c r="A160" s="166"/>
      <c r="B160" s="17">
        <v>13875</v>
      </c>
      <c r="C160" s="17" t="s">
        <v>543</v>
      </c>
      <c r="D160" s="28">
        <v>1.5277799999999999</v>
      </c>
      <c r="E160" s="19" t="s">
        <v>2</v>
      </c>
      <c r="F160" s="17" t="s">
        <v>96</v>
      </c>
      <c r="G160" s="48" t="s">
        <v>543</v>
      </c>
      <c r="I160" s="71"/>
      <c r="M160" s="20"/>
    </row>
    <row r="161" spans="1:15" x14ac:dyDescent="0.3">
      <c r="A161" s="166"/>
      <c r="B161" s="17">
        <v>13880</v>
      </c>
      <c r="C161" s="17" t="s">
        <v>97</v>
      </c>
      <c r="D161" s="28">
        <v>1.44679</v>
      </c>
      <c r="E161" s="19" t="s">
        <v>2</v>
      </c>
      <c r="F161" s="17" t="s">
        <v>98</v>
      </c>
      <c r="G161" s="48" t="s">
        <v>581</v>
      </c>
      <c r="I161" s="71"/>
      <c r="M161" s="20"/>
    </row>
    <row r="162" spans="1:15" x14ac:dyDescent="0.3">
      <c r="B162" s="35"/>
      <c r="C162" s="35"/>
      <c r="D162" s="43"/>
      <c r="E162" s="34"/>
      <c r="F162" s="35"/>
      <c r="G162" s="50"/>
      <c r="I162" s="75" t="s">
        <v>762</v>
      </c>
      <c r="J162" s="1">
        <v>14070</v>
      </c>
      <c r="K162" s="1" t="s">
        <v>368</v>
      </c>
      <c r="L162" s="1">
        <v>-1.27352</v>
      </c>
      <c r="M162" s="20" t="s">
        <v>5</v>
      </c>
      <c r="N162" s="1" t="s">
        <v>369</v>
      </c>
      <c r="O162" s="78" t="str">
        <f>IFERROR(VLOOKUP(I162,exp!$B$10:$F$297,6,0),"")</f>
        <v/>
      </c>
    </row>
    <row r="163" spans="1:15" x14ac:dyDescent="0.3">
      <c r="B163" s="35"/>
      <c r="C163" s="35"/>
      <c r="D163" s="43"/>
      <c r="E163" s="34"/>
      <c r="F163" s="35"/>
      <c r="G163" s="50"/>
      <c r="I163" s="77"/>
      <c r="J163" s="1">
        <v>14115</v>
      </c>
      <c r="K163" s="1" t="s">
        <v>211</v>
      </c>
      <c r="L163" s="10">
        <v>1.0127200000000001</v>
      </c>
      <c r="M163" s="2" t="s">
        <v>2</v>
      </c>
      <c r="N163" s="1" t="s">
        <v>212</v>
      </c>
      <c r="O163" s="78" t="str">
        <f>IFERROR(VLOOKUP(I163,exp!$B$10:$F$297,6,0),"")</f>
        <v/>
      </c>
    </row>
    <row r="164" spans="1:15" x14ac:dyDescent="0.3">
      <c r="A164" s="74"/>
      <c r="B164" s="18">
        <v>14160</v>
      </c>
      <c r="C164" s="18" t="s">
        <v>11</v>
      </c>
      <c r="D164" s="18">
        <v>-1.3809100000000001</v>
      </c>
      <c r="E164" s="5" t="s">
        <v>5</v>
      </c>
      <c r="F164" s="18" t="s">
        <v>12</v>
      </c>
      <c r="G164" s="49"/>
      <c r="I164" s="71"/>
      <c r="L164" s="10"/>
    </row>
    <row r="165" spans="1:15" x14ac:dyDescent="0.3">
      <c r="B165" s="37"/>
      <c r="C165" s="37"/>
      <c r="D165" s="37"/>
      <c r="E165" s="38"/>
      <c r="F165" s="37"/>
      <c r="G165" s="51"/>
      <c r="I165" s="73" t="s">
        <v>747</v>
      </c>
      <c r="J165" s="8">
        <v>14235</v>
      </c>
      <c r="K165" s="8" t="s">
        <v>370</v>
      </c>
      <c r="L165" s="8">
        <v>-1.27966</v>
      </c>
      <c r="M165" s="21" t="s">
        <v>5</v>
      </c>
      <c r="N165" s="8" t="s">
        <v>371</v>
      </c>
      <c r="O165" s="78" t="s">
        <v>640</v>
      </c>
    </row>
    <row r="166" spans="1:15" x14ac:dyDescent="0.3">
      <c r="B166" s="37"/>
      <c r="C166" s="37"/>
      <c r="D166" s="37"/>
      <c r="E166" s="38"/>
      <c r="F166" s="37"/>
      <c r="G166" s="51"/>
      <c r="I166" s="76"/>
      <c r="J166" s="1">
        <v>14360</v>
      </c>
      <c r="K166" s="1" t="s">
        <v>308</v>
      </c>
      <c r="L166" s="1">
        <v>-1.15656</v>
      </c>
      <c r="M166" s="20" t="s">
        <v>5</v>
      </c>
      <c r="N166" s="1" t="s">
        <v>309</v>
      </c>
      <c r="O166" s="78" t="str">
        <f>IFERROR(VLOOKUP(I166,exp!$B$10:$F$297,6,0),"")</f>
        <v/>
      </c>
    </row>
    <row r="167" spans="1:15" x14ac:dyDescent="0.3">
      <c r="B167" s="37"/>
      <c r="C167" s="37"/>
      <c r="D167" s="37"/>
      <c r="E167" s="38"/>
      <c r="F167" s="37"/>
      <c r="G167" s="51"/>
      <c r="I167" s="76"/>
      <c r="J167" s="1">
        <v>14380</v>
      </c>
      <c r="K167" s="1" t="s">
        <v>191</v>
      </c>
      <c r="L167" s="10">
        <v>1.12042</v>
      </c>
      <c r="M167" s="2" t="s">
        <v>2</v>
      </c>
      <c r="N167" s="1" t="s">
        <v>192</v>
      </c>
      <c r="O167" s="78" t="str">
        <f>IFERROR(VLOOKUP(I167,exp!$B$10:$F$297,6,0),"")</f>
        <v/>
      </c>
    </row>
    <row r="168" spans="1:15" x14ac:dyDescent="0.3">
      <c r="B168" s="37"/>
      <c r="C168" s="37"/>
      <c r="D168" s="37"/>
      <c r="E168" s="38"/>
      <c r="F168" s="37"/>
      <c r="G168" s="51"/>
      <c r="I168" s="76"/>
      <c r="J168" s="8">
        <v>14635</v>
      </c>
      <c r="K168" s="8" t="s">
        <v>316</v>
      </c>
      <c r="L168" s="8">
        <v>-1.1612100000000001</v>
      </c>
      <c r="M168" s="21" t="s">
        <v>5</v>
      </c>
      <c r="N168" s="8" t="s">
        <v>22</v>
      </c>
      <c r="O168" s="78" t="str">
        <f>IFERROR(VLOOKUP(I168,exp!$B$10:$F$297,6,0),"")</f>
        <v/>
      </c>
    </row>
    <row r="169" spans="1:15" x14ac:dyDescent="0.3">
      <c r="B169" s="37"/>
      <c r="C169" s="37"/>
      <c r="D169" s="37"/>
      <c r="E169" s="38"/>
      <c r="F169" s="37"/>
      <c r="G169" s="51"/>
      <c r="I169" s="164" t="s">
        <v>718</v>
      </c>
      <c r="J169" s="1">
        <v>14685</v>
      </c>
      <c r="K169" s="1" t="s">
        <v>356</v>
      </c>
      <c r="L169" s="1">
        <v>-1.2432099999999999</v>
      </c>
      <c r="M169" s="20" t="s">
        <v>5</v>
      </c>
      <c r="N169" s="1" t="s">
        <v>357</v>
      </c>
      <c r="O169" s="78" t="s">
        <v>667</v>
      </c>
    </row>
    <row r="170" spans="1:15" x14ac:dyDescent="0.3">
      <c r="B170" s="37"/>
      <c r="C170" s="37"/>
      <c r="D170" s="37"/>
      <c r="E170" s="38"/>
      <c r="F170" s="37"/>
      <c r="G170" s="51"/>
      <c r="I170" s="164"/>
      <c r="J170" s="1">
        <v>14690</v>
      </c>
      <c r="K170" s="1" t="s">
        <v>347</v>
      </c>
      <c r="L170" s="1">
        <v>-1.2169399999999999</v>
      </c>
      <c r="M170" s="20" t="s">
        <v>5</v>
      </c>
      <c r="N170" s="1" t="s">
        <v>348</v>
      </c>
      <c r="O170" s="78" t="str">
        <f>IFERROR(VLOOKUP(I170,exp!$B$10:$F$297,6,0),"")</f>
        <v/>
      </c>
    </row>
    <row r="171" spans="1:15" x14ac:dyDescent="0.3">
      <c r="B171" s="37"/>
      <c r="C171" s="37"/>
      <c r="D171" s="37"/>
      <c r="E171" s="38"/>
      <c r="F171" s="37"/>
      <c r="G171" s="51"/>
      <c r="I171" s="164"/>
      <c r="J171" s="1">
        <v>14700</v>
      </c>
      <c r="K171" s="1" t="s">
        <v>442</v>
      </c>
      <c r="L171" s="1">
        <v>-1.47611</v>
      </c>
      <c r="M171" s="20" t="s">
        <v>5</v>
      </c>
      <c r="N171" s="1" t="s">
        <v>443</v>
      </c>
      <c r="O171" s="78" t="s">
        <v>665</v>
      </c>
    </row>
    <row r="172" spans="1:15" x14ac:dyDescent="0.3">
      <c r="B172" s="37"/>
      <c r="C172" s="37"/>
      <c r="D172" s="37"/>
      <c r="E172" s="38"/>
      <c r="F172" s="37"/>
      <c r="G172" s="51"/>
      <c r="I172" s="164"/>
      <c r="J172" s="1">
        <v>14705</v>
      </c>
      <c r="K172" s="1" t="s">
        <v>402</v>
      </c>
      <c r="L172" s="1">
        <v>-1.3664700000000001</v>
      </c>
      <c r="M172" s="20" t="s">
        <v>5</v>
      </c>
      <c r="N172" s="1" t="s">
        <v>403</v>
      </c>
      <c r="O172" s="78" t="s">
        <v>666</v>
      </c>
    </row>
    <row r="173" spans="1:15" x14ac:dyDescent="0.3">
      <c r="B173" s="37"/>
      <c r="C173" s="37"/>
      <c r="D173" s="37"/>
      <c r="E173" s="38"/>
      <c r="F173" s="37"/>
      <c r="G173" s="51"/>
      <c r="I173" s="164"/>
      <c r="J173" s="1">
        <v>14710</v>
      </c>
      <c r="K173" s="1" t="s">
        <v>383</v>
      </c>
      <c r="L173" s="1">
        <v>-1.3036700000000001</v>
      </c>
      <c r="M173" s="20" t="s">
        <v>5</v>
      </c>
      <c r="N173" s="1" t="s">
        <v>384</v>
      </c>
    </row>
    <row r="174" spans="1:15" x14ac:dyDescent="0.3">
      <c r="B174" s="37"/>
      <c r="C174" s="37"/>
      <c r="D174" s="37"/>
      <c r="E174" s="38"/>
      <c r="F174" s="37"/>
      <c r="G174" s="51"/>
      <c r="I174" s="164"/>
      <c r="J174" s="1">
        <v>14715</v>
      </c>
      <c r="K174" s="1" t="s">
        <v>483</v>
      </c>
      <c r="L174" s="1">
        <v>-1.8002499999999999</v>
      </c>
      <c r="M174" s="20" t="s">
        <v>5</v>
      </c>
      <c r="N174" s="1" t="s">
        <v>348</v>
      </c>
      <c r="O174" s="78" t="str">
        <f>IFERROR(VLOOKUP(I174,exp!$B$10:$F$297,6,0),"")</f>
        <v/>
      </c>
    </row>
    <row r="175" spans="1:15" x14ac:dyDescent="0.3">
      <c r="B175" s="37"/>
      <c r="C175" s="37"/>
      <c r="D175" s="37"/>
      <c r="E175" s="38"/>
      <c r="F175" s="37"/>
      <c r="G175" s="51"/>
      <c r="I175" s="164"/>
      <c r="J175" s="1">
        <v>14720</v>
      </c>
      <c r="K175" s="1" t="s">
        <v>473</v>
      </c>
      <c r="L175" s="1">
        <v>-1.6516500000000001</v>
      </c>
      <c r="M175" s="20" t="s">
        <v>5</v>
      </c>
      <c r="N175" s="1" t="s">
        <v>474</v>
      </c>
      <c r="O175" s="78" t="s">
        <v>668</v>
      </c>
    </row>
    <row r="176" spans="1:15" x14ac:dyDescent="0.3">
      <c r="B176" s="37"/>
      <c r="C176" s="37"/>
      <c r="D176" s="37"/>
      <c r="E176" s="38"/>
      <c r="F176" s="37"/>
      <c r="G176" s="51"/>
      <c r="I176" s="164"/>
      <c r="J176" s="1">
        <v>14730</v>
      </c>
      <c r="K176" s="1" t="s">
        <v>317</v>
      </c>
      <c r="L176" s="1">
        <v>-1.1629799999999999</v>
      </c>
      <c r="M176" s="20" t="s">
        <v>5</v>
      </c>
      <c r="N176" s="1" t="s">
        <v>318</v>
      </c>
      <c r="O176" s="78" t="s">
        <v>719</v>
      </c>
    </row>
    <row r="177" spans="1:15" x14ac:dyDescent="0.3">
      <c r="B177" s="37"/>
      <c r="C177" s="37"/>
      <c r="D177" s="37"/>
      <c r="E177" s="38"/>
      <c r="F177" s="37"/>
      <c r="G177" s="51"/>
      <c r="I177" s="164" t="s">
        <v>662</v>
      </c>
      <c r="J177" s="8">
        <v>14860</v>
      </c>
      <c r="K177" s="8" t="s">
        <v>351</v>
      </c>
      <c r="L177" s="8">
        <v>-1.22753</v>
      </c>
      <c r="M177" s="21" t="s">
        <v>5</v>
      </c>
      <c r="N177" s="8" t="s">
        <v>22</v>
      </c>
      <c r="O177" s="78" t="str">
        <f>IFERROR(VLOOKUP(I177,exp!$B$10:$F$297,6,0),"")</f>
        <v/>
      </c>
    </row>
    <row r="178" spans="1:15" x14ac:dyDescent="0.3">
      <c r="B178" s="37"/>
      <c r="C178" s="37"/>
      <c r="D178" s="37"/>
      <c r="E178" s="38"/>
      <c r="F178" s="37"/>
      <c r="G178" s="51"/>
      <c r="I178" s="164"/>
      <c r="J178" s="1">
        <v>14865</v>
      </c>
      <c r="K178" s="1" t="s">
        <v>436</v>
      </c>
      <c r="L178" s="1">
        <v>-1.4590799999999999</v>
      </c>
      <c r="M178" s="20" t="s">
        <v>5</v>
      </c>
      <c r="N178" s="1" t="s">
        <v>437</v>
      </c>
      <c r="O178" s="78" t="str">
        <f>IFERROR(VLOOKUP(I178,exp!$B$10:$F$297,6,0),"")</f>
        <v/>
      </c>
    </row>
    <row r="179" spans="1:15" x14ac:dyDescent="0.3">
      <c r="B179" s="37"/>
      <c r="C179" s="37"/>
      <c r="D179" s="37"/>
      <c r="E179" s="38"/>
      <c r="F179" s="37"/>
      <c r="G179" s="51"/>
      <c r="I179" s="164"/>
      <c r="J179" s="1">
        <v>14870</v>
      </c>
      <c r="K179" s="1" t="s">
        <v>465</v>
      </c>
      <c r="L179" s="1">
        <v>-1.63401</v>
      </c>
      <c r="M179" s="20" t="s">
        <v>5</v>
      </c>
      <c r="N179" s="1" t="s">
        <v>466</v>
      </c>
      <c r="O179" s="78" t="s">
        <v>641</v>
      </c>
    </row>
    <row r="180" spans="1:15" x14ac:dyDescent="0.3">
      <c r="B180" s="37"/>
      <c r="C180" s="37"/>
      <c r="D180" s="37"/>
      <c r="E180" s="38"/>
      <c r="F180" s="37"/>
      <c r="G180" s="51"/>
      <c r="I180" s="164"/>
      <c r="J180" s="13">
        <v>14875</v>
      </c>
      <c r="K180" s="13" t="s">
        <v>498</v>
      </c>
      <c r="L180" s="13">
        <v>-2.1872600000000002</v>
      </c>
      <c r="M180" s="22" t="s">
        <v>5</v>
      </c>
      <c r="N180" s="13" t="s">
        <v>499</v>
      </c>
      <c r="O180" s="78" t="str">
        <f>IFERROR(VLOOKUP(I180,exp!$B$10:$F$297,6,0),"")</f>
        <v/>
      </c>
    </row>
    <row r="181" spans="1:15" x14ac:dyDescent="0.3">
      <c r="B181" s="37"/>
      <c r="C181" s="37"/>
      <c r="D181" s="37"/>
      <c r="E181" s="38"/>
      <c r="F181" s="37"/>
      <c r="G181" s="51"/>
      <c r="I181" s="164"/>
      <c r="J181" s="1">
        <v>14890</v>
      </c>
      <c r="K181" s="1" t="s">
        <v>411</v>
      </c>
      <c r="L181" s="1">
        <v>-1.38642</v>
      </c>
      <c r="M181" s="20" t="s">
        <v>5</v>
      </c>
      <c r="N181" s="1" t="s">
        <v>412</v>
      </c>
      <c r="O181" s="78" t="str">
        <f>IFERROR(VLOOKUP(I181,exp!$B$10:$F$297,6,0),"")</f>
        <v/>
      </c>
    </row>
    <row r="182" spans="1:15" x14ac:dyDescent="0.3">
      <c r="B182" s="37"/>
      <c r="C182" s="37"/>
      <c r="D182" s="37"/>
      <c r="E182" s="38"/>
      <c r="F182" s="37"/>
      <c r="G182" s="51"/>
      <c r="I182" s="164"/>
      <c r="J182" s="1">
        <v>14895</v>
      </c>
      <c r="K182" s="1" t="s">
        <v>449</v>
      </c>
      <c r="L182" s="1">
        <v>-1.5182100000000001</v>
      </c>
      <c r="M182" s="20" t="s">
        <v>5</v>
      </c>
      <c r="N182" s="1" t="s">
        <v>450</v>
      </c>
      <c r="O182" s="78" t="str">
        <f>IFERROR(VLOOKUP(I182,exp!$B$10:$F$297,6,0),"")</f>
        <v/>
      </c>
    </row>
    <row r="183" spans="1:15" x14ac:dyDescent="0.3">
      <c r="B183" s="37"/>
      <c r="C183" s="37"/>
      <c r="D183" s="37"/>
      <c r="E183" s="38"/>
      <c r="F183" s="37"/>
      <c r="G183" s="51"/>
      <c r="I183" s="164"/>
      <c r="J183" s="13">
        <v>14900</v>
      </c>
      <c r="K183" s="13" t="s">
        <v>500</v>
      </c>
      <c r="L183" s="13">
        <v>-2.2103999999999999</v>
      </c>
      <c r="M183" s="22" t="s">
        <v>5</v>
      </c>
      <c r="N183" s="13" t="s">
        <v>501</v>
      </c>
      <c r="O183" s="78" t="s">
        <v>642</v>
      </c>
    </row>
    <row r="184" spans="1:15" x14ac:dyDescent="0.3">
      <c r="A184" s="82"/>
      <c r="B184" s="17">
        <v>15410</v>
      </c>
      <c r="C184" s="17" t="s">
        <v>545</v>
      </c>
      <c r="D184" s="28">
        <v>3.3200400000000001</v>
      </c>
      <c r="E184" s="19" t="s">
        <v>2</v>
      </c>
      <c r="F184" s="17" t="s">
        <v>13</v>
      </c>
      <c r="G184" s="3" t="s">
        <v>545</v>
      </c>
      <c r="I184" s="72"/>
      <c r="J184" s="17"/>
      <c r="K184" s="17"/>
      <c r="L184" s="17"/>
      <c r="M184" s="4"/>
      <c r="N184" s="17"/>
      <c r="O184" s="86"/>
    </row>
    <row r="185" spans="1:15" x14ac:dyDescent="0.3">
      <c r="D185" s="28"/>
      <c r="G185" s="3"/>
      <c r="I185" s="76"/>
      <c r="J185" s="8">
        <v>15455</v>
      </c>
      <c r="K185" s="8" t="s">
        <v>304</v>
      </c>
      <c r="L185" s="8">
        <v>-1.14368</v>
      </c>
      <c r="M185" s="21" t="s">
        <v>5</v>
      </c>
      <c r="N185" s="8" t="s">
        <v>22</v>
      </c>
      <c r="O185" s="78" t="str">
        <f>IFERROR(VLOOKUP(I185,exp!$B$10:$F$297,6,0),"")</f>
        <v/>
      </c>
    </row>
    <row r="186" spans="1:15" x14ac:dyDescent="0.3">
      <c r="D186" s="28"/>
      <c r="G186" s="3"/>
      <c r="I186" s="81" t="s">
        <v>748</v>
      </c>
      <c r="J186" s="1">
        <v>15580</v>
      </c>
      <c r="K186" s="1" t="s">
        <v>372</v>
      </c>
      <c r="L186" s="1">
        <v>-1.27996</v>
      </c>
      <c r="M186" s="20" t="s">
        <v>5</v>
      </c>
      <c r="N186" s="1" t="s">
        <v>373</v>
      </c>
      <c r="O186" s="78" t="s">
        <v>643</v>
      </c>
    </row>
    <row r="187" spans="1:15" x14ac:dyDescent="0.3">
      <c r="D187" s="28"/>
      <c r="G187" s="3"/>
      <c r="I187" s="81" t="s">
        <v>742</v>
      </c>
      <c r="J187" s="1">
        <v>15730</v>
      </c>
      <c r="K187" s="1" t="s">
        <v>166</v>
      </c>
      <c r="L187" s="10">
        <v>1.4198999999999999</v>
      </c>
      <c r="M187" s="2" t="s">
        <v>2</v>
      </c>
      <c r="N187" s="1" t="s">
        <v>167</v>
      </c>
      <c r="O187" s="78" t="s">
        <v>745</v>
      </c>
    </row>
    <row r="188" spans="1:15" x14ac:dyDescent="0.3">
      <c r="D188" s="28"/>
      <c r="G188" s="3"/>
      <c r="I188" s="81" t="s">
        <v>749</v>
      </c>
      <c r="J188" s="1">
        <v>15845</v>
      </c>
      <c r="K188" s="1" t="s">
        <v>312</v>
      </c>
      <c r="L188" s="1">
        <v>-1.15926</v>
      </c>
      <c r="M188" s="20" t="s">
        <v>5</v>
      </c>
      <c r="N188" s="1" t="s">
        <v>313</v>
      </c>
      <c r="O188" s="78" t="str">
        <f>IFERROR(VLOOKUP(I188,exp!$B$10:$F$297,6,0),"")</f>
        <v/>
      </c>
    </row>
    <row r="189" spans="1:15" x14ac:dyDescent="0.3">
      <c r="D189" s="28"/>
      <c r="G189" s="3"/>
      <c r="I189" s="76"/>
      <c r="J189" s="1">
        <v>16050</v>
      </c>
      <c r="K189" s="1" t="s">
        <v>178</v>
      </c>
      <c r="L189" s="10">
        <v>1.2832699999999999</v>
      </c>
      <c r="M189" s="2" t="s">
        <v>2</v>
      </c>
      <c r="N189" s="1" t="s">
        <v>179</v>
      </c>
    </row>
    <row r="190" spans="1:15" x14ac:dyDescent="0.3">
      <c r="D190" s="28"/>
      <c r="G190" s="3"/>
      <c r="I190" s="76"/>
      <c r="J190" s="8">
        <v>16215</v>
      </c>
      <c r="K190" s="8" t="s">
        <v>148</v>
      </c>
      <c r="L190" s="11">
        <v>10</v>
      </c>
      <c r="M190" s="9" t="s">
        <v>2</v>
      </c>
      <c r="N190" s="8" t="s">
        <v>22</v>
      </c>
      <c r="O190" s="78" t="str">
        <f>IFERROR(VLOOKUP(I190,exp!$B$10:$F$297,6,0),"")</f>
        <v/>
      </c>
    </row>
    <row r="191" spans="1:15" x14ac:dyDescent="0.3">
      <c r="D191" s="28"/>
      <c r="G191" s="3"/>
      <c r="I191" s="76"/>
      <c r="J191" s="1">
        <v>16550</v>
      </c>
      <c r="K191" s="1" t="s">
        <v>447</v>
      </c>
      <c r="L191" s="1">
        <v>-1.5101500000000001</v>
      </c>
      <c r="M191" s="20" t="s">
        <v>5</v>
      </c>
      <c r="N191" s="1" t="s">
        <v>448</v>
      </c>
      <c r="O191" s="78" t="str">
        <f>IFERROR(VLOOKUP(I191,exp!$B$10:$F$297,6,0),"")</f>
        <v/>
      </c>
    </row>
    <row r="192" spans="1:15" x14ac:dyDescent="0.3">
      <c r="D192" s="28"/>
      <c r="G192" s="3"/>
      <c r="I192" s="81"/>
      <c r="J192" s="1">
        <v>16980</v>
      </c>
      <c r="K192" s="1" t="s">
        <v>310</v>
      </c>
      <c r="L192" s="1">
        <v>-1.1575200000000001</v>
      </c>
      <c r="M192" s="20" t="s">
        <v>5</v>
      </c>
      <c r="N192" s="1" t="s">
        <v>311</v>
      </c>
      <c r="O192" s="78" t="s">
        <v>644</v>
      </c>
    </row>
    <row r="193" spans="1:15" x14ac:dyDescent="0.3">
      <c r="D193" s="28"/>
      <c r="G193" s="3"/>
      <c r="I193" s="73" t="s">
        <v>674</v>
      </c>
      <c r="J193" s="8">
        <v>17080</v>
      </c>
      <c r="K193" s="8" t="s">
        <v>236</v>
      </c>
      <c r="L193" s="8">
        <v>-1.0470600000000001</v>
      </c>
      <c r="M193" s="21" t="s">
        <v>5</v>
      </c>
      <c r="N193" s="8" t="s">
        <v>237</v>
      </c>
      <c r="O193" s="78" t="s">
        <v>645</v>
      </c>
    </row>
    <row r="194" spans="1:15" x14ac:dyDescent="0.3">
      <c r="D194" s="28"/>
      <c r="G194" s="3"/>
      <c r="I194" s="73" t="s">
        <v>689</v>
      </c>
      <c r="J194" s="1">
        <v>17090</v>
      </c>
      <c r="K194" s="1" t="s">
        <v>530</v>
      </c>
      <c r="L194" s="10">
        <v>1.09917</v>
      </c>
      <c r="M194" s="2" t="s">
        <v>2</v>
      </c>
      <c r="N194" s="1" t="s">
        <v>525</v>
      </c>
      <c r="O194" s="78" t="s">
        <v>688</v>
      </c>
    </row>
    <row r="195" spans="1:15" x14ac:dyDescent="0.3">
      <c r="D195" s="28"/>
      <c r="G195" s="3"/>
      <c r="I195" s="76"/>
      <c r="J195" s="1">
        <v>17110</v>
      </c>
      <c r="K195" s="1" t="s">
        <v>183</v>
      </c>
      <c r="L195" s="10">
        <v>1.21597</v>
      </c>
      <c r="M195" s="2" t="s">
        <v>2</v>
      </c>
      <c r="N195" s="1" t="s">
        <v>98</v>
      </c>
      <c r="O195" s="78" t="str">
        <f>IFERROR(VLOOKUP(I195,exp!$B$10:$F$297,6,0),"")</f>
        <v/>
      </c>
    </row>
    <row r="196" spans="1:15" x14ac:dyDescent="0.3">
      <c r="D196" s="28"/>
      <c r="G196" s="3"/>
      <c r="I196" s="81" t="s">
        <v>743</v>
      </c>
      <c r="J196" s="1">
        <v>17190</v>
      </c>
      <c r="K196" s="1" t="s">
        <v>154</v>
      </c>
      <c r="L196" s="10">
        <v>1.7015400000000001</v>
      </c>
      <c r="M196" s="2" t="s">
        <v>2</v>
      </c>
      <c r="N196" s="1" t="s">
        <v>73</v>
      </c>
      <c r="O196" s="78" t="str">
        <f>IFERROR(VLOOKUP(I196,exp!$B$10:$F$297,6,0),"")</f>
        <v/>
      </c>
    </row>
    <row r="197" spans="1:15" x14ac:dyDescent="0.3">
      <c r="D197" s="28"/>
      <c r="G197" s="3"/>
      <c r="I197" s="81" t="s">
        <v>743</v>
      </c>
      <c r="J197" s="1">
        <v>17250</v>
      </c>
      <c r="K197" s="1" t="s">
        <v>393</v>
      </c>
      <c r="L197" s="1">
        <v>-1.3212699999999999</v>
      </c>
      <c r="M197" s="20" t="s">
        <v>5</v>
      </c>
      <c r="N197" s="1" t="s">
        <v>73</v>
      </c>
      <c r="O197" s="78" t="str">
        <f>IFERROR(VLOOKUP(I197,exp!$B$10:$F$297,6,0),"")</f>
        <v/>
      </c>
    </row>
    <row r="198" spans="1:15" x14ac:dyDescent="0.3">
      <c r="A198" s="180"/>
      <c r="B198" s="18">
        <v>17520</v>
      </c>
      <c r="C198" s="18" t="s">
        <v>99</v>
      </c>
      <c r="D198" s="18">
        <v>-1.6074600000000001</v>
      </c>
      <c r="E198" s="5" t="s">
        <v>5</v>
      </c>
      <c r="F198" s="18" t="s">
        <v>41</v>
      </c>
      <c r="M198" s="20"/>
    </row>
    <row r="199" spans="1:15" x14ac:dyDescent="0.3">
      <c r="A199" s="180"/>
      <c r="B199" s="18">
        <v>17525</v>
      </c>
      <c r="C199" s="18" t="s">
        <v>100</v>
      </c>
      <c r="D199" s="18">
        <v>-2.35134</v>
      </c>
      <c r="E199" s="5" t="s">
        <v>5</v>
      </c>
      <c r="F199" s="18" t="s">
        <v>41</v>
      </c>
      <c r="M199" s="20"/>
    </row>
    <row r="200" spans="1:15" x14ac:dyDescent="0.3">
      <c r="D200" s="28"/>
      <c r="G200" s="50"/>
      <c r="I200" s="76"/>
      <c r="J200" s="8">
        <v>17555</v>
      </c>
      <c r="K200" s="8" t="s">
        <v>430</v>
      </c>
      <c r="L200" s="8">
        <v>-1.4457199999999999</v>
      </c>
      <c r="M200" s="21" t="s">
        <v>5</v>
      </c>
      <c r="N200" s="8" t="s">
        <v>431</v>
      </c>
      <c r="O200" s="78" t="str">
        <f>IFERROR(VLOOKUP(I200,exp!$B$10:$F$297,6,0),"")</f>
        <v/>
      </c>
    </row>
    <row r="201" spans="1:15" x14ac:dyDescent="0.3">
      <c r="D201" s="28"/>
      <c r="G201" s="50"/>
      <c r="I201" s="81"/>
      <c r="J201" s="1">
        <v>17670</v>
      </c>
      <c r="K201" s="1" t="s">
        <v>216</v>
      </c>
      <c r="L201" s="1">
        <v>-1.0081899999999999</v>
      </c>
      <c r="M201" s="20" t="s">
        <v>5</v>
      </c>
      <c r="N201" s="1" t="s">
        <v>217</v>
      </c>
      <c r="O201" s="78" t="s">
        <v>646</v>
      </c>
    </row>
    <row r="202" spans="1:15" x14ac:dyDescent="0.3">
      <c r="D202" s="28"/>
      <c r="G202" s="50"/>
      <c r="I202" s="81"/>
      <c r="J202" s="1">
        <v>17805</v>
      </c>
      <c r="K202" s="1" t="s">
        <v>404</v>
      </c>
      <c r="L202" s="1">
        <v>-1.3664799999999999</v>
      </c>
      <c r="M202" s="20" t="s">
        <v>5</v>
      </c>
      <c r="N202" s="1" t="s">
        <v>405</v>
      </c>
      <c r="O202" s="78" t="s">
        <v>721</v>
      </c>
    </row>
    <row r="203" spans="1:15" x14ac:dyDescent="0.3">
      <c r="D203" s="28"/>
      <c r="G203" s="50"/>
      <c r="I203" s="81" t="s">
        <v>750</v>
      </c>
      <c r="J203" s="1">
        <v>17895</v>
      </c>
      <c r="K203" s="1" t="s">
        <v>314</v>
      </c>
      <c r="L203" s="1">
        <v>-1.1596599999999999</v>
      </c>
      <c r="M203" s="20" t="s">
        <v>5</v>
      </c>
      <c r="N203" s="1" t="s">
        <v>315</v>
      </c>
      <c r="O203" s="78" t="s">
        <v>720</v>
      </c>
    </row>
    <row r="204" spans="1:15" x14ac:dyDescent="0.3">
      <c r="D204" s="28"/>
      <c r="G204" s="50"/>
      <c r="I204" s="76"/>
      <c r="J204" s="8">
        <v>17905</v>
      </c>
      <c r="K204" s="8" t="s">
        <v>291</v>
      </c>
      <c r="L204" s="8">
        <v>-1.1219399999999999</v>
      </c>
      <c r="M204" s="21" t="s">
        <v>5</v>
      </c>
      <c r="N204" s="8" t="s">
        <v>292</v>
      </c>
    </row>
    <row r="205" spans="1:15" x14ac:dyDescent="0.3">
      <c r="D205" s="28"/>
      <c r="G205" s="50"/>
      <c r="I205" s="73" t="s">
        <v>751</v>
      </c>
      <c r="J205" s="1">
        <v>18140</v>
      </c>
      <c r="K205" s="1" t="s">
        <v>248</v>
      </c>
      <c r="L205" s="1">
        <v>-1.06673</v>
      </c>
      <c r="M205" s="20" t="s">
        <v>5</v>
      </c>
      <c r="N205" s="1" t="s">
        <v>249</v>
      </c>
      <c r="O205" s="78" t="str">
        <f>IFERROR(VLOOKUP(I205,exp!$B$10:$F$297,6,0),"")</f>
        <v/>
      </c>
    </row>
    <row r="206" spans="1:15" x14ac:dyDescent="0.3">
      <c r="D206" s="28"/>
      <c r="G206" s="50"/>
      <c r="I206" s="76"/>
      <c r="J206" s="8">
        <v>18385</v>
      </c>
      <c r="K206" s="8" t="s">
        <v>244</v>
      </c>
      <c r="L206" s="8">
        <v>-1.06002</v>
      </c>
      <c r="M206" s="21" t="s">
        <v>5</v>
      </c>
      <c r="N206" s="8" t="s">
        <v>245</v>
      </c>
      <c r="O206" s="78" t="str">
        <f>IFERROR(VLOOKUP(I206,exp!$B$10:$F$297,6,0),"")</f>
        <v/>
      </c>
    </row>
    <row r="207" spans="1:15" x14ac:dyDescent="0.3">
      <c r="D207" s="28"/>
      <c r="G207" s="50"/>
      <c r="I207" s="76"/>
      <c r="J207" s="8">
        <v>18400</v>
      </c>
      <c r="K207" s="8" t="s">
        <v>343</v>
      </c>
      <c r="L207" s="8">
        <v>-1.20868</v>
      </c>
      <c r="M207" s="21" t="s">
        <v>5</v>
      </c>
      <c r="N207" s="8" t="s">
        <v>344</v>
      </c>
      <c r="O207" s="78" t="str">
        <f>IFERROR(VLOOKUP(I207,exp!$B$10:$F$297,6,0),"")</f>
        <v/>
      </c>
    </row>
    <row r="208" spans="1:15" x14ac:dyDescent="0.3">
      <c r="A208" s="75" t="s">
        <v>778</v>
      </c>
      <c r="B208" s="17">
        <v>18630</v>
      </c>
      <c r="C208" s="17" t="s">
        <v>101</v>
      </c>
      <c r="D208" s="17">
        <v>-2.2039200000000001</v>
      </c>
      <c r="E208" s="4" t="s">
        <v>5</v>
      </c>
      <c r="F208" s="17" t="s">
        <v>102</v>
      </c>
      <c r="J208" s="8"/>
      <c r="K208" s="8"/>
      <c r="L208" s="8"/>
      <c r="M208" s="21"/>
      <c r="N208" s="8"/>
    </row>
    <row r="209" spans="1:15" x14ac:dyDescent="0.3">
      <c r="A209" s="73" t="s">
        <v>779</v>
      </c>
      <c r="B209" s="19">
        <v>18830</v>
      </c>
      <c r="C209" s="19" t="s">
        <v>103</v>
      </c>
      <c r="D209" s="19">
        <v>-1.19876</v>
      </c>
      <c r="E209" s="4" t="s">
        <v>5</v>
      </c>
      <c r="F209" s="19" t="s">
        <v>104</v>
      </c>
      <c r="G209" s="48" t="s">
        <v>103</v>
      </c>
      <c r="J209" s="8"/>
      <c r="K209" s="8"/>
      <c r="L209" s="8"/>
      <c r="M209" s="21"/>
      <c r="N209" s="8"/>
    </row>
    <row r="210" spans="1:15" x14ac:dyDescent="0.3">
      <c r="B210" s="19"/>
      <c r="C210" s="19"/>
      <c r="D210" s="19"/>
      <c r="E210" s="4"/>
      <c r="F210" s="19"/>
      <c r="I210" s="172" t="s">
        <v>672</v>
      </c>
      <c r="J210" s="13">
        <v>19020</v>
      </c>
      <c r="K210" s="13" t="s">
        <v>502</v>
      </c>
      <c r="L210" s="13">
        <v>-2.2698399999999999</v>
      </c>
      <c r="M210" s="22" t="s">
        <v>5</v>
      </c>
      <c r="N210" s="13" t="s">
        <v>503</v>
      </c>
      <c r="O210" s="78" t="str">
        <f>IFERROR(VLOOKUP(I210,exp!$B$10:$F$297,6,0),"")</f>
        <v/>
      </c>
    </row>
    <row r="211" spans="1:15" x14ac:dyDescent="0.3">
      <c r="B211" s="19"/>
      <c r="C211" s="19"/>
      <c r="D211" s="19"/>
      <c r="E211" s="4"/>
      <c r="F211" s="19"/>
      <c r="I211" s="172"/>
      <c r="J211" s="13">
        <v>19025</v>
      </c>
      <c r="K211" s="13" t="s">
        <v>513</v>
      </c>
      <c r="L211" s="13">
        <v>-3.8959299999999999</v>
      </c>
      <c r="M211" s="22" t="s">
        <v>5</v>
      </c>
      <c r="N211" s="13" t="s">
        <v>514</v>
      </c>
      <c r="O211" s="78" t="s">
        <v>647</v>
      </c>
    </row>
    <row r="212" spans="1:15" x14ac:dyDescent="0.3">
      <c r="B212" s="19"/>
      <c r="C212" s="19"/>
      <c r="D212" s="19"/>
      <c r="E212" s="4"/>
      <c r="F212" s="19"/>
      <c r="I212" s="76"/>
      <c r="J212" s="1">
        <v>19295</v>
      </c>
      <c r="K212" s="1" t="s">
        <v>396</v>
      </c>
      <c r="L212" s="1">
        <v>-1.3266899999999999</v>
      </c>
      <c r="M212" s="20" t="s">
        <v>5</v>
      </c>
      <c r="N212" s="1" t="s">
        <v>73</v>
      </c>
      <c r="O212" s="78" t="str">
        <f>IFERROR(VLOOKUP(I212,exp!$B$10:$F$297,6,0),"")</f>
        <v/>
      </c>
    </row>
    <row r="213" spans="1:15" x14ac:dyDescent="0.3">
      <c r="B213" s="19"/>
      <c r="C213" s="19"/>
      <c r="D213" s="19"/>
      <c r="E213" s="4"/>
      <c r="F213" s="19"/>
      <c r="I213" s="73" t="s">
        <v>711</v>
      </c>
      <c r="J213" s="1">
        <v>19320</v>
      </c>
      <c r="K213" s="1" t="s">
        <v>242</v>
      </c>
      <c r="L213" s="1">
        <v>-1.05298</v>
      </c>
      <c r="M213" s="20" t="s">
        <v>5</v>
      </c>
      <c r="N213" s="1" t="s">
        <v>243</v>
      </c>
      <c r="O213" s="78" t="s">
        <v>648</v>
      </c>
    </row>
    <row r="214" spans="1:15" x14ac:dyDescent="0.3">
      <c r="A214" s="74"/>
      <c r="B214" s="17">
        <v>19355</v>
      </c>
      <c r="C214" s="17" t="s">
        <v>105</v>
      </c>
      <c r="D214" s="17">
        <v>-1.3346100000000001</v>
      </c>
      <c r="E214" s="4" t="s">
        <v>5</v>
      </c>
      <c r="F214" s="17" t="s">
        <v>73</v>
      </c>
      <c r="M214" s="20"/>
    </row>
    <row r="215" spans="1:15" x14ac:dyDescent="0.3">
      <c r="A215" s="164" t="s">
        <v>780</v>
      </c>
      <c r="B215" s="19">
        <v>19410</v>
      </c>
      <c r="C215" s="19" t="s">
        <v>106</v>
      </c>
      <c r="D215" s="19">
        <v>-1.2513799999999999</v>
      </c>
      <c r="E215" s="4" t="s">
        <v>5</v>
      </c>
      <c r="F215" s="19" t="s">
        <v>107</v>
      </c>
      <c r="G215" s="3" t="s">
        <v>590</v>
      </c>
      <c r="M215" s="20"/>
    </row>
    <row r="216" spans="1:15" x14ac:dyDescent="0.3">
      <c r="A216" s="164"/>
      <c r="B216" s="17">
        <v>19415</v>
      </c>
      <c r="C216" s="17" t="s">
        <v>108</v>
      </c>
      <c r="D216" s="17">
        <v>-1.46061</v>
      </c>
      <c r="E216" s="4" t="s">
        <v>5</v>
      </c>
      <c r="F216" s="17" t="s">
        <v>107</v>
      </c>
      <c r="M216" s="20"/>
    </row>
    <row r="217" spans="1:15" x14ac:dyDescent="0.3">
      <c r="A217" s="164"/>
      <c r="B217" s="17">
        <v>19420</v>
      </c>
      <c r="C217" s="17" t="s">
        <v>109</v>
      </c>
      <c r="D217" s="17">
        <v>-1.33653</v>
      </c>
      <c r="E217" s="4" t="s">
        <v>5</v>
      </c>
      <c r="F217" s="17" t="s">
        <v>110</v>
      </c>
      <c r="M217" s="20"/>
    </row>
    <row r="218" spans="1:15" x14ac:dyDescent="0.3">
      <c r="A218" s="73" t="s">
        <v>781</v>
      </c>
      <c r="B218" s="17">
        <v>19450</v>
      </c>
      <c r="C218" s="17" t="s">
        <v>111</v>
      </c>
      <c r="D218" s="17">
        <v>-1.2391700000000001</v>
      </c>
      <c r="E218" s="4" t="s">
        <v>5</v>
      </c>
      <c r="F218" s="17" t="s">
        <v>69</v>
      </c>
      <c r="G218" s="48" t="s">
        <v>900</v>
      </c>
      <c r="I218" s="76"/>
      <c r="J218" s="1">
        <v>19450</v>
      </c>
      <c r="K218" s="1" t="s">
        <v>111</v>
      </c>
      <c r="L218" s="1">
        <v>-1.18163</v>
      </c>
      <c r="M218" s="20" t="s">
        <v>5</v>
      </c>
      <c r="N218" s="1" t="s">
        <v>69</v>
      </c>
      <c r="O218" s="78" t="s">
        <v>901</v>
      </c>
    </row>
    <row r="219" spans="1:15" x14ac:dyDescent="0.3">
      <c r="B219" s="35"/>
      <c r="C219" s="35"/>
      <c r="D219" s="35"/>
      <c r="E219" s="42"/>
      <c r="F219" s="35"/>
      <c r="G219" s="50"/>
      <c r="I219" s="76"/>
      <c r="J219" s="1">
        <v>19480</v>
      </c>
      <c r="K219" s="1" t="s">
        <v>366</v>
      </c>
      <c r="L219" s="1">
        <v>-1.26109</v>
      </c>
      <c r="M219" s="20" t="s">
        <v>5</v>
      </c>
      <c r="N219" s="1" t="s">
        <v>367</v>
      </c>
      <c r="O219" s="78" t="str">
        <f>IFERROR(VLOOKUP(I219,exp!$B$10:$F$297,6,0),"")</f>
        <v/>
      </c>
    </row>
    <row r="220" spans="1:15" x14ac:dyDescent="0.3">
      <c r="B220" s="35"/>
      <c r="C220" s="35"/>
      <c r="D220" s="35"/>
      <c r="E220" s="42"/>
      <c r="F220" s="35"/>
      <c r="G220" s="50"/>
      <c r="I220" s="76"/>
      <c r="J220" s="8">
        <v>19500</v>
      </c>
      <c r="K220" s="8" t="s">
        <v>328</v>
      </c>
      <c r="L220" s="8">
        <v>-1.1842699999999999</v>
      </c>
      <c r="M220" s="21" t="s">
        <v>5</v>
      </c>
      <c r="N220" s="8" t="s">
        <v>22</v>
      </c>
      <c r="O220" s="78" t="str">
        <f>IFERROR(VLOOKUP(I220,exp!$B$10:$F$297,6,0),"")</f>
        <v/>
      </c>
    </row>
    <row r="221" spans="1:15" x14ac:dyDescent="0.3">
      <c r="B221" s="35"/>
      <c r="C221" s="35"/>
      <c r="D221" s="35"/>
      <c r="E221" s="42"/>
      <c r="F221" s="35"/>
      <c r="G221" s="50"/>
      <c r="I221" s="81"/>
      <c r="J221" s="1">
        <v>19645</v>
      </c>
      <c r="K221" s="1" t="s">
        <v>294</v>
      </c>
      <c r="L221" s="1">
        <v>-1.1266799999999999</v>
      </c>
      <c r="M221" s="20" t="s">
        <v>5</v>
      </c>
      <c r="N221" s="1" t="s">
        <v>295</v>
      </c>
      <c r="O221" s="78" t="str">
        <f>IFERROR(VLOOKUP(I221,exp!$B$10:$F$297,6,0),"")</f>
        <v/>
      </c>
    </row>
    <row r="222" spans="1:15" x14ac:dyDescent="0.3">
      <c r="A222" s="74"/>
      <c r="B222" s="17">
        <v>19660</v>
      </c>
      <c r="C222" s="17" t="s">
        <v>112</v>
      </c>
      <c r="D222" s="28">
        <v>1.2531600000000001</v>
      </c>
      <c r="E222" s="19" t="s">
        <v>2</v>
      </c>
      <c r="F222" s="17" t="s">
        <v>113</v>
      </c>
      <c r="I222" s="76"/>
      <c r="J222" s="1">
        <v>19660</v>
      </c>
      <c r="K222" s="1" t="s">
        <v>112</v>
      </c>
      <c r="L222" s="1">
        <v>-1.1606700000000001</v>
      </c>
      <c r="M222" s="20" t="s">
        <v>5</v>
      </c>
      <c r="N222" s="1" t="s">
        <v>113</v>
      </c>
      <c r="O222" s="78" t="str">
        <f>IFERROR(VLOOKUP(I222,exp!$B$10:$F$297,6,0),"")</f>
        <v/>
      </c>
    </row>
    <row r="223" spans="1:15" x14ac:dyDescent="0.3">
      <c r="B223" s="35"/>
      <c r="C223" s="35"/>
      <c r="D223" s="43"/>
      <c r="E223" s="34"/>
      <c r="F223" s="35"/>
      <c r="G223" s="50"/>
      <c r="I223" s="81"/>
      <c r="J223" s="1">
        <v>19725</v>
      </c>
      <c r="K223" s="1" t="s">
        <v>186</v>
      </c>
      <c r="L223" s="10">
        <v>1.1434</v>
      </c>
      <c r="M223" s="2" t="s">
        <v>2</v>
      </c>
      <c r="N223" s="1" t="s">
        <v>187</v>
      </c>
      <c r="O223" s="78" t="s">
        <v>699</v>
      </c>
    </row>
    <row r="224" spans="1:15" x14ac:dyDescent="0.3">
      <c r="B224" s="35"/>
      <c r="C224" s="35"/>
      <c r="D224" s="43"/>
      <c r="E224" s="34"/>
      <c r="F224" s="35"/>
      <c r="G224" s="50"/>
      <c r="I224" s="81"/>
      <c r="J224" s="1">
        <v>19930</v>
      </c>
      <c r="K224" s="1" t="s">
        <v>229</v>
      </c>
      <c r="L224" s="1">
        <v>-1.0337700000000001</v>
      </c>
      <c r="M224" s="20" t="s">
        <v>5</v>
      </c>
      <c r="N224" s="1" t="s">
        <v>230</v>
      </c>
    </row>
    <row r="225" spans="2:15" x14ac:dyDescent="0.3">
      <c r="B225" s="35"/>
      <c r="C225" s="35"/>
      <c r="D225" s="43"/>
      <c r="E225" s="34"/>
      <c r="F225" s="35"/>
      <c r="G225" s="50"/>
      <c r="I225" s="76"/>
      <c r="J225" s="1">
        <v>19975</v>
      </c>
      <c r="K225" s="1" t="s">
        <v>276</v>
      </c>
      <c r="L225" s="1">
        <v>-1.10406</v>
      </c>
      <c r="M225" s="20" t="s">
        <v>5</v>
      </c>
      <c r="N225" s="1" t="s">
        <v>277</v>
      </c>
      <c r="O225" s="78" t="str">
        <f>IFERROR(VLOOKUP(I225,exp!$B$10:$F$297,6,0),"")</f>
        <v/>
      </c>
    </row>
    <row r="226" spans="2:15" x14ac:dyDescent="0.3">
      <c r="B226" s="35"/>
      <c r="C226" s="35"/>
      <c r="D226" s="43"/>
      <c r="E226" s="34"/>
      <c r="F226" s="35"/>
      <c r="G226" s="50"/>
      <c r="I226" s="173" t="s">
        <v>702</v>
      </c>
      <c r="J226" s="1">
        <v>19995</v>
      </c>
      <c r="K226" s="1" t="s">
        <v>219</v>
      </c>
      <c r="L226" s="1">
        <v>-1.0184599999999999</v>
      </c>
      <c r="M226" s="20" t="s">
        <v>5</v>
      </c>
      <c r="N226" s="1" t="s">
        <v>220</v>
      </c>
    </row>
    <row r="227" spans="2:15" x14ac:dyDescent="0.3">
      <c r="B227" s="35"/>
      <c r="C227" s="35"/>
      <c r="D227" s="43"/>
      <c r="E227" s="34"/>
      <c r="F227" s="35"/>
      <c r="G227" s="50"/>
      <c r="I227" s="177"/>
      <c r="J227" s="1">
        <v>20010</v>
      </c>
      <c r="K227" s="1" t="s">
        <v>364</v>
      </c>
      <c r="L227" s="1">
        <v>-1.2575799999999999</v>
      </c>
      <c r="M227" s="20" t="s">
        <v>5</v>
      </c>
      <c r="N227" s="1" t="s">
        <v>365</v>
      </c>
      <c r="O227" s="78" t="s">
        <v>700</v>
      </c>
    </row>
    <row r="228" spans="2:15" x14ac:dyDescent="0.3">
      <c r="B228" s="35"/>
      <c r="C228" s="35"/>
      <c r="D228" s="43"/>
      <c r="E228" s="34"/>
      <c r="F228" s="35"/>
      <c r="G228" s="50"/>
      <c r="I228" s="178"/>
      <c r="J228" s="1">
        <v>20015</v>
      </c>
      <c r="K228" s="1" t="s">
        <v>358</v>
      </c>
      <c r="L228" s="1">
        <v>-1.2439199999999999</v>
      </c>
      <c r="M228" s="20" t="s">
        <v>5</v>
      </c>
      <c r="N228" s="1" t="s">
        <v>359</v>
      </c>
      <c r="O228" s="78" t="s">
        <v>701</v>
      </c>
    </row>
    <row r="229" spans="2:15" x14ac:dyDescent="0.3">
      <c r="B229" s="35"/>
      <c r="C229" s="35"/>
      <c r="D229" s="43"/>
      <c r="E229" s="34"/>
      <c r="F229" s="35"/>
      <c r="G229" s="50"/>
      <c r="I229" s="81" t="s">
        <v>743</v>
      </c>
      <c r="J229" s="1">
        <v>20405</v>
      </c>
      <c r="K229" s="1" t="s">
        <v>460</v>
      </c>
      <c r="L229" s="1">
        <v>-1.56406</v>
      </c>
      <c r="M229" s="20" t="s">
        <v>5</v>
      </c>
      <c r="N229" s="1" t="s">
        <v>73</v>
      </c>
      <c r="O229" s="78" t="str">
        <f>IFERROR(VLOOKUP(I229,exp!$B$10:$F$297,6,0),"")</f>
        <v/>
      </c>
    </row>
    <row r="230" spans="2:15" x14ac:dyDescent="0.3">
      <c r="B230" s="35"/>
      <c r="C230" s="35"/>
      <c r="D230" s="43"/>
      <c r="E230" s="34"/>
      <c r="F230" s="35"/>
      <c r="G230" s="50"/>
      <c r="I230" s="164" t="s">
        <v>673</v>
      </c>
      <c r="J230" s="13">
        <v>20520</v>
      </c>
      <c r="K230" s="13" t="s">
        <v>149</v>
      </c>
      <c r="L230" s="16">
        <v>2.9929600000000001</v>
      </c>
      <c r="M230" s="14" t="s">
        <v>2</v>
      </c>
      <c r="N230" s="13" t="s">
        <v>150</v>
      </c>
      <c r="O230" s="179" t="s">
        <v>673</v>
      </c>
    </row>
    <row r="231" spans="2:15" x14ac:dyDescent="0.3">
      <c r="B231" s="35"/>
      <c r="C231" s="35"/>
      <c r="D231" s="43"/>
      <c r="E231" s="34"/>
      <c r="F231" s="35"/>
      <c r="G231" s="50"/>
      <c r="I231" s="164"/>
      <c r="J231" s="1">
        <v>20525</v>
      </c>
      <c r="K231" s="1" t="s">
        <v>157</v>
      </c>
      <c r="L231" s="10">
        <v>1.6571100000000001</v>
      </c>
      <c r="M231" s="2" t="s">
        <v>2</v>
      </c>
      <c r="N231" s="1" t="s">
        <v>158</v>
      </c>
      <c r="O231" s="179"/>
    </row>
    <row r="232" spans="2:15" x14ac:dyDescent="0.3">
      <c r="B232" s="35"/>
      <c r="C232" s="35"/>
      <c r="D232" s="43"/>
      <c r="E232" s="34"/>
      <c r="F232" s="35"/>
      <c r="G232" s="50"/>
      <c r="I232" s="76"/>
      <c r="J232" s="8">
        <v>20535</v>
      </c>
      <c r="K232" s="8" t="s">
        <v>293</v>
      </c>
      <c r="L232" s="8">
        <v>-1.12283</v>
      </c>
      <c r="M232" s="21" t="s">
        <v>5</v>
      </c>
      <c r="N232" s="8" t="s">
        <v>22</v>
      </c>
      <c r="O232" s="78" t="str">
        <f>IFERROR(VLOOKUP(I232,exp!$B$10:$F$297,6,0),"")</f>
        <v/>
      </c>
    </row>
    <row r="233" spans="2:15" x14ac:dyDescent="0.3">
      <c r="B233" s="35"/>
      <c r="C233" s="35"/>
      <c r="D233" s="43"/>
      <c r="E233" s="34"/>
      <c r="F233" s="35"/>
      <c r="G233" s="50"/>
      <c r="I233" s="81"/>
      <c r="J233" s="1">
        <v>20590</v>
      </c>
      <c r="K233" s="1" t="s">
        <v>181</v>
      </c>
      <c r="L233" s="10">
        <v>1.2233799999999999</v>
      </c>
      <c r="M233" s="2" t="s">
        <v>2</v>
      </c>
      <c r="N233" s="1" t="s">
        <v>182</v>
      </c>
      <c r="O233" s="78" t="s">
        <v>649</v>
      </c>
    </row>
    <row r="234" spans="2:15" x14ac:dyDescent="0.3">
      <c r="B234" s="35"/>
      <c r="C234" s="35"/>
      <c r="D234" s="43"/>
      <c r="E234" s="34"/>
      <c r="F234" s="35"/>
      <c r="G234" s="50"/>
      <c r="I234" s="73" t="s">
        <v>711</v>
      </c>
      <c r="J234" s="1">
        <v>20720</v>
      </c>
      <c r="K234" s="1" t="s">
        <v>199</v>
      </c>
      <c r="L234" s="10">
        <v>1.06273</v>
      </c>
      <c r="M234" s="2" t="s">
        <v>2</v>
      </c>
      <c r="N234" s="1" t="s">
        <v>200</v>
      </c>
      <c r="O234" s="78" t="str">
        <f>IFERROR(VLOOKUP(I234,exp!$B$10:$F$297,6,0),"")</f>
        <v/>
      </c>
    </row>
    <row r="235" spans="2:15" x14ac:dyDescent="0.3">
      <c r="B235" s="35"/>
      <c r="C235" s="35"/>
      <c r="D235" s="43"/>
      <c r="E235" s="34"/>
      <c r="F235" s="35"/>
      <c r="G235" s="50"/>
      <c r="I235" s="76"/>
      <c r="J235" s="1">
        <v>20765</v>
      </c>
      <c r="K235" s="1" t="s">
        <v>260</v>
      </c>
      <c r="L235" s="1">
        <v>-1.08952</v>
      </c>
      <c r="M235" s="20" t="s">
        <v>5</v>
      </c>
      <c r="N235" s="1" t="s">
        <v>261</v>
      </c>
      <c r="O235" s="78" t="str">
        <f>IFERROR(VLOOKUP(I235,exp!$B$10:$F$297,6,0),"")</f>
        <v/>
      </c>
    </row>
    <row r="236" spans="2:15" x14ac:dyDescent="0.3">
      <c r="B236" s="35"/>
      <c r="C236" s="35"/>
      <c r="D236" s="43"/>
      <c r="E236" s="34"/>
      <c r="F236" s="35"/>
      <c r="G236" s="50"/>
      <c r="I236" s="76"/>
      <c r="J236" s="1">
        <v>20850</v>
      </c>
      <c r="K236" s="1" t="s">
        <v>422</v>
      </c>
      <c r="L236" s="1">
        <v>-1.41089</v>
      </c>
      <c r="M236" s="20" t="s">
        <v>5</v>
      </c>
      <c r="N236" s="1" t="s">
        <v>98</v>
      </c>
      <c r="O236" s="78" t="str">
        <f>IFERROR(VLOOKUP(I236,exp!$B$10:$F$297,6,0),"")</f>
        <v/>
      </c>
    </row>
    <row r="237" spans="2:15" x14ac:dyDescent="0.3">
      <c r="B237" s="35"/>
      <c r="C237" s="35"/>
      <c r="D237" s="43"/>
      <c r="E237" s="34"/>
      <c r="F237" s="35"/>
      <c r="G237" s="50"/>
      <c r="I237" s="81"/>
      <c r="J237" s="1">
        <v>21150</v>
      </c>
      <c r="K237" s="1" t="s">
        <v>387</v>
      </c>
      <c r="L237" s="1">
        <v>-1.31118</v>
      </c>
      <c r="M237" s="20" t="s">
        <v>5</v>
      </c>
      <c r="N237" s="1" t="s">
        <v>388</v>
      </c>
      <c r="O237" s="78" t="s">
        <v>650</v>
      </c>
    </row>
    <row r="238" spans="2:15" x14ac:dyDescent="0.3">
      <c r="B238" s="35"/>
      <c r="C238" s="35"/>
      <c r="D238" s="43"/>
      <c r="E238" s="34"/>
      <c r="F238" s="35"/>
      <c r="G238" s="50"/>
      <c r="I238" s="81"/>
      <c r="J238" s="1">
        <v>21210</v>
      </c>
      <c r="K238" s="1" t="s">
        <v>385</v>
      </c>
      <c r="L238" s="1">
        <v>-1.3083499999999999</v>
      </c>
      <c r="M238" s="20" t="s">
        <v>5</v>
      </c>
      <c r="N238" s="1" t="s">
        <v>386</v>
      </c>
      <c r="O238" s="78" t="s">
        <v>723</v>
      </c>
    </row>
    <row r="239" spans="2:15" x14ac:dyDescent="0.3">
      <c r="B239" s="35"/>
      <c r="C239" s="35"/>
      <c r="D239" s="43"/>
      <c r="E239" s="34"/>
      <c r="F239" s="35"/>
      <c r="G239" s="50"/>
      <c r="I239" s="172"/>
      <c r="J239" s="1">
        <v>21410</v>
      </c>
      <c r="K239" s="1" t="s">
        <v>378</v>
      </c>
      <c r="L239" s="1">
        <v>-1.2884800000000001</v>
      </c>
      <c r="M239" s="20" t="s">
        <v>5</v>
      </c>
      <c r="N239" s="1" t="s">
        <v>379</v>
      </c>
    </row>
    <row r="240" spans="2:15" x14ac:dyDescent="0.3">
      <c r="B240" s="35"/>
      <c r="C240" s="35"/>
      <c r="D240" s="43"/>
      <c r="E240" s="34"/>
      <c r="F240" s="35"/>
      <c r="G240" s="50"/>
      <c r="I240" s="172"/>
      <c r="J240" s="1">
        <v>21415</v>
      </c>
      <c r="K240" s="1" t="s">
        <v>354</v>
      </c>
      <c r="L240" s="1">
        <v>-1.2409399999999999</v>
      </c>
      <c r="M240" s="20" t="s">
        <v>5</v>
      </c>
      <c r="N240" s="1" t="s">
        <v>355</v>
      </c>
      <c r="O240" s="78" t="s">
        <v>724</v>
      </c>
    </row>
    <row r="241" spans="1:15" x14ac:dyDescent="0.3">
      <c r="A241" s="74"/>
      <c r="B241" s="18">
        <v>21480</v>
      </c>
      <c r="C241" s="18" t="s">
        <v>114</v>
      </c>
      <c r="D241" s="18">
        <v>-4.0685500000000001</v>
      </c>
      <c r="E241" s="5" t="s">
        <v>5</v>
      </c>
      <c r="F241" s="18" t="s">
        <v>12</v>
      </c>
      <c r="G241" s="49"/>
      <c r="M241" s="20"/>
    </row>
    <row r="242" spans="1:15" x14ac:dyDescent="0.3">
      <c r="B242" s="37"/>
      <c r="C242" s="37"/>
      <c r="D242" s="37"/>
      <c r="E242" s="38"/>
      <c r="F242" s="37"/>
      <c r="G242" s="51"/>
      <c r="I242" s="168"/>
      <c r="J242" s="1">
        <v>21660</v>
      </c>
      <c r="K242" s="1" t="s">
        <v>184</v>
      </c>
      <c r="L242" s="10">
        <v>1.20635</v>
      </c>
      <c r="M242" s="2" t="s">
        <v>2</v>
      </c>
      <c r="N242" s="1" t="s">
        <v>185</v>
      </c>
      <c r="O242" s="78" t="str">
        <f>IFERROR(VLOOKUP(I242,exp!$B$10:$F$297,6,0),"")</f>
        <v/>
      </c>
    </row>
    <row r="243" spans="1:15" x14ac:dyDescent="0.3">
      <c r="B243" s="37"/>
      <c r="C243" s="37"/>
      <c r="D243" s="37"/>
      <c r="E243" s="38"/>
      <c r="F243" s="37"/>
      <c r="G243" s="51"/>
      <c r="I243" s="168"/>
      <c r="J243" s="1">
        <v>21670</v>
      </c>
      <c r="K243" s="1" t="s">
        <v>408</v>
      </c>
      <c r="L243" s="1">
        <v>-1.3783000000000001</v>
      </c>
      <c r="M243" s="20" t="s">
        <v>5</v>
      </c>
      <c r="N243" s="1" t="s">
        <v>179</v>
      </c>
      <c r="O243" s="78" t="str">
        <f>IFERROR(VLOOKUP(I243,exp!$B$10:$F$297,6,0),"")</f>
        <v/>
      </c>
    </row>
    <row r="244" spans="1:15" x14ac:dyDescent="0.3">
      <c r="A244" s="73" t="s">
        <v>782</v>
      </c>
      <c r="B244" s="17">
        <v>21715</v>
      </c>
      <c r="C244" s="17" t="s">
        <v>115</v>
      </c>
      <c r="D244" s="28">
        <v>1.30545</v>
      </c>
      <c r="E244" s="19" t="s">
        <v>2</v>
      </c>
      <c r="F244" s="17" t="s">
        <v>116</v>
      </c>
      <c r="M244" s="20"/>
    </row>
    <row r="245" spans="1:15" x14ac:dyDescent="0.3">
      <c r="D245" s="28"/>
      <c r="G245" s="50"/>
      <c r="I245" s="76"/>
      <c r="J245" s="1">
        <v>21720</v>
      </c>
      <c r="K245" s="1" t="s">
        <v>240</v>
      </c>
      <c r="L245" s="1">
        <v>-1.0523199999999999</v>
      </c>
      <c r="M245" s="20" t="s">
        <v>5</v>
      </c>
      <c r="N245" s="1" t="s">
        <v>241</v>
      </c>
    </row>
    <row r="246" spans="1:15" x14ac:dyDescent="0.3">
      <c r="A246" s="164" t="s">
        <v>783</v>
      </c>
      <c r="B246" s="17">
        <v>21815</v>
      </c>
      <c r="C246" s="17" t="s">
        <v>117</v>
      </c>
      <c r="D246" s="17">
        <v>-1.1795199999999999</v>
      </c>
      <c r="E246" s="4" t="s">
        <v>5</v>
      </c>
      <c r="F246" s="17" t="s">
        <v>118</v>
      </c>
      <c r="G246" s="3" t="s">
        <v>899</v>
      </c>
      <c r="M246" s="20"/>
    </row>
    <row r="247" spans="1:15" x14ac:dyDescent="0.3">
      <c r="A247" s="164"/>
      <c r="B247" s="17">
        <v>21820</v>
      </c>
      <c r="C247" s="17" t="s">
        <v>119</v>
      </c>
      <c r="D247" s="28">
        <v>1.2152499999999999</v>
      </c>
      <c r="E247" s="19" t="s">
        <v>2</v>
      </c>
      <c r="F247" s="17" t="s">
        <v>120</v>
      </c>
      <c r="G247" s="48" t="s">
        <v>898</v>
      </c>
      <c r="M247" s="20"/>
    </row>
    <row r="248" spans="1:15" x14ac:dyDescent="0.3">
      <c r="B248" s="35"/>
      <c r="C248" s="35"/>
      <c r="D248" s="43"/>
      <c r="E248" s="34"/>
      <c r="F248" s="35"/>
      <c r="G248" s="50"/>
      <c r="I248" s="76"/>
      <c r="J248" s="8">
        <v>21845</v>
      </c>
      <c r="K248" s="8" t="s">
        <v>203</v>
      </c>
      <c r="L248" s="11">
        <v>1.0347500000000001</v>
      </c>
      <c r="M248" s="9" t="s">
        <v>2</v>
      </c>
      <c r="N248" s="8" t="s">
        <v>22</v>
      </c>
      <c r="O248" s="78" t="str">
        <f>IFERROR(VLOOKUP(I248,exp!$B$10:$F$297,6,0),"")</f>
        <v/>
      </c>
    </row>
    <row r="249" spans="1:15" x14ac:dyDescent="0.3">
      <c r="B249" s="35"/>
      <c r="C249" s="35"/>
      <c r="D249" s="43"/>
      <c r="E249" s="34"/>
      <c r="F249" s="35"/>
      <c r="G249" s="50"/>
      <c r="I249" s="81"/>
      <c r="J249" s="1">
        <v>21890</v>
      </c>
      <c r="K249" s="1" t="s">
        <v>305</v>
      </c>
      <c r="L249" s="1">
        <v>-1.14673</v>
      </c>
      <c r="M249" s="20" t="s">
        <v>5</v>
      </c>
      <c r="N249" s="1" t="s">
        <v>306</v>
      </c>
      <c r="O249" s="78" t="s">
        <v>651</v>
      </c>
    </row>
    <row r="250" spans="1:15" x14ac:dyDescent="0.3">
      <c r="B250" s="35"/>
      <c r="C250" s="35"/>
      <c r="D250" s="43"/>
      <c r="E250" s="34"/>
      <c r="F250" s="35"/>
      <c r="G250" s="50"/>
      <c r="I250" s="81"/>
      <c r="J250" s="1">
        <v>21910</v>
      </c>
      <c r="K250" s="1" t="s">
        <v>463</v>
      </c>
      <c r="L250" s="1">
        <v>-1.5934600000000001</v>
      </c>
      <c r="M250" s="20" t="s">
        <v>5</v>
      </c>
      <c r="N250" s="1" t="s">
        <v>464</v>
      </c>
      <c r="O250" s="78" t="s">
        <v>725</v>
      </c>
    </row>
    <row r="251" spans="1:15" x14ac:dyDescent="0.3">
      <c r="B251" s="35"/>
      <c r="C251" s="35"/>
      <c r="D251" s="43"/>
      <c r="E251" s="34"/>
      <c r="F251" s="35"/>
      <c r="G251" s="50"/>
      <c r="I251" s="73" t="s">
        <v>679</v>
      </c>
      <c r="J251" s="8">
        <v>21965</v>
      </c>
      <c r="K251" s="8" t="s">
        <v>155</v>
      </c>
      <c r="L251" s="11">
        <v>1.6807700000000001</v>
      </c>
      <c r="M251" s="9" t="s">
        <v>2</v>
      </c>
      <c r="N251" s="8" t="s">
        <v>156</v>
      </c>
      <c r="O251" s="78" t="s">
        <v>652</v>
      </c>
    </row>
    <row r="252" spans="1:15" x14ac:dyDescent="0.3">
      <c r="B252" s="35"/>
      <c r="C252" s="35"/>
      <c r="D252" s="43"/>
      <c r="E252" s="34"/>
      <c r="F252" s="35"/>
      <c r="G252" s="50"/>
      <c r="I252" s="76"/>
      <c r="J252" s="1">
        <v>22105</v>
      </c>
      <c r="K252" s="1" t="s">
        <v>360</v>
      </c>
      <c r="L252" s="1">
        <v>-1.2464900000000001</v>
      </c>
      <c r="M252" s="20" t="s">
        <v>5</v>
      </c>
      <c r="N252" s="1" t="s">
        <v>361</v>
      </c>
      <c r="O252" s="78" t="str">
        <f>IFERROR(VLOOKUP(I252,exp!$B$10:$F$297,6,0),"")</f>
        <v/>
      </c>
    </row>
    <row r="253" spans="1:15" x14ac:dyDescent="0.3">
      <c r="B253" s="35"/>
      <c r="C253" s="35"/>
      <c r="D253" s="43"/>
      <c r="E253" s="34"/>
      <c r="F253" s="35"/>
      <c r="G253" s="50"/>
      <c r="I253" s="81"/>
      <c r="J253" s="1">
        <v>22220</v>
      </c>
      <c r="K253" s="1" t="s">
        <v>352</v>
      </c>
      <c r="L253" s="1">
        <v>-1.2301599999999999</v>
      </c>
      <c r="M253" s="20" t="s">
        <v>5</v>
      </c>
      <c r="N253" s="1" t="s">
        <v>353</v>
      </c>
      <c r="O253" s="78" t="s">
        <v>653</v>
      </c>
    </row>
    <row r="254" spans="1:15" x14ac:dyDescent="0.3">
      <c r="B254" s="35"/>
      <c r="C254" s="35"/>
      <c r="D254" s="43"/>
      <c r="E254" s="34"/>
      <c r="F254" s="35"/>
      <c r="G254" s="50"/>
      <c r="I254" s="164" t="s">
        <v>680</v>
      </c>
      <c r="J254" s="8">
        <v>22235</v>
      </c>
      <c r="K254" s="8" t="s">
        <v>362</v>
      </c>
      <c r="L254" s="8">
        <v>-1.2542899999999999</v>
      </c>
      <c r="M254" s="21" t="s">
        <v>5</v>
      </c>
      <c r="N254" s="8" t="s">
        <v>363</v>
      </c>
      <c r="O254" s="78" t="str">
        <f>IFERROR(VLOOKUP(I254,exp!$B$10:$F$297,6,0),"")</f>
        <v/>
      </c>
    </row>
    <row r="255" spans="1:15" x14ac:dyDescent="0.3">
      <c r="B255" s="35"/>
      <c r="C255" s="35"/>
      <c r="D255" s="43"/>
      <c r="E255" s="34"/>
      <c r="F255" s="35"/>
      <c r="G255" s="50"/>
      <c r="I255" s="164"/>
      <c r="J255" s="8">
        <v>22240</v>
      </c>
      <c r="K255" s="8" t="s">
        <v>434</v>
      </c>
      <c r="L255" s="8">
        <v>-1.4543200000000001</v>
      </c>
      <c r="M255" s="21" t="s">
        <v>5</v>
      </c>
      <c r="N255" s="8" t="s">
        <v>435</v>
      </c>
      <c r="O255" s="78" t="str">
        <f>IFERROR(VLOOKUP(I255,exp!$B$10:$F$297,6,0),"")</f>
        <v/>
      </c>
    </row>
    <row r="256" spans="1:15" x14ac:dyDescent="0.3">
      <c r="B256" s="35"/>
      <c r="C256" s="35"/>
      <c r="D256" s="43"/>
      <c r="E256" s="34"/>
      <c r="F256" s="35"/>
      <c r="G256" s="50"/>
      <c r="I256" s="164"/>
      <c r="J256" s="8">
        <v>22250</v>
      </c>
      <c r="K256" s="8" t="s">
        <v>298</v>
      </c>
      <c r="L256" s="8">
        <v>-1.13184</v>
      </c>
      <c r="M256" s="21" t="s">
        <v>5</v>
      </c>
      <c r="N256" s="8" t="s">
        <v>299</v>
      </c>
      <c r="O256" s="78" t="s">
        <v>654</v>
      </c>
    </row>
    <row r="257" spans="1:15" x14ac:dyDescent="0.3">
      <c r="B257" s="35"/>
      <c r="C257" s="35"/>
      <c r="D257" s="43"/>
      <c r="E257" s="34"/>
      <c r="F257" s="35"/>
      <c r="G257" s="50"/>
      <c r="I257" s="73" t="s">
        <v>752</v>
      </c>
      <c r="J257" s="1">
        <v>22330</v>
      </c>
      <c r="K257" s="1" t="s">
        <v>195</v>
      </c>
      <c r="L257" s="10">
        <v>1.0758799999999999</v>
      </c>
      <c r="M257" s="2" t="s">
        <v>2</v>
      </c>
      <c r="N257" s="1" t="s">
        <v>196</v>
      </c>
      <c r="O257" s="78" t="s">
        <v>655</v>
      </c>
    </row>
    <row r="258" spans="1:15" x14ac:dyDescent="0.3">
      <c r="A258" s="82"/>
      <c r="B258" s="17">
        <v>22435</v>
      </c>
      <c r="C258" s="17" t="s">
        <v>121</v>
      </c>
      <c r="D258" s="17">
        <v>-1.4356500000000001</v>
      </c>
      <c r="E258" s="4" t="s">
        <v>5</v>
      </c>
      <c r="F258" s="17" t="s">
        <v>122</v>
      </c>
      <c r="L258" s="10"/>
    </row>
    <row r="259" spans="1:15" x14ac:dyDescent="0.3">
      <c r="E259" s="4"/>
      <c r="I259" s="81" t="s">
        <v>729</v>
      </c>
      <c r="J259" s="1">
        <v>22485</v>
      </c>
      <c r="K259" s="1" t="s">
        <v>225</v>
      </c>
      <c r="L259" s="1">
        <v>-1.0323100000000001</v>
      </c>
      <c r="M259" s="20" t="s">
        <v>5</v>
      </c>
      <c r="N259" s="1" t="s">
        <v>226</v>
      </c>
      <c r="O259" s="78" t="str">
        <f>IFERROR(VLOOKUP(I259,exp!$B$10:$F$297,6,0),"")</f>
        <v/>
      </c>
    </row>
    <row r="260" spans="1:15" x14ac:dyDescent="0.3">
      <c r="E260" s="4"/>
      <c r="I260" s="172" t="s">
        <v>754</v>
      </c>
      <c r="J260" s="1">
        <v>22785</v>
      </c>
      <c r="K260" s="1" t="s">
        <v>409</v>
      </c>
      <c r="L260" s="1">
        <v>-1.37964</v>
      </c>
      <c r="M260" s="20" t="s">
        <v>5</v>
      </c>
      <c r="N260" s="1" t="s">
        <v>410</v>
      </c>
      <c r="O260" s="78" t="s">
        <v>726</v>
      </c>
    </row>
    <row r="261" spans="1:15" x14ac:dyDescent="0.3">
      <c r="E261" s="4"/>
      <c r="I261" s="172"/>
      <c r="J261" s="1">
        <v>22790</v>
      </c>
      <c r="K261" s="1" t="s">
        <v>380</v>
      </c>
      <c r="L261" s="1">
        <v>-1.29634</v>
      </c>
      <c r="M261" s="20" t="s">
        <v>5</v>
      </c>
      <c r="N261" s="1" t="s">
        <v>381</v>
      </c>
      <c r="O261" s="78" t="s">
        <v>727</v>
      </c>
    </row>
    <row r="262" spans="1:15" x14ac:dyDescent="0.3">
      <c r="A262" s="73" t="s">
        <v>609</v>
      </c>
      <c r="B262" s="17">
        <v>22885</v>
      </c>
      <c r="C262" s="17" t="s">
        <v>123</v>
      </c>
      <c r="D262" s="17">
        <v>-1.25973</v>
      </c>
      <c r="E262" s="4" t="s">
        <v>5</v>
      </c>
      <c r="F262" s="17" t="s">
        <v>124</v>
      </c>
      <c r="M262" s="20"/>
    </row>
    <row r="263" spans="1:15" x14ac:dyDescent="0.3">
      <c r="E263" s="4"/>
      <c r="I263" s="81" t="s">
        <v>730</v>
      </c>
      <c r="J263" s="1">
        <v>23085</v>
      </c>
      <c r="K263" s="1" t="s">
        <v>337</v>
      </c>
      <c r="L263" s="1">
        <v>-1.20055</v>
      </c>
      <c r="M263" s="20" t="s">
        <v>5</v>
      </c>
      <c r="N263" s="1" t="s">
        <v>338</v>
      </c>
      <c r="O263" s="78" t="s">
        <v>879</v>
      </c>
    </row>
    <row r="264" spans="1:15" x14ac:dyDescent="0.3">
      <c r="A264" s="164" t="s">
        <v>608</v>
      </c>
      <c r="B264" s="17">
        <v>23110</v>
      </c>
      <c r="C264" s="17" t="s">
        <v>125</v>
      </c>
      <c r="D264" s="17">
        <v>-1.41974</v>
      </c>
      <c r="E264" s="4" t="s">
        <v>5</v>
      </c>
      <c r="F264" s="17" t="s">
        <v>126</v>
      </c>
      <c r="G264" s="3" t="s">
        <v>876</v>
      </c>
      <c r="M264" s="20"/>
    </row>
    <row r="265" spans="1:15" x14ac:dyDescent="0.3">
      <c r="A265" s="164"/>
      <c r="B265" s="17">
        <v>23115</v>
      </c>
      <c r="C265" s="17" t="s">
        <v>127</v>
      </c>
      <c r="D265" s="17">
        <v>-1.85571</v>
      </c>
      <c r="E265" s="4" t="s">
        <v>5</v>
      </c>
      <c r="F265" s="17" t="s">
        <v>128</v>
      </c>
      <c r="G265" s="48" t="s">
        <v>878</v>
      </c>
      <c r="M265" s="20"/>
    </row>
    <row r="266" spans="1:15" x14ac:dyDescent="0.3">
      <c r="A266" s="75" t="s">
        <v>784</v>
      </c>
      <c r="B266" s="19">
        <v>23295</v>
      </c>
      <c r="C266" s="19" t="s">
        <v>129</v>
      </c>
      <c r="D266" s="19">
        <v>-1.0720400000000001</v>
      </c>
      <c r="E266" s="4" t="s">
        <v>5</v>
      </c>
      <c r="F266" s="19" t="s">
        <v>130</v>
      </c>
      <c r="G266" s="59" t="s">
        <v>607</v>
      </c>
      <c r="M266" s="20"/>
    </row>
    <row r="267" spans="1:15" x14ac:dyDescent="0.3">
      <c r="A267" s="73" t="s">
        <v>785</v>
      </c>
      <c r="B267" s="17">
        <v>23400</v>
      </c>
      <c r="C267" s="17" t="s">
        <v>131</v>
      </c>
      <c r="D267" s="17">
        <v>-1.59714</v>
      </c>
      <c r="E267" s="4" t="s">
        <v>5</v>
      </c>
      <c r="F267" s="17" t="s">
        <v>132</v>
      </c>
      <c r="G267" s="3" t="s">
        <v>563</v>
      </c>
      <c r="M267" s="20"/>
    </row>
    <row r="268" spans="1:15" x14ac:dyDescent="0.3">
      <c r="B268" s="35"/>
      <c r="C268" s="35"/>
      <c r="D268" s="35"/>
      <c r="E268" s="42"/>
      <c r="F268" s="35"/>
      <c r="G268" s="50"/>
      <c r="I268" s="81"/>
      <c r="J268" s="1">
        <v>23425</v>
      </c>
      <c r="K268" s="1" t="s">
        <v>286</v>
      </c>
      <c r="L268" s="1">
        <v>-1.1145099999999999</v>
      </c>
      <c r="M268" s="20" t="s">
        <v>5</v>
      </c>
      <c r="N268" s="1" t="s">
        <v>287</v>
      </c>
      <c r="O268" s="78" t="s">
        <v>728</v>
      </c>
    </row>
    <row r="269" spans="1:15" x14ac:dyDescent="0.3">
      <c r="B269" s="35"/>
      <c r="C269" s="35"/>
      <c r="D269" s="35"/>
      <c r="E269" s="42"/>
      <c r="F269" s="35"/>
      <c r="G269" s="50"/>
      <c r="I269" s="168"/>
      <c r="J269" s="1">
        <v>23625</v>
      </c>
      <c r="K269" s="1" t="s">
        <v>475</v>
      </c>
      <c r="L269" s="1">
        <v>-1.6529799999999999</v>
      </c>
      <c r="M269" s="20" t="s">
        <v>5</v>
      </c>
      <c r="N269" s="1" t="s">
        <v>476</v>
      </c>
      <c r="O269" s="78" t="str">
        <f>IFERROR(VLOOKUP(I269,exp!$B$10:$F$297,6,0),"")</f>
        <v/>
      </c>
    </row>
    <row r="270" spans="1:15" x14ac:dyDescent="0.3">
      <c r="B270" s="35"/>
      <c r="C270" s="35"/>
      <c r="D270" s="35"/>
      <c r="E270" s="42"/>
      <c r="F270" s="35"/>
      <c r="G270" s="50"/>
      <c r="I270" s="168"/>
      <c r="J270" s="1">
        <v>23640</v>
      </c>
      <c r="K270" s="1" t="s">
        <v>201</v>
      </c>
      <c r="L270" s="10">
        <v>1.0537700000000001</v>
      </c>
      <c r="M270" s="2" t="s">
        <v>2</v>
      </c>
      <c r="N270" s="1" t="s">
        <v>202</v>
      </c>
      <c r="O270" s="78" t="str">
        <f>IFERROR(VLOOKUP(I270,exp!$B$10:$F$297,6,0),"")</f>
        <v/>
      </c>
    </row>
    <row r="271" spans="1:15" x14ac:dyDescent="0.3">
      <c r="B271" s="35"/>
      <c r="C271" s="35"/>
      <c r="D271" s="35"/>
      <c r="E271" s="42"/>
      <c r="F271" s="35"/>
      <c r="G271" s="50"/>
      <c r="I271" s="76"/>
      <c r="J271" s="1">
        <v>23775</v>
      </c>
      <c r="K271" s="1" t="s">
        <v>451</v>
      </c>
      <c r="L271" s="1">
        <v>-1.5205500000000001</v>
      </c>
      <c r="M271" s="20" t="s">
        <v>5</v>
      </c>
      <c r="N271" s="1" t="s">
        <v>452</v>
      </c>
    </row>
    <row r="272" spans="1:15" x14ac:dyDescent="0.3">
      <c r="B272" s="35"/>
      <c r="C272" s="35"/>
      <c r="D272" s="35"/>
      <c r="E272" s="42"/>
      <c r="F272" s="35"/>
      <c r="G272" s="50"/>
      <c r="I272" s="76"/>
      <c r="J272" s="1">
        <v>23860</v>
      </c>
      <c r="K272" s="1" t="s">
        <v>278</v>
      </c>
      <c r="L272" s="1">
        <v>-1.1049599999999999</v>
      </c>
      <c r="M272" s="20" t="s">
        <v>5</v>
      </c>
      <c r="N272" s="1" t="s">
        <v>279</v>
      </c>
      <c r="O272" s="78" t="str">
        <f>IFERROR(VLOOKUP(I272,exp!$B$10:$F$297,6,0),"")</f>
        <v/>
      </c>
    </row>
    <row r="273" spans="1:15" x14ac:dyDescent="0.3">
      <c r="B273" s="35"/>
      <c r="C273" s="35"/>
      <c r="D273" s="35"/>
      <c r="E273" s="42"/>
      <c r="F273" s="35"/>
      <c r="G273" s="50"/>
      <c r="I273" s="73" t="s">
        <v>731</v>
      </c>
      <c r="J273" s="1">
        <v>24010</v>
      </c>
      <c r="K273" s="1" t="s">
        <v>180</v>
      </c>
      <c r="L273" s="10">
        <v>1.2455099999999999</v>
      </c>
      <c r="M273" s="2" t="s">
        <v>2</v>
      </c>
      <c r="N273" s="1" t="s">
        <v>25</v>
      </c>
    </row>
    <row r="274" spans="1:15" x14ac:dyDescent="0.3">
      <c r="B274" s="35"/>
      <c r="C274" s="35"/>
      <c r="D274" s="35"/>
      <c r="E274" s="42"/>
      <c r="F274" s="35"/>
      <c r="G274" s="50"/>
      <c r="I274" s="76"/>
      <c r="J274" s="1">
        <v>24060</v>
      </c>
      <c r="K274" s="1" t="s">
        <v>197</v>
      </c>
      <c r="L274" s="10">
        <v>1.0706899999999999</v>
      </c>
      <c r="M274" s="2" t="s">
        <v>2</v>
      </c>
      <c r="N274" s="1" t="s">
        <v>198</v>
      </c>
      <c r="O274" s="78" t="str">
        <f>IFERROR(VLOOKUP(I274,exp!$B$10:$F$297,6,0),"")</f>
        <v/>
      </c>
    </row>
    <row r="275" spans="1:15" x14ac:dyDescent="0.3">
      <c r="A275" s="74"/>
      <c r="B275" s="18">
        <v>24135</v>
      </c>
      <c r="C275" s="18" t="s">
        <v>133</v>
      </c>
      <c r="D275" s="18">
        <v>-1.41612</v>
      </c>
      <c r="E275" s="5" t="s">
        <v>5</v>
      </c>
      <c r="F275" s="18" t="s">
        <v>22</v>
      </c>
      <c r="G275" s="49"/>
      <c r="L275" s="10"/>
    </row>
    <row r="276" spans="1:15" x14ac:dyDescent="0.3">
      <c r="B276" s="37"/>
      <c r="C276" s="37"/>
      <c r="D276" s="37"/>
      <c r="E276" s="38"/>
      <c r="F276" s="37"/>
      <c r="G276" s="51"/>
      <c r="I276" s="81" t="s">
        <v>732</v>
      </c>
      <c r="J276" s="1">
        <v>24210</v>
      </c>
      <c r="K276" s="1" t="s">
        <v>282</v>
      </c>
      <c r="L276" s="1">
        <v>-1.10931</v>
      </c>
      <c r="M276" s="20" t="s">
        <v>5</v>
      </c>
      <c r="N276" s="1" t="s">
        <v>283</v>
      </c>
      <c r="O276" s="78" t="str">
        <f>IFERROR(VLOOKUP(I276,exp!$B$10:$F$297,6,0),"")</f>
        <v/>
      </c>
    </row>
    <row r="277" spans="1:15" x14ac:dyDescent="0.3">
      <c r="A277" s="73"/>
      <c r="B277" s="17">
        <v>24215</v>
      </c>
      <c r="C277" s="17" t="s">
        <v>134</v>
      </c>
      <c r="D277" s="28">
        <v>1.10036</v>
      </c>
      <c r="E277" s="19" t="s">
        <v>2</v>
      </c>
      <c r="F277" s="17" t="s">
        <v>135</v>
      </c>
      <c r="G277" s="48" t="s">
        <v>612</v>
      </c>
      <c r="M277" s="20"/>
    </row>
    <row r="278" spans="1:15" x14ac:dyDescent="0.3">
      <c r="B278" s="35"/>
      <c r="C278" s="35"/>
      <c r="D278" s="43"/>
      <c r="E278" s="34"/>
      <c r="F278" s="35"/>
      <c r="G278" s="50"/>
      <c r="I278" s="76"/>
      <c r="J278" s="8">
        <v>24335</v>
      </c>
      <c r="K278" s="8" t="s">
        <v>406</v>
      </c>
      <c r="L278" s="8">
        <v>-1.37005</v>
      </c>
      <c r="M278" s="21" t="s">
        <v>5</v>
      </c>
      <c r="N278" s="8" t="s">
        <v>22</v>
      </c>
      <c r="O278" s="78" t="str">
        <f>IFERROR(VLOOKUP(I278,exp!$B$10:$F$297,6,0),"")</f>
        <v/>
      </c>
    </row>
    <row r="279" spans="1:15" x14ac:dyDescent="0.3">
      <c r="B279" s="35"/>
      <c r="C279" s="35"/>
      <c r="D279" s="43"/>
      <c r="E279" s="34"/>
      <c r="F279" s="35"/>
      <c r="G279" s="50"/>
      <c r="I279" s="81"/>
      <c r="J279" s="1">
        <v>24375</v>
      </c>
      <c r="K279" s="1" t="s">
        <v>349</v>
      </c>
      <c r="L279" s="1">
        <v>-1.22139</v>
      </c>
      <c r="M279" s="20" t="s">
        <v>5</v>
      </c>
      <c r="N279" s="1" t="s">
        <v>350</v>
      </c>
      <c r="O279" s="78" t="s">
        <v>656</v>
      </c>
    </row>
    <row r="280" spans="1:15" x14ac:dyDescent="0.3">
      <c r="B280" s="35"/>
      <c r="C280" s="35"/>
      <c r="D280" s="43"/>
      <c r="E280" s="34"/>
      <c r="F280" s="35"/>
      <c r="G280" s="50"/>
      <c r="I280" s="76"/>
      <c r="J280" s="8">
        <v>24440</v>
      </c>
      <c r="K280" s="8" t="s">
        <v>190</v>
      </c>
      <c r="L280" s="11">
        <v>1.1403700000000001</v>
      </c>
      <c r="M280" s="9" t="s">
        <v>2</v>
      </c>
      <c r="N280" s="8" t="s">
        <v>22</v>
      </c>
      <c r="O280" s="78" t="str">
        <f>IFERROR(VLOOKUP(I280,exp!$B$10:$F$297,6,0),"")</f>
        <v/>
      </c>
    </row>
    <row r="281" spans="1:15" x14ac:dyDescent="0.3">
      <c r="B281" s="35"/>
      <c r="C281" s="35"/>
      <c r="D281" s="43"/>
      <c r="E281" s="34"/>
      <c r="F281" s="35"/>
      <c r="G281" s="50"/>
      <c r="I281" s="81"/>
      <c r="J281" s="1">
        <v>24710</v>
      </c>
      <c r="K281" s="1" t="s">
        <v>152</v>
      </c>
      <c r="L281" s="10">
        <v>1.7034100000000001</v>
      </c>
      <c r="M281" s="2" t="s">
        <v>2</v>
      </c>
      <c r="N281" s="1" t="s">
        <v>153</v>
      </c>
      <c r="O281" s="78" t="s">
        <v>657</v>
      </c>
    </row>
    <row r="282" spans="1:15" x14ac:dyDescent="0.3">
      <c r="B282" s="35"/>
      <c r="C282" s="35"/>
      <c r="D282" s="43"/>
      <c r="E282" s="34"/>
      <c r="F282" s="35"/>
      <c r="G282" s="50"/>
      <c r="I282" s="76"/>
      <c r="J282" s="1">
        <v>24725</v>
      </c>
      <c r="K282" s="1" t="s">
        <v>457</v>
      </c>
      <c r="L282" s="1">
        <v>-1.5333000000000001</v>
      </c>
      <c r="M282" s="20" t="s">
        <v>5</v>
      </c>
      <c r="N282" s="1" t="s">
        <v>458</v>
      </c>
    </row>
    <row r="283" spans="1:15" x14ac:dyDescent="0.3">
      <c r="B283" s="35"/>
      <c r="C283" s="35"/>
      <c r="D283" s="43"/>
      <c r="E283" s="34"/>
      <c r="F283" s="35"/>
      <c r="G283" s="50"/>
      <c r="I283" s="81"/>
      <c r="J283" s="1">
        <v>24795</v>
      </c>
      <c r="K283" s="1" t="s">
        <v>427</v>
      </c>
      <c r="L283" s="1">
        <v>-1.42065</v>
      </c>
      <c r="M283" s="20" t="s">
        <v>5</v>
      </c>
      <c r="N283" s="1" t="s">
        <v>428</v>
      </c>
      <c r="O283" s="78" t="str">
        <f>IFERROR(VLOOKUP(I283,exp!$B$10:$F$297,6,0),"")</f>
        <v/>
      </c>
    </row>
    <row r="284" spans="1:15" x14ac:dyDescent="0.3">
      <c r="A284" s="166" t="s">
        <v>601</v>
      </c>
      <c r="B284" s="17">
        <v>24820</v>
      </c>
      <c r="C284" s="17" t="s">
        <v>547</v>
      </c>
      <c r="D284" s="28">
        <v>1.0190699999999999</v>
      </c>
      <c r="E284" s="19" t="s">
        <v>2</v>
      </c>
      <c r="F284" s="17" t="s">
        <v>136</v>
      </c>
      <c r="G284" s="48" t="s">
        <v>613</v>
      </c>
      <c r="M284" s="20"/>
    </row>
    <row r="285" spans="1:15" x14ac:dyDescent="0.3">
      <c r="A285" s="166"/>
      <c r="B285" s="17">
        <v>24830</v>
      </c>
      <c r="C285" s="17" t="s">
        <v>137</v>
      </c>
      <c r="D285" s="28">
        <v>1.22078</v>
      </c>
      <c r="E285" s="19" t="s">
        <v>2</v>
      </c>
      <c r="F285" s="17" t="s">
        <v>14</v>
      </c>
      <c r="G285" s="48" t="s">
        <v>601</v>
      </c>
      <c r="M285" s="20"/>
    </row>
    <row r="286" spans="1:15" x14ac:dyDescent="0.3">
      <c r="B286" s="35"/>
      <c r="C286" s="35"/>
      <c r="D286" s="43"/>
      <c r="E286" s="34"/>
      <c r="F286" s="35"/>
      <c r="G286" s="50"/>
      <c r="I286" s="76"/>
      <c r="J286" s="12">
        <v>24845</v>
      </c>
      <c r="K286" s="12" t="s">
        <v>494</v>
      </c>
      <c r="L286" s="12">
        <v>-2.0314199999999998</v>
      </c>
      <c r="M286" s="23" t="s">
        <v>5</v>
      </c>
      <c r="N286" s="12" t="s">
        <v>22</v>
      </c>
      <c r="O286" s="78" t="str">
        <f>IFERROR(VLOOKUP(I286,exp!$B$10:$F$297,6,0),"")</f>
        <v/>
      </c>
    </row>
    <row r="287" spans="1:15" x14ac:dyDescent="0.3">
      <c r="A287" s="74"/>
      <c r="B287" s="17">
        <v>24850</v>
      </c>
      <c r="C287" s="17" t="s">
        <v>138</v>
      </c>
      <c r="D287" s="17">
        <v>-1.27562</v>
      </c>
      <c r="E287" s="4" t="s">
        <v>5</v>
      </c>
      <c r="F287" s="17" t="s">
        <v>139</v>
      </c>
      <c r="I287" s="72"/>
      <c r="J287" s="18"/>
      <c r="K287" s="18"/>
      <c r="L287" s="18"/>
      <c r="M287" s="5"/>
      <c r="N287" s="18"/>
      <c r="O287" s="86"/>
    </row>
    <row r="288" spans="1:15" x14ac:dyDescent="0.3">
      <c r="B288" s="35"/>
      <c r="C288" s="35"/>
      <c r="D288" s="35"/>
      <c r="E288" s="42"/>
      <c r="F288" s="35"/>
      <c r="G288" s="50"/>
      <c r="I288" s="76"/>
      <c r="J288" s="8">
        <v>24905</v>
      </c>
      <c r="K288" s="8" t="s">
        <v>173</v>
      </c>
      <c r="L288" s="11">
        <v>1.3030999999999999</v>
      </c>
      <c r="M288" s="9" t="s">
        <v>2</v>
      </c>
      <c r="N288" s="8" t="s">
        <v>22</v>
      </c>
      <c r="O288" s="78" t="str">
        <f>IFERROR(VLOOKUP(I288,exp!$B$10:$F$297,6,0),"")</f>
        <v/>
      </c>
    </row>
    <row r="289" spans="1:15" x14ac:dyDescent="0.3">
      <c r="B289" s="35"/>
      <c r="C289" s="35"/>
      <c r="D289" s="35"/>
      <c r="E289" s="42"/>
      <c r="F289" s="35"/>
      <c r="G289" s="50"/>
      <c r="I289" s="81"/>
      <c r="J289" s="1">
        <v>25100</v>
      </c>
      <c r="K289" s="1" t="s">
        <v>528</v>
      </c>
      <c r="L289" s="10">
        <v>1.41614</v>
      </c>
      <c r="M289" s="2" t="s">
        <v>2</v>
      </c>
      <c r="N289" s="1" t="s">
        <v>527</v>
      </c>
    </row>
    <row r="290" spans="1:15" x14ac:dyDescent="0.3">
      <c r="B290" s="35"/>
      <c r="C290" s="35"/>
      <c r="D290" s="35"/>
      <c r="E290" s="42"/>
      <c r="F290" s="35"/>
      <c r="G290" s="50"/>
      <c r="I290" s="168"/>
      <c r="J290" s="8">
        <v>25160</v>
      </c>
      <c r="K290" s="8" t="s">
        <v>163</v>
      </c>
      <c r="L290" s="11">
        <v>1.4949699999999999</v>
      </c>
      <c r="M290" s="9" t="s">
        <v>2</v>
      </c>
      <c r="N290" s="8" t="s">
        <v>22</v>
      </c>
      <c r="O290" s="78" t="str">
        <f>IFERROR(VLOOKUP(I290,exp!$B$10:$F$297,6,0),"")</f>
        <v/>
      </c>
    </row>
    <row r="291" spans="1:15" x14ac:dyDescent="0.3">
      <c r="B291" s="35"/>
      <c r="C291" s="35"/>
      <c r="D291" s="35"/>
      <c r="E291" s="42"/>
      <c r="F291" s="35"/>
      <c r="G291" s="50"/>
      <c r="I291" s="168"/>
      <c r="J291" s="1">
        <v>25180</v>
      </c>
      <c r="K291" s="1" t="s">
        <v>399</v>
      </c>
      <c r="L291" s="1">
        <v>-1.3414200000000001</v>
      </c>
      <c r="M291" s="20" t="s">
        <v>5</v>
      </c>
      <c r="N291" s="1" t="s">
        <v>400</v>
      </c>
    </row>
    <row r="292" spans="1:15" x14ac:dyDescent="0.3">
      <c r="A292" s="75" t="s">
        <v>595</v>
      </c>
      <c r="B292" s="17">
        <v>25505</v>
      </c>
      <c r="C292" s="17" t="s">
        <v>140</v>
      </c>
      <c r="D292" s="17">
        <v>-1.46753</v>
      </c>
      <c r="E292" s="4" t="s">
        <v>5</v>
      </c>
      <c r="F292" s="17" t="s">
        <v>132</v>
      </c>
      <c r="M292" s="20"/>
    </row>
    <row r="293" spans="1:15" x14ac:dyDescent="0.3">
      <c r="A293" s="174" t="s">
        <v>601</v>
      </c>
      <c r="B293" s="17">
        <v>25910</v>
      </c>
      <c r="C293" s="17" t="s">
        <v>521</v>
      </c>
      <c r="D293" s="28">
        <v>1.1711199999999999</v>
      </c>
      <c r="E293" s="19" t="s">
        <v>2</v>
      </c>
      <c r="F293" s="17" t="s">
        <v>14</v>
      </c>
      <c r="M293" s="20"/>
    </row>
    <row r="294" spans="1:15" x14ac:dyDescent="0.3">
      <c r="A294" s="175"/>
      <c r="B294" s="18">
        <v>25915</v>
      </c>
      <c r="C294" s="18" t="s">
        <v>141</v>
      </c>
      <c r="D294" s="30">
        <v>1.34623</v>
      </c>
      <c r="E294" s="31" t="s">
        <v>2</v>
      </c>
      <c r="F294" s="18" t="s">
        <v>22</v>
      </c>
      <c r="G294" s="49"/>
      <c r="M294" s="20"/>
    </row>
    <row r="295" spans="1:15" x14ac:dyDescent="0.3">
      <c r="A295" s="175"/>
      <c r="B295" s="17">
        <v>25920</v>
      </c>
      <c r="C295" s="17" t="s">
        <v>142</v>
      </c>
      <c r="D295" s="28">
        <v>1.3819900000000001</v>
      </c>
      <c r="E295" s="19" t="s">
        <v>2</v>
      </c>
      <c r="F295" s="17" t="s">
        <v>14</v>
      </c>
      <c r="M295" s="20"/>
    </row>
    <row r="296" spans="1:15" x14ac:dyDescent="0.3">
      <c r="A296" s="176"/>
      <c r="B296" s="18">
        <v>25925</v>
      </c>
      <c r="C296" s="18" t="s">
        <v>143</v>
      </c>
      <c r="D296" s="30">
        <v>1.30637</v>
      </c>
      <c r="E296" s="31" t="s">
        <v>2</v>
      </c>
      <c r="F296" s="18" t="s">
        <v>22</v>
      </c>
      <c r="G296" s="49"/>
      <c r="M296" s="20"/>
    </row>
    <row r="297" spans="1:15" x14ac:dyDescent="0.3">
      <c r="A297" s="74"/>
      <c r="B297" s="18">
        <v>25945</v>
      </c>
      <c r="C297" s="18" t="s">
        <v>15</v>
      </c>
      <c r="D297" s="18">
        <v>-1.41052</v>
      </c>
      <c r="E297" s="5" t="s">
        <v>5</v>
      </c>
      <c r="F297" s="18" t="s">
        <v>12</v>
      </c>
      <c r="G297" s="49"/>
      <c r="M297" s="20"/>
    </row>
    <row r="298" spans="1:15" x14ac:dyDescent="0.3">
      <c r="A298" s="74"/>
      <c r="B298" s="18">
        <v>25960</v>
      </c>
      <c r="C298" s="18" t="s">
        <v>16</v>
      </c>
      <c r="D298" s="18">
        <v>-1.73644</v>
      </c>
      <c r="E298" s="5" t="s">
        <v>5</v>
      </c>
      <c r="F298" s="18" t="s">
        <v>12</v>
      </c>
      <c r="G298" s="49"/>
      <c r="M298" s="20"/>
    </row>
    <row r="299" spans="1:15" x14ac:dyDescent="0.3">
      <c r="I299" s="76"/>
      <c r="J299" s="13">
        <v>26000</v>
      </c>
      <c r="K299" s="13" t="s">
        <v>504</v>
      </c>
      <c r="L299" s="13">
        <v>-2.3662999999999998</v>
      </c>
      <c r="M299" s="22" t="s">
        <v>5</v>
      </c>
      <c r="N299" s="13" t="s">
        <v>505</v>
      </c>
      <c r="O299" s="78" t="str">
        <f>IFERROR(VLOOKUP(I299,exp!$B$10:$F$297,6,0),"")</f>
        <v/>
      </c>
    </row>
    <row r="300" spans="1:15" x14ac:dyDescent="0.3">
      <c r="I300" s="76"/>
      <c r="J300" s="1">
        <v>26110</v>
      </c>
      <c r="K300" s="1" t="s">
        <v>252</v>
      </c>
      <c r="L300" s="1">
        <v>-1.0690500000000001</v>
      </c>
      <c r="M300" s="20" t="s">
        <v>5</v>
      </c>
      <c r="N300" s="1" t="s">
        <v>179</v>
      </c>
      <c r="O300" s="78" t="str">
        <f>IFERROR(VLOOKUP(I300,exp!$B$10:$F$297,6,0),"")</f>
        <v/>
      </c>
    </row>
    <row r="301" spans="1:15" x14ac:dyDescent="0.3">
      <c r="A301" s="89" t="s">
        <v>709</v>
      </c>
      <c r="I301" s="81"/>
      <c r="J301" s="1">
        <v>26400</v>
      </c>
      <c r="K301" s="1" t="s">
        <v>531</v>
      </c>
      <c r="L301" s="1">
        <v>-1.6025100000000001</v>
      </c>
      <c r="M301" s="20" t="s">
        <v>5</v>
      </c>
      <c r="N301" s="1" t="s">
        <v>524</v>
      </c>
      <c r="O301" s="78" t="s">
        <v>725</v>
      </c>
    </row>
  </sheetData>
  <autoFilter ref="A2:O2"/>
  <mergeCells count="45">
    <mergeCell ref="O230:O231"/>
    <mergeCell ref="A198:A199"/>
    <mergeCell ref="A215:A217"/>
    <mergeCell ref="A246:A247"/>
    <mergeCell ref="I242:I243"/>
    <mergeCell ref="A293:A296"/>
    <mergeCell ref="I169:I176"/>
    <mergeCell ref="I177:I183"/>
    <mergeCell ref="I210:I211"/>
    <mergeCell ref="I230:I231"/>
    <mergeCell ref="I239:I240"/>
    <mergeCell ref="I226:I228"/>
    <mergeCell ref="I254:I256"/>
    <mergeCell ref="I260:I261"/>
    <mergeCell ref="I269:I270"/>
    <mergeCell ref="I290:I291"/>
    <mergeCell ref="A264:A265"/>
    <mergeCell ref="A284:A285"/>
    <mergeCell ref="A157:A161"/>
    <mergeCell ref="I11:I13"/>
    <mergeCell ref="I19:I23"/>
    <mergeCell ref="I44:I45"/>
    <mergeCell ref="I47:I48"/>
    <mergeCell ref="I55:I57"/>
    <mergeCell ref="I69:I71"/>
    <mergeCell ref="I72:I73"/>
    <mergeCell ref="I76:I77"/>
    <mergeCell ref="I96:I98"/>
    <mergeCell ref="I109:I112"/>
    <mergeCell ref="I114:I116"/>
    <mergeCell ref="I119:I124"/>
    <mergeCell ref="A19:A23"/>
    <mergeCell ref="A24:A27"/>
    <mergeCell ref="A61:A65"/>
    <mergeCell ref="A66:A68"/>
    <mergeCell ref="A1:G1"/>
    <mergeCell ref="I143:I145"/>
    <mergeCell ref="I152:I153"/>
    <mergeCell ref="I5:I7"/>
    <mergeCell ref="I125:I126"/>
    <mergeCell ref="I129:I130"/>
    <mergeCell ref="I133:I134"/>
    <mergeCell ref="I1:O1"/>
    <mergeCell ref="A93:A94"/>
    <mergeCell ref="O143:O145"/>
  </mergeCells>
  <phoneticPr fontId="1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pane ySplit="2" topLeftCell="A259" activePane="bottomLeft" state="frozen"/>
      <selection pane="bottomLeft" activeCell="F291" sqref="F291"/>
    </sheetView>
  </sheetViews>
  <sheetFormatPr defaultColWidth="9" defaultRowHeight="12" x14ac:dyDescent="0.3"/>
  <cols>
    <col min="1" max="1" width="10.625" style="61" customWidth="1"/>
    <col min="2" max="2" width="7.875" style="17" bestFit="1" customWidth="1"/>
    <col min="3" max="3" width="12.875" style="17" customWidth="1"/>
    <col min="4" max="4" width="13.125" style="17" bestFit="1" customWidth="1"/>
    <col min="5" max="5" width="8.75" style="19" bestFit="1" customWidth="1"/>
    <col min="6" max="6" width="50.625" style="17" customWidth="1"/>
    <col min="7" max="7" width="17.625" style="17" customWidth="1"/>
    <col min="8" max="8" width="10.625" style="48" customWidth="1"/>
    <col min="9" max="9" width="50.625" style="99" customWidth="1"/>
    <col min="10" max="10" width="50.625" style="53" customWidth="1"/>
    <col min="11" max="11" width="50.625" style="1" customWidth="1"/>
    <col min="12" max="16384" width="9" style="1"/>
  </cols>
  <sheetData>
    <row r="1" spans="1:10" s="2" customFormat="1" x14ac:dyDescent="0.3">
      <c r="A1" s="165" t="s">
        <v>144</v>
      </c>
      <c r="B1" s="165"/>
      <c r="C1" s="165"/>
      <c r="D1" s="165"/>
      <c r="E1" s="165"/>
      <c r="F1" s="165"/>
      <c r="G1" s="165"/>
      <c r="H1" s="165"/>
      <c r="I1" s="96" t="s">
        <v>615</v>
      </c>
      <c r="J1" s="62" t="s">
        <v>616</v>
      </c>
    </row>
    <row r="2" spans="1:10" s="118" customFormat="1" x14ac:dyDescent="0.3">
      <c r="A2" s="61"/>
      <c r="B2" s="114" t="s">
        <v>519</v>
      </c>
      <c r="C2" s="114" t="s">
        <v>520</v>
      </c>
      <c r="D2" s="114" t="s">
        <v>517</v>
      </c>
      <c r="E2" s="114" t="s">
        <v>518</v>
      </c>
      <c r="F2" s="114" t="s">
        <v>0</v>
      </c>
      <c r="G2" s="90" t="s">
        <v>535</v>
      </c>
      <c r="H2" s="86"/>
      <c r="I2" s="97"/>
      <c r="J2" s="91"/>
    </row>
    <row r="3" spans="1:10" s="2" customFormat="1" x14ac:dyDescent="0.3">
      <c r="A3" s="61"/>
      <c r="B3" s="19"/>
      <c r="C3" s="19"/>
      <c r="D3" s="19"/>
      <c r="E3" s="19"/>
      <c r="F3" s="19"/>
      <c r="G3" s="27"/>
      <c r="H3" s="47"/>
      <c r="I3" s="98"/>
      <c r="J3" s="52"/>
    </row>
    <row r="4" spans="1:10" s="2" customFormat="1" x14ac:dyDescent="0.3">
      <c r="A4" s="61"/>
      <c r="B4" s="19"/>
      <c r="C4" s="19"/>
      <c r="D4" s="19"/>
      <c r="E4" s="19"/>
      <c r="F4" s="19"/>
      <c r="G4" s="27"/>
      <c r="H4" s="47"/>
      <c r="I4" s="98"/>
      <c r="J4" s="52"/>
    </row>
    <row r="5" spans="1:10" s="2" customFormat="1" x14ac:dyDescent="0.3">
      <c r="A5" s="61"/>
      <c r="B5" s="19"/>
      <c r="C5" s="19"/>
      <c r="D5" s="19"/>
      <c r="E5" s="19"/>
      <c r="F5" s="19"/>
      <c r="G5" s="27"/>
      <c r="H5" s="47"/>
      <c r="I5" s="98"/>
      <c r="J5" s="52"/>
    </row>
    <row r="6" spans="1:10" s="2" customFormat="1" x14ac:dyDescent="0.3">
      <c r="A6" s="61"/>
      <c r="B6" s="19"/>
      <c r="C6" s="19"/>
      <c r="D6" s="19"/>
      <c r="E6" s="19"/>
      <c r="F6" s="19"/>
      <c r="G6" s="27"/>
      <c r="H6" s="47"/>
      <c r="I6" s="98"/>
      <c r="J6" s="52"/>
    </row>
    <row r="7" spans="1:10" s="2" customFormat="1" x14ac:dyDescent="0.3">
      <c r="A7" s="61"/>
      <c r="B7" s="19"/>
      <c r="C7" s="19"/>
      <c r="D7" s="19"/>
      <c r="E7" s="19"/>
      <c r="F7" s="19"/>
      <c r="G7" s="27"/>
      <c r="H7" s="47"/>
      <c r="I7" s="98"/>
      <c r="J7" s="52"/>
    </row>
    <row r="8" spans="1:10" s="2" customFormat="1" x14ac:dyDescent="0.3">
      <c r="A8" s="61"/>
      <c r="B8" s="19"/>
      <c r="C8" s="19"/>
      <c r="D8" s="19"/>
      <c r="E8" s="19"/>
      <c r="F8" s="19"/>
      <c r="G8" s="27"/>
      <c r="H8" s="47"/>
      <c r="I8" s="98"/>
      <c r="J8" s="52"/>
    </row>
    <row r="9" spans="1:10" s="2" customFormat="1" x14ac:dyDescent="0.3">
      <c r="A9" s="61"/>
      <c r="B9" s="19"/>
      <c r="C9" s="19"/>
      <c r="D9" s="19"/>
      <c r="E9" s="19"/>
      <c r="F9" s="19"/>
      <c r="G9" s="27"/>
      <c r="H9" s="47"/>
      <c r="I9" s="98"/>
      <c r="J9" s="52"/>
    </row>
    <row r="10" spans="1:10" x14ac:dyDescent="0.3">
      <c r="A10" s="82"/>
      <c r="B10" s="17">
        <v>365</v>
      </c>
      <c r="C10" s="17" t="s">
        <v>17</v>
      </c>
      <c r="D10" s="28">
        <v>1.3058000000000001</v>
      </c>
      <c r="E10" s="19" t="s">
        <v>2</v>
      </c>
      <c r="F10" s="17" t="s">
        <v>18</v>
      </c>
      <c r="G10" s="17" t="str">
        <f>IFERROR(VLOOKUP(B10,sta!$B$3:$F$301,3,0),"")</f>
        <v/>
      </c>
      <c r="H10" s="48" t="s">
        <v>555</v>
      </c>
    </row>
    <row r="11" spans="1:10" x14ac:dyDescent="0.3">
      <c r="D11" s="28"/>
    </row>
    <row r="12" spans="1:10" x14ac:dyDescent="0.3">
      <c r="D12" s="28"/>
    </row>
    <row r="13" spans="1:10" x14ac:dyDescent="0.3">
      <c r="D13" s="28"/>
    </row>
    <row r="14" spans="1:10" x14ac:dyDescent="0.3">
      <c r="D14" s="28"/>
    </row>
    <row r="15" spans="1:10" x14ac:dyDescent="0.3">
      <c r="A15" s="113"/>
      <c r="B15" s="17">
        <v>645</v>
      </c>
      <c r="C15" s="17" t="s">
        <v>19</v>
      </c>
      <c r="D15" s="17">
        <v>-1.8061400000000001</v>
      </c>
      <c r="E15" s="4" t="s">
        <v>5</v>
      </c>
      <c r="F15" s="17" t="s">
        <v>20</v>
      </c>
      <c r="G15" s="17" t="str">
        <f>IFERROR(VLOOKUP(B15,sta!$B$3:$F$301,3,0),"")</f>
        <v/>
      </c>
    </row>
    <row r="16" spans="1:10" x14ac:dyDescent="0.3">
      <c r="E16" s="4"/>
    </row>
    <row r="17" spans="1:10" x14ac:dyDescent="0.3">
      <c r="E17" s="4"/>
    </row>
    <row r="18" spans="1:10" x14ac:dyDescent="0.3">
      <c r="E18" s="4"/>
    </row>
    <row r="19" spans="1:10" s="8" customFormat="1" x14ac:dyDescent="0.3">
      <c r="A19" s="164" t="s">
        <v>707</v>
      </c>
      <c r="B19" s="18">
        <v>1835</v>
      </c>
      <c r="C19" s="18" t="s">
        <v>21</v>
      </c>
      <c r="D19" s="18">
        <v>-1.81284</v>
      </c>
      <c r="E19" s="5" t="s">
        <v>5</v>
      </c>
      <c r="F19" s="18" t="s">
        <v>22</v>
      </c>
      <c r="G19" s="18">
        <f>IFERROR(VLOOKUP(B19,sta!$B$3:$F$301,3,0),"")</f>
        <v>-1.3099700000000001</v>
      </c>
      <c r="H19" s="49"/>
      <c r="I19" s="100"/>
      <c r="J19" s="54"/>
    </row>
    <row r="20" spans="1:10" s="8" customFormat="1" x14ac:dyDescent="0.3">
      <c r="A20" s="164"/>
      <c r="B20" s="18">
        <v>1840</v>
      </c>
      <c r="C20" s="18" t="s">
        <v>23</v>
      </c>
      <c r="D20" s="18">
        <v>-1.8367199999999999</v>
      </c>
      <c r="E20" s="5" t="s">
        <v>5</v>
      </c>
      <c r="F20" s="18" t="s">
        <v>22</v>
      </c>
      <c r="G20" s="18">
        <f>IFERROR(VLOOKUP(B20,sta!$B$3:$F$301,3,0),"")</f>
        <v>-2.1570900000000002</v>
      </c>
      <c r="H20" s="49"/>
      <c r="I20" s="100"/>
      <c r="J20" s="54"/>
    </row>
    <row r="21" spans="1:10" ht="24" x14ac:dyDescent="0.3">
      <c r="A21" s="164"/>
      <c r="B21" s="17">
        <v>1845</v>
      </c>
      <c r="C21" s="17" t="s">
        <v>24</v>
      </c>
      <c r="D21" s="17">
        <v>-1.83189</v>
      </c>
      <c r="E21" s="4" t="s">
        <v>5</v>
      </c>
      <c r="F21" s="17" t="s">
        <v>25</v>
      </c>
      <c r="G21" s="17">
        <f>IFERROR(VLOOKUP(B21,sta!$B$3:$F$301,3,0),"")</f>
        <v>-2.8791899999999999</v>
      </c>
      <c r="H21" s="31" t="s">
        <v>561</v>
      </c>
      <c r="I21" s="99" t="s">
        <v>548</v>
      </c>
      <c r="J21" s="53" t="s">
        <v>549</v>
      </c>
    </row>
    <row r="22" spans="1:10" ht="24" x14ac:dyDescent="0.3">
      <c r="A22" s="164"/>
      <c r="B22" s="17">
        <v>1850</v>
      </c>
      <c r="C22" s="17" t="s">
        <v>26</v>
      </c>
      <c r="D22" s="17">
        <v>-1.4669399999999999</v>
      </c>
      <c r="E22" s="4" t="s">
        <v>5</v>
      </c>
      <c r="F22" s="17" t="s">
        <v>27</v>
      </c>
      <c r="G22" s="17">
        <f>IFERROR(VLOOKUP(B22,sta!$B$3:$F$301,3,0),"")</f>
        <v>-1.9194</v>
      </c>
      <c r="H22" s="48" t="s">
        <v>558</v>
      </c>
      <c r="I22" s="99" t="s">
        <v>550</v>
      </c>
    </row>
    <row r="23" spans="1:10" s="9" customFormat="1" x14ac:dyDescent="0.3">
      <c r="A23" s="164"/>
      <c r="B23" s="18">
        <v>1860</v>
      </c>
      <c r="C23" s="18" t="s">
        <v>28</v>
      </c>
      <c r="D23" s="18">
        <v>-1.8031699999999999</v>
      </c>
      <c r="E23" s="5" t="s">
        <v>5</v>
      </c>
      <c r="F23" s="18" t="s">
        <v>29</v>
      </c>
      <c r="G23" s="18">
        <f>IFERROR(VLOOKUP(B23,sta!$B$3:$F$301,3,0),"")</f>
        <v>-3.5154100000000001</v>
      </c>
      <c r="H23" s="49"/>
      <c r="I23" s="101"/>
      <c r="J23" s="55"/>
    </row>
    <row r="24" spans="1:10" s="2" customFormat="1" x14ac:dyDescent="0.3">
      <c r="A24" s="164" t="s">
        <v>551</v>
      </c>
      <c r="B24" s="17">
        <v>1980</v>
      </c>
      <c r="C24" s="17" t="s">
        <v>544</v>
      </c>
      <c r="D24" s="28">
        <v>1.1445099999999999</v>
      </c>
      <c r="E24" s="19" t="s">
        <v>2</v>
      </c>
      <c r="F24" s="17" t="s">
        <v>30</v>
      </c>
      <c r="G24" s="17" t="str">
        <f>IFERROR(VLOOKUP(B24,sta!$B$3:$F$301,3,0),"")</f>
        <v/>
      </c>
      <c r="H24" s="48" t="s">
        <v>544</v>
      </c>
      <c r="I24" s="182" t="s">
        <v>552</v>
      </c>
      <c r="J24" s="52"/>
    </row>
    <row r="25" spans="1:10" x14ac:dyDescent="0.3">
      <c r="A25" s="164"/>
      <c r="B25" s="17">
        <v>1985</v>
      </c>
      <c r="C25" s="17" t="s">
        <v>542</v>
      </c>
      <c r="D25" s="28">
        <v>1.6584099999999999</v>
      </c>
      <c r="E25" s="19" t="s">
        <v>2</v>
      </c>
      <c r="F25" s="17" t="s">
        <v>31</v>
      </c>
      <c r="G25" s="17" t="str">
        <f>IFERROR(VLOOKUP(B25,sta!$B$3:$F$301,3,0),"")</f>
        <v/>
      </c>
      <c r="H25" s="48" t="s">
        <v>542</v>
      </c>
      <c r="I25" s="182"/>
    </row>
    <row r="26" spans="1:10" x14ac:dyDescent="0.3">
      <c r="A26" s="164"/>
      <c r="B26" s="17">
        <v>1990</v>
      </c>
      <c r="C26" s="17" t="s">
        <v>32</v>
      </c>
      <c r="D26" s="28">
        <v>2.1807599999999998</v>
      </c>
      <c r="E26" s="19" t="s">
        <v>2</v>
      </c>
      <c r="F26" s="17" t="s">
        <v>33</v>
      </c>
      <c r="G26" s="17" t="str">
        <f>IFERROR(VLOOKUP(B26,sta!$B$3:$F$301,3,0),"")</f>
        <v/>
      </c>
      <c r="H26" s="3" t="s">
        <v>554</v>
      </c>
      <c r="I26" s="182"/>
    </row>
    <row r="27" spans="1:10" x14ac:dyDescent="0.3">
      <c r="A27" s="164"/>
      <c r="B27" s="17">
        <v>1995</v>
      </c>
      <c r="C27" s="17" t="s">
        <v>34</v>
      </c>
      <c r="D27" s="28">
        <v>2.1003099999999999</v>
      </c>
      <c r="E27" s="19" t="s">
        <v>2</v>
      </c>
      <c r="F27" s="17" t="s">
        <v>35</v>
      </c>
      <c r="G27" s="17" t="str">
        <f>IFERROR(VLOOKUP(B27,sta!$B$3:$F$301,3,0),"")</f>
        <v/>
      </c>
      <c r="I27" s="182"/>
    </row>
    <row r="28" spans="1:10" x14ac:dyDescent="0.3">
      <c r="D28" s="28"/>
    </row>
    <row r="29" spans="1:10" x14ac:dyDescent="0.3">
      <c r="A29" s="82"/>
      <c r="B29" s="19">
        <v>2185</v>
      </c>
      <c r="C29" s="19" t="s">
        <v>36</v>
      </c>
      <c r="D29" s="29">
        <v>1.37554</v>
      </c>
      <c r="E29" s="19" t="s">
        <v>2</v>
      </c>
      <c r="F29" s="19" t="s">
        <v>37</v>
      </c>
      <c r="G29" s="17" t="str">
        <f>IFERROR(VLOOKUP(B29,sta!$B$3:$F$301,3,0),"")</f>
        <v/>
      </c>
      <c r="H29" s="48" t="s">
        <v>36</v>
      </c>
    </row>
    <row r="30" spans="1:10" x14ac:dyDescent="0.3">
      <c r="B30" s="19"/>
      <c r="C30" s="19"/>
      <c r="D30" s="29"/>
      <c r="F30" s="19"/>
    </row>
    <row r="31" spans="1:10" x14ac:dyDescent="0.3">
      <c r="A31" s="113" t="s">
        <v>763</v>
      </c>
      <c r="B31" s="17">
        <v>2515</v>
      </c>
      <c r="C31" s="17" t="s">
        <v>1</v>
      </c>
      <c r="D31" s="28">
        <v>1.2949600000000001</v>
      </c>
      <c r="E31" s="19" t="s">
        <v>2</v>
      </c>
      <c r="F31" s="17" t="s">
        <v>3</v>
      </c>
      <c r="G31" s="17">
        <f>IFERROR(VLOOKUP(B31,sta!$B$3:$F$301,3,0),"")</f>
        <v>-1.1155200000000001</v>
      </c>
      <c r="H31" s="48" t="s">
        <v>553</v>
      </c>
      <c r="I31" s="99" t="s">
        <v>556</v>
      </c>
    </row>
    <row r="32" spans="1:10" x14ac:dyDescent="0.3">
      <c r="D32" s="28"/>
    </row>
    <row r="33" spans="1:10" ht="48" x14ac:dyDescent="0.3">
      <c r="A33" s="113" t="s">
        <v>673</v>
      </c>
      <c r="B33" s="17">
        <v>2730</v>
      </c>
      <c r="C33" s="17" t="s">
        <v>38</v>
      </c>
      <c r="D33" s="28">
        <v>1.04261</v>
      </c>
      <c r="E33" s="19" t="s">
        <v>2</v>
      </c>
      <c r="F33" s="17" t="s">
        <v>39</v>
      </c>
      <c r="G33" s="17" t="str">
        <f>IFERROR(VLOOKUP(B33,sta!$B$3:$F$301,3,0),"")</f>
        <v/>
      </c>
      <c r="H33" s="31" t="s">
        <v>559</v>
      </c>
      <c r="I33" s="99" t="s">
        <v>560</v>
      </c>
    </row>
    <row r="34" spans="1:10" x14ac:dyDescent="0.3">
      <c r="A34" s="113" t="s">
        <v>764</v>
      </c>
      <c r="B34" s="19">
        <v>2785</v>
      </c>
      <c r="C34" s="19" t="s">
        <v>4</v>
      </c>
      <c r="D34" s="19">
        <v>-2.6013500000000001</v>
      </c>
      <c r="E34" s="4" t="s">
        <v>5</v>
      </c>
      <c r="F34" s="19" t="s">
        <v>6</v>
      </c>
      <c r="G34" s="17" t="str">
        <f>IFERROR(VLOOKUP(B34,sta!$B$3:$F$301,3,0),"")</f>
        <v/>
      </c>
      <c r="H34" s="48" t="s">
        <v>4</v>
      </c>
      <c r="I34" s="99" t="s">
        <v>557</v>
      </c>
    </row>
    <row r="35" spans="1:10" x14ac:dyDescent="0.3">
      <c r="A35" s="123"/>
      <c r="B35" s="17">
        <v>3020</v>
      </c>
      <c r="C35" s="17" t="s">
        <v>40</v>
      </c>
      <c r="D35" s="28">
        <v>1.22414</v>
      </c>
      <c r="E35" s="19" t="s">
        <v>2</v>
      </c>
      <c r="F35" s="17" t="s">
        <v>41</v>
      </c>
      <c r="G35" s="17" t="str">
        <f>IFERROR(VLOOKUP(B35,sta!$B$3:$F$301,3,0),"")</f>
        <v/>
      </c>
    </row>
    <row r="36" spans="1:10" s="2" customFormat="1" x14ac:dyDescent="0.3">
      <c r="A36" s="123"/>
      <c r="B36" s="17">
        <v>3060</v>
      </c>
      <c r="C36" s="17" t="s">
        <v>42</v>
      </c>
      <c r="D36" s="17">
        <v>-3.2601900000000001</v>
      </c>
      <c r="E36" s="4" t="s">
        <v>5</v>
      </c>
      <c r="F36" s="17" t="s">
        <v>43</v>
      </c>
      <c r="G36" s="17" t="str">
        <f>IFERROR(VLOOKUP(B36,sta!$B$3:$F$301,3,0),"")</f>
        <v/>
      </c>
      <c r="H36" s="48"/>
      <c r="I36" s="98"/>
      <c r="J36" s="52"/>
    </row>
    <row r="37" spans="1:10" x14ac:dyDescent="0.3">
      <c r="A37" s="123"/>
      <c r="B37" s="17">
        <v>3065</v>
      </c>
      <c r="C37" s="17" t="s">
        <v>44</v>
      </c>
      <c r="D37" s="17">
        <v>-2.8726600000000002</v>
      </c>
      <c r="E37" s="4" t="s">
        <v>5</v>
      </c>
      <c r="F37" s="17" t="s">
        <v>45</v>
      </c>
    </row>
    <row r="38" spans="1:10" x14ac:dyDescent="0.3">
      <c r="E38" s="4"/>
    </row>
    <row r="39" spans="1:10" x14ac:dyDescent="0.3">
      <c r="E39" s="4"/>
    </row>
    <row r="40" spans="1:10" x14ac:dyDescent="0.3">
      <c r="E40" s="4"/>
    </row>
    <row r="41" spans="1:10" x14ac:dyDescent="0.3">
      <c r="E41" s="4"/>
    </row>
    <row r="42" spans="1:10" x14ac:dyDescent="0.3">
      <c r="E42" s="4"/>
    </row>
    <row r="43" spans="1:10" s="2" customFormat="1" x14ac:dyDescent="0.3">
      <c r="A43" s="115" t="s">
        <v>765</v>
      </c>
      <c r="B43" s="19">
        <v>3745</v>
      </c>
      <c r="C43" s="19" t="s">
        <v>46</v>
      </c>
      <c r="D43" s="29">
        <v>1.6978899999999999</v>
      </c>
      <c r="E43" s="19" t="s">
        <v>2</v>
      </c>
      <c r="F43" s="19" t="s">
        <v>47</v>
      </c>
      <c r="G43" s="17" t="str">
        <f>IFERROR(VLOOKUP(B43,sta!$B$3:$F$301,3,0),"")</f>
        <v/>
      </c>
      <c r="H43" s="3" t="s">
        <v>563</v>
      </c>
      <c r="I43" s="98"/>
      <c r="J43" s="52"/>
    </row>
    <row r="44" spans="1:10" s="2" customFormat="1" x14ac:dyDescent="0.3">
      <c r="A44" s="61"/>
      <c r="B44" s="19"/>
      <c r="C44" s="19"/>
      <c r="D44" s="29"/>
      <c r="E44" s="19"/>
      <c r="F44" s="19"/>
      <c r="G44" s="17"/>
      <c r="H44" s="48"/>
      <c r="I44" s="98"/>
      <c r="J44" s="52"/>
    </row>
    <row r="45" spans="1:10" s="2" customFormat="1" x14ac:dyDescent="0.3">
      <c r="A45" s="61"/>
      <c r="B45" s="19"/>
      <c r="C45" s="19"/>
      <c r="D45" s="29"/>
      <c r="E45" s="19"/>
      <c r="F45" s="19"/>
      <c r="G45" s="17"/>
      <c r="H45" s="48"/>
      <c r="I45" s="98"/>
      <c r="J45" s="52"/>
    </row>
    <row r="46" spans="1:10" s="2" customFormat="1" x14ac:dyDescent="0.3">
      <c r="A46" s="61"/>
      <c r="B46" s="19"/>
      <c r="C46" s="19"/>
      <c r="D46" s="29"/>
      <c r="E46" s="19"/>
      <c r="F46" s="19"/>
      <c r="G46" s="17"/>
      <c r="H46" s="48"/>
      <c r="I46" s="98"/>
      <c r="J46" s="52"/>
    </row>
    <row r="47" spans="1:10" s="2" customFormat="1" x14ac:dyDescent="0.3">
      <c r="A47" s="61"/>
      <c r="B47" s="19"/>
      <c r="C47" s="19"/>
      <c r="D47" s="29"/>
      <c r="E47" s="19"/>
      <c r="F47" s="19"/>
      <c r="G47" s="17"/>
      <c r="H47" s="48"/>
      <c r="I47" s="98"/>
      <c r="J47" s="52"/>
    </row>
    <row r="48" spans="1:10" s="2" customFormat="1" x14ac:dyDescent="0.3">
      <c r="A48" s="61"/>
      <c r="B48" s="19"/>
      <c r="C48" s="19"/>
      <c r="D48" s="29"/>
      <c r="E48" s="19"/>
      <c r="F48" s="19"/>
      <c r="G48" s="17"/>
      <c r="H48" s="48"/>
      <c r="I48" s="98"/>
      <c r="J48" s="52"/>
    </row>
    <row r="49" spans="1:10" s="2" customFormat="1" x14ac:dyDescent="0.3">
      <c r="A49" s="61"/>
      <c r="B49" s="19"/>
      <c r="C49" s="19"/>
      <c r="D49" s="29"/>
      <c r="E49" s="19"/>
      <c r="F49" s="19"/>
      <c r="G49" s="17"/>
      <c r="H49" s="48"/>
      <c r="I49" s="98"/>
      <c r="J49" s="52"/>
    </row>
    <row r="50" spans="1:10" s="2" customFormat="1" x14ac:dyDescent="0.3">
      <c r="A50" s="61"/>
      <c r="B50" s="19"/>
      <c r="C50" s="19"/>
      <c r="D50" s="29"/>
      <c r="E50" s="19"/>
      <c r="F50" s="19"/>
      <c r="G50" s="17"/>
      <c r="H50" s="48"/>
      <c r="I50" s="98"/>
      <c r="J50" s="52"/>
    </row>
    <row r="51" spans="1:10" s="2" customFormat="1" x14ac:dyDescent="0.3">
      <c r="A51" s="61"/>
      <c r="B51" s="19"/>
      <c r="C51" s="19"/>
      <c r="D51" s="29"/>
      <c r="E51" s="19"/>
      <c r="F51" s="19"/>
      <c r="G51" s="17"/>
      <c r="H51" s="48"/>
      <c r="I51" s="98"/>
      <c r="J51" s="52"/>
    </row>
    <row r="52" spans="1:10" s="2" customFormat="1" x14ac:dyDescent="0.3">
      <c r="A52" s="61"/>
      <c r="B52" s="19"/>
      <c r="C52" s="19"/>
      <c r="D52" s="29"/>
      <c r="E52" s="19"/>
      <c r="F52" s="19"/>
      <c r="G52" s="17"/>
      <c r="H52" s="48"/>
      <c r="I52" s="98"/>
      <c r="J52" s="52"/>
    </row>
    <row r="53" spans="1:10" s="2" customFormat="1" x14ac:dyDescent="0.3">
      <c r="A53" s="61"/>
      <c r="B53" s="19"/>
      <c r="C53" s="19"/>
      <c r="D53" s="29"/>
      <c r="E53" s="19"/>
      <c r="F53" s="19"/>
      <c r="G53" s="17"/>
      <c r="H53" s="48"/>
      <c r="I53" s="98"/>
      <c r="J53" s="52"/>
    </row>
    <row r="54" spans="1:10" x14ac:dyDescent="0.3">
      <c r="A54" s="123"/>
      <c r="B54" s="17">
        <v>4675</v>
      </c>
      <c r="C54" s="17" t="s">
        <v>7</v>
      </c>
      <c r="D54" s="17">
        <v>-1.1874100000000001</v>
      </c>
      <c r="E54" s="4" t="s">
        <v>5</v>
      </c>
      <c r="F54" s="17" t="s">
        <v>8</v>
      </c>
      <c r="G54" s="17" t="str">
        <f>IFERROR(VLOOKUP(B54,sta!$B$3:$F$301,3,0),"")</f>
        <v/>
      </c>
    </row>
    <row r="55" spans="1:10" x14ac:dyDescent="0.3">
      <c r="E55" s="4"/>
    </row>
    <row r="56" spans="1:10" x14ac:dyDescent="0.3">
      <c r="E56" s="4"/>
    </row>
    <row r="57" spans="1:10" x14ac:dyDescent="0.3">
      <c r="E57" s="4"/>
    </row>
    <row r="58" spans="1:10" x14ac:dyDescent="0.3">
      <c r="E58" s="4"/>
    </row>
    <row r="59" spans="1:10" x14ac:dyDescent="0.3">
      <c r="E59" s="4"/>
    </row>
    <row r="60" spans="1:10" x14ac:dyDescent="0.3">
      <c r="E60" s="4"/>
    </row>
    <row r="61" spans="1:10" ht="12" customHeight="1" x14ac:dyDescent="0.3">
      <c r="A61" s="164" t="s">
        <v>566</v>
      </c>
      <c r="B61" s="19">
        <v>5555</v>
      </c>
      <c r="C61" s="19" t="s">
        <v>48</v>
      </c>
      <c r="D61" s="29">
        <v>1.3199099999999999</v>
      </c>
      <c r="E61" s="19" t="s">
        <v>2</v>
      </c>
      <c r="F61" s="19" t="s">
        <v>49</v>
      </c>
      <c r="H61" s="60" t="s">
        <v>564</v>
      </c>
      <c r="I61" s="102" t="s">
        <v>562</v>
      </c>
    </row>
    <row r="62" spans="1:10" x14ac:dyDescent="0.3">
      <c r="A62" s="164"/>
      <c r="B62" s="17">
        <v>5560</v>
      </c>
      <c r="C62" s="17" t="s">
        <v>50</v>
      </c>
      <c r="D62" s="28">
        <v>2.0512899999999998</v>
      </c>
      <c r="E62" s="19" t="s">
        <v>2</v>
      </c>
      <c r="F62" s="17" t="s">
        <v>25</v>
      </c>
      <c r="G62" s="17" t="str">
        <f>IFERROR(VLOOKUP(B62,sta!$B$3:$F$301,3,0),"")</f>
        <v/>
      </c>
      <c r="H62" s="60"/>
    </row>
    <row r="63" spans="1:10" x14ac:dyDescent="0.3">
      <c r="A63" s="164"/>
      <c r="B63" s="17">
        <v>5565</v>
      </c>
      <c r="C63" s="17" t="s">
        <v>538</v>
      </c>
      <c r="D63" s="28">
        <v>1.94377</v>
      </c>
      <c r="E63" s="19" t="s">
        <v>2</v>
      </c>
      <c r="F63" s="17" t="s">
        <v>51</v>
      </c>
      <c r="G63" s="19" t="str">
        <f>IFERROR(VLOOKUP(B63,sta!$B$3:$F$301,3,0),"")</f>
        <v/>
      </c>
      <c r="H63" s="60" t="s">
        <v>565</v>
      </c>
    </row>
    <row r="64" spans="1:10" x14ac:dyDescent="0.3">
      <c r="A64" s="164"/>
      <c r="B64" s="17">
        <v>5570</v>
      </c>
      <c r="C64" s="17" t="s">
        <v>52</v>
      </c>
      <c r="D64" s="28">
        <v>1.56148</v>
      </c>
      <c r="E64" s="19" t="s">
        <v>2</v>
      </c>
      <c r="F64" s="17" t="s">
        <v>25</v>
      </c>
      <c r="G64" s="17" t="str">
        <f>IFERROR(VLOOKUP(B64,sta!$B$3:$F$301,3,0),"")</f>
        <v/>
      </c>
      <c r="H64" s="60"/>
    </row>
    <row r="65" spans="1:8" x14ac:dyDescent="0.3">
      <c r="A65" s="164"/>
      <c r="B65" s="17">
        <v>5585</v>
      </c>
      <c r="C65" s="17" t="s">
        <v>53</v>
      </c>
      <c r="D65" s="28">
        <v>1.1225000000000001</v>
      </c>
      <c r="E65" s="19" t="s">
        <v>2</v>
      </c>
      <c r="F65" s="17" t="s">
        <v>25</v>
      </c>
      <c r="G65" s="17" t="str">
        <f>IFERROR(VLOOKUP(B65,sta!$B$3:$F$301,3,0),"")</f>
        <v/>
      </c>
      <c r="H65" s="60"/>
    </row>
    <row r="66" spans="1:8" x14ac:dyDescent="0.3">
      <c r="A66" s="164" t="s">
        <v>766</v>
      </c>
      <c r="B66" s="17">
        <v>5670</v>
      </c>
      <c r="C66" s="17" t="s">
        <v>54</v>
      </c>
      <c r="D66" s="17">
        <v>-1.0940799999999999</v>
      </c>
      <c r="E66" s="4" t="s">
        <v>5</v>
      </c>
      <c r="F66" s="17" t="s">
        <v>55</v>
      </c>
      <c r="G66" s="17" t="str">
        <f>IFERROR(VLOOKUP(B66,sta!$B$3:$F$301,3,0),"")</f>
        <v/>
      </c>
    </row>
    <row r="67" spans="1:8" x14ac:dyDescent="0.3">
      <c r="A67" s="164"/>
      <c r="B67" s="17">
        <v>5675</v>
      </c>
      <c r="C67" s="17" t="s">
        <v>56</v>
      </c>
      <c r="D67" s="17">
        <v>-2.03016</v>
      </c>
      <c r="E67" s="4" t="s">
        <v>5</v>
      </c>
      <c r="F67" s="17" t="s">
        <v>57</v>
      </c>
      <c r="G67" s="19" t="str">
        <f>IFERROR(VLOOKUP(B67,sta!$B$3:$F$301,3,0),"")</f>
        <v/>
      </c>
    </row>
    <row r="68" spans="1:8" x14ac:dyDescent="0.3">
      <c r="A68" s="164"/>
      <c r="B68" s="18">
        <v>5680</v>
      </c>
      <c r="C68" s="18" t="s">
        <v>58</v>
      </c>
      <c r="D68" s="18">
        <v>-2.0587399999999998</v>
      </c>
      <c r="E68" s="5" t="s">
        <v>5</v>
      </c>
      <c r="F68" s="18" t="s">
        <v>22</v>
      </c>
      <c r="G68" s="17" t="str">
        <f>IFERROR(VLOOKUP(B68,sta!$B$3:$F$301,3,0),"")</f>
        <v/>
      </c>
    </row>
    <row r="69" spans="1:8" x14ac:dyDescent="0.3">
      <c r="B69" s="18"/>
      <c r="C69" s="18"/>
      <c r="D69" s="18"/>
      <c r="E69" s="5"/>
      <c r="F69" s="18"/>
    </row>
    <row r="70" spans="1:8" x14ac:dyDescent="0.3">
      <c r="B70" s="18"/>
      <c r="C70" s="18"/>
      <c r="D70" s="18"/>
      <c r="E70" s="5"/>
      <c r="F70" s="18"/>
    </row>
    <row r="71" spans="1:8" x14ac:dyDescent="0.3">
      <c r="B71" s="18"/>
      <c r="C71" s="18"/>
      <c r="D71" s="18"/>
      <c r="E71" s="5"/>
      <c r="F71" s="18"/>
    </row>
    <row r="72" spans="1:8" x14ac:dyDescent="0.3">
      <c r="B72" s="18"/>
      <c r="C72" s="18"/>
      <c r="D72" s="18"/>
      <c r="E72" s="5"/>
      <c r="F72" s="18"/>
    </row>
    <row r="73" spans="1:8" x14ac:dyDescent="0.3">
      <c r="B73" s="18"/>
      <c r="C73" s="18"/>
      <c r="D73" s="18"/>
      <c r="E73" s="5"/>
      <c r="F73" s="18"/>
    </row>
    <row r="74" spans="1:8" x14ac:dyDescent="0.3">
      <c r="B74" s="18"/>
      <c r="C74" s="18"/>
      <c r="D74" s="18"/>
      <c r="E74" s="5"/>
      <c r="F74" s="18"/>
    </row>
    <row r="75" spans="1:8" x14ac:dyDescent="0.3">
      <c r="B75" s="18"/>
      <c r="C75" s="18"/>
      <c r="D75" s="18"/>
      <c r="E75" s="5"/>
      <c r="F75" s="18"/>
    </row>
    <row r="76" spans="1:8" x14ac:dyDescent="0.3">
      <c r="B76" s="18"/>
      <c r="C76" s="18"/>
      <c r="D76" s="18"/>
      <c r="E76" s="5"/>
      <c r="F76" s="18"/>
    </row>
    <row r="77" spans="1:8" x14ac:dyDescent="0.3">
      <c r="B77" s="18"/>
      <c r="C77" s="18"/>
      <c r="D77" s="18"/>
      <c r="E77" s="5"/>
      <c r="F77" s="18"/>
    </row>
    <row r="78" spans="1:8" x14ac:dyDescent="0.3">
      <c r="A78" s="123"/>
      <c r="B78" s="17">
        <v>6340</v>
      </c>
      <c r="C78" s="17" t="s">
        <v>59</v>
      </c>
      <c r="D78" s="17">
        <v>-1.07436</v>
      </c>
      <c r="E78" s="4" t="s">
        <v>5</v>
      </c>
      <c r="F78" s="17" t="s">
        <v>60</v>
      </c>
      <c r="G78" s="17" t="str">
        <f>IFERROR(VLOOKUP(B78,sta!$B$3:$F$301,3,0),"")</f>
        <v/>
      </c>
    </row>
    <row r="79" spans="1:8" x14ac:dyDescent="0.3">
      <c r="E79" s="4"/>
    </row>
    <row r="80" spans="1:8" x14ac:dyDescent="0.3">
      <c r="E80" s="4"/>
    </row>
    <row r="81" spans="1:11" x14ac:dyDescent="0.3">
      <c r="E81" s="4"/>
    </row>
    <row r="82" spans="1:11" x14ac:dyDescent="0.3">
      <c r="A82" s="123"/>
      <c r="B82" s="17">
        <v>6975</v>
      </c>
      <c r="C82" s="17" t="s">
        <v>61</v>
      </c>
      <c r="D82" s="28">
        <v>1.10795</v>
      </c>
      <c r="E82" s="19" t="s">
        <v>2</v>
      </c>
      <c r="F82" s="17" t="s">
        <v>62</v>
      </c>
      <c r="G82" s="17" t="str">
        <f>IFERROR(VLOOKUP(B82,sta!$B$3:$F$301,3,0),"")</f>
        <v/>
      </c>
    </row>
    <row r="83" spans="1:11" ht="24" x14ac:dyDescent="0.3">
      <c r="A83" s="113" t="s">
        <v>767</v>
      </c>
      <c r="B83" s="17">
        <v>7000</v>
      </c>
      <c r="C83" s="17" t="s">
        <v>536</v>
      </c>
      <c r="D83" s="28">
        <v>1.31901</v>
      </c>
      <c r="E83" s="19" t="s">
        <v>2</v>
      </c>
      <c r="F83" s="17" t="s">
        <v>63</v>
      </c>
      <c r="H83" s="3" t="s">
        <v>575</v>
      </c>
      <c r="I83" s="99" t="s">
        <v>567</v>
      </c>
      <c r="J83" s="53" t="s">
        <v>568</v>
      </c>
      <c r="K83" s="1" t="s">
        <v>569</v>
      </c>
    </row>
    <row r="84" spans="1:11" x14ac:dyDescent="0.3">
      <c r="D84" s="28"/>
    </row>
    <row r="85" spans="1:11" x14ac:dyDescent="0.3">
      <c r="D85" s="28"/>
    </row>
    <row r="86" spans="1:11" ht="24" x14ac:dyDescent="0.3">
      <c r="A86" s="113" t="s">
        <v>768</v>
      </c>
      <c r="B86" s="17">
        <v>7285</v>
      </c>
      <c r="C86" s="17" t="s">
        <v>540</v>
      </c>
      <c r="D86" s="17">
        <v>-1.6012900000000001</v>
      </c>
      <c r="E86" s="4" t="s">
        <v>5</v>
      </c>
      <c r="F86" s="17" t="s">
        <v>64</v>
      </c>
      <c r="G86" s="17" t="str">
        <f>IFERROR(VLOOKUP(B86,sta!$B$3:$F$301,3,0),"")</f>
        <v/>
      </c>
      <c r="H86" s="3" t="s">
        <v>574</v>
      </c>
      <c r="I86" s="56" t="s">
        <v>570</v>
      </c>
    </row>
    <row r="87" spans="1:11" x14ac:dyDescent="0.3">
      <c r="E87" s="4"/>
    </row>
    <row r="88" spans="1:11" x14ac:dyDescent="0.3">
      <c r="E88" s="4"/>
    </row>
    <row r="89" spans="1:11" ht="24" x14ac:dyDescent="0.3">
      <c r="A89" s="113" t="s">
        <v>769</v>
      </c>
      <c r="B89" s="17">
        <v>7920</v>
      </c>
      <c r="C89" s="17" t="s">
        <v>541</v>
      </c>
      <c r="D89" s="17">
        <v>-1.88022</v>
      </c>
      <c r="E89" s="4" t="s">
        <v>5</v>
      </c>
      <c r="F89" s="17" t="s">
        <v>65</v>
      </c>
      <c r="G89" s="17" t="str">
        <f>IFERROR(VLOOKUP(B89,sta!$B$3:$F$301,3,0),"")</f>
        <v/>
      </c>
      <c r="H89" s="3" t="s">
        <v>573</v>
      </c>
      <c r="I89" s="99" t="s">
        <v>571</v>
      </c>
    </row>
    <row r="90" spans="1:11" ht="24" x14ac:dyDescent="0.3">
      <c r="A90" s="113" t="s">
        <v>770</v>
      </c>
      <c r="B90" s="17">
        <v>7945</v>
      </c>
      <c r="C90" s="17" t="s">
        <v>66</v>
      </c>
      <c r="D90" s="28">
        <v>2.0078200000000002</v>
      </c>
      <c r="E90" s="19" t="s">
        <v>2</v>
      </c>
      <c r="F90" s="17" t="s">
        <v>67</v>
      </c>
      <c r="G90" s="17" t="str">
        <f>IFERROR(VLOOKUP(B90,sta!$B$3:$F$301,3,0),"")</f>
        <v/>
      </c>
      <c r="H90" s="48" t="s">
        <v>572</v>
      </c>
      <c r="I90" s="99" t="s">
        <v>548</v>
      </c>
    </row>
    <row r="91" spans="1:11" x14ac:dyDescent="0.3">
      <c r="D91" s="28"/>
    </row>
    <row r="92" spans="1:11" x14ac:dyDescent="0.3">
      <c r="A92" s="123"/>
      <c r="B92" s="17">
        <v>8270</v>
      </c>
      <c r="C92" s="17" t="s">
        <v>68</v>
      </c>
      <c r="D92" s="17">
        <v>-1.3132299999999999</v>
      </c>
      <c r="E92" s="4" t="s">
        <v>5</v>
      </c>
      <c r="F92" s="17" t="s">
        <v>69</v>
      </c>
      <c r="G92" s="17" t="str">
        <f>IFERROR(VLOOKUP(B92,sta!$B$3:$F$301,3,0),"")</f>
        <v/>
      </c>
    </row>
    <row r="93" spans="1:11" x14ac:dyDescent="0.3">
      <c r="A93" s="164" t="s">
        <v>576</v>
      </c>
      <c r="B93" s="17">
        <v>8595</v>
      </c>
      <c r="C93" s="17" t="s">
        <v>70</v>
      </c>
      <c r="D93" s="17">
        <v>-1.5658000000000001</v>
      </c>
      <c r="E93" s="4" t="s">
        <v>5</v>
      </c>
      <c r="F93" s="17" t="s">
        <v>71</v>
      </c>
      <c r="G93" s="17" t="str">
        <f>IFERROR(VLOOKUP(B93,sta!$B$3:$F$301,3,0),"")</f>
        <v/>
      </c>
      <c r="H93" s="3" t="s">
        <v>593</v>
      </c>
      <c r="I93" s="99" t="s">
        <v>577</v>
      </c>
    </row>
    <row r="94" spans="1:11" s="2" customFormat="1" x14ac:dyDescent="0.3">
      <c r="A94" s="164"/>
      <c r="B94" s="17">
        <v>8610</v>
      </c>
      <c r="C94" s="17" t="s">
        <v>72</v>
      </c>
      <c r="D94" s="17">
        <v>-1.38487</v>
      </c>
      <c r="E94" s="4" t="s">
        <v>5</v>
      </c>
      <c r="F94" s="17" t="s">
        <v>73</v>
      </c>
      <c r="G94" s="17" t="str">
        <f>IFERROR(VLOOKUP(B94,sta!$B$3:$F$301,3,0),"")</f>
        <v/>
      </c>
      <c r="H94" s="48"/>
      <c r="I94" s="98"/>
      <c r="J94" s="52"/>
    </row>
    <row r="95" spans="1:11" s="2" customFormat="1" x14ac:dyDescent="0.3">
      <c r="A95" s="61"/>
      <c r="B95" s="17"/>
      <c r="C95" s="17"/>
      <c r="D95" s="17"/>
      <c r="E95" s="4"/>
      <c r="F95" s="17"/>
      <c r="G95" s="17"/>
      <c r="H95" s="48"/>
      <c r="I95" s="98"/>
      <c r="J95" s="52"/>
    </row>
    <row r="96" spans="1:11" s="2" customFormat="1" x14ac:dyDescent="0.3">
      <c r="A96" s="61"/>
      <c r="B96" s="17"/>
      <c r="C96" s="17"/>
      <c r="D96" s="17"/>
      <c r="E96" s="4"/>
      <c r="F96" s="17"/>
      <c r="G96" s="17"/>
      <c r="H96" s="48"/>
      <c r="I96" s="98"/>
      <c r="J96" s="52"/>
    </row>
    <row r="97" spans="1:10" s="2" customFormat="1" x14ac:dyDescent="0.3">
      <c r="A97" s="61"/>
      <c r="B97" s="17"/>
      <c r="C97" s="17"/>
      <c r="D97" s="17"/>
      <c r="E97" s="4"/>
      <c r="F97" s="17"/>
      <c r="G97" s="17"/>
      <c r="H97" s="48"/>
      <c r="I97" s="98"/>
      <c r="J97" s="52"/>
    </row>
    <row r="98" spans="1:10" s="2" customFormat="1" x14ac:dyDescent="0.3">
      <c r="A98" s="61"/>
      <c r="B98" s="17"/>
      <c r="C98" s="17"/>
      <c r="D98" s="17"/>
      <c r="E98" s="4"/>
      <c r="F98" s="17"/>
      <c r="G98" s="17"/>
      <c r="H98" s="48"/>
      <c r="I98" s="98"/>
      <c r="J98" s="52"/>
    </row>
    <row r="99" spans="1:10" s="2" customFormat="1" x14ac:dyDescent="0.3">
      <c r="A99" s="61"/>
      <c r="B99" s="17"/>
      <c r="C99" s="17"/>
      <c r="D99" s="17"/>
      <c r="E99" s="4"/>
      <c r="F99" s="17"/>
      <c r="G99" s="17"/>
      <c r="H99" s="48"/>
      <c r="I99" s="98"/>
      <c r="J99" s="52"/>
    </row>
    <row r="100" spans="1:10" x14ac:dyDescent="0.3">
      <c r="A100" s="82"/>
      <c r="B100" s="17">
        <v>9330</v>
      </c>
      <c r="C100" s="17" t="s">
        <v>537</v>
      </c>
      <c r="D100" s="28">
        <v>1.1838500000000001</v>
      </c>
      <c r="E100" s="19" t="s">
        <v>2</v>
      </c>
      <c r="F100" s="17" t="s">
        <v>75</v>
      </c>
      <c r="G100" s="17">
        <f>IFERROR(VLOOKUP(B100,sta!$B$3:$F$301,3,0),"")</f>
        <v>-1.20427</v>
      </c>
      <c r="H100" s="48" t="s">
        <v>537</v>
      </c>
    </row>
    <row r="101" spans="1:10" x14ac:dyDescent="0.3">
      <c r="D101" s="28"/>
    </row>
    <row r="102" spans="1:10" x14ac:dyDescent="0.3">
      <c r="D102" s="28"/>
    </row>
    <row r="103" spans="1:10" s="2" customFormat="1" x14ac:dyDescent="0.3">
      <c r="A103" s="115" t="s">
        <v>771</v>
      </c>
      <c r="B103" s="17">
        <v>9470</v>
      </c>
      <c r="C103" s="17" t="s">
        <v>76</v>
      </c>
      <c r="D103" s="17">
        <v>-1.49186</v>
      </c>
      <c r="E103" s="4" t="s">
        <v>5</v>
      </c>
      <c r="F103" s="17" t="s">
        <v>77</v>
      </c>
      <c r="G103" s="17" t="str">
        <f>IFERROR(VLOOKUP(B103,sta!$B$3:$F$301,3,0),"")</f>
        <v/>
      </c>
      <c r="H103" s="48" t="s">
        <v>578</v>
      </c>
      <c r="I103" s="98"/>
      <c r="J103" s="52"/>
    </row>
    <row r="104" spans="1:10" s="2" customFormat="1" x14ac:dyDescent="0.3">
      <c r="A104" s="61"/>
      <c r="B104" s="17"/>
      <c r="C104" s="17"/>
      <c r="D104" s="17"/>
      <c r="E104" s="4"/>
      <c r="F104" s="17"/>
      <c r="G104" s="17"/>
      <c r="H104" s="48"/>
      <c r="I104" s="98"/>
      <c r="J104" s="52"/>
    </row>
    <row r="105" spans="1:10" s="2" customFormat="1" x14ac:dyDescent="0.3">
      <c r="A105" s="61"/>
      <c r="B105" s="17"/>
      <c r="C105" s="17"/>
      <c r="D105" s="17"/>
      <c r="E105" s="4"/>
      <c r="F105" s="17"/>
      <c r="G105" s="17"/>
      <c r="H105" s="48"/>
      <c r="I105" s="98"/>
      <c r="J105" s="52"/>
    </row>
    <row r="106" spans="1:10" s="2" customFormat="1" x14ac:dyDescent="0.3">
      <c r="A106" s="61"/>
      <c r="B106" s="17"/>
      <c r="C106" s="17"/>
      <c r="D106" s="17"/>
      <c r="E106" s="4"/>
      <c r="F106" s="17"/>
      <c r="G106" s="17"/>
      <c r="H106" s="48"/>
      <c r="I106" s="98"/>
      <c r="J106" s="52"/>
    </row>
    <row r="107" spans="1:10" s="2" customFormat="1" x14ac:dyDescent="0.3">
      <c r="A107" s="61"/>
      <c r="B107" s="17"/>
      <c r="C107" s="17"/>
      <c r="D107" s="17"/>
      <c r="E107" s="4"/>
      <c r="F107" s="17"/>
      <c r="G107" s="17"/>
      <c r="H107" s="48"/>
      <c r="I107" s="98"/>
      <c r="J107" s="52"/>
    </row>
    <row r="108" spans="1:10" s="2" customFormat="1" x14ac:dyDescent="0.3">
      <c r="A108" s="61"/>
      <c r="B108" s="17"/>
      <c r="C108" s="17"/>
      <c r="D108" s="17"/>
      <c r="E108" s="4"/>
      <c r="F108" s="17"/>
      <c r="G108" s="17"/>
      <c r="H108" s="48"/>
      <c r="I108" s="98"/>
      <c r="J108" s="52"/>
    </row>
    <row r="109" spans="1:10" s="2" customFormat="1" x14ac:dyDescent="0.3">
      <c r="A109" s="61"/>
      <c r="B109" s="17"/>
      <c r="C109" s="17"/>
      <c r="D109" s="17"/>
      <c r="E109" s="4"/>
      <c r="F109" s="17"/>
      <c r="G109" s="17"/>
      <c r="H109" s="48"/>
      <c r="I109" s="98"/>
      <c r="J109" s="52"/>
    </row>
    <row r="110" spans="1:10" x14ac:dyDescent="0.3">
      <c r="A110" s="113" t="s">
        <v>709</v>
      </c>
      <c r="B110" s="19">
        <v>9975</v>
      </c>
      <c r="C110" s="19" t="s">
        <v>78</v>
      </c>
      <c r="D110" s="19">
        <v>-1.4975700000000001</v>
      </c>
      <c r="E110" s="4" t="s">
        <v>5</v>
      </c>
      <c r="F110" s="19" t="s">
        <v>79</v>
      </c>
      <c r="G110" s="17">
        <f>IFERROR(VLOOKUP(B110,sta!$B$3:$F$301,3,0),"")</f>
        <v>-2.5069699999999999</v>
      </c>
      <c r="H110" s="48" t="s">
        <v>78</v>
      </c>
    </row>
    <row r="111" spans="1:10" x14ac:dyDescent="0.3">
      <c r="B111" s="19"/>
      <c r="C111" s="19"/>
      <c r="D111" s="19"/>
      <c r="E111" s="4"/>
      <c r="F111" s="19"/>
    </row>
    <row r="112" spans="1:10" x14ac:dyDescent="0.3">
      <c r="B112" s="19"/>
      <c r="C112" s="19"/>
      <c r="D112" s="19"/>
      <c r="E112" s="4"/>
      <c r="F112" s="19"/>
    </row>
    <row r="113" spans="1:11" x14ac:dyDescent="0.3">
      <c r="B113" s="19"/>
      <c r="C113" s="19"/>
      <c r="D113" s="19"/>
      <c r="E113" s="4"/>
      <c r="F113" s="19"/>
    </row>
    <row r="114" spans="1:11" x14ac:dyDescent="0.3">
      <c r="B114" s="19"/>
      <c r="C114" s="19"/>
      <c r="D114" s="19"/>
      <c r="E114" s="4"/>
      <c r="F114" s="19"/>
    </row>
    <row r="115" spans="1:11" x14ac:dyDescent="0.3">
      <c r="B115" s="19"/>
      <c r="C115" s="19"/>
      <c r="D115" s="19"/>
      <c r="E115" s="4"/>
      <c r="F115" s="19"/>
    </row>
    <row r="116" spans="1:11" x14ac:dyDescent="0.3">
      <c r="B116" s="19"/>
      <c r="C116" s="19"/>
      <c r="D116" s="19"/>
      <c r="E116" s="4"/>
      <c r="F116" s="19"/>
    </row>
    <row r="117" spans="1:11" ht="24" x14ac:dyDescent="0.3">
      <c r="A117" s="113" t="s">
        <v>772</v>
      </c>
      <c r="B117" s="17">
        <v>10620</v>
      </c>
      <c r="C117" s="17" t="s">
        <v>80</v>
      </c>
      <c r="D117" s="28">
        <v>1.4644200000000001</v>
      </c>
      <c r="E117" s="19" t="s">
        <v>2</v>
      </c>
      <c r="F117" s="17" t="s">
        <v>81</v>
      </c>
      <c r="G117" s="17" t="str">
        <f>IFERROR(VLOOKUP(B117,sta!$B$3:$F$301,3,0),"")</f>
        <v/>
      </c>
      <c r="H117" s="48" t="s">
        <v>588</v>
      </c>
      <c r="I117" s="99" t="s">
        <v>567</v>
      </c>
      <c r="J117" s="53" t="s">
        <v>568</v>
      </c>
      <c r="K117" s="1" t="s">
        <v>569</v>
      </c>
    </row>
    <row r="118" spans="1:11" x14ac:dyDescent="0.3">
      <c r="A118" s="115" t="s">
        <v>773</v>
      </c>
      <c r="B118" s="17">
        <v>10835</v>
      </c>
      <c r="C118" s="17" t="s">
        <v>9</v>
      </c>
      <c r="D118" s="17">
        <v>-1.27989</v>
      </c>
      <c r="E118" s="4" t="s">
        <v>5</v>
      </c>
      <c r="F118" s="17" t="s">
        <v>10</v>
      </c>
      <c r="G118" s="17">
        <f>IFERROR(VLOOKUP(B118,sta!$B$3:$F$301,3,0),"")</f>
        <v>-3.9651900000000002</v>
      </c>
    </row>
    <row r="119" spans="1:11" s="32" customFormat="1" x14ac:dyDescent="0.3">
      <c r="A119" s="61"/>
      <c r="B119" s="35"/>
      <c r="C119" s="35"/>
      <c r="D119" s="35"/>
      <c r="E119" s="42"/>
      <c r="F119" s="35"/>
      <c r="G119" s="35"/>
      <c r="H119" s="50"/>
      <c r="I119" s="99"/>
      <c r="J119" s="56"/>
    </row>
    <row r="120" spans="1:11" s="32" customFormat="1" x14ac:dyDescent="0.3">
      <c r="A120" s="61"/>
      <c r="B120" s="35"/>
      <c r="C120" s="35"/>
      <c r="D120" s="35"/>
      <c r="E120" s="42"/>
      <c r="F120" s="35"/>
      <c r="G120" s="35"/>
      <c r="H120" s="50"/>
      <c r="I120" s="99"/>
      <c r="J120" s="56"/>
    </row>
    <row r="121" spans="1:11" s="32" customFormat="1" x14ac:dyDescent="0.3">
      <c r="A121" s="61"/>
      <c r="B121" s="35"/>
      <c r="C121" s="35"/>
      <c r="D121" s="35"/>
      <c r="E121" s="42"/>
      <c r="F121" s="35"/>
      <c r="G121" s="35"/>
      <c r="H121" s="50"/>
      <c r="I121" s="99"/>
      <c r="J121" s="56"/>
    </row>
    <row r="122" spans="1:11" s="32" customFormat="1" x14ac:dyDescent="0.3">
      <c r="A122" s="61"/>
      <c r="B122" s="35"/>
      <c r="C122" s="35"/>
      <c r="D122" s="35"/>
      <c r="E122" s="42"/>
      <c r="F122" s="35"/>
      <c r="G122" s="35"/>
      <c r="H122" s="50"/>
      <c r="I122" s="99"/>
      <c r="J122" s="56"/>
    </row>
    <row r="123" spans="1:11" s="32" customFormat="1" x14ac:dyDescent="0.3">
      <c r="A123" s="61"/>
      <c r="B123" s="35"/>
      <c r="C123" s="35"/>
      <c r="D123" s="35"/>
      <c r="E123" s="42"/>
      <c r="F123" s="35"/>
      <c r="G123" s="35"/>
      <c r="H123" s="50"/>
      <c r="I123" s="99"/>
      <c r="J123" s="56"/>
    </row>
    <row r="124" spans="1:11" s="32" customFormat="1" x14ac:dyDescent="0.3">
      <c r="A124" s="61"/>
      <c r="B124" s="35"/>
      <c r="C124" s="35"/>
      <c r="D124" s="35"/>
      <c r="E124" s="42"/>
      <c r="F124" s="35"/>
      <c r="G124" s="35"/>
      <c r="H124" s="50"/>
      <c r="I124" s="99"/>
      <c r="J124" s="56"/>
    </row>
    <row r="125" spans="1:11" s="32" customFormat="1" x14ac:dyDescent="0.3">
      <c r="A125" s="61"/>
      <c r="B125" s="35"/>
      <c r="C125" s="35"/>
      <c r="D125" s="35"/>
      <c r="E125" s="42"/>
      <c r="F125" s="35"/>
      <c r="G125" s="35"/>
      <c r="H125" s="50"/>
      <c r="I125" s="99"/>
      <c r="J125" s="56"/>
    </row>
    <row r="126" spans="1:11" s="32" customFormat="1" x14ac:dyDescent="0.3">
      <c r="A126" s="61"/>
      <c r="B126" s="35"/>
      <c r="C126" s="35"/>
      <c r="D126" s="35"/>
      <c r="E126" s="42"/>
      <c r="F126" s="35"/>
      <c r="G126" s="35"/>
      <c r="H126" s="50"/>
      <c r="I126" s="99"/>
      <c r="J126" s="56"/>
    </row>
    <row r="127" spans="1:11" s="32" customFormat="1" x14ac:dyDescent="0.3">
      <c r="A127" s="61"/>
      <c r="B127" s="35"/>
      <c r="C127" s="35"/>
      <c r="D127" s="35"/>
      <c r="E127" s="42"/>
      <c r="F127" s="35"/>
      <c r="G127" s="35"/>
      <c r="H127" s="50"/>
      <c r="I127" s="99"/>
      <c r="J127" s="56"/>
    </row>
    <row r="128" spans="1:11" s="32" customFormat="1" x14ac:dyDescent="0.3">
      <c r="A128" s="61"/>
      <c r="B128" s="35"/>
      <c r="C128" s="35"/>
      <c r="D128" s="35"/>
      <c r="E128" s="42"/>
      <c r="F128" s="35"/>
      <c r="G128" s="35"/>
      <c r="H128" s="50"/>
      <c r="I128" s="99"/>
      <c r="J128" s="56"/>
    </row>
    <row r="129" spans="1:10" s="32" customFormat="1" x14ac:dyDescent="0.3">
      <c r="A129" s="61"/>
      <c r="B129" s="35"/>
      <c r="C129" s="35"/>
      <c r="D129" s="35"/>
      <c r="E129" s="42"/>
      <c r="F129" s="35"/>
      <c r="G129" s="35"/>
      <c r="H129" s="50"/>
      <c r="I129" s="99"/>
      <c r="J129" s="56"/>
    </row>
    <row r="130" spans="1:10" s="32" customFormat="1" x14ac:dyDescent="0.3">
      <c r="A130" s="61"/>
      <c r="B130" s="35"/>
      <c r="C130" s="35"/>
      <c r="D130" s="35"/>
      <c r="E130" s="42"/>
      <c r="F130" s="35"/>
      <c r="G130" s="35"/>
      <c r="H130" s="50"/>
      <c r="I130" s="99"/>
      <c r="J130" s="56"/>
    </row>
    <row r="131" spans="1:10" s="32" customFormat="1" x14ac:dyDescent="0.3">
      <c r="A131" s="61"/>
      <c r="B131" s="35"/>
      <c r="C131" s="35"/>
      <c r="D131" s="35"/>
      <c r="E131" s="42"/>
      <c r="F131" s="35"/>
      <c r="G131" s="35"/>
      <c r="H131" s="50"/>
      <c r="I131" s="99"/>
      <c r="J131" s="56"/>
    </row>
    <row r="132" spans="1:10" s="32" customFormat="1" x14ac:dyDescent="0.3">
      <c r="A132" s="61"/>
      <c r="B132" s="35"/>
      <c r="C132" s="35"/>
      <c r="D132" s="35"/>
      <c r="E132" s="42"/>
      <c r="F132" s="35"/>
      <c r="G132" s="35"/>
      <c r="H132" s="50"/>
      <c r="I132" s="99"/>
      <c r="J132" s="56"/>
    </row>
    <row r="133" spans="1:10" s="32" customFormat="1" x14ac:dyDescent="0.3">
      <c r="A133" s="61"/>
      <c r="B133" s="35"/>
      <c r="C133" s="35"/>
      <c r="D133" s="35"/>
      <c r="E133" s="42"/>
      <c r="F133" s="35"/>
      <c r="G133" s="35"/>
      <c r="H133" s="50"/>
      <c r="I133" s="99"/>
      <c r="J133" s="56"/>
    </row>
    <row r="134" spans="1:10" s="32" customFormat="1" x14ac:dyDescent="0.3">
      <c r="A134" s="61"/>
      <c r="B134" s="35"/>
      <c r="C134" s="35"/>
      <c r="D134" s="35"/>
      <c r="E134" s="42"/>
      <c r="F134" s="35"/>
      <c r="G134" s="35"/>
      <c r="H134" s="50"/>
      <c r="I134" s="99"/>
      <c r="J134" s="56"/>
    </row>
    <row r="135" spans="1:10" x14ac:dyDescent="0.3">
      <c r="A135" s="115" t="s">
        <v>774</v>
      </c>
      <c r="B135" s="17">
        <v>11935</v>
      </c>
      <c r="C135" s="17" t="s">
        <v>539</v>
      </c>
      <c r="D135" s="17">
        <v>-2.4674299999999998</v>
      </c>
      <c r="E135" s="4" t="s">
        <v>5</v>
      </c>
      <c r="F135" s="17" t="s">
        <v>82</v>
      </c>
      <c r="G135" s="17" t="str">
        <f>IFERROR(VLOOKUP(B135,sta!$B$3:$F$301,3,0),"")</f>
        <v/>
      </c>
      <c r="H135" s="48" t="s">
        <v>539</v>
      </c>
    </row>
    <row r="136" spans="1:10" x14ac:dyDescent="0.3">
      <c r="E136" s="4"/>
    </row>
    <row r="137" spans="1:10" s="2" customFormat="1" x14ac:dyDescent="0.3">
      <c r="A137" s="115" t="s">
        <v>775</v>
      </c>
      <c r="B137" s="17">
        <v>12185</v>
      </c>
      <c r="C137" s="17" t="s">
        <v>83</v>
      </c>
      <c r="D137" s="28">
        <v>1.5688200000000001</v>
      </c>
      <c r="E137" s="19" t="s">
        <v>2</v>
      </c>
      <c r="F137" s="17" t="s">
        <v>84</v>
      </c>
      <c r="G137" s="17" t="str">
        <f>IFERROR(VLOOKUP(B137,sta!$B$3:$F$301,3,0),"")</f>
        <v/>
      </c>
      <c r="H137" s="48"/>
      <c r="I137" s="98"/>
      <c r="J137" s="52"/>
    </row>
    <row r="138" spans="1:10" s="2" customFormat="1" x14ac:dyDescent="0.3">
      <c r="A138" s="61"/>
      <c r="B138" s="17"/>
      <c r="C138" s="17"/>
      <c r="D138" s="28"/>
      <c r="E138" s="19"/>
      <c r="F138" s="17"/>
      <c r="G138" s="17"/>
      <c r="H138" s="48"/>
      <c r="I138" s="98"/>
      <c r="J138" s="52"/>
    </row>
    <row r="139" spans="1:10" x14ac:dyDescent="0.3">
      <c r="A139" s="115" t="s">
        <v>776</v>
      </c>
      <c r="B139" s="17">
        <v>12455</v>
      </c>
      <c r="C139" s="17" t="s">
        <v>85</v>
      </c>
      <c r="D139" s="28">
        <v>1.4672400000000001</v>
      </c>
      <c r="E139" s="19" t="s">
        <v>2</v>
      </c>
      <c r="F139" s="17" t="s">
        <v>86</v>
      </c>
      <c r="G139" s="17" t="str">
        <f>IFERROR(VLOOKUP(B139,sta!$B$3:$F$301,3,0),"")</f>
        <v/>
      </c>
      <c r="H139" s="3" t="s">
        <v>592</v>
      </c>
    </row>
    <row r="140" spans="1:10" s="32" customFormat="1" x14ac:dyDescent="0.3">
      <c r="A140" s="61"/>
      <c r="B140" s="35"/>
      <c r="C140" s="35"/>
      <c r="D140" s="43"/>
      <c r="E140" s="34"/>
      <c r="F140" s="35"/>
      <c r="G140" s="35"/>
      <c r="H140" s="50"/>
      <c r="I140" s="99"/>
      <c r="J140" s="56"/>
    </row>
    <row r="141" spans="1:10" s="32" customFormat="1" x14ac:dyDescent="0.3">
      <c r="A141" s="61"/>
      <c r="B141" s="35"/>
      <c r="C141" s="35"/>
      <c r="D141" s="43"/>
      <c r="E141" s="34"/>
      <c r="F141" s="35"/>
      <c r="G141" s="35"/>
      <c r="H141" s="50"/>
      <c r="I141" s="99"/>
      <c r="J141" s="56"/>
    </row>
    <row r="142" spans="1:10" s="32" customFormat="1" x14ac:dyDescent="0.3">
      <c r="A142" s="61"/>
      <c r="B142" s="35"/>
      <c r="C142" s="35"/>
      <c r="D142" s="43"/>
      <c r="E142" s="34"/>
      <c r="F142" s="35"/>
      <c r="G142" s="35"/>
      <c r="H142" s="50"/>
      <c r="I142" s="99"/>
      <c r="J142" s="56"/>
    </row>
    <row r="143" spans="1:10" s="32" customFormat="1" x14ac:dyDescent="0.3">
      <c r="A143" s="61"/>
      <c r="B143" s="35"/>
      <c r="C143" s="35"/>
      <c r="D143" s="43"/>
      <c r="E143" s="34"/>
      <c r="F143" s="35"/>
      <c r="G143" s="35"/>
      <c r="H143" s="50"/>
      <c r="I143" s="99"/>
      <c r="J143" s="56"/>
    </row>
    <row r="144" spans="1:10" s="32" customFormat="1" x14ac:dyDescent="0.3">
      <c r="A144" s="61"/>
      <c r="B144" s="35"/>
      <c r="C144" s="35"/>
      <c r="D144" s="43"/>
      <c r="E144" s="34"/>
      <c r="F144" s="35"/>
      <c r="G144" s="35"/>
      <c r="H144" s="50"/>
      <c r="I144" s="99"/>
      <c r="J144" s="56"/>
    </row>
    <row r="145" spans="1:10" s="32" customFormat="1" x14ac:dyDescent="0.3">
      <c r="A145" s="61"/>
      <c r="B145" s="35"/>
      <c r="C145" s="35"/>
      <c r="D145" s="43"/>
      <c r="E145" s="34"/>
      <c r="F145" s="35"/>
      <c r="G145" s="35"/>
      <c r="H145" s="50"/>
      <c r="I145" s="99"/>
      <c r="J145" s="56"/>
    </row>
    <row r="146" spans="1:10" s="32" customFormat="1" x14ac:dyDescent="0.3">
      <c r="A146" s="61"/>
      <c r="B146" s="35"/>
      <c r="C146" s="35"/>
      <c r="D146" s="43"/>
      <c r="E146" s="34"/>
      <c r="F146" s="35"/>
      <c r="G146" s="35"/>
      <c r="H146" s="50"/>
      <c r="I146" s="99"/>
      <c r="J146" s="56"/>
    </row>
    <row r="147" spans="1:10" s="2" customFormat="1" x14ac:dyDescent="0.3">
      <c r="A147" s="123"/>
      <c r="B147" s="17">
        <v>12880</v>
      </c>
      <c r="C147" s="17" t="s">
        <v>87</v>
      </c>
      <c r="D147" s="17">
        <v>-1.8349299999999999</v>
      </c>
      <c r="E147" s="4" t="s">
        <v>5</v>
      </c>
      <c r="F147" s="17" t="s">
        <v>22</v>
      </c>
      <c r="G147" s="17" t="str">
        <f>IFERROR(VLOOKUP(B147,sta!$B$3:$F$301,3,0),"")</f>
        <v/>
      </c>
      <c r="H147" s="48"/>
      <c r="I147" s="98"/>
      <c r="J147" s="52"/>
    </row>
    <row r="148" spans="1:10" s="33" customFormat="1" x14ac:dyDescent="0.3">
      <c r="A148" s="61"/>
      <c r="B148" s="35"/>
      <c r="C148" s="35"/>
      <c r="D148" s="35"/>
      <c r="E148" s="42"/>
      <c r="F148" s="35"/>
      <c r="G148" s="35"/>
      <c r="H148" s="50"/>
      <c r="I148" s="98"/>
      <c r="J148" s="57"/>
    </row>
    <row r="149" spans="1:10" s="33" customFormat="1" x14ac:dyDescent="0.3">
      <c r="A149" s="61"/>
      <c r="B149" s="35"/>
      <c r="C149" s="35"/>
      <c r="D149" s="35"/>
      <c r="E149" s="42"/>
      <c r="F149" s="35"/>
      <c r="G149" s="35"/>
      <c r="H149" s="50"/>
      <c r="I149" s="98"/>
      <c r="J149" s="57"/>
    </row>
    <row r="150" spans="1:10" s="33" customFormat="1" x14ac:dyDescent="0.3">
      <c r="A150" s="61"/>
      <c r="B150" s="35"/>
      <c r="C150" s="35"/>
      <c r="D150" s="35"/>
      <c r="E150" s="42"/>
      <c r="F150" s="35"/>
      <c r="G150" s="35"/>
      <c r="H150" s="50"/>
      <c r="I150" s="98"/>
      <c r="J150" s="57"/>
    </row>
    <row r="151" spans="1:10" s="33" customFormat="1" x14ac:dyDescent="0.3">
      <c r="A151" s="61"/>
      <c r="B151" s="35"/>
      <c r="C151" s="35"/>
      <c r="D151" s="35"/>
      <c r="E151" s="42"/>
      <c r="F151" s="35"/>
      <c r="G151" s="35"/>
      <c r="H151" s="50"/>
      <c r="I151" s="98"/>
      <c r="J151" s="57"/>
    </row>
    <row r="152" spans="1:10" s="33" customFormat="1" x14ac:dyDescent="0.3">
      <c r="A152" s="61"/>
      <c r="B152" s="35"/>
      <c r="C152" s="35"/>
      <c r="D152" s="35"/>
      <c r="E152" s="42"/>
      <c r="F152" s="35"/>
      <c r="G152" s="35"/>
      <c r="H152" s="50"/>
      <c r="I152" s="98"/>
      <c r="J152" s="57"/>
    </row>
    <row r="153" spans="1:10" s="33" customFormat="1" x14ac:dyDescent="0.3">
      <c r="A153" s="61"/>
      <c r="B153" s="35"/>
      <c r="C153" s="35"/>
      <c r="D153" s="35"/>
      <c r="E153" s="42"/>
      <c r="F153" s="35"/>
      <c r="G153" s="35"/>
      <c r="H153" s="50"/>
      <c r="I153" s="98"/>
      <c r="J153" s="57"/>
    </row>
    <row r="154" spans="1:10" x14ac:dyDescent="0.3">
      <c r="A154" s="115" t="s">
        <v>777</v>
      </c>
      <c r="B154" s="17">
        <v>13600</v>
      </c>
      <c r="C154" s="17" t="s">
        <v>88</v>
      </c>
      <c r="D154" s="17">
        <v>-1.41272</v>
      </c>
      <c r="E154" s="4" t="s">
        <v>5</v>
      </c>
      <c r="F154" s="17" t="s">
        <v>89</v>
      </c>
      <c r="G154" s="18" t="str">
        <f>IFERROR(VLOOKUP(B154,sta!$B$3:$F$301,3,0),"")</f>
        <v/>
      </c>
      <c r="H154" s="49"/>
    </row>
    <row r="155" spans="1:10" s="32" customFormat="1" x14ac:dyDescent="0.3">
      <c r="A155" s="61"/>
      <c r="B155" s="35"/>
      <c r="C155" s="35"/>
      <c r="D155" s="35"/>
      <c r="E155" s="42"/>
      <c r="F155" s="35"/>
      <c r="G155" s="37"/>
      <c r="H155" s="51"/>
      <c r="I155" s="99"/>
      <c r="J155" s="56"/>
    </row>
    <row r="156" spans="1:10" s="32" customFormat="1" x14ac:dyDescent="0.3">
      <c r="A156" s="61"/>
      <c r="B156" s="35"/>
      <c r="C156" s="35"/>
      <c r="D156" s="35"/>
      <c r="E156" s="42"/>
      <c r="F156" s="35"/>
      <c r="G156" s="37"/>
      <c r="H156" s="51"/>
      <c r="I156" s="99"/>
      <c r="J156" s="56"/>
    </row>
    <row r="157" spans="1:10" ht="12" customHeight="1" x14ac:dyDescent="0.3">
      <c r="A157" s="166" t="s">
        <v>594</v>
      </c>
      <c r="B157" s="19">
        <v>13855</v>
      </c>
      <c r="C157" s="19" t="s">
        <v>90</v>
      </c>
      <c r="D157" s="29">
        <v>1.0368200000000001</v>
      </c>
      <c r="E157" s="19" t="s">
        <v>2</v>
      </c>
      <c r="F157" s="19" t="s">
        <v>91</v>
      </c>
      <c r="G157" s="18" t="str">
        <f>IFERROR(VLOOKUP(B157,sta!$B$3:$F$301,3,0),"")</f>
        <v/>
      </c>
      <c r="H157" s="3" t="s">
        <v>579</v>
      </c>
    </row>
    <row r="158" spans="1:10" x14ac:dyDescent="0.3">
      <c r="A158" s="166"/>
      <c r="B158" s="19">
        <v>13865</v>
      </c>
      <c r="C158" s="19" t="s">
        <v>92</v>
      </c>
      <c r="D158" s="29">
        <v>1.72702</v>
      </c>
      <c r="E158" s="19" t="s">
        <v>2</v>
      </c>
      <c r="F158" s="19" t="s">
        <v>93</v>
      </c>
      <c r="G158" s="17" t="str">
        <f>IFERROR(VLOOKUP(B158,sta!$B$3:$F$301,3,0),"")</f>
        <v/>
      </c>
      <c r="H158" s="48" t="s">
        <v>92</v>
      </c>
    </row>
    <row r="159" spans="1:10" x14ac:dyDescent="0.3">
      <c r="A159" s="166"/>
      <c r="B159" s="17">
        <v>13870</v>
      </c>
      <c r="C159" s="17" t="s">
        <v>94</v>
      </c>
      <c r="D159" s="28">
        <v>1.1888300000000001</v>
      </c>
      <c r="E159" s="19" t="s">
        <v>2</v>
      </c>
      <c r="F159" s="17" t="s">
        <v>95</v>
      </c>
      <c r="G159" s="17" t="str">
        <f>IFERROR(VLOOKUP(B159,sta!$B$3:$F$301,3,0),"")</f>
        <v/>
      </c>
      <c r="H159" s="48" t="s">
        <v>580</v>
      </c>
    </row>
    <row r="160" spans="1:10" x14ac:dyDescent="0.3">
      <c r="A160" s="166"/>
      <c r="B160" s="17">
        <v>13875</v>
      </c>
      <c r="C160" s="17" t="s">
        <v>543</v>
      </c>
      <c r="D160" s="28">
        <v>1.5277799999999999</v>
      </c>
      <c r="E160" s="19" t="s">
        <v>2</v>
      </c>
      <c r="F160" s="17" t="s">
        <v>96</v>
      </c>
      <c r="G160" s="17" t="str">
        <f>IFERROR(VLOOKUP(B160,sta!$B$3:$F$301,3,0),"")</f>
        <v/>
      </c>
      <c r="H160" s="48" t="s">
        <v>543</v>
      </c>
    </row>
    <row r="161" spans="1:10" x14ac:dyDescent="0.3">
      <c r="A161" s="166"/>
      <c r="B161" s="17">
        <v>13880</v>
      </c>
      <c r="C161" s="17" t="s">
        <v>97</v>
      </c>
      <c r="D161" s="28">
        <v>1.44679</v>
      </c>
      <c r="E161" s="19" t="s">
        <v>2</v>
      </c>
      <c r="F161" s="17" t="s">
        <v>98</v>
      </c>
      <c r="G161" s="17" t="str">
        <f>IFERROR(VLOOKUP(B161,sta!$B$3:$F$301,3,0),"")</f>
        <v/>
      </c>
      <c r="H161" s="48" t="s">
        <v>581</v>
      </c>
    </row>
    <row r="162" spans="1:10" s="32" customFormat="1" x14ac:dyDescent="0.3">
      <c r="A162" s="61"/>
      <c r="B162" s="35"/>
      <c r="C162" s="35"/>
      <c r="D162" s="43"/>
      <c r="E162" s="34"/>
      <c r="F162" s="35"/>
      <c r="G162" s="35"/>
      <c r="H162" s="50"/>
      <c r="I162" s="99"/>
      <c r="J162" s="56"/>
    </row>
    <row r="163" spans="1:10" s="32" customFormat="1" x14ac:dyDescent="0.3">
      <c r="A163" s="61"/>
      <c r="B163" s="35"/>
      <c r="C163" s="35"/>
      <c r="D163" s="43"/>
      <c r="E163" s="34"/>
      <c r="F163" s="35"/>
      <c r="G163" s="35"/>
      <c r="H163" s="50"/>
      <c r="I163" s="99"/>
      <c r="J163" s="56"/>
    </row>
    <row r="164" spans="1:10" s="8" customFormat="1" x14ac:dyDescent="0.3">
      <c r="A164" s="123"/>
      <c r="B164" s="18">
        <v>14160</v>
      </c>
      <c r="C164" s="18" t="s">
        <v>11</v>
      </c>
      <c r="D164" s="18">
        <v>-1.3809100000000001</v>
      </c>
      <c r="E164" s="5" t="s">
        <v>5</v>
      </c>
      <c r="F164" s="18" t="s">
        <v>12</v>
      </c>
      <c r="G164" s="18"/>
      <c r="H164" s="49"/>
      <c r="I164" s="100"/>
      <c r="J164" s="54"/>
    </row>
    <row r="165" spans="1:10" s="41" customFormat="1" x14ac:dyDescent="0.3">
      <c r="A165" s="61"/>
      <c r="B165" s="37"/>
      <c r="C165" s="37"/>
      <c r="D165" s="37"/>
      <c r="E165" s="38"/>
      <c r="F165" s="37"/>
      <c r="G165" s="37"/>
      <c r="H165" s="51"/>
      <c r="I165" s="100"/>
      <c r="J165" s="58"/>
    </row>
    <row r="166" spans="1:10" s="41" customFormat="1" x14ac:dyDescent="0.3">
      <c r="A166" s="61"/>
      <c r="B166" s="37"/>
      <c r="C166" s="37"/>
      <c r="D166" s="37"/>
      <c r="E166" s="38"/>
      <c r="F166" s="37"/>
      <c r="G166" s="37"/>
      <c r="H166" s="51"/>
      <c r="I166" s="100"/>
      <c r="J166" s="58"/>
    </row>
    <row r="167" spans="1:10" s="41" customFormat="1" x14ac:dyDescent="0.3">
      <c r="A167" s="61"/>
      <c r="B167" s="37"/>
      <c r="C167" s="37"/>
      <c r="D167" s="37"/>
      <c r="E167" s="38"/>
      <c r="F167" s="37"/>
      <c r="G167" s="37"/>
      <c r="H167" s="51"/>
      <c r="I167" s="100"/>
      <c r="J167" s="58"/>
    </row>
    <row r="168" spans="1:10" s="41" customFormat="1" x14ac:dyDescent="0.3">
      <c r="A168" s="61"/>
      <c r="B168" s="37"/>
      <c r="C168" s="37"/>
      <c r="D168" s="37"/>
      <c r="E168" s="38"/>
      <c r="F168" s="37"/>
      <c r="G168" s="37"/>
      <c r="H168" s="51"/>
      <c r="I168" s="100"/>
      <c r="J168" s="58"/>
    </row>
    <row r="169" spans="1:10" s="41" customFormat="1" x14ac:dyDescent="0.3">
      <c r="A169" s="61"/>
      <c r="B169" s="37"/>
      <c r="C169" s="37"/>
      <c r="D169" s="37"/>
      <c r="E169" s="38"/>
      <c r="F169" s="37"/>
      <c r="G169" s="37"/>
      <c r="H169" s="51"/>
      <c r="I169" s="100"/>
      <c r="J169" s="58"/>
    </row>
    <row r="170" spans="1:10" s="41" customFormat="1" x14ac:dyDescent="0.3">
      <c r="A170" s="61"/>
      <c r="B170" s="37"/>
      <c r="C170" s="37"/>
      <c r="D170" s="37"/>
      <c r="E170" s="38"/>
      <c r="F170" s="37"/>
      <c r="G170" s="37"/>
      <c r="H170" s="51"/>
      <c r="I170" s="100"/>
      <c r="J170" s="58"/>
    </row>
    <row r="171" spans="1:10" s="41" customFormat="1" x14ac:dyDescent="0.3">
      <c r="A171" s="61"/>
      <c r="B171" s="37"/>
      <c r="C171" s="37"/>
      <c r="D171" s="37"/>
      <c r="E171" s="38"/>
      <c r="F171" s="37"/>
      <c r="G171" s="37"/>
      <c r="H171" s="51"/>
      <c r="I171" s="100"/>
      <c r="J171" s="58"/>
    </row>
    <row r="172" spans="1:10" s="41" customFormat="1" x14ac:dyDescent="0.3">
      <c r="A172" s="61"/>
      <c r="B172" s="37"/>
      <c r="C172" s="37"/>
      <c r="D172" s="37"/>
      <c r="E172" s="38"/>
      <c r="F172" s="37"/>
      <c r="G172" s="37"/>
      <c r="H172" s="51"/>
      <c r="I172" s="100"/>
      <c r="J172" s="58"/>
    </row>
    <row r="173" spans="1:10" s="41" customFormat="1" x14ac:dyDescent="0.3">
      <c r="A173" s="61"/>
      <c r="B173" s="37"/>
      <c r="C173" s="37"/>
      <c r="D173" s="37"/>
      <c r="E173" s="38"/>
      <c r="F173" s="37"/>
      <c r="G173" s="37"/>
      <c r="H173" s="51"/>
      <c r="I173" s="100"/>
      <c r="J173" s="58"/>
    </row>
    <row r="174" spans="1:10" s="41" customFormat="1" x14ac:dyDescent="0.3">
      <c r="A174" s="61"/>
      <c r="B174" s="37"/>
      <c r="C174" s="37"/>
      <c r="D174" s="37"/>
      <c r="E174" s="38"/>
      <c r="F174" s="37"/>
      <c r="G174" s="37"/>
      <c r="H174" s="51"/>
      <c r="I174" s="100"/>
      <c r="J174" s="58"/>
    </row>
    <row r="175" spans="1:10" s="41" customFormat="1" x14ac:dyDescent="0.3">
      <c r="A175" s="61"/>
      <c r="B175" s="37"/>
      <c r="C175" s="37"/>
      <c r="D175" s="37"/>
      <c r="E175" s="38"/>
      <c r="F175" s="37"/>
      <c r="G175" s="37"/>
      <c r="H175" s="51"/>
      <c r="I175" s="100"/>
      <c r="J175" s="58"/>
    </row>
    <row r="176" spans="1:10" s="41" customFormat="1" x14ac:dyDescent="0.3">
      <c r="A176" s="61"/>
      <c r="B176" s="37"/>
      <c r="C176" s="37"/>
      <c r="D176" s="37"/>
      <c r="E176" s="38"/>
      <c r="F176" s="37"/>
      <c r="G176" s="37"/>
      <c r="H176" s="51"/>
      <c r="I176" s="100"/>
      <c r="J176" s="58"/>
    </row>
    <row r="177" spans="1:10" s="41" customFormat="1" x14ac:dyDescent="0.3">
      <c r="A177" s="61"/>
      <c r="B177" s="37"/>
      <c r="C177" s="37"/>
      <c r="D177" s="37"/>
      <c r="E177" s="38"/>
      <c r="F177" s="37"/>
      <c r="G177" s="37"/>
      <c r="H177" s="51"/>
      <c r="I177" s="100"/>
      <c r="J177" s="58"/>
    </row>
    <row r="178" spans="1:10" s="41" customFormat="1" x14ac:dyDescent="0.3">
      <c r="A178" s="61"/>
      <c r="B178" s="37"/>
      <c r="C178" s="37"/>
      <c r="D178" s="37"/>
      <c r="E178" s="38"/>
      <c r="F178" s="37"/>
      <c r="G178" s="37"/>
      <c r="H178" s="51"/>
      <c r="I178" s="100"/>
      <c r="J178" s="58"/>
    </row>
    <row r="179" spans="1:10" s="41" customFormat="1" x14ac:dyDescent="0.3">
      <c r="A179" s="61"/>
      <c r="B179" s="37"/>
      <c r="C179" s="37"/>
      <c r="D179" s="37"/>
      <c r="E179" s="38"/>
      <c r="F179" s="37"/>
      <c r="G179" s="37"/>
      <c r="H179" s="51"/>
      <c r="I179" s="100"/>
      <c r="J179" s="58"/>
    </row>
    <row r="180" spans="1:10" s="41" customFormat="1" x14ac:dyDescent="0.3">
      <c r="A180" s="61"/>
      <c r="B180" s="37"/>
      <c r="C180" s="37"/>
      <c r="D180" s="37"/>
      <c r="E180" s="38"/>
      <c r="F180" s="37"/>
      <c r="G180" s="37"/>
      <c r="H180" s="51"/>
      <c r="I180" s="100"/>
      <c r="J180" s="58"/>
    </row>
    <row r="181" spans="1:10" s="41" customFormat="1" x14ac:dyDescent="0.3">
      <c r="A181" s="61"/>
      <c r="B181" s="37"/>
      <c r="C181" s="37"/>
      <c r="D181" s="37"/>
      <c r="E181" s="38"/>
      <c r="F181" s="37"/>
      <c r="G181" s="37"/>
      <c r="H181" s="51"/>
      <c r="I181" s="100"/>
      <c r="J181" s="58"/>
    </row>
    <row r="182" spans="1:10" s="41" customFormat="1" x14ac:dyDescent="0.3">
      <c r="A182" s="61"/>
      <c r="B182" s="37"/>
      <c r="C182" s="37"/>
      <c r="D182" s="37"/>
      <c r="E182" s="38"/>
      <c r="F182" s="37"/>
      <c r="G182" s="37"/>
      <c r="H182" s="51"/>
      <c r="I182" s="100"/>
      <c r="J182" s="58"/>
    </row>
    <row r="183" spans="1:10" s="41" customFormat="1" x14ac:dyDescent="0.3">
      <c r="A183" s="61"/>
      <c r="B183" s="37"/>
      <c r="C183" s="37"/>
      <c r="D183" s="37"/>
      <c r="E183" s="38"/>
      <c r="F183" s="37"/>
      <c r="G183" s="37"/>
      <c r="H183" s="51"/>
      <c r="I183" s="100"/>
      <c r="J183" s="58"/>
    </row>
    <row r="184" spans="1:10" x14ac:dyDescent="0.3">
      <c r="A184" s="82"/>
      <c r="B184" s="17">
        <v>15410</v>
      </c>
      <c r="C184" s="17" t="s">
        <v>545</v>
      </c>
      <c r="D184" s="28">
        <v>3.3200400000000001</v>
      </c>
      <c r="E184" s="19" t="s">
        <v>2</v>
      </c>
      <c r="F184" s="17" t="s">
        <v>13</v>
      </c>
      <c r="G184" s="17" t="str">
        <f>IFERROR(VLOOKUP(B184,sta!$B$3:$F$301,3,0),"")</f>
        <v/>
      </c>
      <c r="H184" s="3" t="s">
        <v>591</v>
      </c>
    </row>
    <row r="185" spans="1:10" x14ac:dyDescent="0.3">
      <c r="D185" s="28"/>
      <c r="H185" s="3"/>
    </row>
    <row r="186" spans="1:10" x14ac:dyDescent="0.3">
      <c r="D186" s="28"/>
      <c r="H186" s="3"/>
    </row>
    <row r="187" spans="1:10" x14ac:dyDescent="0.3">
      <c r="D187" s="28"/>
      <c r="H187" s="3"/>
    </row>
    <row r="188" spans="1:10" x14ac:dyDescent="0.3">
      <c r="D188" s="28"/>
      <c r="H188" s="3"/>
    </row>
    <row r="189" spans="1:10" x14ac:dyDescent="0.3">
      <c r="D189" s="28"/>
      <c r="H189" s="3"/>
    </row>
    <row r="190" spans="1:10" x14ac:dyDescent="0.3">
      <c r="D190" s="28"/>
      <c r="H190" s="3"/>
    </row>
    <row r="191" spans="1:10" x14ac:dyDescent="0.3">
      <c r="D191" s="28"/>
      <c r="H191" s="3"/>
    </row>
    <row r="192" spans="1:10" x14ac:dyDescent="0.3">
      <c r="D192" s="28"/>
      <c r="H192" s="3"/>
    </row>
    <row r="193" spans="1:10" x14ac:dyDescent="0.3">
      <c r="D193" s="28"/>
      <c r="H193" s="3"/>
    </row>
    <row r="194" spans="1:10" x14ac:dyDescent="0.3">
      <c r="D194" s="28"/>
      <c r="H194" s="3"/>
    </row>
    <row r="195" spans="1:10" x14ac:dyDescent="0.3">
      <c r="D195" s="28"/>
      <c r="H195" s="3"/>
    </row>
    <row r="196" spans="1:10" x14ac:dyDescent="0.3">
      <c r="D196" s="28"/>
      <c r="H196" s="3"/>
    </row>
    <row r="197" spans="1:10" x14ac:dyDescent="0.3">
      <c r="D197" s="28"/>
      <c r="H197" s="3"/>
    </row>
    <row r="198" spans="1:10" x14ac:dyDescent="0.3">
      <c r="A198" s="180"/>
      <c r="B198" s="18">
        <v>17520</v>
      </c>
      <c r="C198" s="18" t="s">
        <v>99</v>
      </c>
      <c r="D198" s="18">
        <v>-1.6074600000000001</v>
      </c>
      <c r="E198" s="5" t="s">
        <v>5</v>
      </c>
      <c r="F198" s="18" t="s">
        <v>41</v>
      </c>
    </row>
    <row r="199" spans="1:10" x14ac:dyDescent="0.3">
      <c r="A199" s="180"/>
      <c r="B199" s="18">
        <v>17525</v>
      </c>
      <c r="C199" s="18" t="s">
        <v>100</v>
      </c>
      <c r="D199" s="18">
        <v>-2.35134</v>
      </c>
      <c r="E199" s="5" t="s">
        <v>5</v>
      </c>
      <c r="F199" s="18" t="s">
        <v>41</v>
      </c>
      <c r="G199" s="17" t="str">
        <f>IFERROR(VLOOKUP(B199,sta!$B$3:$F$301,3,0),"")</f>
        <v/>
      </c>
    </row>
    <row r="200" spans="1:10" s="32" customFormat="1" x14ac:dyDescent="0.3">
      <c r="A200" s="61"/>
      <c r="B200" s="17"/>
      <c r="C200" s="17"/>
      <c r="D200" s="28"/>
      <c r="E200" s="19"/>
      <c r="F200" s="17"/>
      <c r="G200" s="35"/>
      <c r="H200" s="50"/>
      <c r="I200" s="99"/>
      <c r="J200" s="56"/>
    </row>
    <row r="201" spans="1:10" s="32" customFormat="1" x14ac:dyDescent="0.3">
      <c r="A201" s="61"/>
      <c r="B201" s="17"/>
      <c r="C201" s="17"/>
      <c r="D201" s="28"/>
      <c r="E201" s="19"/>
      <c r="F201" s="17"/>
      <c r="G201" s="35"/>
      <c r="H201" s="50"/>
      <c r="I201" s="99"/>
      <c r="J201" s="56"/>
    </row>
    <row r="202" spans="1:10" s="32" customFormat="1" x14ac:dyDescent="0.3">
      <c r="A202" s="61"/>
      <c r="B202" s="17"/>
      <c r="C202" s="17"/>
      <c r="D202" s="28"/>
      <c r="E202" s="19"/>
      <c r="F202" s="17"/>
      <c r="G202" s="35"/>
      <c r="H202" s="50"/>
      <c r="I202" s="99"/>
      <c r="J202" s="56"/>
    </row>
    <row r="203" spans="1:10" s="32" customFormat="1" x14ac:dyDescent="0.3">
      <c r="A203" s="61"/>
      <c r="B203" s="17"/>
      <c r="C203" s="17"/>
      <c r="D203" s="28"/>
      <c r="E203" s="19"/>
      <c r="F203" s="17"/>
      <c r="G203" s="35"/>
      <c r="H203" s="50"/>
      <c r="I203" s="99"/>
      <c r="J203" s="56"/>
    </row>
    <row r="204" spans="1:10" s="32" customFormat="1" x14ac:dyDescent="0.3">
      <c r="A204" s="61"/>
      <c r="B204" s="17"/>
      <c r="C204" s="17"/>
      <c r="D204" s="28"/>
      <c r="E204" s="19"/>
      <c r="F204" s="17"/>
      <c r="G204" s="35"/>
      <c r="H204" s="50"/>
      <c r="I204" s="99"/>
      <c r="J204" s="56"/>
    </row>
    <row r="205" spans="1:10" s="32" customFormat="1" x14ac:dyDescent="0.3">
      <c r="A205" s="61"/>
      <c r="B205" s="17"/>
      <c r="C205" s="17"/>
      <c r="D205" s="28"/>
      <c r="E205" s="19"/>
      <c r="F205" s="17"/>
      <c r="G205" s="35"/>
      <c r="H205" s="50"/>
      <c r="I205" s="99"/>
      <c r="J205" s="56"/>
    </row>
    <row r="206" spans="1:10" s="32" customFormat="1" x14ac:dyDescent="0.3">
      <c r="A206" s="61"/>
      <c r="B206" s="17"/>
      <c r="C206" s="17"/>
      <c r="D206" s="28"/>
      <c r="E206" s="19"/>
      <c r="F206" s="17"/>
      <c r="G206" s="35"/>
      <c r="H206" s="50"/>
      <c r="I206" s="99"/>
      <c r="J206" s="56"/>
    </row>
    <row r="207" spans="1:10" s="32" customFormat="1" x14ac:dyDescent="0.3">
      <c r="A207" s="61"/>
      <c r="B207" s="17"/>
      <c r="C207" s="17"/>
      <c r="D207" s="28"/>
      <c r="E207" s="19"/>
      <c r="F207" s="17"/>
      <c r="G207" s="35"/>
      <c r="H207" s="50"/>
      <c r="I207" s="99"/>
      <c r="J207" s="56"/>
    </row>
    <row r="208" spans="1:10" x14ac:dyDescent="0.3">
      <c r="A208" s="115" t="s">
        <v>778</v>
      </c>
      <c r="B208" s="17">
        <v>18630</v>
      </c>
      <c r="C208" s="17" t="s">
        <v>101</v>
      </c>
      <c r="D208" s="17">
        <v>-2.2039200000000001</v>
      </c>
      <c r="E208" s="4" t="s">
        <v>5</v>
      </c>
      <c r="F208" s="17" t="s">
        <v>102</v>
      </c>
    </row>
    <row r="209" spans="1:10" ht="24" x14ac:dyDescent="0.3">
      <c r="A209" s="113" t="s">
        <v>779</v>
      </c>
      <c r="B209" s="19">
        <v>18830</v>
      </c>
      <c r="C209" s="19" t="s">
        <v>103</v>
      </c>
      <c r="D209" s="19">
        <v>-1.19876</v>
      </c>
      <c r="E209" s="4" t="s">
        <v>5</v>
      </c>
      <c r="F209" s="19" t="s">
        <v>104</v>
      </c>
      <c r="G209" s="19" t="str">
        <f>IFERROR(VLOOKUP(B209,sta!$B$3:$F$301,3,0),"")</f>
        <v/>
      </c>
      <c r="H209" s="48" t="s">
        <v>103</v>
      </c>
      <c r="I209" s="99" t="s">
        <v>582</v>
      </c>
      <c r="J209" s="53" t="s">
        <v>583</v>
      </c>
    </row>
    <row r="210" spans="1:10" x14ac:dyDescent="0.3">
      <c r="B210" s="19"/>
      <c r="C210" s="19"/>
      <c r="D210" s="19"/>
      <c r="E210" s="4"/>
      <c r="F210" s="19"/>
      <c r="G210" s="19"/>
    </row>
    <row r="211" spans="1:10" x14ac:dyDescent="0.3">
      <c r="B211" s="19"/>
      <c r="C211" s="19"/>
      <c r="D211" s="19"/>
      <c r="E211" s="4"/>
      <c r="F211" s="19"/>
      <c r="G211" s="19"/>
    </row>
    <row r="212" spans="1:10" x14ac:dyDescent="0.3">
      <c r="B212" s="19"/>
      <c r="C212" s="19"/>
      <c r="D212" s="19"/>
      <c r="E212" s="4"/>
      <c r="F212" s="19"/>
      <c r="G212" s="19"/>
    </row>
    <row r="213" spans="1:10" x14ac:dyDescent="0.3">
      <c r="B213" s="19"/>
      <c r="C213" s="19"/>
      <c r="D213" s="19"/>
      <c r="E213" s="4"/>
      <c r="F213" s="19"/>
      <c r="G213" s="19"/>
    </row>
    <row r="214" spans="1:10" x14ac:dyDescent="0.3">
      <c r="A214" s="123"/>
      <c r="B214" s="17">
        <v>19355</v>
      </c>
      <c r="C214" s="17" t="s">
        <v>105</v>
      </c>
      <c r="D214" s="17">
        <v>-1.3346100000000001</v>
      </c>
      <c r="E214" s="4" t="s">
        <v>5</v>
      </c>
      <c r="F214" s="17" t="s">
        <v>73</v>
      </c>
      <c r="G214" s="17" t="str">
        <f>IFERROR(VLOOKUP(B214,sta!$B$3:$F$301,3,0),"")</f>
        <v/>
      </c>
    </row>
    <row r="215" spans="1:10" ht="24" x14ac:dyDescent="0.3">
      <c r="A215" s="164" t="s">
        <v>780</v>
      </c>
      <c r="B215" s="19">
        <v>19410</v>
      </c>
      <c r="C215" s="19" t="s">
        <v>106</v>
      </c>
      <c r="D215" s="19">
        <v>-1.2513799999999999</v>
      </c>
      <c r="E215" s="4" t="s">
        <v>5</v>
      </c>
      <c r="F215" s="19" t="s">
        <v>107</v>
      </c>
      <c r="G215" s="17" t="str">
        <f>IFERROR(VLOOKUP(B215,sta!$B$3:$F$301,3,0),"")</f>
        <v/>
      </c>
      <c r="H215" s="3" t="s">
        <v>590</v>
      </c>
      <c r="I215" s="99" t="s">
        <v>584</v>
      </c>
      <c r="J215" s="53" t="s">
        <v>582</v>
      </c>
    </row>
    <row r="216" spans="1:10" x14ac:dyDescent="0.3">
      <c r="A216" s="164"/>
      <c r="B216" s="17">
        <v>19415</v>
      </c>
      <c r="C216" s="17" t="s">
        <v>108</v>
      </c>
      <c r="D216" s="17">
        <v>-1.46061</v>
      </c>
      <c r="E216" s="4" t="s">
        <v>5</v>
      </c>
      <c r="F216" s="17" t="s">
        <v>107</v>
      </c>
      <c r="G216" s="17" t="str">
        <f>IFERROR(VLOOKUP(B216,sta!$B$3:$F$301,3,0),"")</f>
        <v/>
      </c>
    </row>
    <row r="217" spans="1:10" x14ac:dyDescent="0.3">
      <c r="A217" s="164"/>
      <c r="B217" s="17">
        <v>19420</v>
      </c>
      <c r="C217" s="17" t="s">
        <v>109</v>
      </c>
      <c r="D217" s="17">
        <v>-1.33653</v>
      </c>
      <c r="E217" s="4" t="s">
        <v>5</v>
      </c>
      <c r="F217" s="17" t="s">
        <v>110</v>
      </c>
      <c r="G217" s="17" t="str">
        <f>IFERROR(VLOOKUP(B217,sta!$B$3:$F$301,3,0),"")</f>
        <v/>
      </c>
    </row>
    <row r="218" spans="1:10" ht="24" x14ac:dyDescent="0.3">
      <c r="A218" s="113" t="s">
        <v>781</v>
      </c>
      <c r="B218" s="17">
        <v>19450</v>
      </c>
      <c r="C218" s="17" t="s">
        <v>111</v>
      </c>
      <c r="D218" s="17">
        <v>-1.2391700000000001</v>
      </c>
      <c r="E218" s="4" t="s">
        <v>5</v>
      </c>
      <c r="F218" s="17" t="s">
        <v>69</v>
      </c>
      <c r="G218" s="17">
        <f>IFERROR(VLOOKUP(B218,sta!$B$3:$F$301,3,0),"")</f>
        <v>-1.18163</v>
      </c>
      <c r="H218" s="48" t="s">
        <v>589</v>
      </c>
      <c r="I218" s="99" t="s">
        <v>596</v>
      </c>
    </row>
    <row r="219" spans="1:10" s="32" customFormat="1" x14ac:dyDescent="0.3">
      <c r="A219" s="61"/>
      <c r="B219" s="35"/>
      <c r="C219" s="35"/>
      <c r="D219" s="35"/>
      <c r="E219" s="42"/>
      <c r="F219" s="35"/>
      <c r="G219" s="35"/>
      <c r="H219" s="50"/>
      <c r="I219" s="99"/>
      <c r="J219" s="56"/>
    </row>
    <row r="220" spans="1:10" s="32" customFormat="1" x14ac:dyDescent="0.3">
      <c r="A220" s="61"/>
      <c r="B220" s="35"/>
      <c r="C220" s="35"/>
      <c r="D220" s="35"/>
      <c r="E220" s="42"/>
      <c r="F220" s="35"/>
      <c r="G220" s="35"/>
      <c r="H220" s="50"/>
      <c r="I220" s="99"/>
      <c r="J220" s="56"/>
    </row>
    <row r="221" spans="1:10" s="32" customFormat="1" x14ac:dyDescent="0.3">
      <c r="A221" s="61"/>
      <c r="B221" s="35"/>
      <c r="C221" s="35"/>
      <c r="D221" s="35"/>
      <c r="E221" s="42"/>
      <c r="F221" s="35"/>
      <c r="G221" s="35"/>
      <c r="H221" s="50"/>
      <c r="I221" s="99"/>
      <c r="J221" s="56"/>
    </row>
    <row r="222" spans="1:10" s="2" customFormat="1" x14ac:dyDescent="0.3">
      <c r="A222" s="123"/>
      <c r="B222" s="17">
        <v>19660</v>
      </c>
      <c r="C222" s="17" t="s">
        <v>112</v>
      </c>
      <c r="D222" s="28">
        <v>1.2531600000000001</v>
      </c>
      <c r="E222" s="19" t="s">
        <v>2</v>
      </c>
      <c r="F222" s="17" t="s">
        <v>113</v>
      </c>
      <c r="G222" s="17">
        <f>IFERROR(VLOOKUP(B222,sta!$B$3:$F$301,3,0),"")</f>
        <v>-1.1606700000000001</v>
      </c>
      <c r="H222" s="48"/>
      <c r="I222" s="98"/>
      <c r="J222" s="52"/>
    </row>
    <row r="223" spans="1:10" s="33" customFormat="1" x14ac:dyDescent="0.3">
      <c r="A223" s="61"/>
      <c r="B223" s="35"/>
      <c r="C223" s="35"/>
      <c r="D223" s="43"/>
      <c r="E223" s="34"/>
      <c r="F223" s="35"/>
      <c r="G223" s="35"/>
      <c r="H223" s="50"/>
      <c r="I223" s="98"/>
      <c r="J223" s="57"/>
    </row>
    <row r="224" spans="1:10" s="33" customFormat="1" x14ac:dyDescent="0.3">
      <c r="A224" s="61"/>
      <c r="B224" s="35"/>
      <c r="C224" s="35"/>
      <c r="D224" s="43"/>
      <c r="E224" s="34"/>
      <c r="F224" s="35"/>
      <c r="G224" s="35"/>
      <c r="H224" s="50"/>
      <c r="I224" s="98"/>
      <c r="J224" s="57"/>
    </row>
    <row r="225" spans="1:10" s="33" customFormat="1" x14ac:dyDescent="0.3">
      <c r="A225" s="61"/>
      <c r="B225" s="35"/>
      <c r="C225" s="35"/>
      <c r="D225" s="43"/>
      <c r="E225" s="34"/>
      <c r="F225" s="35"/>
      <c r="G225" s="35"/>
      <c r="H225" s="50"/>
      <c r="I225" s="98"/>
      <c r="J225" s="57"/>
    </row>
    <row r="226" spans="1:10" s="33" customFormat="1" x14ac:dyDescent="0.3">
      <c r="A226" s="61"/>
      <c r="B226" s="35"/>
      <c r="C226" s="35"/>
      <c r="D226" s="43"/>
      <c r="E226" s="34"/>
      <c r="F226" s="35"/>
      <c r="G226" s="35"/>
      <c r="H226" s="50"/>
      <c r="I226" s="98"/>
      <c r="J226" s="57"/>
    </row>
    <row r="227" spans="1:10" s="33" customFormat="1" x14ac:dyDescent="0.3">
      <c r="A227" s="61"/>
      <c r="B227" s="35"/>
      <c r="C227" s="35"/>
      <c r="D227" s="43"/>
      <c r="E227" s="34"/>
      <c r="F227" s="35"/>
      <c r="G227" s="35"/>
      <c r="H227" s="50"/>
      <c r="I227" s="98"/>
      <c r="J227" s="57"/>
    </row>
    <row r="228" spans="1:10" s="33" customFormat="1" x14ac:dyDescent="0.3">
      <c r="A228" s="61"/>
      <c r="B228" s="35"/>
      <c r="C228" s="35"/>
      <c r="D228" s="43"/>
      <c r="E228" s="34"/>
      <c r="F228" s="35"/>
      <c r="G228" s="35"/>
      <c r="H228" s="50"/>
      <c r="I228" s="98"/>
      <c r="J228" s="57"/>
    </row>
    <row r="229" spans="1:10" s="33" customFormat="1" x14ac:dyDescent="0.3">
      <c r="A229" s="61"/>
      <c r="B229" s="35"/>
      <c r="C229" s="35"/>
      <c r="D229" s="43"/>
      <c r="E229" s="34"/>
      <c r="F229" s="35"/>
      <c r="G229" s="35"/>
      <c r="H229" s="50"/>
      <c r="I229" s="98"/>
      <c r="J229" s="57"/>
    </row>
    <row r="230" spans="1:10" s="33" customFormat="1" x14ac:dyDescent="0.3">
      <c r="A230" s="61"/>
      <c r="B230" s="35"/>
      <c r="C230" s="35"/>
      <c r="D230" s="43"/>
      <c r="E230" s="34"/>
      <c r="F230" s="35"/>
      <c r="G230" s="35"/>
      <c r="H230" s="50"/>
      <c r="I230" s="98"/>
      <c r="J230" s="57"/>
    </row>
    <row r="231" spans="1:10" s="33" customFormat="1" x14ac:dyDescent="0.3">
      <c r="A231" s="61"/>
      <c r="B231" s="35"/>
      <c r="C231" s="35"/>
      <c r="D231" s="43"/>
      <c r="E231" s="34"/>
      <c r="F231" s="35"/>
      <c r="G231" s="35"/>
      <c r="H231" s="50"/>
      <c r="I231" s="98"/>
      <c r="J231" s="57"/>
    </row>
    <row r="232" spans="1:10" s="33" customFormat="1" x14ac:dyDescent="0.3">
      <c r="A232" s="61"/>
      <c r="B232" s="35"/>
      <c r="C232" s="35"/>
      <c r="D232" s="43"/>
      <c r="E232" s="34"/>
      <c r="F232" s="35"/>
      <c r="G232" s="35"/>
      <c r="H232" s="50"/>
      <c r="I232" s="98"/>
      <c r="J232" s="57"/>
    </row>
    <row r="233" spans="1:10" s="33" customFormat="1" x14ac:dyDescent="0.3">
      <c r="A233" s="61"/>
      <c r="B233" s="35"/>
      <c r="C233" s="35"/>
      <c r="D233" s="43"/>
      <c r="E233" s="34"/>
      <c r="F233" s="35"/>
      <c r="G233" s="35"/>
      <c r="H233" s="50"/>
      <c r="I233" s="98"/>
      <c r="J233" s="57"/>
    </row>
    <row r="234" spans="1:10" s="33" customFormat="1" x14ac:dyDescent="0.3">
      <c r="A234" s="61"/>
      <c r="B234" s="35"/>
      <c r="C234" s="35"/>
      <c r="D234" s="43"/>
      <c r="E234" s="34"/>
      <c r="F234" s="35"/>
      <c r="G234" s="35"/>
      <c r="H234" s="50"/>
      <c r="I234" s="98"/>
      <c r="J234" s="57"/>
    </row>
    <row r="235" spans="1:10" s="33" customFormat="1" x14ac:dyDescent="0.3">
      <c r="A235" s="61"/>
      <c r="B235" s="35"/>
      <c r="C235" s="35"/>
      <c r="D235" s="43"/>
      <c r="E235" s="34"/>
      <c r="F235" s="35"/>
      <c r="G235" s="35"/>
      <c r="H235" s="50"/>
      <c r="I235" s="98"/>
      <c r="J235" s="57"/>
    </row>
    <row r="236" spans="1:10" s="33" customFormat="1" x14ac:dyDescent="0.3">
      <c r="A236" s="61"/>
      <c r="B236" s="35"/>
      <c r="C236" s="35"/>
      <c r="D236" s="43"/>
      <c r="E236" s="34"/>
      <c r="F236" s="35"/>
      <c r="G236" s="35"/>
      <c r="H236" s="50"/>
      <c r="I236" s="98"/>
      <c r="J236" s="57"/>
    </row>
    <row r="237" spans="1:10" s="33" customFormat="1" x14ac:dyDescent="0.3">
      <c r="A237" s="61"/>
      <c r="B237" s="35"/>
      <c r="C237" s="35"/>
      <c r="D237" s="43"/>
      <c r="E237" s="34"/>
      <c r="F237" s="35"/>
      <c r="G237" s="35"/>
      <c r="H237" s="50"/>
      <c r="I237" s="98"/>
      <c r="J237" s="57"/>
    </row>
    <row r="238" spans="1:10" s="33" customFormat="1" x14ac:dyDescent="0.3">
      <c r="A238" s="61"/>
      <c r="B238" s="35"/>
      <c r="C238" s="35"/>
      <c r="D238" s="43"/>
      <c r="E238" s="34"/>
      <c r="F238" s="35"/>
      <c r="G238" s="35"/>
      <c r="H238" s="50"/>
      <c r="I238" s="98"/>
      <c r="J238" s="57"/>
    </row>
    <row r="239" spans="1:10" s="33" customFormat="1" x14ac:dyDescent="0.3">
      <c r="A239" s="61"/>
      <c r="B239" s="35"/>
      <c r="C239" s="35"/>
      <c r="D239" s="43"/>
      <c r="E239" s="34"/>
      <c r="F239" s="35"/>
      <c r="G239" s="35"/>
      <c r="H239" s="50"/>
      <c r="I239" s="98"/>
      <c r="J239" s="57"/>
    </row>
    <row r="240" spans="1:10" s="33" customFormat="1" x14ac:dyDescent="0.3">
      <c r="A240" s="61"/>
      <c r="B240" s="35"/>
      <c r="C240" s="35"/>
      <c r="D240" s="43"/>
      <c r="E240" s="34"/>
      <c r="F240" s="35"/>
      <c r="G240" s="35"/>
      <c r="H240" s="50"/>
      <c r="I240" s="98"/>
      <c r="J240" s="57"/>
    </row>
    <row r="241" spans="1:10" s="8" customFormat="1" x14ac:dyDescent="0.3">
      <c r="A241" s="123"/>
      <c r="B241" s="18">
        <v>21480</v>
      </c>
      <c r="C241" s="18" t="s">
        <v>114</v>
      </c>
      <c r="D241" s="18">
        <v>-4.0685500000000001</v>
      </c>
      <c r="E241" s="5" t="s">
        <v>5</v>
      </c>
      <c r="F241" s="18" t="s">
        <v>12</v>
      </c>
      <c r="G241" s="18" t="str">
        <f>IFERROR(VLOOKUP(B241,sta!$B$3:$F$301,3,0),"")</f>
        <v/>
      </c>
      <c r="H241" s="49"/>
      <c r="I241" s="100"/>
      <c r="J241" s="54"/>
    </row>
    <row r="242" spans="1:10" s="41" customFormat="1" x14ac:dyDescent="0.3">
      <c r="A242" s="61"/>
      <c r="B242" s="37"/>
      <c r="C242" s="37"/>
      <c r="D242" s="37"/>
      <c r="E242" s="38"/>
      <c r="F242" s="37"/>
      <c r="G242" s="37"/>
      <c r="H242" s="51"/>
      <c r="I242" s="100"/>
      <c r="J242" s="58"/>
    </row>
    <row r="243" spans="1:10" s="41" customFormat="1" x14ac:dyDescent="0.3">
      <c r="A243" s="61"/>
      <c r="B243" s="37"/>
      <c r="C243" s="37"/>
      <c r="D243" s="37"/>
      <c r="E243" s="38"/>
      <c r="F243" s="37"/>
      <c r="G243" s="37"/>
      <c r="H243" s="51"/>
      <c r="I243" s="100"/>
      <c r="J243" s="58"/>
    </row>
    <row r="244" spans="1:10" x14ac:dyDescent="0.3">
      <c r="A244" s="113" t="s">
        <v>782</v>
      </c>
      <c r="B244" s="17">
        <v>21715</v>
      </c>
      <c r="C244" s="17" t="s">
        <v>115</v>
      </c>
      <c r="D244" s="28">
        <v>1.30545</v>
      </c>
      <c r="E244" s="19" t="s">
        <v>2</v>
      </c>
      <c r="F244" s="17" t="s">
        <v>116</v>
      </c>
      <c r="G244" s="17" t="str">
        <f>IFERROR(VLOOKUP(B244,sta!$B$3:$F$301,3,0),"")</f>
        <v/>
      </c>
    </row>
    <row r="245" spans="1:10" s="32" customFormat="1" x14ac:dyDescent="0.3">
      <c r="A245" s="61"/>
      <c r="B245" s="17"/>
      <c r="C245" s="17"/>
      <c r="D245" s="28"/>
      <c r="E245" s="19"/>
      <c r="F245" s="17"/>
      <c r="G245" s="35"/>
      <c r="H245" s="50"/>
      <c r="I245" s="124"/>
      <c r="J245" s="79"/>
    </row>
    <row r="246" spans="1:10" ht="12" customHeight="1" x14ac:dyDescent="0.3">
      <c r="A246" s="164" t="s">
        <v>783</v>
      </c>
      <c r="B246" s="17">
        <v>21815</v>
      </c>
      <c r="C246" s="17" t="s">
        <v>117</v>
      </c>
      <c r="D246" s="17">
        <v>-1.1795199999999999</v>
      </c>
      <c r="E246" s="4" t="s">
        <v>5</v>
      </c>
      <c r="F246" s="17" t="s">
        <v>118</v>
      </c>
      <c r="G246" s="17" t="str">
        <f>IFERROR(VLOOKUP(B246,sta!$B$3:$F$301,3,0),"")</f>
        <v/>
      </c>
      <c r="H246" s="3" t="s">
        <v>602</v>
      </c>
      <c r="I246" s="181" t="s">
        <v>599</v>
      </c>
      <c r="J246" s="183" t="s">
        <v>600</v>
      </c>
    </row>
    <row r="247" spans="1:10" x14ac:dyDescent="0.3">
      <c r="A247" s="164"/>
      <c r="B247" s="17">
        <v>21820</v>
      </c>
      <c r="C247" s="17" t="s">
        <v>119</v>
      </c>
      <c r="D247" s="28">
        <v>1.2152499999999999</v>
      </c>
      <c r="E247" s="19" t="s">
        <v>2</v>
      </c>
      <c r="F247" s="17" t="s">
        <v>120</v>
      </c>
      <c r="G247" s="17" t="str">
        <f>IFERROR(VLOOKUP(B247,sta!$B$3:$F$301,3,0),"")</f>
        <v/>
      </c>
      <c r="I247" s="181"/>
      <c r="J247" s="183"/>
    </row>
    <row r="248" spans="1:10" s="32" customFormat="1" x14ac:dyDescent="0.3">
      <c r="A248" s="61"/>
      <c r="B248" s="35"/>
      <c r="C248" s="35"/>
      <c r="D248" s="43"/>
      <c r="E248" s="34"/>
      <c r="F248" s="35"/>
      <c r="G248" s="2"/>
      <c r="H248" s="50"/>
      <c r="I248" s="124"/>
      <c r="J248" s="79"/>
    </row>
    <row r="249" spans="1:10" s="32" customFormat="1" x14ac:dyDescent="0.3">
      <c r="A249" s="61"/>
      <c r="B249" s="35"/>
      <c r="C249" s="35"/>
      <c r="D249" s="43"/>
      <c r="E249" s="34"/>
      <c r="F249" s="35"/>
      <c r="G249" s="35"/>
      <c r="H249" s="50"/>
      <c r="I249" s="99"/>
      <c r="J249" s="56"/>
    </row>
    <row r="250" spans="1:10" s="32" customFormat="1" x14ac:dyDescent="0.3">
      <c r="A250" s="61"/>
      <c r="B250" s="35"/>
      <c r="C250" s="35"/>
      <c r="D250" s="43"/>
      <c r="E250" s="34"/>
      <c r="F250" s="35"/>
      <c r="G250" s="35"/>
      <c r="H250" s="50"/>
      <c r="I250" s="99"/>
      <c r="J250" s="56"/>
    </row>
    <row r="251" spans="1:10" s="32" customFormat="1" x14ac:dyDescent="0.3">
      <c r="A251" s="61"/>
      <c r="B251" s="35"/>
      <c r="C251" s="35"/>
      <c r="D251" s="43"/>
      <c r="E251" s="34"/>
      <c r="F251" s="35"/>
      <c r="G251" s="35"/>
      <c r="H251" s="50"/>
      <c r="I251" s="99"/>
      <c r="J251" s="56"/>
    </row>
    <row r="252" spans="1:10" s="32" customFormat="1" x14ac:dyDescent="0.3">
      <c r="A252" s="61"/>
      <c r="B252" s="35"/>
      <c r="C252" s="35"/>
      <c r="D252" s="43"/>
      <c r="E252" s="34"/>
      <c r="F252" s="35"/>
      <c r="G252" s="35"/>
      <c r="H252" s="50"/>
      <c r="I252" s="99"/>
      <c r="J252" s="56"/>
    </row>
    <row r="253" spans="1:10" s="32" customFormat="1" x14ac:dyDescent="0.3">
      <c r="A253" s="61"/>
      <c r="B253" s="35"/>
      <c r="C253" s="35"/>
      <c r="D253" s="43"/>
      <c r="E253" s="34"/>
      <c r="F253" s="35"/>
      <c r="G253" s="35"/>
      <c r="H253" s="50"/>
      <c r="I253" s="99"/>
      <c r="J253" s="56"/>
    </row>
    <row r="254" spans="1:10" s="32" customFormat="1" x14ac:dyDescent="0.3">
      <c r="A254" s="61"/>
      <c r="B254" s="35"/>
      <c r="C254" s="35"/>
      <c r="D254" s="43"/>
      <c r="E254" s="34"/>
      <c r="F254" s="35"/>
      <c r="G254" s="35"/>
      <c r="H254" s="50"/>
      <c r="I254" s="99"/>
      <c r="J254" s="56"/>
    </row>
    <row r="255" spans="1:10" s="32" customFormat="1" x14ac:dyDescent="0.3">
      <c r="A255" s="61"/>
      <c r="B255" s="35"/>
      <c r="C255" s="35"/>
      <c r="D255" s="43"/>
      <c r="E255" s="34"/>
      <c r="F255" s="35"/>
      <c r="G255" s="35"/>
      <c r="H255" s="50"/>
      <c r="I255" s="99"/>
      <c r="J255" s="56"/>
    </row>
    <row r="256" spans="1:10" s="32" customFormat="1" x14ac:dyDescent="0.3">
      <c r="A256" s="61"/>
      <c r="B256" s="35"/>
      <c r="C256" s="35"/>
      <c r="D256" s="43"/>
      <c r="E256" s="34"/>
      <c r="F256" s="35"/>
      <c r="G256" s="35"/>
      <c r="H256" s="50"/>
      <c r="I256" s="99"/>
      <c r="J256" s="56"/>
    </row>
    <row r="257" spans="1:10" s="32" customFormat="1" x14ac:dyDescent="0.3">
      <c r="A257" s="61"/>
      <c r="B257" s="35"/>
      <c r="C257" s="35"/>
      <c r="D257" s="43"/>
      <c r="E257" s="34"/>
      <c r="F257" s="35"/>
      <c r="G257" s="35"/>
      <c r="H257" s="50"/>
      <c r="I257" s="99"/>
      <c r="J257" s="56"/>
    </row>
    <row r="258" spans="1:10" x14ac:dyDescent="0.3">
      <c r="A258" s="82"/>
      <c r="B258" s="17">
        <v>22435</v>
      </c>
      <c r="C258" s="17" t="s">
        <v>121</v>
      </c>
      <c r="D258" s="17">
        <v>-1.4356500000000001</v>
      </c>
      <c r="E258" s="4" t="s">
        <v>5</v>
      </c>
      <c r="F258" s="17" t="s">
        <v>122</v>
      </c>
    </row>
    <row r="259" spans="1:10" x14ac:dyDescent="0.3">
      <c r="E259" s="4"/>
    </row>
    <row r="260" spans="1:10" x14ac:dyDescent="0.3">
      <c r="E260" s="4"/>
    </row>
    <row r="261" spans="1:10" x14ac:dyDescent="0.3">
      <c r="E261" s="4"/>
    </row>
    <row r="262" spans="1:10" x14ac:dyDescent="0.3">
      <c r="A262" s="113" t="s">
        <v>609</v>
      </c>
      <c r="B262" s="17">
        <v>22885</v>
      </c>
      <c r="C262" s="17" t="s">
        <v>123</v>
      </c>
      <c r="D262" s="17">
        <v>-1.25973</v>
      </c>
      <c r="E262" s="4" t="s">
        <v>5</v>
      </c>
      <c r="F262" s="17" t="s">
        <v>124</v>
      </c>
    </row>
    <row r="263" spans="1:10" x14ac:dyDescent="0.3">
      <c r="E263" s="4"/>
    </row>
    <row r="264" spans="1:10" ht="24" x14ac:dyDescent="0.3">
      <c r="A264" s="164" t="s">
        <v>608</v>
      </c>
      <c r="B264" s="17">
        <v>23110</v>
      </c>
      <c r="C264" s="17" t="s">
        <v>125</v>
      </c>
      <c r="D264" s="17">
        <v>-1.41974</v>
      </c>
      <c r="E264" s="4" t="s">
        <v>5</v>
      </c>
      <c r="F264" s="17" t="s">
        <v>126</v>
      </c>
      <c r="G264" s="17" t="str">
        <f>IFERROR(VLOOKUP(B264,sta!$B$3:$F$301,3,0),"")</f>
        <v/>
      </c>
      <c r="H264" s="3" t="s">
        <v>876</v>
      </c>
      <c r="I264" s="99" t="s">
        <v>604</v>
      </c>
    </row>
    <row r="265" spans="1:10" ht="24" x14ac:dyDescent="0.3">
      <c r="A265" s="164"/>
      <c r="B265" s="17">
        <v>23115</v>
      </c>
      <c r="C265" s="17" t="s">
        <v>127</v>
      </c>
      <c r="D265" s="17">
        <v>-1.85571</v>
      </c>
      <c r="E265" s="4" t="s">
        <v>5</v>
      </c>
      <c r="F265" s="17" t="s">
        <v>128</v>
      </c>
      <c r="H265" s="48" t="s">
        <v>877</v>
      </c>
      <c r="I265" s="99" t="s">
        <v>605</v>
      </c>
      <c r="J265" s="53" t="s">
        <v>606</v>
      </c>
    </row>
    <row r="266" spans="1:10" x14ac:dyDescent="0.3">
      <c r="A266" s="115" t="s">
        <v>784</v>
      </c>
      <c r="B266" s="19">
        <v>23295</v>
      </c>
      <c r="C266" s="19" t="s">
        <v>129</v>
      </c>
      <c r="D266" s="19">
        <v>-1.0720400000000001</v>
      </c>
      <c r="E266" s="4" t="s">
        <v>5</v>
      </c>
      <c r="F266" s="19" t="s">
        <v>130</v>
      </c>
      <c r="G266" s="17" t="str">
        <f>IFERROR(VLOOKUP(B266,sta!$B$3:$F$301,3,0),"")</f>
        <v/>
      </c>
      <c r="H266" s="59" t="s">
        <v>607</v>
      </c>
      <c r="I266" s="99" t="s">
        <v>610</v>
      </c>
    </row>
    <row r="267" spans="1:10" ht="36" x14ac:dyDescent="0.3">
      <c r="A267" s="113" t="s">
        <v>785</v>
      </c>
      <c r="B267" s="17">
        <v>23400</v>
      </c>
      <c r="C267" s="17" t="s">
        <v>131</v>
      </c>
      <c r="D267" s="17">
        <v>-1.59714</v>
      </c>
      <c r="E267" s="4" t="s">
        <v>5</v>
      </c>
      <c r="F267" s="17" t="s">
        <v>132</v>
      </c>
      <c r="H267" s="3" t="s">
        <v>909</v>
      </c>
      <c r="I267" s="99" t="s">
        <v>603</v>
      </c>
    </row>
    <row r="268" spans="1:10" s="32" customFormat="1" x14ac:dyDescent="0.3">
      <c r="A268" s="61"/>
      <c r="B268" s="35"/>
      <c r="C268" s="35"/>
      <c r="D268" s="35"/>
      <c r="E268" s="42"/>
      <c r="F268" s="35"/>
      <c r="G268" s="35"/>
      <c r="H268" s="50"/>
      <c r="I268" s="99"/>
      <c r="J268" s="56"/>
    </row>
    <row r="269" spans="1:10" s="32" customFormat="1" x14ac:dyDescent="0.3">
      <c r="A269" s="61"/>
      <c r="B269" s="35"/>
      <c r="C269" s="35"/>
      <c r="D269" s="35"/>
      <c r="E269" s="42"/>
      <c r="F269" s="35"/>
      <c r="G269" s="35"/>
      <c r="H269" s="50"/>
      <c r="I269" s="99"/>
      <c r="J269" s="56"/>
    </row>
    <row r="270" spans="1:10" s="32" customFormat="1" x14ac:dyDescent="0.3">
      <c r="A270" s="61"/>
      <c r="B270" s="35"/>
      <c r="C270" s="35"/>
      <c r="D270" s="35"/>
      <c r="E270" s="42"/>
      <c r="F270" s="35"/>
      <c r="G270" s="35"/>
      <c r="H270" s="50"/>
      <c r="I270" s="99"/>
      <c r="J270" s="56"/>
    </row>
    <row r="271" spans="1:10" s="32" customFormat="1" x14ac:dyDescent="0.3">
      <c r="A271" s="61"/>
      <c r="B271" s="35"/>
      <c r="C271" s="35"/>
      <c r="D271" s="35"/>
      <c r="E271" s="42"/>
      <c r="F271" s="35"/>
      <c r="G271" s="35"/>
      <c r="H271" s="50"/>
      <c r="I271" s="99"/>
      <c r="J271" s="56"/>
    </row>
    <row r="272" spans="1:10" s="32" customFormat="1" x14ac:dyDescent="0.3">
      <c r="A272" s="61"/>
      <c r="B272" s="35"/>
      <c r="C272" s="35"/>
      <c r="D272" s="35"/>
      <c r="E272" s="42"/>
      <c r="F272" s="35"/>
      <c r="G272" s="35"/>
      <c r="H272" s="50"/>
      <c r="I272" s="99"/>
      <c r="J272" s="56"/>
    </row>
    <row r="273" spans="1:10" s="32" customFormat="1" x14ac:dyDescent="0.3">
      <c r="A273" s="61"/>
      <c r="B273" s="35"/>
      <c r="C273" s="35"/>
      <c r="D273" s="35"/>
      <c r="E273" s="42"/>
      <c r="F273" s="35"/>
      <c r="G273" s="35"/>
      <c r="H273" s="50"/>
      <c r="I273" s="99"/>
      <c r="J273" s="56"/>
    </row>
    <row r="274" spans="1:10" s="32" customFormat="1" x14ac:dyDescent="0.3">
      <c r="A274" s="61"/>
      <c r="B274" s="35"/>
      <c r="C274" s="35"/>
      <c r="D274" s="35"/>
      <c r="E274" s="42"/>
      <c r="F274" s="35"/>
      <c r="G274" s="35"/>
      <c r="H274" s="50"/>
      <c r="I274" s="99"/>
      <c r="J274" s="56"/>
    </row>
    <row r="275" spans="1:10" s="8" customFormat="1" x14ac:dyDescent="0.3">
      <c r="A275" s="123"/>
      <c r="B275" s="18">
        <v>24135</v>
      </c>
      <c r="C275" s="18" t="s">
        <v>133</v>
      </c>
      <c r="D275" s="18">
        <v>-1.41612</v>
      </c>
      <c r="E275" s="5" t="s">
        <v>5</v>
      </c>
      <c r="F275" s="18" t="s">
        <v>22</v>
      </c>
      <c r="G275" s="18"/>
      <c r="H275" s="49"/>
      <c r="I275" s="100"/>
      <c r="J275" s="54"/>
    </row>
    <row r="276" spans="1:10" s="41" customFormat="1" x14ac:dyDescent="0.3">
      <c r="A276" s="61"/>
      <c r="B276" s="37"/>
      <c r="C276" s="37"/>
      <c r="D276" s="37"/>
      <c r="E276" s="38"/>
      <c r="F276" s="37"/>
      <c r="G276" s="37"/>
      <c r="H276" s="51"/>
      <c r="I276" s="100"/>
      <c r="J276" s="58"/>
    </row>
    <row r="277" spans="1:10" ht="24" x14ac:dyDescent="0.3">
      <c r="A277" s="113"/>
      <c r="B277" s="17">
        <v>24215</v>
      </c>
      <c r="C277" s="17" t="s">
        <v>134</v>
      </c>
      <c r="D277" s="28">
        <v>1.10036</v>
      </c>
      <c r="E277" s="19" t="s">
        <v>2</v>
      </c>
      <c r="F277" s="17" t="s">
        <v>135</v>
      </c>
      <c r="G277" s="17" t="str">
        <f>IFERROR(VLOOKUP(B277,sta!$B$3:$F$301,3,0),"")</f>
        <v/>
      </c>
      <c r="H277" s="48" t="s">
        <v>612</v>
      </c>
      <c r="I277" s="99" t="s">
        <v>584</v>
      </c>
      <c r="J277" s="53" t="s">
        <v>611</v>
      </c>
    </row>
    <row r="278" spans="1:10" s="32" customFormat="1" x14ac:dyDescent="0.3">
      <c r="A278" s="61"/>
      <c r="B278" s="35"/>
      <c r="C278" s="35"/>
      <c r="D278" s="43"/>
      <c r="E278" s="34"/>
      <c r="F278" s="35"/>
      <c r="G278" s="35"/>
      <c r="H278" s="50"/>
      <c r="I278" s="99"/>
      <c r="J278" s="56"/>
    </row>
    <row r="279" spans="1:10" s="32" customFormat="1" x14ac:dyDescent="0.3">
      <c r="A279" s="61"/>
      <c r="B279" s="35"/>
      <c r="C279" s="35"/>
      <c r="D279" s="43"/>
      <c r="E279" s="34"/>
      <c r="F279" s="35"/>
      <c r="G279" s="35"/>
      <c r="H279" s="50"/>
      <c r="I279" s="99"/>
      <c r="J279" s="56"/>
    </row>
    <row r="280" spans="1:10" s="32" customFormat="1" x14ac:dyDescent="0.3">
      <c r="A280" s="61"/>
      <c r="B280" s="35"/>
      <c r="C280" s="35"/>
      <c r="D280" s="43"/>
      <c r="E280" s="34"/>
      <c r="F280" s="35"/>
      <c r="G280" s="35"/>
      <c r="H280" s="50"/>
      <c r="I280" s="99"/>
      <c r="J280" s="56"/>
    </row>
    <row r="281" spans="1:10" s="32" customFormat="1" x14ac:dyDescent="0.3">
      <c r="A281" s="61"/>
      <c r="B281" s="35"/>
      <c r="C281" s="35"/>
      <c r="D281" s="43"/>
      <c r="E281" s="34"/>
      <c r="F281" s="35"/>
      <c r="G281" s="35"/>
      <c r="H281" s="50"/>
      <c r="I281" s="99"/>
      <c r="J281" s="56"/>
    </row>
    <row r="282" spans="1:10" s="32" customFormat="1" x14ac:dyDescent="0.3">
      <c r="A282" s="61"/>
      <c r="B282" s="35"/>
      <c r="C282" s="35"/>
      <c r="D282" s="43"/>
      <c r="E282" s="34"/>
      <c r="F282" s="35"/>
      <c r="G282" s="35"/>
      <c r="H282" s="50"/>
      <c r="I282" s="99"/>
      <c r="J282" s="56"/>
    </row>
    <row r="283" spans="1:10" s="32" customFormat="1" x14ac:dyDescent="0.3">
      <c r="A283" s="61"/>
      <c r="B283" s="35"/>
      <c r="C283" s="35"/>
      <c r="D283" s="43"/>
      <c r="E283" s="34"/>
      <c r="F283" s="35"/>
      <c r="G283" s="35"/>
      <c r="H283" s="50"/>
      <c r="I283" s="99"/>
      <c r="J283" s="56"/>
    </row>
    <row r="284" spans="1:10" x14ac:dyDescent="0.3">
      <c r="A284" s="166" t="s">
        <v>601</v>
      </c>
      <c r="B284" s="17">
        <v>24820</v>
      </c>
      <c r="C284" s="17" t="s">
        <v>547</v>
      </c>
      <c r="D284" s="28">
        <v>1.0190699999999999</v>
      </c>
      <c r="E284" s="19" t="s">
        <v>2</v>
      </c>
      <c r="F284" s="17" t="s">
        <v>136</v>
      </c>
      <c r="G284" s="17" t="str">
        <f>IFERROR(VLOOKUP(B284,sta!$B$3:$F$301,3,0),"")</f>
        <v/>
      </c>
      <c r="H284" s="48" t="s">
        <v>613</v>
      </c>
    </row>
    <row r="285" spans="1:10" x14ac:dyDescent="0.3">
      <c r="A285" s="166"/>
      <c r="B285" s="17">
        <v>24830</v>
      </c>
      <c r="C285" s="17" t="s">
        <v>137</v>
      </c>
      <c r="D285" s="28">
        <v>1.22078</v>
      </c>
      <c r="E285" s="19" t="s">
        <v>2</v>
      </c>
      <c r="F285" s="17" t="s">
        <v>14</v>
      </c>
      <c r="G285" s="17" t="str">
        <f>IFERROR(VLOOKUP(B285,sta!$B$3:$F$301,3,0),"")</f>
        <v/>
      </c>
      <c r="H285" s="48" t="s">
        <v>601</v>
      </c>
    </row>
    <row r="286" spans="1:10" s="32" customFormat="1" x14ac:dyDescent="0.3">
      <c r="A286" s="61"/>
      <c r="B286" s="35"/>
      <c r="C286" s="35"/>
      <c r="D286" s="43"/>
      <c r="E286" s="34"/>
      <c r="F286" s="35"/>
      <c r="G286" s="35"/>
      <c r="H286" s="50"/>
      <c r="I286" s="99"/>
      <c r="J286" s="56"/>
    </row>
    <row r="287" spans="1:10" x14ac:dyDescent="0.3">
      <c r="A287" s="123"/>
      <c r="B287" s="17">
        <v>24850</v>
      </c>
      <c r="C287" s="17" t="s">
        <v>138</v>
      </c>
      <c r="D287" s="17">
        <v>-1.27562</v>
      </c>
      <c r="E287" s="4" t="s">
        <v>5</v>
      </c>
      <c r="F287" s="17" t="s">
        <v>139</v>
      </c>
      <c r="I287" s="99" t="s">
        <v>614</v>
      </c>
    </row>
    <row r="288" spans="1:10" s="32" customFormat="1" x14ac:dyDescent="0.3">
      <c r="A288" s="61"/>
      <c r="B288" s="35"/>
      <c r="C288" s="35"/>
      <c r="D288" s="35"/>
      <c r="E288" s="42"/>
      <c r="F288" s="35"/>
      <c r="G288" s="35"/>
      <c r="H288" s="50"/>
      <c r="I288" s="99"/>
      <c r="J288" s="56"/>
    </row>
    <row r="289" spans="1:10" s="32" customFormat="1" x14ac:dyDescent="0.3">
      <c r="A289" s="61"/>
      <c r="B289" s="35"/>
      <c r="C289" s="35"/>
      <c r="D289" s="35"/>
      <c r="E289" s="42"/>
      <c r="F289" s="35"/>
      <c r="G289" s="35"/>
      <c r="H289" s="50"/>
      <c r="I289" s="99"/>
      <c r="J289" s="56"/>
    </row>
    <row r="290" spans="1:10" s="32" customFormat="1" x14ac:dyDescent="0.3">
      <c r="A290" s="61"/>
      <c r="B290" s="35"/>
      <c r="C290" s="35"/>
      <c r="D290" s="35"/>
      <c r="E290" s="42"/>
      <c r="F290" s="35"/>
      <c r="G290" s="35"/>
      <c r="H290" s="50"/>
      <c r="I290" s="99"/>
      <c r="J290" s="56"/>
    </row>
    <row r="291" spans="1:10" s="32" customFormat="1" x14ac:dyDescent="0.3">
      <c r="A291" s="61"/>
      <c r="B291" s="35"/>
      <c r="C291" s="35"/>
      <c r="D291" s="35"/>
      <c r="E291" s="42"/>
      <c r="F291" s="35"/>
      <c r="G291" s="35"/>
      <c r="H291" s="50"/>
      <c r="I291" s="99"/>
      <c r="J291" s="56"/>
    </row>
    <row r="292" spans="1:10" x14ac:dyDescent="0.3">
      <c r="A292" s="115" t="s">
        <v>595</v>
      </c>
      <c r="B292" s="17">
        <v>25505</v>
      </c>
      <c r="C292" s="17" t="s">
        <v>140</v>
      </c>
      <c r="D292" s="17">
        <v>-1.46753</v>
      </c>
      <c r="E292" s="4" t="s">
        <v>5</v>
      </c>
      <c r="F292" s="17" t="s">
        <v>132</v>
      </c>
      <c r="G292" s="17" t="str">
        <f>IFERROR(VLOOKUP(B292,sta!$B$3:$F$301,3,0),"")</f>
        <v/>
      </c>
      <c r="H292" s="48" t="s">
        <v>598</v>
      </c>
    </row>
    <row r="293" spans="1:10" x14ac:dyDescent="0.3">
      <c r="A293" s="174" t="s">
        <v>601</v>
      </c>
      <c r="B293" s="17">
        <v>25910</v>
      </c>
      <c r="C293" s="17" t="s">
        <v>521</v>
      </c>
      <c r="D293" s="28">
        <v>1.1711199999999999</v>
      </c>
      <c r="E293" s="19" t="s">
        <v>2</v>
      </c>
      <c r="F293" s="17" t="s">
        <v>14</v>
      </c>
      <c r="G293" s="17" t="str">
        <f>IFERROR(VLOOKUP(B293,sta!$B$3:$F$301,3,0),"")</f>
        <v/>
      </c>
    </row>
    <row r="294" spans="1:10" s="8" customFormat="1" x14ac:dyDescent="0.3">
      <c r="A294" s="175"/>
      <c r="B294" s="18">
        <v>25915</v>
      </c>
      <c r="C294" s="18" t="s">
        <v>141</v>
      </c>
      <c r="D294" s="30">
        <v>1.34623</v>
      </c>
      <c r="E294" s="31" t="s">
        <v>2</v>
      </c>
      <c r="F294" s="18" t="s">
        <v>22</v>
      </c>
      <c r="G294" s="18" t="str">
        <f>IFERROR(VLOOKUP(B294,sta!$B$3:$F$301,3,0),"")</f>
        <v/>
      </c>
      <c r="H294" s="49"/>
      <c r="I294" s="100"/>
      <c r="J294" s="54"/>
    </row>
    <row r="295" spans="1:10" s="2" customFormat="1" ht="36" x14ac:dyDescent="0.3">
      <c r="A295" s="175"/>
      <c r="B295" s="17">
        <v>25920</v>
      </c>
      <c r="C295" s="17" t="s">
        <v>142</v>
      </c>
      <c r="D295" s="28">
        <v>1.3819900000000001</v>
      </c>
      <c r="E295" s="19" t="s">
        <v>2</v>
      </c>
      <c r="F295" s="17" t="s">
        <v>14</v>
      </c>
      <c r="G295" s="17" t="str">
        <f>IFERROR(VLOOKUP(B295,sta!$B$3:$F$301,3,0),"")</f>
        <v/>
      </c>
      <c r="H295" s="48"/>
      <c r="I295" s="98" t="s">
        <v>597</v>
      </c>
      <c r="J295" s="52"/>
    </row>
    <row r="296" spans="1:10" s="8" customFormat="1" x14ac:dyDescent="0.3">
      <c r="A296" s="176"/>
      <c r="B296" s="18">
        <v>25925</v>
      </c>
      <c r="C296" s="18" t="s">
        <v>143</v>
      </c>
      <c r="D296" s="30">
        <v>1.30637</v>
      </c>
      <c r="E296" s="31" t="s">
        <v>2</v>
      </c>
      <c r="F296" s="18" t="s">
        <v>22</v>
      </c>
      <c r="G296" s="18" t="str">
        <f>IFERROR(VLOOKUP(B296,sta!$B$3:$F$301,3,0),"")</f>
        <v/>
      </c>
      <c r="H296" s="49"/>
      <c r="I296" s="100"/>
      <c r="J296" s="54"/>
    </row>
    <row r="297" spans="1:10" s="8" customFormat="1" x14ac:dyDescent="0.3">
      <c r="A297" s="123"/>
      <c r="B297" s="18">
        <v>25945</v>
      </c>
      <c r="C297" s="18" t="s">
        <v>15</v>
      </c>
      <c r="D297" s="18">
        <v>-1.41052</v>
      </c>
      <c r="E297" s="5" t="s">
        <v>5</v>
      </c>
      <c r="F297" s="18" t="s">
        <v>12</v>
      </c>
      <c r="G297" s="18" t="str">
        <f>IFERROR(VLOOKUP(B297,sta!$B$3:$F$301,3,0),"")</f>
        <v/>
      </c>
      <c r="H297" s="49"/>
      <c r="I297" s="100"/>
      <c r="J297" s="54"/>
    </row>
    <row r="298" spans="1:10" s="8" customFormat="1" x14ac:dyDescent="0.3">
      <c r="A298" s="123"/>
      <c r="B298" s="18">
        <v>25960</v>
      </c>
      <c r="C298" s="18" t="s">
        <v>16</v>
      </c>
      <c r="D298" s="18">
        <v>-1.73644</v>
      </c>
      <c r="E298" s="5" t="s">
        <v>5</v>
      </c>
      <c r="F298" s="18" t="s">
        <v>12</v>
      </c>
      <c r="G298" s="18"/>
      <c r="H298" s="49"/>
      <c r="I298" s="100"/>
      <c r="J298" s="54"/>
    </row>
    <row r="301" spans="1:10" ht="24" x14ac:dyDescent="0.3">
      <c r="A301" s="125" t="s">
        <v>709</v>
      </c>
      <c r="F301" s="17" t="s">
        <v>585</v>
      </c>
      <c r="I301" s="99" t="s">
        <v>586</v>
      </c>
      <c r="J301" s="53" t="s">
        <v>587</v>
      </c>
    </row>
  </sheetData>
  <autoFilter ref="A2:H2"/>
  <sortState ref="A1:K301">
    <sortCondition descending="1" ref="D2:D87"/>
  </sortState>
  <mergeCells count="16">
    <mergeCell ref="J246:J247"/>
    <mergeCell ref="A1:H1"/>
    <mergeCell ref="A246:A247"/>
    <mergeCell ref="A264:A265"/>
    <mergeCell ref="A284:A285"/>
    <mergeCell ref="A293:A296"/>
    <mergeCell ref="I246:I247"/>
    <mergeCell ref="I24:I27"/>
    <mergeCell ref="A19:A23"/>
    <mergeCell ref="A24:A27"/>
    <mergeCell ref="A61:A65"/>
    <mergeCell ref="A66:A68"/>
    <mergeCell ref="A93:A94"/>
    <mergeCell ref="A157:A161"/>
    <mergeCell ref="A198:A199"/>
    <mergeCell ref="A215:A217"/>
  </mergeCells>
  <phoneticPr fontId="18" type="noConversion"/>
  <hyperlinks>
    <hyperlink ref="I24" r:id="rId1"/>
    <hyperlink ref="I61" r:id="rId2" location="tab=TU" display="https://biocyc.org/gene?orgid=ECOLI&amp;id=EG10308 - tab=TU"/>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3"/>
  <sheetViews>
    <sheetView zoomScale="85" zoomScaleNormal="85" workbookViewId="0">
      <pane ySplit="2" topLeftCell="A219" activePane="bottomLeft" state="frozen"/>
      <selection pane="bottomLeft" activeCell="B271" sqref="B271"/>
    </sheetView>
  </sheetViews>
  <sheetFormatPr defaultColWidth="9" defaultRowHeight="12" x14ac:dyDescent="0.3"/>
  <cols>
    <col min="1" max="1" width="23.625" style="70" bestFit="1" customWidth="1"/>
    <col min="2" max="2" width="7.875" style="1" bestFit="1" customWidth="1"/>
    <col min="3" max="3" width="12.875" style="1" customWidth="1"/>
    <col min="4" max="4" width="13.125" style="1" bestFit="1" customWidth="1"/>
    <col min="5" max="5" width="8.75" style="2" bestFit="1" customWidth="1"/>
    <col min="6" max="6" width="58.5" style="1" bestFit="1" customWidth="1"/>
    <col min="7" max="7" width="17.625" style="7" customWidth="1"/>
    <col min="8" max="8" width="10.625" style="65" customWidth="1"/>
    <col min="9" max="9" width="111.625" style="104" bestFit="1" customWidth="1"/>
    <col min="10" max="10" width="100.375" style="53" bestFit="1" customWidth="1"/>
    <col min="11" max="11" width="119" style="53" bestFit="1" customWidth="1"/>
    <col min="12" max="16384" width="9" style="1"/>
  </cols>
  <sheetData>
    <row r="1" spans="1:11" x14ac:dyDescent="0.3">
      <c r="A1" s="170" t="s">
        <v>145</v>
      </c>
      <c r="B1" s="170"/>
      <c r="C1" s="170"/>
      <c r="D1" s="170"/>
      <c r="E1" s="170"/>
      <c r="F1" s="170"/>
      <c r="G1" s="170"/>
      <c r="H1" s="170"/>
      <c r="I1" s="92" t="s">
        <v>615</v>
      </c>
      <c r="J1" s="62" t="s">
        <v>616</v>
      </c>
    </row>
    <row r="2" spans="1:11" s="118" customFormat="1" x14ac:dyDescent="0.3">
      <c r="A2" s="70"/>
      <c r="B2" s="118" t="s">
        <v>519</v>
      </c>
      <c r="C2" s="118" t="s">
        <v>520</v>
      </c>
      <c r="D2" s="118" t="s">
        <v>517</v>
      </c>
      <c r="E2" s="118" t="s">
        <v>518</v>
      </c>
      <c r="F2" s="118" t="s">
        <v>0</v>
      </c>
      <c r="G2" s="122" t="s">
        <v>534</v>
      </c>
      <c r="H2" s="119"/>
      <c r="I2" s="93"/>
      <c r="J2" s="91"/>
      <c r="K2" s="91"/>
    </row>
    <row r="3" spans="1:11" s="8" customFormat="1" x14ac:dyDescent="0.3">
      <c r="A3" s="115" t="s">
        <v>816</v>
      </c>
      <c r="B3" s="1">
        <v>20</v>
      </c>
      <c r="C3" s="1" t="s">
        <v>214</v>
      </c>
      <c r="D3" s="1">
        <v>-1.00054</v>
      </c>
      <c r="E3" s="20" t="s">
        <v>5</v>
      </c>
      <c r="F3" s="1" t="s">
        <v>215</v>
      </c>
      <c r="G3" s="7" t="str">
        <f>IFERROR(VLOOKUP(B3,exp!$B$10:$F$297,3,0),"")</f>
        <v/>
      </c>
      <c r="H3" s="65" t="s">
        <v>810</v>
      </c>
      <c r="I3" s="104"/>
      <c r="J3" s="54"/>
      <c r="K3" s="54"/>
    </row>
    <row r="4" spans="1:11" s="8" customFormat="1" x14ac:dyDescent="0.3">
      <c r="A4" s="113" t="s">
        <v>677</v>
      </c>
      <c r="B4" s="8">
        <v>105</v>
      </c>
      <c r="C4" s="8" t="s">
        <v>486</v>
      </c>
      <c r="D4" s="8">
        <v>-1.93354</v>
      </c>
      <c r="E4" s="21" t="s">
        <v>5</v>
      </c>
      <c r="F4" s="8" t="s">
        <v>487</v>
      </c>
      <c r="G4" s="7" t="str">
        <f>IFERROR(VLOOKUP(B4,exp!$B$10:$F$297,3,0),"")</f>
        <v/>
      </c>
      <c r="H4" s="65" t="s">
        <v>617</v>
      </c>
      <c r="I4" s="104"/>
      <c r="J4" s="54"/>
      <c r="K4" s="54"/>
    </row>
    <row r="5" spans="1:11" x14ac:dyDescent="0.3">
      <c r="A5" s="173" t="s">
        <v>835</v>
      </c>
      <c r="B5" s="1">
        <v>155</v>
      </c>
      <c r="C5" s="1" t="s">
        <v>418</v>
      </c>
      <c r="D5" s="1">
        <v>-1.40574</v>
      </c>
      <c r="E5" s="20" t="s">
        <v>5</v>
      </c>
      <c r="F5" s="1" t="s">
        <v>419</v>
      </c>
      <c r="G5" s="7" t="str">
        <f>IFERROR(VLOOKUP(B5,exp!$B$10:$F$297,3,0),"")</f>
        <v/>
      </c>
      <c r="H5" s="65" t="s">
        <v>796</v>
      </c>
    </row>
    <row r="6" spans="1:11" s="8" customFormat="1" x14ac:dyDescent="0.3">
      <c r="A6" s="178"/>
      <c r="B6" s="1">
        <v>160</v>
      </c>
      <c r="C6" s="1" t="s">
        <v>789</v>
      </c>
      <c r="D6" s="1">
        <v>-1.1853499999999999</v>
      </c>
      <c r="E6" s="20" t="s">
        <v>5</v>
      </c>
      <c r="F6" s="1" t="s">
        <v>330</v>
      </c>
      <c r="G6" s="7" t="str">
        <f>IFERROR(VLOOKUP(B6,exp!$B$10:$F$297,3,0),"")</f>
        <v/>
      </c>
      <c r="H6" s="65" t="s">
        <v>618</v>
      </c>
      <c r="I6" s="104" t="s">
        <v>704</v>
      </c>
      <c r="J6" s="54"/>
      <c r="K6" s="54"/>
    </row>
    <row r="7" spans="1:11" s="8" customFormat="1" x14ac:dyDescent="0.3">
      <c r="A7" s="174" t="s">
        <v>838</v>
      </c>
      <c r="B7" s="1">
        <v>165</v>
      </c>
      <c r="C7" s="1" t="s">
        <v>213</v>
      </c>
      <c r="D7" s="10">
        <v>1.00797</v>
      </c>
      <c r="E7" s="2" t="s">
        <v>2</v>
      </c>
      <c r="F7" s="1" t="s">
        <v>98</v>
      </c>
      <c r="G7" s="7" t="str">
        <f>IFERROR(VLOOKUP(B7,exp!$B$10:$F$297,3,0),"")</f>
        <v/>
      </c>
      <c r="H7" s="65" t="s">
        <v>837</v>
      </c>
      <c r="I7" s="104"/>
      <c r="J7" s="54"/>
      <c r="K7" s="54"/>
    </row>
    <row r="8" spans="1:11" s="8" customFormat="1" x14ac:dyDescent="0.3">
      <c r="A8" s="176"/>
      <c r="B8" s="1">
        <v>185</v>
      </c>
      <c r="C8" s="1" t="s">
        <v>168</v>
      </c>
      <c r="D8" s="10">
        <v>1.3859300000000001</v>
      </c>
      <c r="E8" s="2" t="s">
        <v>2</v>
      </c>
      <c r="F8" s="1" t="s">
        <v>169</v>
      </c>
      <c r="G8" s="7" t="str">
        <f>IFERROR(VLOOKUP(B8,exp!$B$10:$F$297,3,0),"")</f>
        <v/>
      </c>
      <c r="H8" s="65" t="s">
        <v>836</v>
      </c>
      <c r="I8" s="104"/>
      <c r="J8" s="54"/>
      <c r="K8" s="54"/>
    </row>
    <row r="9" spans="1:11" s="8" customFormat="1" x14ac:dyDescent="0.3">
      <c r="A9" s="116"/>
      <c r="B9" s="8">
        <v>285</v>
      </c>
      <c r="C9" s="8" t="s">
        <v>193</v>
      </c>
      <c r="D9" s="11">
        <v>1.1140600000000001</v>
      </c>
      <c r="E9" s="9" t="s">
        <v>2</v>
      </c>
      <c r="F9" s="8" t="s">
        <v>194</v>
      </c>
      <c r="G9" s="7" t="str">
        <f>IFERROR(VLOOKUP(B9,exp!$B$10:$F$297,3,0),"")</f>
        <v/>
      </c>
      <c r="H9" s="65"/>
      <c r="I9" s="104"/>
      <c r="J9" s="54"/>
      <c r="K9" s="54"/>
    </row>
    <row r="10" spans="1:11" s="8" customFormat="1" x14ac:dyDescent="0.3">
      <c r="A10" s="71"/>
      <c r="D10" s="11"/>
      <c r="E10" s="9"/>
      <c r="G10" s="7"/>
      <c r="H10" s="65"/>
      <c r="I10" s="104"/>
      <c r="J10" s="54"/>
      <c r="K10" s="54"/>
    </row>
    <row r="11" spans="1:11" ht="12" customHeight="1" x14ac:dyDescent="0.3">
      <c r="A11" s="172" t="s">
        <v>806</v>
      </c>
      <c r="B11" s="1">
        <v>510</v>
      </c>
      <c r="C11" s="1" t="s">
        <v>515</v>
      </c>
      <c r="D11" s="1">
        <v>-10</v>
      </c>
      <c r="E11" s="20" t="s">
        <v>5</v>
      </c>
      <c r="F11" s="1" t="s">
        <v>516</v>
      </c>
      <c r="G11" s="7" t="str">
        <f>IFERROR(VLOOKUP(B11,exp!$B$10:$F$297,3,0),"")</f>
        <v/>
      </c>
      <c r="H11" s="65" t="s">
        <v>804</v>
      </c>
    </row>
    <row r="12" spans="1:11" x14ac:dyDescent="0.3">
      <c r="A12" s="172"/>
      <c r="B12" s="8">
        <v>515</v>
      </c>
      <c r="C12" s="8" t="s">
        <v>407</v>
      </c>
      <c r="D12" s="8">
        <v>-1.37574</v>
      </c>
      <c r="E12" s="21" t="s">
        <v>5</v>
      </c>
      <c r="F12" s="8" t="s">
        <v>22</v>
      </c>
      <c r="G12" s="7" t="str">
        <f>IFERROR(VLOOKUP(B12,exp!$B$10:$F$297,3,0),"")</f>
        <v/>
      </c>
      <c r="H12" s="65" t="s">
        <v>805</v>
      </c>
    </row>
    <row r="13" spans="1:11" x14ac:dyDescent="0.3">
      <c r="A13" s="172"/>
      <c r="B13" s="1">
        <v>520</v>
      </c>
      <c r="C13" s="1" t="s">
        <v>326</v>
      </c>
      <c r="D13" s="1">
        <v>-1.1828099999999999</v>
      </c>
      <c r="E13" s="20" t="s">
        <v>5</v>
      </c>
      <c r="F13" s="1" t="s">
        <v>327</v>
      </c>
      <c r="G13" s="7" t="str">
        <f>IFERROR(VLOOKUP(B13,exp!$B$10:$F$297,3,0),"")</f>
        <v/>
      </c>
      <c r="H13" s="65" t="s">
        <v>619</v>
      </c>
    </row>
    <row r="14" spans="1:11" s="8" customFormat="1" x14ac:dyDescent="0.3">
      <c r="A14" s="116"/>
      <c r="B14" s="8">
        <v>625</v>
      </c>
      <c r="C14" s="8" t="s">
        <v>204</v>
      </c>
      <c r="D14" s="11">
        <v>1.0337799999999999</v>
      </c>
      <c r="E14" s="9" t="s">
        <v>2</v>
      </c>
      <c r="F14" s="8" t="s">
        <v>22</v>
      </c>
      <c r="G14" s="7" t="str">
        <f>IFERROR(VLOOKUP(B14,exp!$B$10:$F$297,3,0),"")</f>
        <v/>
      </c>
      <c r="H14" s="65"/>
      <c r="I14" s="104"/>
      <c r="J14" s="54"/>
      <c r="K14" s="54"/>
    </row>
    <row r="15" spans="1:11" s="8" customFormat="1" x14ac:dyDescent="0.3">
      <c r="A15" s="116"/>
      <c r="D15" s="11"/>
      <c r="E15" s="9"/>
      <c r="G15" s="7"/>
      <c r="H15" s="65"/>
      <c r="I15" s="104"/>
      <c r="J15" s="54"/>
      <c r="K15" s="54"/>
    </row>
    <row r="16" spans="1:11" s="8" customFormat="1" x14ac:dyDescent="0.3">
      <c r="A16" s="121" t="s">
        <v>807</v>
      </c>
      <c r="B16" s="1">
        <v>750</v>
      </c>
      <c r="C16" s="1" t="s">
        <v>233</v>
      </c>
      <c r="D16" s="1">
        <v>-1.0415099999999999</v>
      </c>
      <c r="E16" s="20" t="s">
        <v>5</v>
      </c>
      <c r="F16" s="1" t="s">
        <v>234</v>
      </c>
      <c r="G16" s="7" t="str">
        <f>IFERROR(VLOOKUP(B16,exp!$B$10:$F$297,3,0),"")</f>
        <v/>
      </c>
      <c r="H16" s="65" t="s">
        <v>620</v>
      </c>
      <c r="I16" s="104"/>
      <c r="J16" s="54"/>
      <c r="K16" s="54"/>
    </row>
    <row r="17" spans="1:11" s="8" customFormat="1" x14ac:dyDescent="0.3">
      <c r="A17" s="115" t="s">
        <v>815</v>
      </c>
      <c r="B17" s="1">
        <v>805</v>
      </c>
      <c r="C17" s="1" t="s">
        <v>479</v>
      </c>
      <c r="D17" s="1">
        <v>-1.6783399999999999</v>
      </c>
      <c r="E17" s="20" t="s">
        <v>5</v>
      </c>
      <c r="F17" s="1" t="s">
        <v>480</v>
      </c>
      <c r="G17" s="7" t="str">
        <f>IFERROR(VLOOKUP(B17,exp!$B$10:$F$297,3,0),"")</f>
        <v/>
      </c>
      <c r="H17" s="65" t="s">
        <v>808</v>
      </c>
      <c r="I17" s="104"/>
      <c r="J17" s="54"/>
      <c r="K17" s="54"/>
    </row>
    <row r="18" spans="1:11" s="8" customFormat="1" x14ac:dyDescent="0.3">
      <c r="A18" s="115" t="s">
        <v>814</v>
      </c>
      <c r="B18" s="1">
        <v>1050</v>
      </c>
      <c r="C18" s="1" t="s">
        <v>394</v>
      </c>
      <c r="D18" s="1">
        <v>-1.3245899999999999</v>
      </c>
      <c r="E18" s="20" t="s">
        <v>5</v>
      </c>
      <c r="F18" s="1" t="s">
        <v>395</v>
      </c>
      <c r="G18" s="7" t="str">
        <f>IFERROR(VLOOKUP(B18,exp!$B$10:$F$297,3,0),"")</f>
        <v/>
      </c>
      <c r="H18" s="65" t="s">
        <v>621</v>
      </c>
      <c r="I18" s="104"/>
      <c r="J18" s="54"/>
      <c r="K18" s="54"/>
    </row>
    <row r="19" spans="1:11" s="8" customFormat="1" x14ac:dyDescent="0.3">
      <c r="A19" s="164" t="s">
        <v>707</v>
      </c>
      <c r="B19" s="8">
        <v>1835</v>
      </c>
      <c r="C19" s="8" t="s">
        <v>21</v>
      </c>
      <c r="D19" s="8">
        <v>-1.3099700000000001</v>
      </c>
      <c r="E19" s="21" t="s">
        <v>5</v>
      </c>
      <c r="F19" s="8" t="s">
        <v>22</v>
      </c>
      <c r="G19" s="7">
        <f>IFERROR(VLOOKUP(B19,exp!$B$10:$F$297,3,0),"")</f>
        <v>-1.81284</v>
      </c>
      <c r="H19" s="65" t="str">
        <f>IFERROR(VLOOKUP(B19,exp!$B$10:$F$297,6,0),"")</f>
        <v/>
      </c>
      <c r="I19" s="104"/>
      <c r="J19" s="54"/>
      <c r="K19" s="54"/>
    </row>
    <row r="20" spans="1:11" s="8" customFormat="1" x14ac:dyDescent="0.3">
      <c r="A20" s="164"/>
      <c r="B20" s="12">
        <v>1840</v>
      </c>
      <c r="C20" s="12" t="s">
        <v>23</v>
      </c>
      <c r="D20" s="12">
        <v>-2.1570900000000002</v>
      </c>
      <c r="E20" s="23" t="s">
        <v>5</v>
      </c>
      <c r="F20" s="12" t="s">
        <v>22</v>
      </c>
      <c r="G20" s="8">
        <f>IFERROR(VLOOKUP(B20,exp!$B$10:$F$297,3,0),"")</f>
        <v>-1.8367199999999999</v>
      </c>
      <c r="H20" s="65" t="str">
        <f>IFERROR(VLOOKUP(B20,exp!$B$10:$F$297,6,0),"")</f>
        <v/>
      </c>
      <c r="I20" s="104"/>
      <c r="J20" s="54"/>
      <c r="K20" s="54"/>
    </row>
    <row r="21" spans="1:11" s="8" customFormat="1" x14ac:dyDescent="0.3">
      <c r="A21" s="164"/>
      <c r="B21" s="13">
        <v>1845</v>
      </c>
      <c r="C21" s="13" t="s">
        <v>24</v>
      </c>
      <c r="D21" s="13">
        <v>-2.8791899999999999</v>
      </c>
      <c r="E21" s="22" t="s">
        <v>5</v>
      </c>
      <c r="F21" s="13" t="s">
        <v>25</v>
      </c>
      <c r="G21" s="7">
        <f>IFERROR(VLOOKUP(B21,exp!$B$10:$F$297,3,0),"")</f>
        <v>-1.83189</v>
      </c>
      <c r="H21" s="31" t="s">
        <v>561</v>
      </c>
      <c r="I21" s="104" t="s">
        <v>548</v>
      </c>
      <c r="J21" s="53" t="s">
        <v>549</v>
      </c>
      <c r="K21" s="54"/>
    </row>
    <row r="22" spans="1:11" s="8" customFormat="1" x14ac:dyDescent="0.3">
      <c r="A22" s="164"/>
      <c r="B22" s="1">
        <v>1850</v>
      </c>
      <c r="C22" s="1" t="s">
        <v>26</v>
      </c>
      <c r="D22" s="1">
        <v>-1.9194</v>
      </c>
      <c r="E22" s="20" t="s">
        <v>5</v>
      </c>
      <c r="F22" s="1" t="s">
        <v>27</v>
      </c>
      <c r="G22" s="7">
        <f>IFERROR(VLOOKUP(B22,exp!$B$10:$F$297,3,0),"")</f>
        <v>-1.4669399999999999</v>
      </c>
      <c r="H22" s="48"/>
      <c r="I22" s="104" t="s">
        <v>550</v>
      </c>
      <c r="J22" s="53"/>
      <c r="K22" s="54"/>
    </row>
    <row r="23" spans="1:11" x14ac:dyDescent="0.3">
      <c r="A23" s="164"/>
      <c r="B23" s="12">
        <v>1860</v>
      </c>
      <c r="C23" s="12" t="s">
        <v>28</v>
      </c>
      <c r="D23" s="12">
        <v>-3.5154100000000001</v>
      </c>
      <c r="E23" s="23" t="s">
        <v>5</v>
      </c>
      <c r="F23" s="12" t="s">
        <v>29</v>
      </c>
      <c r="G23" s="7">
        <f>IFERROR(VLOOKUP(B23,exp!$B$10:$F$297,3,0),"")</f>
        <v>-1.8031699999999999</v>
      </c>
      <c r="H23" s="65" t="str">
        <f>IFERROR(VLOOKUP(B23,exp!$B$10:$F$297,6,0),"")</f>
        <v/>
      </c>
    </row>
    <row r="24" spans="1:11" s="35" customFormat="1" x14ac:dyDescent="0.3">
      <c r="A24" s="69"/>
      <c r="B24" s="37"/>
      <c r="C24" s="37"/>
      <c r="D24" s="37"/>
      <c r="E24" s="38"/>
      <c r="F24" s="37"/>
      <c r="G24" s="39"/>
      <c r="H24" s="66"/>
      <c r="I24" s="94"/>
      <c r="J24" s="63"/>
      <c r="K24" s="63"/>
    </row>
    <row r="25" spans="1:11" s="35" customFormat="1" x14ac:dyDescent="0.3">
      <c r="A25" s="69"/>
      <c r="B25" s="37"/>
      <c r="C25" s="37"/>
      <c r="D25" s="37"/>
      <c r="E25" s="38"/>
      <c r="F25" s="37"/>
      <c r="G25" s="39"/>
      <c r="H25" s="66"/>
      <c r="I25" s="94"/>
      <c r="J25" s="63"/>
      <c r="K25" s="63"/>
    </row>
    <row r="26" spans="1:11" s="35" customFormat="1" x14ac:dyDescent="0.3">
      <c r="A26" s="69"/>
      <c r="B26" s="37"/>
      <c r="C26" s="37"/>
      <c r="D26" s="37"/>
      <c r="E26" s="38"/>
      <c r="F26" s="37"/>
      <c r="G26" s="39"/>
      <c r="H26" s="66"/>
      <c r="I26" s="94"/>
      <c r="J26" s="63"/>
      <c r="K26" s="63"/>
    </row>
    <row r="27" spans="1:11" s="35" customFormat="1" x14ac:dyDescent="0.3">
      <c r="A27" s="69"/>
      <c r="B27" s="37"/>
      <c r="C27" s="37"/>
      <c r="D27" s="37"/>
      <c r="E27" s="38"/>
      <c r="F27" s="37"/>
      <c r="G27" s="39"/>
      <c r="H27" s="66"/>
      <c r="I27" s="94"/>
      <c r="J27" s="63"/>
      <c r="K27" s="63"/>
    </row>
    <row r="28" spans="1:11" x14ac:dyDescent="0.3">
      <c r="A28" s="106" t="s">
        <v>813</v>
      </c>
      <c r="B28" s="1">
        <v>2140</v>
      </c>
      <c r="C28" s="1" t="s">
        <v>300</v>
      </c>
      <c r="D28" s="1">
        <v>-1.13246</v>
      </c>
      <c r="E28" s="20" t="s">
        <v>5</v>
      </c>
      <c r="F28" s="1" t="s">
        <v>301</v>
      </c>
      <c r="G28" s="7" t="str">
        <f>IFERROR(VLOOKUP(B28,exp!$B$10:$F$297,3,0),"")</f>
        <v/>
      </c>
      <c r="H28" s="65" t="s">
        <v>811</v>
      </c>
    </row>
    <row r="29" spans="1:11" s="32" customFormat="1" x14ac:dyDescent="0.3">
      <c r="A29" s="70"/>
      <c r="E29" s="40"/>
      <c r="G29" s="36"/>
      <c r="H29" s="67"/>
      <c r="I29" s="104"/>
      <c r="J29" s="56"/>
      <c r="K29" s="56"/>
    </row>
    <row r="30" spans="1:11" x14ac:dyDescent="0.3">
      <c r="A30" s="117"/>
      <c r="B30" s="1">
        <v>2450</v>
      </c>
      <c r="C30" s="1" t="s">
        <v>416</v>
      </c>
      <c r="D30" s="1">
        <v>-1.39818</v>
      </c>
      <c r="E30" s="20" t="s">
        <v>5</v>
      </c>
      <c r="F30" s="1" t="s">
        <v>417</v>
      </c>
      <c r="G30" s="7" t="str">
        <f>IFERROR(VLOOKUP(B30,exp!$B$10:$F$297,3,0),"")</f>
        <v/>
      </c>
      <c r="H30" s="65" t="str">
        <f>IFERROR(VLOOKUP(B30,exp!$B$10:$F$297,6,0),"")</f>
        <v/>
      </c>
    </row>
    <row r="31" spans="1:11" x14ac:dyDescent="0.3">
      <c r="A31" s="120" t="s">
        <v>755</v>
      </c>
      <c r="B31" s="1">
        <v>2515</v>
      </c>
      <c r="C31" s="1" t="s">
        <v>1</v>
      </c>
      <c r="D31" s="1">
        <v>-1.1155200000000001</v>
      </c>
      <c r="E31" s="20" t="s">
        <v>5</v>
      </c>
      <c r="F31" s="1" t="s">
        <v>3</v>
      </c>
      <c r="G31" s="7">
        <f>IFERROR(VLOOKUP(B31,exp!$B$10:$F$297,3,0),"")</f>
        <v>1.2949600000000001</v>
      </c>
      <c r="H31" s="65" t="str">
        <f>IFERROR(VLOOKUP(B31,exp!$B$10:$F$297,6,0),"")</f>
        <v/>
      </c>
    </row>
    <row r="32" spans="1:11" x14ac:dyDescent="0.3">
      <c r="A32" s="120" t="s">
        <v>755</v>
      </c>
      <c r="B32" s="1">
        <v>2580</v>
      </c>
      <c r="C32" s="1" t="s">
        <v>250</v>
      </c>
      <c r="D32" s="1">
        <v>-1.0690200000000001</v>
      </c>
      <c r="E32" s="20" t="s">
        <v>5</v>
      </c>
      <c r="F32" s="1" t="s">
        <v>251</v>
      </c>
      <c r="G32" s="7" t="str">
        <f>IFERROR(VLOOKUP(B32,exp!$B$10:$F$297,3,0),"")</f>
        <v/>
      </c>
      <c r="H32" s="65" t="s">
        <v>685</v>
      </c>
    </row>
    <row r="33" spans="1:11" s="32" customFormat="1" x14ac:dyDescent="0.3">
      <c r="A33" s="70"/>
      <c r="E33" s="40"/>
      <c r="G33" s="36"/>
      <c r="H33" s="67"/>
      <c r="I33" s="104"/>
      <c r="J33" s="56"/>
      <c r="K33" s="56"/>
    </row>
    <row r="34" spans="1:11" s="32" customFormat="1" x14ac:dyDescent="0.3">
      <c r="A34" s="70"/>
      <c r="E34" s="40"/>
      <c r="G34" s="36"/>
      <c r="H34" s="67"/>
      <c r="I34" s="104"/>
      <c r="J34" s="56"/>
      <c r="K34" s="56"/>
    </row>
    <row r="35" spans="1:11" s="32" customFormat="1" x14ac:dyDescent="0.3">
      <c r="A35" s="70"/>
      <c r="E35" s="40"/>
      <c r="G35" s="36"/>
      <c r="H35" s="67"/>
      <c r="I35" s="104"/>
      <c r="J35" s="56"/>
      <c r="K35" s="56"/>
    </row>
    <row r="36" spans="1:11" s="32" customFormat="1" x14ac:dyDescent="0.3">
      <c r="A36" s="70"/>
      <c r="E36" s="40"/>
      <c r="G36" s="36"/>
      <c r="H36" s="67"/>
      <c r="I36" s="104"/>
      <c r="J36" s="56"/>
      <c r="K36" s="56"/>
    </row>
    <row r="37" spans="1:11" s="32" customFormat="1" x14ac:dyDescent="0.3">
      <c r="A37" s="70"/>
      <c r="E37" s="40"/>
      <c r="G37" s="36"/>
      <c r="H37" s="67"/>
      <c r="I37" s="104"/>
      <c r="J37" s="56"/>
      <c r="K37" s="56"/>
    </row>
    <row r="38" spans="1:11" x14ac:dyDescent="0.3">
      <c r="A38" s="117"/>
      <c r="B38" s="1">
        <v>3180</v>
      </c>
      <c r="C38" s="1" t="s">
        <v>227</v>
      </c>
      <c r="D38" s="1">
        <v>-1.03254</v>
      </c>
      <c r="E38" s="20" t="s">
        <v>5</v>
      </c>
      <c r="F38" s="1" t="s">
        <v>228</v>
      </c>
      <c r="G38" s="7" t="str">
        <f>IFERROR(VLOOKUP(B38,exp!$B$10:$F$297,3,0),"")</f>
        <v/>
      </c>
      <c r="H38" s="65" t="str">
        <f>IFERROR(VLOOKUP(B38,exp!$B$10:$F$297,6,0),"")</f>
        <v/>
      </c>
    </row>
    <row r="39" spans="1:11" x14ac:dyDescent="0.3">
      <c r="A39" s="120" t="s">
        <v>765</v>
      </c>
      <c r="B39" s="1">
        <v>3220</v>
      </c>
      <c r="C39" s="1" t="s">
        <v>438</v>
      </c>
      <c r="D39" s="1">
        <v>-1.4652700000000001</v>
      </c>
      <c r="E39" s="20" t="s">
        <v>5</v>
      </c>
      <c r="F39" s="1" t="s">
        <v>439</v>
      </c>
      <c r="G39" s="7" t="str">
        <f>IFERROR(VLOOKUP(B39,exp!$B$10:$F$297,3,0),"")</f>
        <v/>
      </c>
      <c r="H39" s="65" t="s">
        <v>622</v>
      </c>
    </row>
    <row r="40" spans="1:11" x14ac:dyDescent="0.3">
      <c r="A40" s="117"/>
      <c r="B40" s="1">
        <v>3340</v>
      </c>
      <c r="C40" s="1" t="s">
        <v>205</v>
      </c>
      <c r="D40" s="10">
        <v>1.0336399999999999</v>
      </c>
      <c r="E40" s="2" t="s">
        <v>2</v>
      </c>
      <c r="F40" s="1" t="s">
        <v>206</v>
      </c>
      <c r="G40" s="7" t="str">
        <f>IFERROR(VLOOKUP(B40,exp!$B$10:$F$297,3,0),"")</f>
        <v/>
      </c>
      <c r="H40" s="65" t="str">
        <f>IFERROR(VLOOKUP(B40,exp!$B$10:$F$297,6,0),"")</f>
        <v/>
      </c>
    </row>
    <row r="41" spans="1:11" x14ac:dyDescent="0.3">
      <c r="A41" s="120" t="s">
        <v>819</v>
      </c>
      <c r="B41" s="1">
        <v>3580</v>
      </c>
      <c r="C41" s="1" t="s">
        <v>246</v>
      </c>
      <c r="D41" s="1">
        <v>-1.0610900000000001</v>
      </c>
      <c r="E41" s="20" t="s">
        <v>5</v>
      </c>
      <c r="F41" s="1" t="s">
        <v>247</v>
      </c>
      <c r="G41" s="7" t="str">
        <f>IFERROR(VLOOKUP(B41,exp!$B$10:$F$297,3,0),"")</f>
        <v/>
      </c>
      <c r="H41" s="65" t="s">
        <v>812</v>
      </c>
    </row>
    <row r="42" spans="1:11" x14ac:dyDescent="0.3">
      <c r="A42" s="117"/>
      <c r="B42" s="1">
        <v>3690</v>
      </c>
      <c r="C42" s="1" t="s">
        <v>432</v>
      </c>
      <c r="D42" s="1">
        <v>-1.4513400000000001</v>
      </c>
      <c r="E42" s="20" t="s">
        <v>5</v>
      </c>
      <c r="F42" s="1" t="s">
        <v>433</v>
      </c>
      <c r="G42" s="7" t="str">
        <f>IFERROR(VLOOKUP(B42,exp!$B$10:$F$297,3,0),"")</f>
        <v/>
      </c>
    </row>
    <row r="43" spans="1:11" x14ac:dyDescent="0.3">
      <c r="E43" s="20"/>
    </row>
    <row r="44" spans="1:11" x14ac:dyDescent="0.3">
      <c r="A44" s="164" t="s">
        <v>709</v>
      </c>
      <c r="B44" s="1">
        <v>3940</v>
      </c>
      <c r="C44" s="1" t="s">
        <v>440</v>
      </c>
      <c r="D44" s="1">
        <v>-1.47458</v>
      </c>
      <c r="E44" s="20" t="s">
        <v>5</v>
      </c>
      <c r="F44" s="1" t="s">
        <v>441</v>
      </c>
      <c r="G44" s="7" t="str">
        <f>IFERROR(VLOOKUP(B44,exp!$B$10:$F$297,3,0),"")</f>
        <v/>
      </c>
      <c r="H44" s="65" t="s">
        <v>623</v>
      </c>
    </row>
    <row r="45" spans="1:11" x14ac:dyDescent="0.3">
      <c r="A45" s="164"/>
      <c r="B45" s="1">
        <v>3950</v>
      </c>
      <c r="C45" s="1" t="s">
        <v>477</v>
      </c>
      <c r="D45" s="1">
        <v>-1.67669</v>
      </c>
      <c r="E45" s="20" t="s">
        <v>5</v>
      </c>
      <c r="F45" s="1" t="s">
        <v>478</v>
      </c>
      <c r="G45" s="7" t="str">
        <f>IFERROR(VLOOKUP(B45,exp!$B$10:$F$297,3,0),"")</f>
        <v/>
      </c>
      <c r="H45" s="65" t="s">
        <v>624</v>
      </c>
    </row>
    <row r="46" spans="1:11" x14ac:dyDescent="0.3">
      <c r="A46" s="115" t="s">
        <v>817</v>
      </c>
      <c r="B46" s="1">
        <v>3960</v>
      </c>
      <c r="C46" s="1" t="s">
        <v>391</v>
      </c>
      <c r="D46" s="1">
        <v>-1.3185</v>
      </c>
      <c r="E46" s="20" t="s">
        <v>5</v>
      </c>
      <c r="F46" s="1" t="s">
        <v>392</v>
      </c>
      <c r="G46" s="7" t="str">
        <f>IFERROR(VLOOKUP(B46,exp!$B$10:$F$297,3,0),"")</f>
        <v/>
      </c>
      <c r="H46" s="65" t="s">
        <v>809</v>
      </c>
    </row>
    <row r="47" spans="1:11" x14ac:dyDescent="0.3">
      <c r="A47" s="168"/>
      <c r="B47" s="8">
        <v>4155</v>
      </c>
      <c r="C47" s="8" t="s">
        <v>172</v>
      </c>
      <c r="D47" s="11">
        <v>1.34876</v>
      </c>
      <c r="E47" s="9" t="s">
        <v>2</v>
      </c>
      <c r="F47" s="8" t="s">
        <v>22</v>
      </c>
      <c r="G47" s="7" t="str">
        <f>IFERROR(VLOOKUP(B47,exp!$B$10:$F$297,3,0),"")</f>
        <v/>
      </c>
    </row>
    <row r="48" spans="1:11" x14ac:dyDescent="0.3">
      <c r="A48" s="168"/>
      <c r="B48" s="8">
        <v>4160</v>
      </c>
      <c r="C48" s="8" t="s">
        <v>151</v>
      </c>
      <c r="D48" s="11">
        <v>1.7339100000000001</v>
      </c>
      <c r="E48" s="9" t="s">
        <v>2</v>
      </c>
      <c r="F48" s="8" t="s">
        <v>22</v>
      </c>
      <c r="G48" s="7" t="str">
        <f>IFERROR(VLOOKUP(B48,exp!$B$10:$F$297,3,0),"")</f>
        <v/>
      </c>
      <c r="H48" s="65" t="str">
        <f>IFERROR(VLOOKUP(B48,exp!$B$10:$F$297,6,0),"")</f>
        <v/>
      </c>
    </row>
    <row r="49" spans="1:9" x14ac:dyDescent="0.3">
      <c r="A49" s="113" t="s">
        <v>711</v>
      </c>
      <c r="B49" s="1">
        <v>4245</v>
      </c>
      <c r="C49" s="1" t="s">
        <v>481</v>
      </c>
      <c r="D49" s="1">
        <v>-1.71617</v>
      </c>
      <c r="E49" s="20" t="s">
        <v>5</v>
      </c>
      <c r="F49" s="1" t="s">
        <v>482</v>
      </c>
      <c r="G49" s="7" t="str">
        <f>IFERROR(VLOOKUP(B49,exp!$B$10:$F$297,3,0),"")</f>
        <v/>
      </c>
      <c r="H49" s="65" t="str">
        <f>IFERROR(VLOOKUP(B49,exp!$B$10:$F$297,6,0),"")</f>
        <v/>
      </c>
    </row>
    <row r="50" spans="1:9" x14ac:dyDescent="0.3">
      <c r="A50" s="117"/>
      <c r="B50" s="1">
        <v>4395</v>
      </c>
      <c r="C50" s="1" t="s">
        <v>161</v>
      </c>
      <c r="D50" s="10">
        <v>1.56582</v>
      </c>
      <c r="E50" s="2" t="s">
        <v>2</v>
      </c>
      <c r="F50" s="1" t="s">
        <v>162</v>
      </c>
      <c r="G50" s="7" t="str">
        <f>IFERROR(VLOOKUP(B50,exp!$B$10:$F$297,3,0),"")</f>
        <v/>
      </c>
      <c r="H50" s="65" t="str">
        <f>IFERROR(VLOOKUP(B50,exp!$B$10:$F$297,6,0),"")</f>
        <v/>
      </c>
    </row>
    <row r="51" spans="1:9" x14ac:dyDescent="0.3">
      <c r="A51" s="113" t="s">
        <v>710</v>
      </c>
      <c r="B51" s="1">
        <v>4465</v>
      </c>
      <c r="C51" s="1" t="s">
        <v>270</v>
      </c>
      <c r="D51" s="1">
        <v>-1.0990800000000001</v>
      </c>
      <c r="E51" s="20" t="s">
        <v>5</v>
      </c>
      <c r="F51" s="1" t="s">
        <v>271</v>
      </c>
      <c r="G51" s="7" t="str">
        <f>IFERROR(VLOOKUP(B51,exp!$B$10:$F$297,3,0),"")</f>
        <v/>
      </c>
      <c r="H51" s="65" t="str">
        <f>IFERROR(VLOOKUP(B51,exp!$B$10:$F$297,6,0),"")</f>
        <v/>
      </c>
    </row>
    <row r="52" spans="1:9" x14ac:dyDescent="0.3">
      <c r="A52" s="117"/>
      <c r="B52" s="1">
        <v>4560</v>
      </c>
      <c r="C52" s="1" t="s">
        <v>529</v>
      </c>
      <c r="D52" s="10">
        <v>1.1191899999999999</v>
      </c>
      <c r="E52" s="2" t="s">
        <v>2</v>
      </c>
      <c r="F52" s="1" t="s">
        <v>526</v>
      </c>
      <c r="G52" s="7" t="str">
        <f>IFERROR(VLOOKUP(B52,exp!$B$10:$F$297,3,0),"")</f>
        <v/>
      </c>
    </row>
    <row r="53" spans="1:9" x14ac:dyDescent="0.3">
      <c r="A53" s="125" t="s">
        <v>790</v>
      </c>
      <c r="B53" s="1">
        <v>4575</v>
      </c>
      <c r="C53" s="1" t="s">
        <v>207</v>
      </c>
      <c r="D53" s="10">
        <v>1.02545</v>
      </c>
      <c r="E53" s="2" t="s">
        <v>2</v>
      </c>
      <c r="F53" s="1" t="s">
        <v>208</v>
      </c>
      <c r="G53" s="7" t="str">
        <f>IFERROR(VLOOKUP(B53,exp!$B$10:$F$297,3,0),"")</f>
        <v/>
      </c>
      <c r="H53" s="65" t="s">
        <v>686</v>
      </c>
      <c r="I53" s="104" t="s">
        <v>704</v>
      </c>
    </row>
    <row r="54" spans="1:9" x14ac:dyDescent="0.3">
      <c r="D54" s="10"/>
    </row>
    <row r="55" spans="1:9" x14ac:dyDescent="0.3">
      <c r="A55" s="166" t="s">
        <v>803</v>
      </c>
      <c r="B55" s="8">
        <v>4680</v>
      </c>
      <c r="C55" s="8" t="s">
        <v>221</v>
      </c>
      <c r="D55" s="8">
        <v>-1.01932</v>
      </c>
      <c r="E55" s="21" t="s">
        <v>5</v>
      </c>
      <c r="F55" s="8" t="s">
        <v>22</v>
      </c>
      <c r="G55" s="7" t="str">
        <f>IFERROR(VLOOKUP(B55,exp!$B$10:$F$297,3,0),"")</f>
        <v/>
      </c>
      <c r="H55" s="65" t="str">
        <f>IFERROR(VLOOKUP(B55,exp!$B$10:$F$297,6,0),"")</f>
        <v/>
      </c>
    </row>
    <row r="56" spans="1:9" x14ac:dyDescent="0.3">
      <c r="A56" s="166"/>
      <c r="B56" s="1">
        <v>4690</v>
      </c>
      <c r="C56" s="1" t="s">
        <v>223</v>
      </c>
      <c r="D56" s="1">
        <v>-1.03125</v>
      </c>
      <c r="E56" s="20" t="s">
        <v>5</v>
      </c>
      <c r="F56" s="1" t="s">
        <v>224</v>
      </c>
      <c r="G56" s="7" t="str">
        <f>IFERROR(VLOOKUP(B56,exp!$B$10:$F$297,3,0),"")</f>
        <v/>
      </c>
      <c r="H56" s="65" t="s">
        <v>712</v>
      </c>
    </row>
    <row r="57" spans="1:9" x14ac:dyDescent="0.3">
      <c r="A57" s="166"/>
      <c r="B57" s="1">
        <v>4695</v>
      </c>
      <c r="C57" s="1" t="s">
        <v>253</v>
      </c>
      <c r="D57" s="1">
        <v>-1.0784400000000001</v>
      </c>
      <c r="E57" s="20" t="s">
        <v>5</v>
      </c>
      <c r="F57" s="1" t="s">
        <v>254</v>
      </c>
      <c r="G57" s="7" t="str">
        <f>IFERROR(VLOOKUP(B57,exp!$B$10:$F$297,3,0),"")</f>
        <v/>
      </c>
      <c r="H57" s="65" t="s">
        <v>713</v>
      </c>
    </row>
    <row r="58" spans="1:9" x14ac:dyDescent="0.3">
      <c r="A58" s="120" t="s">
        <v>818</v>
      </c>
      <c r="B58" s="1">
        <v>4815</v>
      </c>
      <c r="C58" s="1" t="s">
        <v>335</v>
      </c>
      <c r="D58" s="1">
        <v>-1.1934100000000001</v>
      </c>
      <c r="E58" s="20" t="s">
        <v>5</v>
      </c>
      <c r="F58" s="1" t="s">
        <v>336</v>
      </c>
      <c r="G58" s="7" t="str">
        <f>IFERROR(VLOOKUP(B58,exp!$B$10:$F$297,3,0),"")</f>
        <v/>
      </c>
      <c r="H58" s="65" t="s">
        <v>820</v>
      </c>
    </row>
    <row r="59" spans="1:9" x14ac:dyDescent="0.3">
      <c r="A59" s="113" t="s">
        <v>673</v>
      </c>
      <c r="B59" s="1">
        <v>4950</v>
      </c>
      <c r="C59" s="1" t="s">
        <v>188</v>
      </c>
      <c r="D59" s="10">
        <v>1.1414</v>
      </c>
      <c r="E59" s="2" t="s">
        <v>2</v>
      </c>
      <c r="F59" s="1" t="s">
        <v>189</v>
      </c>
      <c r="G59" s="15" t="str">
        <f>IFERROR(VLOOKUP(B59,exp!$B$10:$F$297,3,0),"")</f>
        <v/>
      </c>
      <c r="H59" s="65" t="s">
        <v>687</v>
      </c>
    </row>
    <row r="60" spans="1:9" x14ac:dyDescent="0.3">
      <c r="A60" s="117"/>
      <c r="B60" s="1">
        <v>5080</v>
      </c>
      <c r="C60" s="1" t="s">
        <v>321</v>
      </c>
      <c r="D60" s="1">
        <v>-1.17059</v>
      </c>
      <c r="E60" s="20" t="s">
        <v>5</v>
      </c>
      <c r="F60" s="1" t="s">
        <v>192</v>
      </c>
      <c r="G60" s="7" t="str">
        <f>IFERROR(VLOOKUP(B60,exp!$B$10:$F$297,3,0),"")</f>
        <v/>
      </c>
      <c r="H60" s="65" t="str">
        <f>IFERROR(VLOOKUP(B60,exp!$B$10:$F$297,6,0),"")</f>
        <v/>
      </c>
    </row>
    <row r="61" spans="1:9" x14ac:dyDescent="0.3">
      <c r="E61" s="20"/>
    </row>
    <row r="62" spans="1:9" x14ac:dyDescent="0.3">
      <c r="E62" s="20"/>
    </row>
    <row r="63" spans="1:9" x14ac:dyDescent="0.3">
      <c r="E63" s="20"/>
    </row>
    <row r="64" spans="1:9" x14ac:dyDescent="0.3">
      <c r="E64" s="20"/>
    </row>
    <row r="65" spans="1:11" x14ac:dyDescent="0.3">
      <c r="E65" s="20"/>
    </row>
    <row r="66" spans="1:11" x14ac:dyDescent="0.3">
      <c r="E66" s="20"/>
    </row>
    <row r="67" spans="1:11" x14ac:dyDescent="0.3">
      <c r="E67" s="20"/>
    </row>
    <row r="68" spans="1:11" x14ac:dyDescent="0.3">
      <c r="E68" s="20"/>
    </row>
    <row r="69" spans="1:11" x14ac:dyDescent="0.3">
      <c r="A69" s="164" t="s">
        <v>839</v>
      </c>
      <c r="B69" s="13">
        <v>5910</v>
      </c>
      <c r="C69" s="13" t="s">
        <v>511</v>
      </c>
      <c r="D69" s="13">
        <v>-2.7112699999999998</v>
      </c>
      <c r="E69" s="22" t="s">
        <v>5</v>
      </c>
      <c r="F69" s="13" t="s">
        <v>512</v>
      </c>
      <c r="G69" s="7" t="str">
        <f>IFERROR(VLOOKUP(B69,exp!$B$10:$F$297,3,0),"")</f>
        <v/>
      </c>
      <c r="H69" s="65" t="s">
        <v>625</v>
      </c>
      <c r="I69" s="105" t="s">
        <v>659</v>
      </c>
      <c r="J69" s="53" t="s">
        <v>660</v>
      </c>
      <c r="K69" s="53" t="s">
        <v>661</v>
      </c>
    </row>
    <row r="70" spans="1:11" x14ac:dyDescent="0.3">
      <c r="A70" s="164"/>
      <c r="B70" s="13">
        <v>5915</v>
      </c>
      <c r="C70" s="13" t="s">
        <v>506</v>
      </c>
      <c r="D70" s="13">
        <v>-2.3751899999999999</v>
      </c>
      <c r="E70" s="22" t="s">
        <v>5</v>
      </c>
      <c r="F70" s="13" t="s">
        <v>507</v>
      </c>
      <c r="G70" s="7" t="str">
        <f>IFERROR(VLOOKUP(B70,exp!$B$10:$F$297,3,0),"")</f>
        <v/>
      </c>
      <c r="H70" s="65" t="s">
        <v>626</v>
      </c>
      <c r="I70" s="105"/>
    </row>
    <row r="71" spans="1:11" x14ac:dyDescent="0.3">
      <c r="A71" s="164"/>
      <c r="B71" s="1">
        <v>5920</v>
      </c>
      <c r="C71" s="1" t="s">
        <v>146</v>
      </c>
      <c r="D71" s="10">
        <v>10</v>
      </c>
      <c r="E71" s="2" t="s">
        <v>2</v>
      </c>
      <c r="F71" s="1" t="s">
        <v>147</v>
      </c>
      <c r="G71" s="7" t="str">
        <f>IFERROR(VLOOKUP(B71,exp!$B$10:$F$297,3,0),"")</f>
        <v/>
      </c>
      <c r="H71" s="65" t="s">
        <v>627</v>
      </c>
      <c r="I71" s="105"/>
    </row>
    <row r="72" spans="1:11" x14ac:dyDescent="0.3">
      <c r="A72" s="172" t="s">
        <v>840</v>
      </c>
      <c r="B72" s="1">
        <v>6000</v>
      </c>
      <c r="C72" s="1" t="s">
        <v>174</v>
      </c>
      <c r="D72" s="10">
        <v>1.30301</v>
      </c>
      <c r="E72" s="2" t="s">
        <v>2</v>
      </c>
      <c r="F72" s="1" t="s">
        <v>175</v>
      </c>
      <c r="G72" s="7" t="str">
        <f>IFERROR(VLOOKUP(B72,exp!$B$10:$F$297,3,0),"")</f>
        <v/>
      </c>
      <c r="H72" s="65" t="s">
        <v>628</v>
      </c>
    </row>
    <row r="73" spans="1:11" x14ac:dyDescent="0.3">
      <c r="A73" s="172"/>
      <c r="B73" s="1">
        <v>6005</v>
      </c>
      <c r="C73" s="1" t="s">
        <v>159</v>
      </c>
      <c r="D73" s="10">
        <v>1.61697</v>
      </c>
      <c r="E73" s="2" t="s">
        <v>2</v>
      </c>
      <c r="F73" s="1" t="s">
        <v>160</v>
      </c>
      <c r="G73" s="7" t="str">
        <f>IFERROR(VLOOKUP(B73,exp!$B$10:$F$297,3,0),"")</f>
        <v/>
      </c>
      <c r="H73" s="65" t="s">
        <v>629</v>
      </c>
    </row>
    <row r="74" spans="1:11" x14ac:dyDescent="0.3">
      <c r="A74" s="113" t="s">
        <v>678</v>
      </c>
      <c r="B74" s="8">
        <v>6145</v>
      </c>
      <c r="C74" s="8" t="s">
        <v>469</v>
      </c>
      <c r="D74" s="8">
        <v>-1.6390400000000001</v>
      </c>
      <c r="E74" s="21" t="s">
        <v>5</v>
      </c>
      <c r="F74" s="8" t="s">
        <v>470</v>
      </c>
      <c r="G74" s="7" t="str">
        <f>IFERROR(VLOOKUP(B74,exp!$B$10:$F$297,3,0),"")</f>
        <v/>
      </c>
      <c r="H74" s="65" t="s">
        <v>630</v>
      </c>
    </row>
    <row r="75" spans="1:11" x14ac:dyDescent="0.3">
      <c r="A75" s="120" t="s">
        <v>841</v>
      </c>
      <c r="B75" s="1">
        <v>6225</v>
      </c>
      <c r="C75" s="1" t="s">
        <v>235</v>
      </c>
      <c r="D75" s="1">
        <v>-1.04464</v>
      </c>
      <c r="E75" s="20" t="s">
        <v>5</v>
      </c>
      <c r="F75" s="1" t="s">
        <v>73</v>
      </c>
      <c r="G75" s="15" t="str">
        <f>IFERROR(VLOOKUP(B75,exp!$B$10:$F$297,3,0),"")</f>
        <v/>
      </c>
      <c r="H75" s="65" t="str">
        <f>IFERROR(VLOOKUP(B75,exp!$B$10:$F$297,6,0),"")</f>
        <v/>
      </c>
    </row>
    <row r="76" spans="1:11" x14ac:dyDescent="0.3">
      <c r="A76" s="164" t="s">
        <v>787</v>
      </c>
      <c r="B76" s="1">
        <v>6265</v>
      </c>
      <c r="C76" s="1" t="s">
        <v>164</v>
      </c>
      <c r="D76" s="10">
        <v>1.4320299999999999</v>
      </c>
      <c r="E76" s="2" t="s">
        <v>2</v>
      </c>
      <c r="F76" s="1" t="s">
        <v>165</v>
      </c>
      <c r="G76" s="7" t="str">
        <f>IFERROR(VLOOKUP(B76,exp!$B$10:$F$297,3,0),"")</f>
        <v/>
      </c>
      <c r="H76" s="65" t="s">
        <v>695</v>
      </c>
    </row>
    <row r="77" spans="1:11" x14ac:dyDescent="0.3">
      <c r="A77" s="173"/>
      <c r="B77" s="1">
        <v>6270</v>
      </c>
      <c r="C77" s="1" t="s">
        <v>209</v>
      </c>
      <c r="D77" s="10">
        <v>1.0248900000000001</v>
      </c>
      <c r="E77" s="2" t="s">
        <v>2</v>
      </c>
      <c r="F77" s="1" t="s">
        <v>210</v>
      </c>
      <c r="G77" s="7" t="str">
        <f>IFERROR(VLOOKUP(B77,exp!$B$10:$F$297,3,0),"")</f>
        <v/>
      </c>
      <c r="H77" s="65" t="s">
        <v>694</v>
      </c>
    </row>
    <row r="78" spans="1:11" x14ac:dyDescent="0.3">
      <c r="A78" s="72"/>
      <c r="D78" s="10"/>
    </row>
    <row r="79" spans="1:11" x14ac:dyDescent="0.3">
      <c r="A79" s="117"/>
      <c r="B79" s="8">
        <v>6810</v>
      </c>
      <c r="C79" s="8" t="s">
        <v>415</v>
      </c>
      <c r="D79" s="8">
        <v>-1.3920699999999999</v>
      </c>
      <c r="E79" s="21" t="s">
        <v>5</v>
      </c>
      <c r="F79" s="8" t="s">
        <v>22</v>
      </c>
      <c r="G79" s="7" t="str">
        <f>IFERROR(VLOOKUP(B79,exp!$B$10:$F$297,3,0),"")</f>
        <v/>
      </c>
      <c r="H79" s="65" t="str">
        <f>IFERROR(VLOOKUP(B79,exp!$B$10:$F$297,6,0),"")</f>
        <v/>
      </c>
    </row>
    <row r="80" spans="1:11" x14ac:dyDescent="0.3">
      <c r="A80" s="117"/>
      <c r="B80" s="1">
        <v>6835</v>
      </c>
      <c r="C80" s="1" t="s">
        <v>176</v>
      </c>
      <c r="D80" s="10">
        <v>1.2942100000000001</v>
      </c>
      <c r="E80" s="2" t="s">
        <v>2</v>
      </c>
      <c r="F80" s="1" t="s">
        <v>177</v>
      </c>
      <c r="G80" s="7" t="str">
        <f>IFERROR(VLOOKUP(B80,exp!$B$10:$F$297,3,0),"")</f>
        <v/>
      </c>
      <c r="H80" s="65" t="str">
        <f>IFERROR(VLOOKUP(B80,exp!$B$10:$F$297,6,0),"")</f>
        <v/>
      </c>
    </row>
    <row r="81" spans="1:9" x14ac:dyDescent="0.3">
      <c r="A81" s="106" t="s">
        <v>821</v>
      </c>
      <c r="B81" s="1">
        <v>6920</v>
      </c>
      <c r="C81" s="1" t="s">
        <v>484</v>
      </c>
      <c r="D81" s="1">
        <v>-1.8150599999999999</v>
      </c>
      <c r="E81" s="20" t="s">
        <v>5</v>
      </c>
      <c r="F81" s="1" t="s">
        <v>485</v>
      </c>
      <c r="G81" s="7" t="str">
        <f>IFERROR(VLOOKUP(B81,exp!$B$10:$F$297,3,0),"")</f>
        <v/>
      </c>
      <c r="H81" s="65" t="s">
        <v>821</v>
      </c>
    </row>
    <row r="82" spans="1:9" x14ac:dyDescent="0.3">
      <c r="E82" s="20"/>
    </row>
    <row r="83" spans="1:9" x14ac:dyDescent="0.3">
      <c r="E83" s="20"/>
    </row>
    <row r="84" spans="1:9" x14ac:dyDescent="0.3">
      <c r="A84" s="106" t="s">
        <v>822</v>
      </c>
      <c r="B84" s="1">
        <v>7090</v>
      </c>
      <c r="C84" s="1" t="s">
        <v>324</v>
      </c>
      <c r="D84" s="1">
        <v>-1.17354</v>
      </c>
      <c r="E84" s="20" t="s">
        <v>5</v>
      </c>
      <c r="F84" s="1" t="s">
        <v>325</v>
      </c>
      <c r="G84" s="7" t="str">
        <f>IFERROR(VLOOKUP(B84,exp!$B$10:$F$297,3,0),"")</f>
        <v/>
      </c>
      <c r="H84" s="65" t="s">
        <v>822</v>
      </c>
    </row>
    <row r="85" spans="1:9" x14ac:dyDescent="0.3">
      <c r="A85" s="113" t="s">
        <v>733</v>
      </c>
      <c r="B85" s="1">
        <v>7180</v>
      </c>
      <c r="C85" s="1" t="s">
        <v>268</v>
      </c>
      <c r="D85" s="1">
        <v>-1.09615</v>
      </c>
      <c r="E85" s="20" t="s">
        <v>5</v>
      </c>
      <c r="F85" s="1" t="s">
        <v>269</v>
      </c>
      <c r="G85" s="7" t="str">
        <f>IFERROR(VLOOKUP(B85,exp!$B$10:$F$297,3,0),"")</f>
        <v/>
      </c>
      <c r="H85" s="65" t="s">
        <v>631</v>
      </c>
      <c r="I85" s="104" t="s">
        <v>670</v>
      </c>
    </row>
    <row r="86" spans="1:9" x14ac:dyDescent="0.3">
      <c r="A86" s="72"/>
      <c r="E86" s="20"/>
    </row>
    <row r="87" spans="1:9" x14ac:dyDescent="0.3">
      <c r="A87" s="117"/>
      <c r="B87" s="12">
        <v>7530</v>
      </c>
      <c r="C87" s="12" t="s">
        <v>508</v>
      </c>
      <c r="D87" s="12">
        <v>-2.4413299999999998</v>
      </c>
      <c r="E87" s="23" t="s">
        <v>5</v>
      </c>
      <c r="F87" s="12" t="s">
        <v>22</v>
      </c>
      <c r="G87" s="7" t="str">
        <f>IFERROR(VLOOKUP(B87,exp!$B$10:$F$297,3,0),"")</f>
        <v/>
      </c>
      <c r="H87" s="65" t="str">
        <f>IFERROR(VLOOKUP(B87,exp!$B$10:$F$297,6,0),"")</f>
        <v/>
      </c>
    </row>
    <row r="88" spans="1:9" x14ac:dyDescent="0.3">
      <c r="A88" s="120" t="s">
        <v>802</v>
      </c>
      <c r="B88" s="1">
        <v>7795</v>
      </c>
      <c r="C88" s="1" t="s">
        <v>413</v>
      </c>
      <c r="D88" s="1">
        <v>-1.38869</v>
      </c>
      <c r="E88" s="20" t="s">
        <v>5</v>
      </c>
      <c r="F88" s="1" t="s">
        <v>414</v>
      </c>
      <c r="G88" s="7" t="str">
        <f>IFERROR(VLOOKUP(B88,exp!$B$10:$F$297,3,0),"")</f>
        <v/>
      </c>
      <c r="H88" s="65" t="s">
        <v>693</v>
      </c>
    </row>
    <row r="89" spans="1:9" x14ac:dyDescent="0.3">
      <c r="E89" s="20"/>
    </row>
    <row r="90" spans="1:9" x14ac:dyDescent="0.3">
      <c r="E90" s="20"/>
    </row>
    <row r="91" spans="1:9" x14ac:dyDescent="0.3">
      <c r="A91" s="120" t="s">
        <v>757</v>
      </c>
      <c r="B91" s="1">
        <v>8245</v>
      </c>
      <c r="C91" s="1" t="s">
        <v>389</v>
      </c>
      <c r="D91" s="1">
        <v>-1.31202</v>
      </c>
      <c r="E91" s="20" t="s">
        <v>5</v>
      </c>
      <c r="F91" s="1" t="s">
        <v>756</v>
      </c>
      <c r="G91" s="7" t="str">
        <f>IFERROR(VLOOKUP(B91,exp!$B$10:$F$297,3,0),"")</f>
        <v/>
      </c>
      <c r="H91" s="65" t="s">
        <v>692</v>
      </c>
      <c r="I91" s="95" t="s">
        <v>758</v>
      </c>
    </row>
    <row r="92" spans="1:9" x14ac:dyDescent="0.3">
      <c r="E92" s="20"/>
    </row>
    <row r="93" spans="1:9" x14ac:dyDescent="0.3">
      <c r="E93" s="20"/>
    </row>
    <row r="94" spans="1:9" x14ac:dyDescent="0.3">
      <c r="E94" s="20"/>
    </row>
    <row r="95" spans="1:9" x14ac:dyDescent="0.3">
      <c r="A95" s="117"/>
      <c r="B95" s="8">
        <v>8655</v>
      </c>
      <c r="C95" s="8" t="s">
        <v>290</v>
      </c>
      <c r="D95" s="8">
        <v>-1.1206700000000001</v>
      </c>
      <c r="E95" s="21" t="s">
        <v>5</v>
      </c>
      <c r="F95" s="8" t="s">
        <v>22</v>
      </c>
      <c r="G95" s="7" t="str">
        <f>IFERROR(VLOOKUP(B95,exp!$B$10:$F$297,3,0),"")</f>
        <v/>
      </c>
      <c r="H95" s="65" t="str">
        <f>IFERROR(VLOOKUP(B95,exp!$B$10:$F$297,6,0),"")</f>
        <v/>
      </c>
    </row>
    <row r="96" spans="1:9" x14ac:dyDescent="0.3">
      <c r="A96" s="187" t="s">
        <v>683</v>
      </c>
      <c r="B96" s="1">
        <v>8675</v>
      </c>
      <c r="C96" s="1" t="s">
        <v>401</v>
      </c>
      <c r="D96" s="1">
        <v>-1.34372</v>
      </c>
      <c r="E96" s="20" t="s">
        <v>5</v>
      </c>
      <c r="F96" s="1" t="s">
        <v>98</v>
      </c>
      <c r="G96" s="7" t="str">
        <f>IFERROR(VLOOKUP(B96,exp!$B$10:$F$297,3,0),"")</f>
        <v/>
      </c>
      <c r="H96" s="65" t="s">
        <v>798</v>
      </c>
    </row>
    <row r="97" spans="1:10" x14ac:dyDescent="0.3">
      <c r="A97" s="188"/>
      <c r="B97" s="1">
        <v>8680</v>
      </c>
      <c r="C97" s="1" t="s">
        <v>444</v>
      </c>
      <c r="D97" s="1">
        <v>-1.4897899999999999</v>
      </c>
      <c r="E97" s="20" t="s">
        <v>5</v>
      </c>
      <c r="F97" s="1" t="s">
        <v>445</v>
      </c>
      <c r="G97" s="7" t="str">
        <f>IFERROR(VLOOKUP(B97,exp!$B$10:$F$297,3,0),"")</f>
        <v/>
      </c>
      <c r="H97" s="65" t="s">
        <v>684</v>
      </c>
    </row>
    <row r="98" spans="1:10" x14ac:dyDescent="0.3">
      <c r="A98" s="120" t="s">
        <v>800</v>
      </c>
      <c r="B98" s="1">
        <v>8700</v>
      </c>
      <c r="C98" s="1" t="s">
        <v>257</v>
      </c>
      <c r="D98" s="1">
        <v>-1.0824400000000001</v>
      </c>
      <c r="E98" s="20" t="s">
        <v>5</v>
      </c>
      <c r="F98" s="1" t="s">
        <v>258</v>
      </c>
      <c r="G98" s="7" t="str">
        <f>IFERROR(VLOOKUP(B98,exp!$B$10:$F$297,3,0),"")</f>
        <v/>
      </c>
      <c r="H98" s="65" t="s">
        <v>799</v>
      </c>
    </row>
    <row r="99" spans="1:10" x14ac:dyDescent="0.3">
      <c r="A99" s="117"/>
      <c r="B99" s="8">
        <v>9020</v>
      </c>
      <c r="C99" s="8" t="s">
        <v>218</v>
      </c>
      <c r="D99" s="8">
        <v>-1.0155000000000001</v>
      </c>
      <c r="E99" s="21" t="s">
        <v>5</v>
      </c>
      <c r="F99" s="8" t="s">
        <v>22</v>
      </c>
      <c r="G99" s="7" t="str">
        <f>IFERROR(VLOOKUP(B99,exp!$B$10:$F$297,3,0),"")</f>
        <v/>
      </c>
      <c r="H99" s="65" t="str">
        <f>IFERROR(VLOOKUP(B99,exp!$B$10:$F$297,6,0),"")</f>
        <v/>
      </c>
    </row>
    <row r="100" spans="1:10" x14ac:dyDescent="0.3">
      <c r="A100" s="113" t="s">
        <v>735</v>
      </c>
      <c r="B100" s="1">
        <v>9330</v>
      </c>
      <c r="C100" s="1" t="s">
        <v>74</v>
      </c>
      <c r="D100" s="1">
        <v>-1.20427</v>
      </c>
      <c r="E100" s="20" t="s">
        <v>5</v>
      </c>
      <c r="F100" s="1" t="s">
        <v>75</v>
      </c>
      <c r="G100" s="7">
        <f>IFERROR(VLOOKUP(B100,exp!$B$10:$F$297,3,0),"")</f>
        <v>1.1838500000000001</v>
      </c>
      <c r="H100" s="65" t="s">
        <v>691</v>
      </c>
      <c r="I100" s="104" t="s">
        <v>734</v>
      </c>
      <c r="J100" s="53" t="s">
        <v>738</v>
      </c>
    </row>
    <row r="101" spans="1:10" x14ac:dyDescent="0.3">
      <c r="A101" s="120" t="s">
        <v>801</v>
      </c>
      <c r="B101" s="1">
        <v>9380</v>
      </c>
      <c r="C101" s="1" t="s">
        <v>453</v>
      </c>
      <c r="D101" s="1">
        <v>-1.5281400000000001</v>
      </c>
      <c r="E101" s="20" t="s">
        <v>5</v>
      </c>
      <c r="F101" s="1" t="s">
        <v>454</v>
      </c>
      <c r="G101" s="7" t="str">
        <f>IFERROR(VLOOKUP(B101,exp!$B$10:$F$297,3,0),"")</f>
        <v/>
      </c>
      <c r="H101" s="65" t="s">
        <v>632</v>
      </c>
    </row>
    <row r="102" spans="1:10" x14ac:dyDescent="0.3">
      <c r="A102" s="117"/>
      <c r="B102" s="8">
        <v>9430</v>
      </c>
      <c r="C102" s="8" t="s">
        <v>459</v>
      </c>
      <c r="D102" s="8">
        <v>-1.5547</v>
      </c>
      <c r="E102" s="21" t="s">
        <v>5</v>
      </c>
      <c r="F102" s="8" t="s">
        <v>22</v>
      </c>
      <c r="G102" s="7" t="str">
        <f>IFERROR(VLOOKUP(B102,exp!$B$10:$F$297,3,0),"")</f>
        <v/>
      </c>
    </row>
    <row r="103" spans="1:10" x14ac:dyDescent="0.3">
      <c r="B103" s="8"/>
      <c r="C103" s="8"/>
      <c r="D103" s="8"/>
      <c r="E103" s="21"/>
      <c r="F103" s="8"/>
    </row>
    <row r="104" spans="1:10" x14ac:dyDescent="0.3">
      <c r="A104" s="120" t="s">
        <v>824</v>
      </c>
      <c r="B104" s="1">
        <v>9490</v>
      </c>
      <c r="C104" s="1" t="s">
        <v>331</v>
      </c>
      <c r="D104" s="1">
        <v>-1.1883999999999999</v>
      </c>
      <c r="E104" s="20" t="s">
        <v>5</v>
      </c>
      <c r="F104" s="1" t="s">
        <v>332</v>
      </c>
      <c r="G104" s="7" t="str">
        <f>IFERROR(VLOOKUP(B104,exp!$B$10:$F$297,3,0),"")</f>
        <v/>
      </c>
      <c r="H104" s="65" t="s">
        <v>823</v>
      </c>
    </row>
    <row r="105" spans="1:10" x14ac:dyDescent="0.3">
      <c r="A105" s="113" t="s">
        <v>690</v>
      </c>
      <c r="B105" s="1">
        <v>9820</v>
      </c>
      <c r="C105" s="1" t="s">
        <v>170</v>
      </c>
      <c r="D105" s="10">
        <v>1.3597999999999999</v>
      </c>
      <c r="E105" s="2" t="s">
        <v>2</v>
      </c>
      <c r="F105" s="1" t="s">
        <v>171</v>
      </c>
      <c r="G105" s="7" t="str">
        <f>IFERROR(VLOOKUP(B105,exp!$B$10:$F$297,3,0),"")</f>
        <v/>
      </c>
      <c r="H105" s="65" t="s">
        <v>716</v>
      </c>
    </row>
    <row r="106" spans="1:10" x14ac:dyDescent="0.3">
      <c r="A106" s="117"/>
      <c r="B106" s="8">
        <v>9855</v>
      </c>
      <c r="C106" s="8" t="s">
        <v>307</v>
      </c>
      <c r="D106" s="8">
        <v>-1.1505000000000001</v>
      </c>
      <c r="E106" s="21" t="s">
        <v>5</v>
      </c>
      <c r="F106" s="8" t="s">
        <v>22</v>
      </c>
      <c r="G106" s="7" t="str">
        <f>IFERROR(VLOOKUP(B106,exp!$B$10:$F$297,3,0),"")</f>
        <v/>
      </c>
      <c r="H106" s="65" t="str">
        <f>IFERROR(VLOOKUP(B106,exp!$B$10:$F$297,6,0),"")</f>
        <v/>
      </c>
    </row>
    <row r="107" spans="1:10" x14ac:dyDescent="0.3">
      <c r="A107" s="117"/>
      <c r="B107" s="8">
        <v>9920</v>
      </c>
      <c r="C107" s="8" t="s">
        <v>259</v>
      </c>
      <c r="D107" s="8">
        <v>-1.0856699999999999</v>
      </c>
      <c r="E107" s="21" t="s">
        <v>5</v>
      </c>
      <c r="F107" s="8" t="s">
        <v>22</v>
      </c>
      <c r="G107" s="7" t="str">
        <f>IFERROR(VLOOKUP(B107,exp!$B$10:$F$297,3,0),"")</f>
        <v/>
      </c>
      <c r="H107" s="65" t="str">
        <f>IFERROR(VLOOKUP(B107,exp!$B$10:$F$297,6,0),"")</f>
        <v/>
      </c>
    </row>
    <row r="108" spans="1:10" x14ac:dyDescent="0.3">
      <c r="A108" s="120" t="s">
        <v>827</v>
      </c>
      <c r="B108" s="1">
        <v>9940</v>
      </c>
      <c r="C108" s="1" t="s">
        <v>423</v>
      </c>
      <c r="D108" s="1">
        <v>-1.4164399999999999</v>
      </c>
      <c r="E108" s="20" t="s">
        <v>5</v>
      </c>
      <c r="F108" s="1" t="s">
        <v>424</v>
      </c>
      <c r="G108" s="7" t="str">
        <f>IFERROR(VLOOKUP(B108,exp!$B$10:$F$297,3,0),"")</f>
        <v/>
      </c>
      <c r="H108" s="65" t="s">
        <v>826</v>
      </c>
    </row>
    <row r="109" spans="1:10" x14ac:dyDescent="0.3">
      <c r="A109" s="120" t="s">
        <v>828</v>
      </c>
      <c r="B109" s="1">
        <v>9970</v>
      </c>
      <c r="C109" s="1" t="s">
        <v>492</v>
      </c>
      <c r="D109" s="1">
        <v>-1.9850000000000001</v>
      </c>
      <c r="E109" s="20" t="s">
        <v>5</v>
      </c>
      <c r="F109" s="1" t="s">
        <v>493</v>
      </c>
      <c r="G109" s="7" t="str">
        <f>IFERROR(VLOOKUP(B109,exp!$B$10:$F$297,3,0),"")</f>
        <v/>
      </c>
      <c r="H109" s="65" t="s">
        <v>825</v>
      </c>
    </row>
    <row r="110" spans="1:10" x14ac:dyDescent="0.3">
      <c r="A110" s="187" t="s">
        <v>663</v>
      </c>
      <c r="B110" s="13">
        <v>9975</v>
      </c>
      <c r="C110" s="13" t="s">
        <v>78</v>
      </c>
      <c r="D110" s="13">
        <v>-2.5069699999999999</v>
      </c>
      <c r="E110" s="22" t="s">
        <v>5</v>
      </c>
      <c r="F110" s="13" t="s">
        <v>79</v>
      </c>
      <c r="G110" s="7">
        <f>IFERROR(VLOOKUP(B110,exp!$B$10:$F$297,3,0),"")</f>
        <v>-1.4975700000000001</v>
      </c>
      <c r="H110" s="65" t="s">
        <v>633</v>
      </c>
    </row>
    <row r="111" spans="1:10" x14ac:dyDescent="0.3">
      <c r="A111" s="189"/>
      <c r="B111" s="1">
        <v>9980</v>
      </c>
      <c r="C111" s="1" t="s">
        <v>425</v>
      </c>
      <c r="D111" s="1">
        <v>-1.4196500000000001</v>
      </c>
      <c r="E111" s="20" t="s">
        <v>5</v>
      </c>
      <c r="F111" s="1" t="s">
        <v>426</v>
      </c>
      <c r="G111" s="7" t="str">
        <f>IFERROR(VLOOKUP(B111,exp!$B$10:$F$297,3,0),"")</f>
        <v/>
      </c>
      <c r="H111" s="65" t="s">
        <v>634</v>
      </c>
    </row>
    <row r="112" spans="1:10" x14ac:dyDescent="0.3">
      <c r="A112" s="188"/>
      <c r="B112" s="1">
        <v>9985</v>
      </c>
      <c r="C112" s="1" t="s">
        <v>490</v>
      </c>
      <c r="D112" s="1">
        <v>-1.9818899999999999</v>
      </c>
      <c r="E112" s="20" t="s">
        <v>5</v>
      </c>
      <c r="F112" s="1" t="s">
        <v>491</v>
      </c>
      <c r="G112" s="7" t="str">
        <f>IFERROR(VLOOKUP(B112,exp!$B$10:$F$297,3,0),"")</f>
        <v/>
      </c>
      <c r="H112" s="65" t="s">
        <v>635</v>
      </c>
    </row>
    <row r="113" spans="1:9" x14ac:dyDescent="0.3">
      <c r="A113" s="120" t="s">
        <v>750</v>
      </c>
      <c r="B113" s="1">
        <v>10205</v>
      </c>
      <c r="C113" s="1" t="s">
        <v>255</v>
      </c>
      <c r="D113" s="1">
        <v>-1.0805800000000001</v>
      </c>
      <c r="E113" s="20" t="s">
        <v>5</v>
      </c>
      <c r="F113" s="1" t="s">
        <v>256</v>
      </c>
      <c r="G113" s="7" t="str">
        <f>IFERROR(VLOOKUP(B113,exp!$B$10:$F$297,3,0),"")</f>
        <v/>
      </c>
      <c r="H113" s="65" t="str">
        <f>IFERROR(VLOOKUP(B113,exp!$B$10:$F$297,6,0),"")</f>
        <v/>
      </c>
    </row>
    <row r="114" spans="1:9" x14ac:dyDescent="0.3">
      <c r="A114" s="164" t="s">
        <v>717</v>
      </c>
      <c r="B114" s="1">
        <v>10575</v>
      </c>
      <c r="C114" s="1" t="s">
        <v>341</v>
      </c>
      <c r="D114" s="1">
        <v>-1.2043999999999999</v>
      </c>
      <c r="E114" s="20" t="s">
        <v>5</v>
      </c>
      <c r="F114" s="1" t="s">
        <v>342</v>
      </c>
      <c r="G114" s="7" t="str">
        <f>IFERROR(VLOOKUP(B114,exp!$B$10:$F$297,3,0),"")</f>
        <v/>
      </c>
      <c r="H114" s="65" t="str">
        <f>IFERROR(VLOOKUP(B114,exp!$B$10:$F$297,6,0),"")</f>
        <v/>
      </c>
      <c r="I114" s="105" t="s">
        <v>736</v>
      </c>
    </row>
    <row r="115" spans="1:9" x14ac:dyDescent="0.3">
      <c r="A115" s="164"/>
      <c r="B115" s="1">
        <v>10590</v>
      </c>
      <c r="C115" s="1" t="s">
        <v>429</v>
      </c>
      <c r="D115" s="1">
        <v>-1.42506</v>
      </c>
      <c r="E115" s="20" t="s">
        <v>5</v>
      </c>
      <c r="F115" s="1" t="s">
        <v>342</v>
      </c>
      <c r="G115" s="7" t="str">
        <f>IFERROR(VLOOKUP(B115,exp!$B$10:$F$297,3,0),"")</f>
        <v/>
      </c>
      <c r="H115" s="65" t="str">
        <f>IFERROR(VLOOKUP(B115,exp!$B$10:$F$297,6,0),"")</f>
        <v/>
      </c>
      <c r="I115" s="105"/>
    </row>
    <row r="116" spans="1:9" x14ac:dyDescent="0.3">
      <c r="A116" s="164"/>
      <c r="B116" s="1">
        <v>10605</v>
      </c>
      <c r="C116" s="1" t="s">
        <v>382</v>
      </c>
      <c r="D116" s="1">
        <v>-1.3030999999999999</v>
      </c>
      <c r="E116" s="20" t="s">
        <v>5</v>
      </c>
      <c r="F116" s="1" t="s">
        <v>342</v>
      </c>
      <c r="G116" s="7" t="str">
        <f>IFERROR(VLOOKUP(B116,exp!$B$10:$F$297,3,0),"")</f>
        <v/>
      </c>
      <c r="H116" s="65" t="str">
        <f>IFERROR(VLOOKUP(B116,exp!$B$10:$F$297,6,0),"")</f>
        <v/>
      </c>
      <c r="I116" s="105"/>
    </row>
    <row r="117" spans="1:9" x14ac:dyDescent="0.3">
      <c r="E117" s="20"/>
    </row>
    <row r="118" spans="1:9" x14ac:dyDescent="0.3">
      <c r="A118" s="120" t="s">
        <v>842</v>
      </c>
      <c r="B118" s="13">
        <v>10835</v>
      </c>
      <c r="C118" s="13" t="s">
        <v>9</v>
      </c>
      <c r="D118" s="13">
        <v>-3.9651900000000002</v>
      </c>
      <c r="E118" s="22" t="s">
        <v>5</v>
      </c>
      <c r="F118" s="13" t="s">
        <v>10</v>
      </c>
      <c r="G118" s="7">
        <f>IFERROR(VLOOKUP(B118,exp!$B$10:$F$297,3,0),"")</f>
        <v>-1.27989</v>
      </c>
      <c r="H118" s="65" t="str">
        <f>IFERROR(VLOOKUP(B118,exp!$B$10:$F$297,6,0),"")</f>
        <v/>
      </c>
    </row>
    <row r="119" spans="1:9" x14ac:dyDescent="0.3">
      <c r="A119" s="164" t="s">
        <v>843</v>
      </c>
      <c r="B119" s="13">
        <v>10985</v>
      </c>
      <c r="C119" s="13" t="s">
        <v>495</v>
      </c>
      <c r="D119" s="13">
        <v>-2.1111800000000001</v>
      </c>
      <c r="E119" s="22" t="s">
        <v>5</v>
      </c>
      <c r="F119" s="13" t="s">
        <v>496</v>
      </c>
      <c r="G119" s="7" t="str">
        <f>IFERROR(VLOOKUP(B119,exp!$B$10:$F$297,3,0),"")</f>
        <v/>
      </c>
      <c r="H119" s="65" t="str">
        <f>IFERROR(VLOOKUP(B119,exp!$B$10:$F$297,6,0),"")</f>
        <v/>
      </c>
    </row>
    <row r="120" spans="1:9" x14ac:dyDescent="0.3">
      <c r="A120" s="164"/>
      <c r="B120" s="1">
        <v>10990</v>
      </c>
      <c r="C120" s="1" t="s">
        <v>467</v>
      </c>
      <c r="D120" s="1">
        <v>-1.6385700000000001</v>
      </c>
      <c r="E120" s="20" t="s">
        <v>5</v>
      </c>
      <c r="F120" s="1" t="s">
        <v>468</v>
      </c>
      <c r="G120" s="7" t="str">
        <f>IFERROR(VLOOKUP(B120,exp!$B$10:$F$297,3,0),"")</f>
        <v/>
      </c>
      <c r="H120" s="65" t="str">
        <f>IFERROR(VLOOKUP(B120,exp!$B$10:$F$297,6,0),"")</f>
        <v/>
      </c>
    </row>
    <row r="121" spans="1:9" x14ac:dyDescent="0.3">
      <c r="A121" s="164"/>
      <c r="B121" s="1">
        <v>10995</v>
      </c>
      <c r="C121" s="1" t="s">
        <v>488</v>
      </c>
      <c r="D121" s="1">
        <v>-1.9488300000000001</v>
      </c>
      <c r="E121" s="20" t="s">
        <v>5</v>
      </c>
      <c r="F121" s="1" t="s">
        <v>489</v>
      </c>
      <c r="G121" s="7" t="str">
        <f>IFERROR(VLOOKUP(B121,exp!$B$10:$F$297,3,0),"")</f>
        <v/>
      </c>
    </row>
    <row r="122" spans="1:9" x14ac:dyDescent="0.3">
      <c r="A122" s="164"/>
      <c r="B122" s="13">
        <v>11000</v>
      </c>
      <c r="C122" s="13" t="s">
        <v>497</v>
      </c>
      <c r="D122" s="13">
        <v>-2.1688700000000001</v>
      </c>
      <c r="E122" s="22" t="s">
        <v>5</v>
      </c>
      <c r="F122" s="13" t="s">
        <v>482</v>
      </c>
      <c r="G122" s="7" t="str">
        <f>IFERROR(VLOOKUP(B122,exp!$B$10:$F$297,3,0),"")</f>
        <v/>
      </c>
    </row>
    <row r="123" spans="1:9" x14ac:dyDescent="0.3">
      <c r="A123" s="164"/>
      <c r="B123" s="13">
        <v>11010</v>
      </c>
      <c r="C123" s="13" t="s">
        <v>533</v>
      </c>
      <c r="D123" s="13">
        <v>-2.7677299999999998</v>
      </c>
      <c r="E123" s="22" t="s">
        <v>5</v>
      </c>
      <c r="F123" s="13" t="s">
        <v>522</v>
      </c>
      <c r="G123" s="7" t="str">
        <f>IFERROR(VLOOKUP(B123,exp!$B$10:$F$297,3,0),"")</f>
        <v/>
      </c>
    </row>
    <row r="124" spans="1:9" x14ac:dyDescent="0.3">
      <c r="A124" s="164"/>
      <c r="B124" s="1">
        <v>11015</v>
      </c>
      <c r="C124" s="1" t="s">
        <v>532</v>
      </c>
      <c r="D124" s="1">
        <v>-1.7246699999999999</v>
      </c>
      <c r="E124" s="20" t="s">
        <v>5</v>
      </c>
      <c r="F124" s="1" t="s">
        <v>523</v>
      </c>
      <c r="G124" s="7" t="str">
        <f>IFERROR(VLOOKUP(B124,exp!$B$10:$F$297,3,0),"")</f>
        <v/>
      </c>
      <c r="H124" s="65" t="str">
        <f>IFERROR(VLOOKUP(B124,exp!$B$10:$F$297,6,0),"")</f>
        <v/>
      </c>
    </row>
    <row r="125" spans="1:9" x14ac:dyDescent="0.3">
      <c r="A125" s="110"/>
      <c r="B125" s="1">
        <v>11030</v>
      </c>
      <c r="C125" s="1" t="s">
        <v>461</v>
      </c>
      <c r="D125" s="1">
        <v>-1.57202</v>
      </c>
      <c r="E125" s="20" t="s">
        <v>5</v>
      </c>
      <c r="F125" s="1" t="s">
        <v>462</v>
      </c>
      <c r="G125" s="7" t="str">
        <f>IFERROR(VLOOKUP(B125,exp!$B$10:$F$297,3,0),"")</f>
        <v/>
      </c>
      <c r="H125" s="65" t="str">
        <f>IFERROR(VLOOKUP(B125,exp!$B$10:$F$297,6,0),"")</f>
        <v/>
      </c>
    </row>
    <row r="126" spans="1:9" x14ac:dyDescent="0.3">
      <c r="A126" s="110"/>
      <c r="B126" s="13">
        <v>11035</v>
      </c>
      <c r="C126" s="13" t="s">
        <v>509</v>
      </c>
      <c r="D126" s="13">
        <v>-2.5143800000000001</v>
      </c>
      <c r="E126" s="22" t="s">
        <v>5</v>
      </c>
      <c r="F126" s="13" t="s">
        <v>510</v>
      </c>
      <c r="G126" s="7" t="str">
        <f>IFERROR(VLOOKUP(B126,exp!$B$10:$F$297,3,0),"")</f>
        <v/>
      </c>
    </row>
    <row r="127" spans="1:9" x14ac:dyDescent="0.3">
      <c r="A127" s="120" t="s">
        <v>830</v>
      </c>
      <c r="B127" s="1">
        <v>11085</v>
      </c>
      <c r="C127" s="1" t="s">
        <v>238</v>
      </c>
      <c r="D127" s="1">
        <v>-1.0486500000000001</v>
      </c>
      <c r="E127" s="20" t="s">
        <v>5</v>
      </c>
      <c r="F127" s="1" t="s">
        <v>239</v>
      </c>
      <c r="G127" s="7" t="str">
        <f>IFERROR(VLOOKUP(B127,exp!$B$10:$F$297,3,0),"")</f>
        <v/>
      </c>
      <c r="H127" s="65" t="s">
        <v>636</v>
      </c>
      <c r="I127" s="104" t="s">
        <v>829</v>
      </c>
    </row>
    <row r="128" spans="1:9" x14ac:dyDescent="0.3">
      <c r="A128" s="117"/>
      <c r="B128" s="1">
        <v>11150</v>
      </c>
      <c r="C128" s="1" t="s">
        <v>284</v>
      </c>
      <c r="D128" s="1">
        <v>-1.1128100000000001</v>
      </c>
      <c r="E128" s="20" t="s">
        <v>5</v>
      </c>
      <c r="F128" s="1" t="s">
        <v>285</v>
      </c>
      <c r="G128" s="7" t="str">
        <f>IFERROR(VLOOKUP(B128,exp!$B$10:$F$297,3,0),"")</f>
        <v/>
      </c>
      <c r="H128" s="65" t="str">
        <f>IFERROR(VLOOKUP(B128,exp!$B$10:$F$297,6,0),"")</f>
        <v/>
      </c>
    </row>
    <row r="129" spans="1:11" s="8" customFormat="1" x14ac:dyDescent="0.3">
      <c r="A129" s="166" t="s">
        <v>832</v>
      </c>
      <c r="B129" s="1">
        <v>11165</v>
      </c>
      <c r="C129" s="1" t="s">
        <v>376</v>
      </c>
      <c r="D129" s="1">
        <v>-1.2872300000000001</v>
      </c>
      <c r="E129" s="20" t="s">
        <v>5</v>
      </c>
      <c r="F129" s="1" t="s">
        <v>377</v>
      </c>
      <c r="G129" s="7" t="str">
        <f>IFERROR(VLOOKUP(B129,exp!$B$10:$F$297,3,0),"")</f>
        <v/>
      </c>
      <c r="H129" s="65"/>
      <c r="I129" s="104"/>
      <c r="J129" s="54"/>
      <c r="K129" s="54"/>
    </row>
    <row r="130" spans="1:11" s="8" customFormat="1" x14ac:dyDescent="0.3">
      <c r="A130" s="166"/>
      <c r="B130" s="1">
        <v>11170</v>
      </c>
      <c r="C130" s="1" t="s">
        <v>264</v>
      </c>
      <c r="D130" s="1">
        <v>-1.0942799999999999</v>
      </c>
      <c r="E130" s="20" t="s">
        <v>5</v>
      </c>
      <c r="F130" s="1" t="s">
        <v>265</v>
      </c>
      <c r="G130" s="8" t="str">
        <f>IFERROR(VLOOKUP(B130,exp!$B$10:$F$297,3,0),"")</f>
        <v/>
      </c>
      <c r="H130" s="65" t="s">
        <v>831</v>
      </c>
      <c r="I130" s="104"/>
      <c r="J130" s="54"/>
      <c r="K130" s="54"/>
    </row>
    <row r="131" spans="1:11" s="8" customFormat="1" x14ac:dyDescent="0.3">
      <c r="A131" s="116"/>
      <c r="B131" s="1">
        <v>11185</v>
      </c>
      <c r="C131" s="1" t="s">
        <v>272</v>
      </c>
      <c r="D131" s="1">
        <v>-1.0992500000000001</v>
      </c>
      <c r="E131" s="20" t="s">
        <v>5</v>
      </c>
      <c r="F131" s="1" t="s">
        <v>273</v>
      </c>
      <c r="G131" s="7" t="str">
        <f>IFERROR(VLOOKUP(B131,exp!$B$10:$F$297,3,0),"")</f>
        <v/>
      </c>
      <c r="H131" s="65"/>
      <c r="I131" s="104"/>
      <c r="J131" s="54"/>
      <c r="K131" s="54"/>
    </row>
    <row r="132" spans="1:11" s="8" customFormat="1" x14ac:dyDescent="0.3">
      <c r="A132" s="115" t="s">
        <v>833</v>
      </c>
      <c r="B132" s="1">
        <v>11520</v>
      </c>
      <c r="C132" s="1" t="s">
        <v>345</v>
      </c>
      <c r="D132" s="1">
        <v>-1.21069</v>
      </c>
      <c r="E132" s="20" t="s">
        <v>5</v>
      </c>
      <c r="F132" s="1" t="s">
        <v>346</v>
      </c>
      <c r="G132" s="7" t="str">
        <f>IFERROR(VLOOKUP(B132,exp!$B$10:$F$297,3,0),"")</f>
        <v/>
      </c>
      <c r="H132" s="65" t="s">
        <v>637</v>
      </c>
      <c r="I132" s="104"/>
      <c r="J132" s="54"/>
      <c r="K132" s="54"/>
    </row>
    <row r="133" spans="1:11" s="8" customFormat="1" x14ac:dyDescent="0.3">
      <c r="A133" s="166" t="s">
        <v>834</v>
      </c>
      <c r="B133" s="1">
        <v>11920</v>
      </c>
      <c r="C133" s="1" t="s">
        <v>266</v>
      </c>
      <c r="D133" s="1">
        <v>-1.09537</v>
      </c>
      <c r="E133" s="20" t="s">
        <v>5</v>
      </c>
      <c r="F133" s="1" t="s">
        <v>267</v>
      </c>
      <c r="G133" s="7" t="str">
        <f>IFERROR(VLOOKUP(B133,exp!$B$10:$F$297,3,0),"")</f>
        <v/>
      </c>
      <c r="H133" s="65" t="s">
        <v>740</v>
      </c>
      <c r="I133" s="104"/>
      <c r="J133" s="54"/>
      <c r="K133" s="54"/>
    </row>
    <row r="134" spans="1:11" s="8" customFormat="1" x14ac:dyDescent="0.3">
      <c r="A134" s="166"/>
      <c r="B134" s="1">
        <v>11925</v>
      </c>
      <c r="C134" s="1" t="s">
        <v>231</v>
      </c>
      <c r="D134" s="1">
        <v>-1.0396399999999999</v>
      </c>
      <c r="E134" s="20" t="s">
        <v>5</v>
      </c>
      <c r="F134" s="1" t="s">
        <v>232</v>
      </c>
      <c r="G134" s="7" t="str">
        <f>IFERROR(VLOOKUP(B134,exp!$B$10:$F$297,3,0),"")</f>
        <v/>
      </c>
      <c r="H134" s="65" t="s">
        <v>739</v>
      </c>
      <c r="I134" s="104"/>
      <c r="J134" s="54"/>
      <c r="K134" s="54"/>
    </row>
    <row r="135" spans="1:11" s="8" customFormat="1" x14ac:dyDescent="0.3">
      <c r="A135" s="71"/>
      <c r="B135" s="1"/>
      <c r="C135" s="1"/>
      <c r="D135" s="1"/>
      <c r="E135" s="20"/>
      <c r="F135" s="1"/>
      <c r="G135" s="7"/>
      <c r="H135" s="65"/>
      <c r="I135" s="104"/>
      <c r="J135" s="54"/>
      <c r="K135" s="54"/>
    </row>
    <row r="136" spans="1:11" s="8" customFormat="1" x14ac:dyDescent="0.3">
      <c r="A136" s="116"/>
      <c r="B136" s="1">
        <v>12060</v>
      </c>
      <c r="C136" s="1" t="s">
        <v>446</v>
      </c>
      <c r="D136" s="1">
        <v>-1.50543</v>
      </c>
      <c r="E136" s="20" t="s">
        <v>5</v>
      </c>
      <c r="F136" s="1" t="s">
        <v>428</v>
      </c>
      <c r="G136" s="7" t="str">
        <f>IFERROR(VLOOKUP(B136,exp!$B$10:$F$297,3,0),"")</f>
        <v/>
      </c>
      <c r="H136" s="65" t="str">
        <f>IFERROR(VLOOKUP(B136,exp!$B$10:$F$297,6,0),"")</f>
        <v/>
      </c>
      <c r="I136" s="104"/>
      <c r="J136" s="54"/>
      <c r="K136" s="54"/>
    </row>
    <row r="137" spans="1:11" s="8" customFormat="1" x14ac:dyDescent="0.3">
      <c r="A137" s="71"/>
      <c r="B137" s="1"/>
      <c r="C137" s="1"/>
      <c r="D137" s="1"/>
      <c r="E137" s="20"/>
      <c r="F137" s="1"/>
      <c r="G137" s="7"/>
      <c r="H137" s="65"/>
      <c r="I137" s="104"/>
      <c r="J137" s="54"/>
      <c r="K137" s="54"/>
    </row>
    <row r="138" spans="1:11" s="8" customFormat="1" x14ac:dyDescent="0.3">
      <c r="A138" s="115" t="s">
        <v>844</v>
      </c>
      <c r="B138" s="1">
        <v>12350</v>
      </c>
      <c r="C138" s="1" t="s">
        <v>222</v>
      </c>
      <c r="D138" s="1">
        <v>-1.0235399999999999</v>
      </c>
      <c r="E138" s="20" t="s">
        <v>5</v>
      </c>
      <c r="F138" s="1" t="s">
        <v>73</v>
      </c>
      <c r="G138" s="8" t="str">
        <f>IFERROR(VLOOKUP(B138,exp!$B$10:$F$297,3,0),"")</f>
        <v/>
      </c>
      <c r="H138" s="65" t="str">
        <f>IFERROR(VLOOKUP(B138,exp!$B$10:$F$297,6,0),"")</f>
        <v/>
      </c>
      <c r="I138" s="104"/>
      <c r="J138" s="54"/>
      <c r="K138" s="54"/>
    </row>
    <row r="139" spans="1:11" s="8" customFormat="1" x14ac:dyDescent="0.3">
      <c r="A139" s="71"/>
      <c r="B139" s="1"/>
      <c r="C139" s="1"/>
      <c r="D139" s="1"/>
      <c r="E139" s="20"/>
      <c r="F139" s="1"/>
      <c r="H139" s="65"/>
      <c r="I139" s="104"/>
      <c r="J139" s="54"/>
      <c r="K139" s="54"/>
    </row>
    <row r="140" spans="1:11" s="8" customFormat="1" x14ac:dyDescent="0.3">
      <c r="A140" s="116"/>
      <c r="B140" s="1">
        <v>12555</v>
      </c>
      <c r="C140" s="1" t="s">
        <v>280</v>
      </c>
      <c r="D140" s="1">
        <v>-1.1079000000000001</v>
      </c>
      <c r="E140" s="20" t="s">
        <v>5</v>
      </c>
      <c r="F140" s="1" t="s">
        <v>281</v>
      </c>
      <c r="G140" s="7" t="str">
        <f>IFERROR(VLOOKUP(B140,exp!$B$10:$F$297,3,0),"")</f>
        <v/>
      </c>
      <c r="H140" s="65"/>
      <c r="I140" s="104"/>
      <c r="J140" s="54"/>
      <c r="K140" s="54"/>
    </row>
    <row r="141" spans="1:11" s="8" customFormat="1" x14ac:dyDescent="0.3">
      <c r="A141" s="115" t="s">
        <v>896</v>
      </c>
      <c r="B141" s="1">
        <v>12730</v>
      </c>
      <c r="C141" s="1" t="s">
        <v>302</v>
      </c>
      <c r="D141" s="1">
        <v>-1.1383300000000001</v>
      </c>
      <c r="E141" s="20" t="s">
        <v>5</v>
      </c>
      <c r="F141" s="1" t="s">
        <v>303</v>
      </c>
      <c r="G141" s="7" t="str">
        <f>IFERROR(VLOOKUP(B141,exp!$B$10:$F$297,3,0),"")</f>
        <v/>
      </c>
      <c r="H141" s="65" t="s">
        <v>895</v>
      </c>
      <c r="I141" s="104"/>
      <c r="J141" s="54"/>
      <c r="K141" s="54"/>
    </row>
    <row r="142" spans="1:11" s="8" customFormat="1" x14ac:dyDescent="0.3">
      <c r="A142" s="115" t="s">
        <v>841</v>
      </c>
      <c r="B142" s="1">
        <v>12735</v>
      </c>
      <c r="C142" s="1" t="s">
        <v>339</v>
      </c>
      <c r="D142" s="1">
        <v>-1.20059</v>
      </c>
      <c r="E142" s="20" t="s">
        <v>5</v>
      </c>
      <c r="F142" s="1" t="s">
        <v>340</v>
      </c>
      <c r="G142" s="7" t="str">
        <f>IFERROR(VLOOKUP(B142,exp!$B$10:$F$297,3,0),"")</f>
        <v/>
      </c>
      <c r="H142" s="65" t="s">
        <v>697</v>
      </c>
      <c r="I142" s="104"/>
      <c r="J142" s="54"/>
      <c r="K142" s="54"/>
    </row>
    <row r="143" spans="1:11" s="8" customFormat="1" x14ac:dyDescent="0.3">
      <c r="A143" s="166" t="s">
        <v>848</v>
      </c>
      <c r="B143" s="1">
        <v>12765</v>
      </c>
      <c r="C143" s="1" t="s">
        <v>296</v>
      </c>
      <c r="D143" s="1">
        <v>-1.1273</v>
      </c>
      <c r="E143" s="20" t="s">
        <v>5</v>
      </c>
      <c r="F143" s="1" t="s">
        <v>681</v>
      </c>
      <c r="G143" s="7" t="str">
        <f>IFERROR(VLOOKUP(B143,exp!$B$10:$F$297,3,0),"")</f>
        <v/>
      </c>
      <c r="H143" s="108" t="s">
        <v>846</v>
      </c>
      <c r="I143" s="104"/>
      <c r="J143" s="54"/>
      <c r="K143" s="54"/>
    </row>
    <row r="144" spans="1:11" s="8" customFormat="1" x14ac:dyDescent="0.3">
      <c r="A144" s="166"/>
      <c r="B144" s="1">
        <v>12820</v>
      </c>
      <c r="C144" s="1" t="s">
        <v>319</v>
      </c>
      <c r="D144" s="1">
        <v>-1.1695800000000001</v>
      </c>
      <c r="E144" s="20" t="s">
        <v>5</v>
      </c>
      <c r="F144" s="1" t="s">
        <v>320</v>
      </c>
      <c r="G144" s="7" t="str">
        <f>IFERROR(VLOOKUP(B144,exp!$B$10:$F$297,3,0),"")</f>
        <v/>
      </c>
      <c r="H144" s="108" t="s">
        <v>847</v>
      </c>
      <c r="I144" s="104"/>
      <c r="J144" s="54"/>
      <c r="K144" s="54"/>
    </row>
    <row r="145" spans="1:11" s="8" customFormat="1" x14ac:dyDescent="0.3">
      <c r="A145" s="166"/>
      <c r="B145" s="1">
        <v>12825</v>
      </c>
      <c r="C145" s="1" t="s">
        <v>274</v>
      </c>
      <c r="D145" s="1">
        <v>-1.10155</v>
      </c>
      <c r="E145" s="20" t="s">
        <v>5</v>
      </c>
      <c r="F145" s="1" t="s">
        <v>275</v>
      </c>
      <c r="G145" s="7" t="str">
        <f>IFERROR(VLOOKUP(B145,exp!$B$10:$F$297,3,0),"")</f>
        <v/>
      </c>
      <c r="H145" s="108" t="s">
        <v>845</v>
      </c>
      <c r="I145" s="104"/>
      <c r="J145" s="54"/>
      <c r="K145" s="54"/>
    </row>
    <row r="146" spans="1:11" s="8" customFormat="1" x14ac:dyDescent="0.3">
      <c r="A146" s="116"/>
      <c r="B146" s="1">
        <v>12875</v>
      </c>
      <c r="C146" s="1" t="s">
        <v>420</v>
      </c>
      <c r="D146" s="1">
        <v>-1.4091400000000001</v>
      </c>
      <c r="E146" s="20" t="s">
        <v>5</v>
      </c>
      <c r="F146" s="1" t="s">
        <v>421</v>
      </c>
      <c r="G146" s="7" t="str">
        <f>IFERROR(VLOOKUP(B146,exp!$B$10:$F$297,3,0),"")</f>
        <v/>
      </c>
      <c r="H146" s="65" t="str">
        <f>IFERROR(VLOOKUP(B146,exp!$B$10:$F$297,6,0),"")</f>
        <v/>
      </c>
      <c r="I146" s="104"/>
      <c r="J146" s="54"/>
      <c r="K146" s="54"/>
    </row>
    <row r="147" spans="1:11" s="8" customFormat="1" x14ac:dyDescent="0.3">
      <c r="A147" s="71"/>
      <c r="B147" s="1"/>
      <c r="C147" s="1"/>
      <c r="D147" s="1"/>
      <c r="E147" s="20"/>
      <c r="F147" s="1"/>
      <c r="G147" s="7"/>
      <c r="H147" s="65"/>
      <c r="I147" s="104"/>
      <c r="J147" s="54"/>
      <c r="K147" s="54"/>
    </row>
    <row r="148" spans="1:11" s="8" customFormat="1" x14ac:dyDescent="0.3">
      <c r="A148" s="116"/>
      <c r="B148" s="1">
        <v>13035</v>
      </c>
      <c r="C148" s="1" t="s">
        <v>471</v>
      </c>
      <c r="D148" s="1">
        <v>-1.6473800000000001</v>
      </c>
      <c r="E148" s="20" t="s">
        <v>5</v>
      </c>
      <c r="F148" s="1" t="s">
        <v>472</v>
      </c>
      <c r="G148" s="7" t="str">
        <f>IFERROR(VLOOKUP(B148,exp!$B$10:$F$297,3,0),"")</f>
        <v/>
      </c>
      <c r="H148" s="65" t="str">
        <f>IFERROR(VLOOKUP(B148,exp!$B$10:$F$297,6,0),"")</f>
        <v/>
      </c>
      <c r="I148" s="104"/>
      <c r="J148" s="54"/>
      <c r="K148" s="54"/>
    </row>
    <row r="149" spans="1:11" s="8" customFormat="1" x14ac:dyDescent="0.3">
      <c r="A149" s="113" t="s">
        <v>761</v>
      </c>
      <c r="B149" s="1">
        <v>13210</v>
      </c>
      <c r="C149" s="1" t="s">
        <v>322</v>
      </c>
      <c r="D149" s="1">
        <v>-1.17092</v>
      </c>
      <c r="E149" s="20" t="s">
        <v>5</v>
      </c>
      <c r="F149" s="1" t="s">
        <v>323</v>
      </c>
      <c r="G149" s="7" t="str">
        <f>IFERROR(VLOOKUP(B149,exp!$B$10:$F$297,3,0),"")</f>
        <v/>
      </c>
      <c r="H149" s="65"/>
      <c r="I149" s="104" t="s">
        <v>760</v>
      </c>
      <c r="J149" s="54"/>
      <c r="K149" s="54"/>
    </row>
    <row r="150" spans="1:11" s="8" customFormat="1" x14ac:dyDescent="0.3">
      <c r="A150" s="115" t="s">
        <v>891</v>
      </c>
      <c r="B150" s="1">
        <v>13310</v>
      </c>
      <c r="C150" s="1" t="s">
        <v>333</v>
      </c>
      <c r="D150" s="1">
        <v>-1.1923999999999999</v>
      </c>
      <c r="E150" s="20" t="s">
        <v>5</v>
      </c>
      <c r="F150" s="1" t="s">
        <v>334</v>
      </c>
      <c r="G150" s="7" t="str">
        <f>IFERROR(VLOOKUP(B150,exp!$B$10:$F$297,3,0),"")</f>
        <v/>
      </c>
      <c r="H150" s="65" t="s">
        <v>638</v>
      </c>
      <c r="I150" s="104"/>
      <c r="J150" s="54"/>
      <c r="K150" s="54"/>
    </row>
    <row r="151" spans="1:11" s="8" customFormat="1" x14ac:dyDescent="0.3">
      <c r="A151" s="113" t="s">
        <v>851</v>
      </c>
      <c r="B151" s="1">
        <v>13390</v>
      </c>
      <c r="C151" s="1" t="s">
        <v>262</v>
      </c>
      <c r="D151" s="1">
        <v>-1.09334</v>
      </c>
      <c r="E151" s="20" t="s">
        <v>5</v>
      </c>
      <c r="F151" s="1" t="s">
        <v>263</v>
      </c>
      <c r="G151" s="7" t="str">
        <f>IFERROR(VLOOKUP(B151,exp!$B$10:$F$297,3,0),"")</f>
        <v/>
      </c>
      <c r="H151" s="65" t="str">
        <f>IFERROR(VLOOKUP(B151,exp!$B$10:$F$297,6,0),"")</f>
        <v/>
      </c>
      <c r="I151" s="104" t="s">
        <v>737</v>
      </c>
      <c r="J151" s="54"/>
      <c r="K151" s="54"/>
    </row>
    <row r="152" spans="1:11" s="8" customFormat="1" x14ac:dyDescent="0.3">
      <c r="A152" s="68"/>
      <c r="B152" s="1">
        <v>13580</v>
      </c>
      <c r="C152" s="1" t="s">
        <v>397</v>
      </c>
      <c r="D152" s="1">
        <v>-1.3313699999999999</v>
      </c>
      <c r="E152" s="20" t="s">
        <v>5</v>
      </c>
      <c r="F152" s="1" t="s">
        <v>398</v>
      </c>
      <c r="G152" s="7" t="str">
        <f>IFERROR(VLOOKUP(B152,exp!$B$10:$F$297,3,0),"")</f>
        <v/>
      </c>
      <c r="H152" s="65" t="str">
        <f>IFERROR(VLOOKUP(B152,exp!$B$10:$F$297,6,0),"")</f>
        <v/>
      </c>
      <c r="I152" s="104"/>
      <c r="J152" s="54"/>
      <c r="K152" s="54"/>
    </row>
    <row r="153" spans="1:11" s="8" customFormat="1" x14ac:dyDescent="0.3">
      <c r="A153" s="68"/>
      <c r="B153" s="1">
        <v>13585</v>
      </c>
      <c r="C153" s="1" t="s">
        <v>288</v>
      </c>
      <c r="D153" s="1">
        <v>-1.1174900000000001</v>
      </c>
      <c r="E153" s="20" t="s">
        <v>5</v>
      </c>
      <c r="F153" s="1" t="s">
        <v>289</v>
      </c>
      <c r="G153" s="7" t="str">
        <f>IFERROR(VLOOKUP(B153,exp!$B$10:$F$297,3,0),"")</f>
        <v/>
      </c>
      <c r="H153" s="65" t="str">
        <f>IFERROR(VLOOKUP(B153,exp!$B$10:$F$297,6,0),"")</f>
        <v/>
      </c>
      <c r="I153" s="104"/>
      <c r="J153" s="54"/>
      <c r="K153" s="54"/>
    </row>
    <row r="154" spans="1:11" s="8" customFormat="1" x14ac:dyDescent="0.3">
      <c r="A154" s="71"/>
      <c r="B154" s="1"/>
      <c r="C154" s="1"/>
      <c r="D154" s="1"/>
      <c r="E154" s="20"/>
      <c r="F154" s="1"/>
      <c r="G154" s="7"/>
      <c r="H154" s="65"/>
      <c r="I154" s="104"/>
      <c r="J154" s="54"/>
      <c r="K154" s="54"/>
    </row>
    <row r="155" spans="1:11" s="8" customFormat="1" x14ac:dyDescent="0.3">
      <c r="A155" s="115" t="s">
        <v>849</v>
      </c>
      <c r="B155" s="1">
        <v>13745</v>
      </c>
      <c r="C155" s="1" t="s">
        <v>455</v>
      </c>
      <c r="D155" s="1">
        <v>-1.5304599999999999</v>
      </c>
      <c r="E155" s="20" t="s">
        <v>5</v>
      </c>
      <c r="F155" s="1" t="s">
        <v>456</v>
      </c>
      <c r="G155" s="7" t="str">
        <f>IFERROR(VLOOKUP(B155,exp!$B$10:$F$297,3,0),"")</f>
        <v/>
      </c>
      <c r="H155" s="65" t="s">
        <v>639</v>
      </c>
      <c r="I155" s="104"/>
      <c r="J155" s="54"/>
      <c r="K155" s="54"/>
    </row>
    <row r="156" spans="1:11" s="8" customFormat="1" x14ac:dyDescent="0.3">
      <c r="A156" s="116"/>
      <c r="B156" s="1">
        <v>13800</v>
      </c>
      <c r="C156" s="1" t="s">
        <v>374</v>
      </c>
      <c r="D156" s="1">
        <v>-1.2807900000000001</v>
      </c>
      <c r="E156" s="20" t="s">
        <v>5</v>
      </c>
      <c r="F156" s="1" t="s">
        <v>375</v>
      </c>
      <c r="G156" s="7" t="str">
        <f>IFERROR(VLOOKUP(B156,exp!$B$10:$F$297,3,0),"")</f>
        <v/>
      </c>
      <c r="H156" s="65" t="str">
        <f>IFERROR(VLOOKUP(B156,exp!$B$10:$F$297,6,0),"")</f>
        <v/>
      </c>
      <c r="I156" s="104"/>
      <c r="J156" s="54"/>
      <c r="K156" s="54"/>
    </row>
    <row r="157" spans="1:11" s="8" customFormat="1" x14ac:dyDescent="0.3">
      <c r="A157" s="71"/>
      <c r="B157" s="1"/>
      <c r="C157" s="1"/>
      <c r="D157" s="1"/>
      <c r="E157" s="20"/>
      <c r="F157" s="1"/>
      <c r="G157" s="7"/>
      <c r="H157" s="65"/>
      <c r="I157" s="104"/>
      <c r="J157" s="54"/>
      <c r="K157" s="54"/>
    </row>
    <row r="158" spans="1:11" s="8" customFormat="1" x14ac:dyDescent="0.3">
      <c r="A158" s="71"/>
      <c r="B158" s="1"/>
      <c r="C158" s="1"/>
      <c r="D158" s="1"/>
      <c r="E158" s="20"/>
      <c r="F158" s="1"/>
      <c r="G158" s="7"/>
      <c r="H158" s="65"/>
      <c r="I158" s="104"/>
      <c r="J158" s="54"/>
      <c r="K158" s="54"/>
    </row>
    <row r="159" spans="1:11" s="8" customFormat="1" x14ac:dyDescent="0.3">
      <c r="A159" s="71"/>
      <c r="B159" s="1"/>
      <c r="C159" s="1"/>
      <c r="D159" s="1"/>
      <c r="E159" s="20"/>
      <c r="F159" s="1"/>
      <c r="G159" s="7"/>
      <c r="H159" s="65"/>
      <c r="I159" s="104"/>
      <c r="J159" s="54"/>
      <c r="K159" s="54"/>
    </row>
    <row r="160" spans="1:11" s="8" customFormat="1" x14ac:dyDescent="0.3">
      <c r="A160" s="71"/>
      <c r="B160" s="1"/>
      <c r="C160" s="1"/>
      <c r="D160" s="1"/>
      <c r="E160" s="20"/>
      <c r="F160" s="1"/>
      <c r="G160" s="7"/>
      <c r="H160" s="65"/>
      <c r="I160" s="104"/>
      <c r="J160" s="54"/>
      <c r="K160" s="54"/>
    </row>
    <row r="161" spans="1:11" s="8" customFormat="1" x14ac:dyDescent="0.3">
      <c r="A161" s="71"/>
      <c r="B161" s="1"/>
      <c r="C161" s="1"/>
      <c r="D161" s="1"/>
      <c r="E161" s="20"/>
      <c r="F161" s="1"/>
      <c r="G161" s="7"/>
      <c r="H161" s="65"/>
      <c r="I161" s="104"/>
      <c r="J161" s="54"/>
      <c r="K161" s="54"/>
    </row>
    <row r="162" spans="1:11" s="8" customFormat="1" x14ac:dyDescent="0.3">
      <c r="A162" s="115" t="s">
        <v>850</v>
      </c>
      <c r="B162" s="1">
        <v>14070</v>
      </c>
      <c r="C162" s="1" t="s">
        <v>368</v>
      </c>
      <c r="D162" s="1">
        <v>-1.27352</v>
      </c>
      <c r="E162" s="20" t="s">
        <v>5</v>
      </c>
      <c r="F162" s="1" t="s">
        <v>369</v>
      </c>
      <c r="G162" s="7" t="str">
        <f>IFERROR(VLOOKUP(B162,exp!$B$10:$F$297,3,0),"")</f>
        <v/>
      </c>
      <c r="H162" s="65" t="str">
        <f>IFERROR(VLOOKUP(B162,exp!$B$10:$F$297,6,0),"")</f>
        <v/>
      </c>
      <c r="I162" s="104"/>
      <c r="J162" s="54"/>
      <c r="K162" s="54"/>
    </row>
    <row r="163" spans="1:11" s="8" customFormat="1" x14ac:dyDescent="0.3">
      <c r="A163" s="116"/>
      <c r="B163" s="1">
        <v>14115</v>
      </c>
      <c r="C163" s="1" t="s">
        <v>211</v>
      </c>
      <c r="D163" s="10">
        <v>1.0127200000000001</v>
      </c>
      <c r="E163" s="2" t="s">
        <v>2</v>
      </c>
      <c r="F163" s="1" t="s">
        <v>212</v>
      </c>
      <c r="G163" s="7" t="str">
        <f>IFERROR(VLOOKUP(B163,exp!$B$10:$F$297,3,0),"")</f>
        <v/>
      </c>
      <c r="H163" s="65" t="str">
        <f>IFERROR(VLOOKUP(B163,exp!$B$10:$F$297,6,0),"")</f>
        <v/>
      </c>
      <c r="I163" s="104"/>
      <c r="J163" s="54"/>
      <c r="K163" s="54"/>
    </row>
    <row r="164" spans="1:11" s="8" customFormat="1" x14ac:dyDescent="0.3">
      <c r="A164" s="71"/>
      <c r="B164" s="1"/>
      <c r="C164" s="1"/>
      <c r="D164" s="10"/>
      <c r="E164" s="2"/>
      <c r="F164" s="1"/>
      <c r="G164" s="7"/>
      <c r="H164" s="65"/>
      <c r="I164" s="104"/>
      <c r="J164" s="54"/>
      <c r="K164" s="54"/>
    </row>
    <row r="165" spans="1:11" s="8" customFormat="1" x14ac:dyDescent="0.3">
      <c r="A165" s="113" t="s">
        <v>747</v>
      </c>
      <c r="B165" s="8">
        <v>14235</v>
      </c>
      <c r="C165" s="8" t="s">
        <v>370</v>
      </c>
      <c r="D165" s="8">
        <v>-1.27966</v>
      </c>
      <c r="E165" s="21" t="s">
        <v>5</v>
      </c>
      <c r="F165" s="8" t="s">
        <v>371</v>
      </c>
      <c r="G165" s="7" t="str">
        <f>IFERROR(VLOOKUP(B165,exp!$B$10:$F$297,3,0),"")</f>
        <v/>
      </c>
      <c r="H165" s="65" t="s">
        <v>640</v>
      </c>
      <c r="I165" s="104" t="s">
        <v>746</v>
      </c>
      <c r="J165" s="54"/>
      <c r="K165" s="54"/>
    </row>
    <row r="166" spans="1:11" x14ac:dyDescent="0.3">
      <c r="A166" s="117"/>
      <c r="B166" s="1">
        <v>14360</v>
      </c>
      <c r="C166" s="1" t="s">
        <v>308</v>
      </c>
      <c r="D166" s="1">
        <v>-1.15656</v>
      </c>
      <c r="E166" s="20" t="s">
        <v>5</v>
      </c>
      <c r="F166" s="1" t="s">
        <v>309</v>
      </c>
      <c r="G166" s="7" t="str">
        <f>IFERROR(VLOOKUP(B166,exp!$B$10:$F$297,3,0),"")</f>
        <v/>
      </c>
      <c r="H166" s="65" t="str">
        <f>IFERROR(VLOOKUP(B166,exp!$B$10:$F$297,6,0),"")</f>
        <v/>
      </c>
    </row>
    <row r="167" spans="1:11" x14ac:dyDescent="0.3">
      <c r="A167" s="117"/>
      <c r="B167" s="1">
        <v>14380</v>
      </c>
      <c r="C167" s="1" t="s">
        <v>191</v>
      </c>
      <c r="D167" s="10">
        <v>1.12042</v>
      </c>
      <c r="E167" s="2" t="s">
        <v>2</v>
      </c>
      <c r="F167" s="1" t="s">
        <v>192</v>
      </c>
      <c r="G167" s="7" t="str">
        <f>IFERROR(VLOOKUP(B167,exp!$B$10:$F$297,3,0),"")</f>
        <v/>
      </c>
      <c r="H167" s="65" t="str">
        <f>IFERROR(VLOOKUP(B167,exp!$B$10:$F$297,6,0),"")</f>
        <v/>
      </c>
    </row>
    <row r="168" spans="1:11" x14ac:dyDescent="0.3">
      <c r="A168" s="117"/>
      <c r="B168" s="8">
        <v>14635</v>
      </c>
      <c r="C168" s="8" t="s">
        <v>316</v>
      </c>
      <c r="D168" s="8">
        <v>-1.1612100000000001</v>
      </c>
      <c r="E168" s="21" t="s">
        <v>5</v>
      </c>
      <c r="F168" s="8" t="s">
        <v>22</v>
      </c>
      <c r="G168" s="7" t="str">
        <f>IFERROR(VLOOKUP(B168,exp!$B$10:$F$297,3,0),"")</f>
        <v/>
      </c>
      <c r="H168" s="65" t="str">
        <f>IFERROR(VLOOKUP(B168,exp!$B$10:$F$297,6,0),"")</f>
        <v/>
      </c>
    </row>
    <row r="169" spans="1:11" x14ac:dyDescent="0.3">
      <c r="A169" s="164" t="s">
        <v>852</v>
      </c>
      <c r="B169" s="1">
        <v>14685</v>
      </c>
      <c r="C169" s="1" t="s">
        <v>356</v>
      </c>
      <c r="D169" s="1">
        <v>-1.2432099999999999</v>
      </c>
      <c r="E169" s="20" t="s">
        <v>5</v>
      </c>
      <c r="F169" s="1" t="s">
        <v>357</v>
      </c>
      <c r="G169" s="7" t="str">
        <f>IFERROR(VLOOKUP(B169,exp!$B$10:$F$297,3,0),"")</f>
        <v/>
      </c>
      <c r="H169" s="65" t="s">
        <v>667</v>
      </c>
      <c r="I169" s="105" t="s">
        <v>669</v>
      </c>
    </row>
    <row r="170" spans="1:11" x14ac:dyDescent="0.3">
      <c r="A170" s="164"/>
      <c r="B170" s="1">
        <v>14690</v>
      </c>
      <c r="C170" s="1" t="s">
        <v>347</v>
      </c>
      <c r="D170" s="1">
        <v>-1.2169399999999999</v>
      </c>
      <c r="E170" s="20" t="s">
        <v>5</v>
      </c>
      <c r="F170" s="1" t="s">
        <v>348</v>
      </c>
      <c r="G170" s="7" t="str">
        <f>IFERROR(VLOOKUP(B170,exp!$B$10:$F$297,3,0),"")</f>
        <v/>
      </c>
      <c r="H170" s="65" t="str">
        <f>IFERROR(VLOOKUP(B170,exp!$B$10:$F$297,6,0),"")</f>
        <v/>
      </c>
      <c r="I170" s="105"/>
    </row>
    <row r="171" spans="1:11" x14ac:dyDescent="0.3">
      <c r="A171" s="164"/>
      <c r="B171" s="1">
        <v>14700</v>
      </c>
      <c r="C171" s="1" t="s">
        <v>442</v>
      </c>
      <c r="D171" s="1">
        <v>-1.47611</v>
      </c>
      <c r="E171" s="20" t="s">
        <v>5</v>
      </c>
      <c r="F171" s="1" t="s">
        <v>443</v>
      </c>
      <c r="G171" s="15" t="str">
        <f>IFERROR(VLOOKUP(B171,exp!$B$10:$F$297,3,0),"")</f>
        <v/>
      </c>
      <c r="H171" s="65" t="s">
        <v>665</v>
      </c>
      <c r="I171" s="105"/>
    </row>
    <row r="172" spans="1:11" x14ac:dyDescent="0.3">
      <c r="A172" s="164"/>
      <c r="B172" s="1">
        <v>14705</v>
      </c>
      <c r="C172" s="1" t="s">
        <v>402</v>
      </c>
      <c r="D172" s="1">
        <v>-1.3664700000000001</v>
      </c>
      <c r="E172" s="20" t="s">
        <v>5</v>
      </c>
      <c r="F172" s="1" t="s">
        <v>403</v>
      </c>
      <c r="G172" s="7" t="str">
        <f>IFERROR(VLOOKUP(B172,exp!$B$10:$F$297,3,0),"")</f>
        <v/>
      </c>
      <c r="H172" s="65" t="s">
        <v>666</v>
      </c>
      <c r="I172" s="105"/>
    </row>
    <row r="173" spans="1:11" x14ac:dyDescent="0.3">
      <c r="A173" s="164"/>
      <c r="B173" s="1">
        <v>14710</v>
      </c>
      <c r="C173" s="1" t="s">
        <v>383</v>
      </c>
      <c r="D173" s="1">
        <v>-1.3036700000000001</v>
      </c>
      <c r="E173" s="20" t="s">
        <v>5</v>
      </c>
      <c r="F173" s="1" t="s">
        <v>384</v>
      </c>
      <c r="G173" s="7" t="str">
        <f>IFERROR(VLOOKUP(B173,exp!$B$10:$F$297,3,0),"")</f>
        <v/>
      </c>
      <c r="H173" s="65" t="s">
        <v>853</v>
      </c>
      <c r="I173" s="105"/>
    </row>
    <row r="174" spans="1:11" x14ac:dyDescent="0.3">
      <c r="A174" s="164"/>
      <c r="B174" s="1">
        <v>14715</v>
      </c>
      <c r="C174" s="1" t="s">
        <v>483</v>
      </c>
      <c r="D174" s="1">
        <v>-1.8002499999999999</v>
      </c>
      <c r="E174" s="20" t="s">
        <v>5</v>
      </c>
      <c r="F174" s="1" t="s">
        <v>348</v>
      </c>
      <c r="G174" s="7" t="str">
        <f>IFERROR(VLOOKUP(B174,exp!$B$10:$F$297,3,0),"")</f>
        <v/>
      </c>
      <c r="I174" s="105"/>
    </row>
    <row r="175" spans="1:11" x14ac:dyDescent="0.3">
      <c r="A175" s="164"/>
      <c r="B175" s="1">
        <v>14720</v>
      </c>
      <c r="C175" s="1" t="s">
        <v>473</v>
      </c>
      <c r="D175" s="1">
        <v>-1.6516500000000001</v>
      </c>
      <c r="E175" s="20" t="s">
        <v>5</v>
      </c>
      <c r="F175" s="1" t="s">
        <v>474</v>
      </c>
      <c r="G175" s="7" t="str">
        <f>IFERROR(VLOOKUP(B175,exp!$B$10:$F$297,3,0),"")</f>
        <v/>
      </c>
      <c r="H175" s="65" t="s">
        <v>668</v>
      </c>
      <c r="I175" s="105"/>
    </row>
    <row r="176" spans="1:11" x14ac:dyDescent="0.3">
      <c r="A176" s="164"/>
      <c r="B176" s="1">
        <v>14730</v>
      </c>
      <c r="C176" s="1" t="s">
        <v>317</v>
      </c>
      <c r="D176" s="1">
        <v>-1.1629799999999999</v>
      </c>
      <c r="E176" s="20" t="s">
        <v>5</v>
      </c>
      <c r="F176" s="1" t="s">
        <v>318</v>
      </c>
      <c r="G176" s="7" t="str">
        <f>IFERROR(VLOOKUP(B176,exp!$B$10:$F$297,3,0),"")</f>
        <v/>
      </c>
      <c r="H176" s="65" t="s">
        <v>719</v>
      </c>
      <c r="I176" s="105"/>
    </row>
    <row r="177" spans="1:11" x14ac:dyDescent="0.3">
      <c r="A177" s="164" t="s">
        <v>854</v>
      </c>
      <c r="B177" s="8">
        <v>14860</v>
      </c>
      <c r="C177" s="8" t="s">
        <v>351</v>
      </c>
      <c r="D177" s="8">
        <v>-1.22753</v>
      </c>
      <c r="E177" s="21" t="s">
        <v>5</v>
      </c>
      <c r="F177" s="8" t="s">
        <v>22</v>
      </c>
      <c r="G177" s="7" t="str">
        <f>IFERROR(VLOOKUP(B177,exp!$B$10:$F$297,3,0),"")</f>
        <v/>
      </c>
      <c r="H177" s="65" t="str">
        <f>IFERROR(VLOOKUP(B177,exp!$B$10:$F$297,6,0),"")</f>
        <v/>
      </c>
      <c r="I177" s="105" t="s">
        <v>671</v>
      </c>
    </row>
    <row r="178" spans="1:11" x14ac:dyDescent="0.3">
      <c r="A178" s="164"/>
      <c r="B178" s="1">
        <v>14865</v>
      </c>
      <c r="C178" s="1" t="s">
        <v>436</v>
      </c>
      <c r="D178" s="1">
        <v>-1.4590799999999999</v>
      </c>
      <c r="E178" s="20" t="s">
        <v>5</v>
      </c>
      <c r="F178" s="1" t="s">
        <v>437</v>
      </c>
      <c r="G178" s="7" t="str">
        <f>IFERROR(VLOOKUP(B178,exp!$B$10:$F$297,3,0),"")</f>
        <v/>
      </c>
      <c r="H178" s="67" t="s">
        <v>792</v>
      </c>
      <c r="I178" s="105"/>
    </row>
    <row r="179" spans="1:11" x14ac:dyDescent="0.3">
      <c r="A179" s="164"/>
      <c r="B179" s="1">
        <v>14870</v>
      </c>
      <c r="C179" s="1" t="s">
        <v>465</v>
      </c>
      <c r="D179" s="1">
        <v>-1.63401</v>
      </c>
      <c r="E179" s="20" t="s">
        <v>5</v>
      </c>
      <c r="F179" s="1" t="s">
        <v>466</v>
      </c>
      <c r="G179" s="7" t="str">
        <f>IFERROR(VLOOKUP(B179,exp!$B$10:$F$297,3,0),"")</f>
        <v/>
      </c>
      <c r="H179" s="67" t="s">
        <v>641</v>
      </c>
      <c r="I179" s="105"/>
    </row>
    <row r="180" spans="1:11" x14ac:dyDescent="0.3">
      <c r="A180" s="164"/>
      <c r="B180" s="13">
        <v>14875</v>
      </c>
      <c r="C180" s="13" t="s">
        <v>498</v>
      </c>
      <c r="D180" s="13">
        <v>-2.1872600000000002</v>
      </c>
      <c r="E180" s="22" t="s">
        <v>5</v>
      </c>
      <c r="F180" s="13" t="s">
        <v>499</v>
      </c>
      <c r="G180" s="7" t="str">
        <f>IFERROR(VLOOKUP(B180,exp!$B$10:$F$297,3,0),"")</f>
        <v/>
      </c>
      <c r="H180" s="67" t="s">
        <v>793</v>
      </c>
      <c r="I180" s="105"/>
    </row>
    <row r="181" spans="1:11" x14ac:dyDescent="0.3">
      <c r="A181" s="164"/>
      <c r="B181" s="1">
        <v>14890</v>
      </c>
      <c r="C181" s="1" t="s">
        <v>411</v>
      </c>
      <c r="D181" s="1">
        <v>-1.38642</v>
      </c>
      <c r="E181" s="20" t="s">
        <v>5</v>
      </c>
      <c r="F181" s="1" t="s">
        <v>412</v>
      </c>
      <c r="G181" s="7" t="str">
        <f>IFERROR(VLOOKUP(B181,exp!$B$10:$F$297,3,0),"")</f>
        <v/>
      </c>
      <c r="H181" s="67" t="s">
        <v>795</v>
      </c>
      <c r="I181" s="105"/>
    </row>
    <row r="182" spans="1:11" x14ac:dyDescent="0.3">
      <c r="A182" s="164"/>
      <c r="B182" s="1">
        <v>14895</v>
      </c>
      <c r="C182" s="1" t="s">
        <v>449</v>
      </c>
      <c r="D182" s="1">
        <v>-1.5182100000000001</v>
      </c>
      <c r="E182" s="20" t="s">
        <v>5</v>
      </c>
      <c r="F182" s="1" t="s">
        <v>450</v>
      </c>
      <c r="G182" s="7" t="str">
        <f>IFERROR(VLOOKUP(B182,exp!$B$10:$F$297,3,0),"")</f>
        <v/>
      </c>
      <c r="H182" s="67" t="s">
        <v>794</v>
      </c>
      <c r="I182" s="105"/>
    </row>
    <row r="183" spans="1:11" x14ac:dyDescent="0.3">
      <c r="A183" s="164"/>
      <c r="B183" s="13">
        <v>14900</v>
      </c>
      <c r="C183" s="13" t="s">
        <v>500</v>
      </c>
      <c r="D183" s="13">
        <v>-2.2103999999999999</v>
      </c>
      <c r="E183" s="22" t="s">
        <v>5</v>
      </c>
      <c r="F183" s="13" t="s">
        <v>501</v>
      </c>
      <c r="G183" s="7" t="str">
        <f>IFERROR(VLOOKUP(B183,exp!$B$10:$F$297,3,0),"")</f>
        <v/>
      </c>
      <c r="H183" s="107" t="s">
        <v>642</v>
      </c>
      <c r="I183" s="105"/>
    </row>
    <row r="184" spans="1:11" s="17" customFormat="1" x14ac:dyDescent="0.3">
      <c r="A184" s="72"/>
      <c r="E184" s="4"/>
      <c r="G184" s="44"/>
      <c r="H184" s="47"/>
      <c r="I184" s="94"/>
      <c r="J184" s="64"/>
      <c r="K184" s="64"/>
    </row>
    <row r="185" spans="1:11" x14ac:dyDescent="0.3">
      <c r="A185" s="117"/>
      <c r="B185" s="8">
        <v>15455</v>
      </c>
      <c r="C185" s="8" t="s">
        <v>304</v>
      </c>
      <c r="D185" s="8">
        <v>-1.14368</v>
      </c>
      <c r="E185" s="21" t="s">
        <v>5</v>
      </c>
      <c r="F185" s="8" t="s">
        <v>22</v>
      </c>
      <c r="G185" s="7" t="str">
        <f>IFERROR(VLOOKUP(B185,exp!$B$10:$F$297,3,0),"")</f>
        <v/>
      </c>
      <c r="H185" s="65" t="str">
        <f>IFERROR(VLOOKUP(B185,exp!$B$10:$F$297,6,0),"")</f>
        <v/>
      </c>
    </row>
    <row r="186" spans="1:11" x14ac:dyDescent="0.3">
      <c r="A186" s="120" t="s">
        <v>748</v>
      </c>
      <c r="B186" s="1">
        <v>15580</v>
      </c>
      <c r="C186" s="1" t="s">
        <v>372</v>
      </c>
      <c r="D186" s="1">
        <v>-1.27996</v>
      </c>
      <c r="E186" s="20" t="s">
        <v>5</v>
      </c>
      <c r="F186" s="1" t="s">
        <v>373</v>
      </c>
      <c r="G186" s="7" t="str">
        <f>IFERROR(VLOOKUP(B186,exp!$B$10:$F$297,3,0),"")</f>
        <v/>
      </c>
      <c r="H186" s="65" t="s">
        <v>643</v>
      </c>
    </row>
    <row r="187" spans="1:11" x14ac:dyDescent="0.3">
      <c r="A187" s="120" t="s">
        <v>742</v>
      </c>
      <c r="B187" s="1">
        <v>15730</v>
      </c>
      <c r="C187" s="1" t="s">
        <v>166</v>
      </c>
      <c r="D187" s="10">
        <v>1.4198999999999999</v>
      </c>
      <c r="E187" s="2" t="s">
        <v>2</v>
      </c>
      <c r="F187" s="1" t="s">
        <v>167</v>
      </c>
      <c r="G187" s="7" t="str">
        <f>IFERROR(VLOOKUP(B187,exp!$B$10:$F$297,3,0),"")</f>
        <v/>
      </c>
      <c r="H187" s="65" t="s">
        <v>745</v>
      </c>
    </row>
    <row r="188" spans="1:11" x14ac:dyDescent="0.3">
      <c r="A188" s="120" t="s">
        <v>749</v>
      </c>
      <c r="B188" s="1">
        <v>15845</v>
      </c>
      <c r="C188" s="1" t="s">
        <v>312</v>
      </c>
      <c r="D188" s="1">
        <v>-1.15926</v>
      </c>
      <c r="E188" s="20" t="s">
        <v>5</v>
      </c>
      <c r="F188" s="1" t="s">
        <v>313</v>
      </c>
      <c r="G188" s="7" t="str">
        <f>IFERROR(VLOOKUP(B188,exp!$B$10:$F$297,3,0),"")</f>
        <v/>
      </c>
      <c r="H188" s="65" t="str">
        <f>IFERROR(VLOOKUP(B188,exp!$B$10:$F$297,6,0),"")</f>
        <v/>
      </c>
    </row>
    <row r="189" spans="1:11" x14ac:dyDescent="0.3">
      <c r="A189" s="117"/>
      <c r="B189" s="1">
        <v>16050</v>
      </c>
      <c r="C189" s="1" t="s">
        <v>178</v>
      </c>
      <c r="D189" s="10">
        <v>1.2832699999999999</v>
      </c>
      <c r="E189" s="2" t="s">
        <v>2</v>
      </c>
      <c r="F189" s="1" t="s">
        <v>179</v>
      </c>
      <c r="G189" s="7" t="str">
        <f>IFERROR(VLOOKUP(B189,exp!$B$10:$F$297,3,0),"")</f>
        <v/>
      </c>
    </row>
    <row r="190" spans="1:11" x14ac:dyDescent="0.3">
      <c r="A190" s="117"/>
      <c r="B190" s="8">
        <v>16215</v>
      </c>
      <c r="C190" s="8" t="s">
        <v>148</v>
      </c>
      <c r="D190" s="11">
        <v>10</v>
      </c>
      <c r="E190" s="9" t="s">
        <v>2</v>
      </c>
      <c r="F190" s="8" t="s">
        <v>22</v>
      </c>
      <c r="G190" s="7" t="str">
        <f>IFERROR(VLOOKUP(B190,exp!$B$10:$F$297,3,0),"")</f>
        <v/>
      </c>
      <c r="H190" s="65" t="str">
        <f>IFERROR(VLOOKUP(B190,exp!$B$10:$F$297,6,0),"")</f>
        <v/>
      </c>
    </row>
    <row r="191" spans="1:11" x14ac:dyDescent="0.3">
      <c r="A191" s="117"/>
      <c r="B191" s="1">
        <v>16550</v>
      </c>
      <c r="C191" s="1" t="s">
        <v>447</v>
      </c>
      <c r="D191" s="1">
        <v>-1.5101500000000001</v>
      </c>
      <c r="E191" s="20" t="s">
        <v>5</v>
      </c>
      <c r="F191" s="1" t="s">
        <v>448</v>
      </c>
      <c r="G191" s="7" t="str">
        <f>IFERROR(VLOOKUP(B191,exp!$B$10:$F$297,3,0),"")</f>
        <v/>
      </c>
      <c r="H191" s="65" t="str">
        <f>IFERROR(VLOOKUP(B191,exp!$B$10:$F$297,6,0),"")</f>
        <v/>
      </c>
    </row>
    <row r="192" spans="1:11" x14ac:dyDescent="0.3">
      <c r="A192" s="120" t="s">
        <v>892</v>
      </c>
      <c r="B192" s="1">
        <v>16980</v>
      </c>
      <c r="C192" s="1" t="s">
        <v>310</v>
      </c>
      <c r="D192" s="1">
        <v>-1.1575200000000001</v>
      </c>
      <c r="E192" s="20" t="s">
        <v>5</v>
      </c>
      <c r="F192" s="1" t="s">
        <v>311</v>
      </c>
      <c r="G192" s="7" t="str">
        <f>IFERROR(VLOOKUP(B192,exp!$B$10:$F$297,3,0),"")</f>
        <v/>
      </c>
      <c r="H192" s="65" t="s">
        <v>644</v>
      </c>
    </row>
    <row r="193" spans="1:10" x14ac:dyDescent="0.3">
      <c r="A193" s="113" t="s">
        <v>674</v>
      </c>
      <c r="B193" s="8">
        <v>17080</v>
      </c>
      <c r="C193" s="8" t="s">
        <v>236</v>
      </c>
      <c r="D193" s="8">
        <v>-1.0470600000000001</v>
      </c>
      <c r="E193" s="21" t="s">
        <v>5</v>
      </c>
      <c r="F193" s="8" t="s">
        <v>237</v>
      </c>
      <c r="G193" s="7" t="str">
        <f>IFERROR(VLOOKUP(B193,exp!$B$10:$F$297,3,0),"")</f>
        <v/>
      </c>
      <c r="H193" s="65" t="s">
        <v>645</v>
      </c>
      <c r="I193" s="104" t="s">
        <v>675</v>
      </c>
      <c r="J193" s="53" t="s">
        <v>676</v>
      </c>
    </row>
    <row r="194" spans="1:10" x14ac:dyDescent="0.3">
      <c r="A194" s="113" t="s">
        <v>689</v>
      </c>
      <c r="B194" s="1">
        <v>17090</v>
      </c>
      <c r="C194" s="1" t="s">
        <v>530</v>
      </c>
      <c r="D194" s="10">
        <v>1.09917</v>
      </c>
      <c r="E194" s="2" t="s">
        <v>2</v>
      </c>
      <c r="F194" s="1" t="s">
        <v>525</v>
      </c>
      <c r="G194" s="7" t="str">
        <f>IFERROR(VLOOKUP(B194,exp!$B$10:$F$297,3,0),"")</f>
        <v/>
      </c>
      <c r="H194" s="65" t="s">
        <v>688</v>
      </c>
    </row>
    <row r="195" spans="1:10" x14ac:dyDescent="0.3">
      <c r="A195" s="117"/>
      <c r="B195" s="1">
        <v>17110</v>
      </c>
      <c r="C195" s="1" t="s">
        <v>183</v>
      </c>
      <c r="D195" s="10">
        <v>1.21597</v>
      </c>
      <c r="E195" s="2" t="s">
        <v>2</v>
      </c>
      <c r="F195" s="1" t="s">
        <v>98</v>
      </c>
      <c r="G195" s="7" t="str">
        <f>IFERROR(VLOOKUP(B195,exp!$B$10:$F$297,3,0),"")</f>
        <v/>
      </c>
      <c r="H195" s="65" t="str">
        <f>IFERROR(VLOOKUP(B195,exp!$B$10:$F$297,6,0),"")</f>
        <v/>
      </c>
    </row>
    <row r="196" spans="1:10" x14ac:dyDescent="0.3">
      <c r="A196" s="120" t="s">
        <v>743</v>
      </c>
      <c r="B196" s="1">
        <v>17190</v>
      </c>
      <c r="C196" s="1" t="s">
        <v>154</v>
      </c>
      <c r="D196" s="10">
        <v>1.7015400000000001</v>
      </c>
      <c r="E196" s="2" t="s">
        <v>2</v>
      </c>
      <c r="F196" s="1" t="s">
        <v>73</v>
      </c>
      <c r="G196" s="7" t="str">
        <f>IFERROR(VLOOKUP(B196,exp!$B$10:$F$297,3,0),"")</f>
        <v/>
      </c>
      <c r="H196" s="65" t="str">
        <f>IFERROR(VLOOKUP(B196,exp!$B$10:$F$297,6,0),"")</f>
        <v/>
      </c>
    </row>
    <row r="197" spans="1:10" x14ac:dyDescent="0.3">
      <c r="A197" s="120" t="s">
        <v>743</v>
      </c>
      <c r="B197" s="1">
        <v>17250</v>
      </c>
      <c r="C197" s="1" t="s">
        <v>393</v>
      </c>
      <c r="D197" s="1">
        <v>-1.3212699999999999</v>
      </c>
      <c r="E197" s="20" t="s">
        <v>5</v>
      </c>
      <c r="F197" s="1" t="s">
        <v>73</v>
      </c>
      <c r="G197" s="7" t="str">
        <f>IFERROR(VLOOKUP(B197,exp!$B$10:$F$297,3,0),"")</f>
        <v/>
      </c>
      <c r="H197" s="65" t="str">
        <f>IFERROR(VLOOKUP(B197,exp!$B$10:$F$297,6,0),"")</f>
        <v/>
      </c>
    </row>
    <row r="198" spans="1:10" x14ac:dyDescent="0.3">
      <c r="E198" s="20"/>
    </row>
    <row r="199" spans="1:10" x14ac:dyDescent="0.3">
      <c r="E199" s="20"/>
    </row>
    <row r="200" spans="1:10" x14ac:dyDescent="0.3">
      <c r="A200" s="117"/>
      <c r="B200" s="8">
        <v>17555</v>
      </c>
      <c r="C200" s="8" t="s">
        <v>430</v>
      </c>
      <c r="D200" s="8">
        <v>-1.4457199999999999</v>
      </c>
      <c r="E200" s="21" t="s">
        <v>5</v>
      </c>
      <c r="F200" s="8" t="s">
        <v>431</v>
      </c>
      <c r="G200" s="7" t="str">
        <f>IFERROR(VLOOKUP(B200,exp!$B$10:$F$297,3,0),"")</f>
        <v/>
      </c>
      <c r="H200" s="65" t="str">
        <f>IFERROR(VLOOKUP(B200,exp!$B$10:$F$297,6,0),"")</f>
        <v/>
      </c>
    </row>
    <row r="201" spans="1:10" x14ac:dyDescent="0.3">
      <c r="A201" s="120" t="s">
        <v>893</v>
      </c>
      <c r="B201" s="1">
        <v>17670</v>
      </c>
      <c r="C201" s="1" t="s">
        <v>216</v>
      </c>
      <c r="D201" s="1">
        <v>-1.0081899999999999</v>
      </c>
      <c r="E201" s="20" t="s">
        <v>5</v>
      </c>
      <c r="F201" s="1" t="s">
        <v>217</v>
      </c>
      <c r="G201" s="7" t="str">
        <f>IFERROR(VLOOKUP(B201,exp!$B$10:$F$297,3,0),"")</f>
        <v/>
      </c>
      <c r="H201" s="65" t="s">
        <v>646</v>
      </c>
    </row>
    <row r="202" spans="1:10" x14ac:dyDescent="0.3">
      <c r="A202" s="120" t="s">
        <v>894</v>
      </c>
      <c r="B202" s="1">
        <v>17805</v>
      </c>
      <c r="C202" s="1" t="s">
        <v>404</v>
      </c>
      <c r="D202" s="1">
        <v>-1.3664799999999999</v>
      </c>
      <c r="E202" s="20" t="s">
        <v>5</v>
      </c>
      <c r="F202" s="1" t="s">
        <v>405</v>
      </c>
      <c r="G202" s="7" t="str">
        <f>IFERROR(VLOOKUP(B202,exp!$B$10:$F$297,3,0),"")</f>
        <v/>
      </c>
      <c r="H202" s="65" t="s">
        <v>721</v>
      </c>
    </row>
    <row r="203" spans="1:10" x14ac:dyDescent="0.3">
      <c r="A203" s="120" t="s">
        <v>750</v>
      </c>
      <c r="B203" s="1">
        <v>17895</v>
      </c>
      <c r="C203" s="1" t="s">
        <v>314</v>
      </c>
      <c r="D203" s="1">
        <v>-1.1596599999999999</v>
      </c>
      <c r="E203" s="20" t="s">
        <v>5</v>
      </c>
      <c r="F203" s="1" t="s">
        <v>315</v>
      </c>
      <c r="G203" s="7" t="str">
        <f>IFERROR(VLOOKUP(B203,exp!$B$10:$F$297,3,0),"")</f>
        <v/>
      </c>
      <c r="H203" s="65" t="s">
        <v>720</v>
      </c>
    </row>
    <row r="204" spans="1:10" x14ac:dyDescent="0.3">
      <c r="A204" s="117"/>
      <c r="B204" s="8">
        <v>17905</v>
      </c>
      <c r="C204" s="8" t="s">
        <v>291</v>
      </c>
      <c r="D204" s="8">
        <v>-1.1219399999999999</v>
      </c>
      <c r="E204" s="21" t="s">
        <v>5</v>
      </c>
      <c r="F204" s="8" t="s">
        <v>292</v>
      </c>
      <c r="G204" s="7" t="str">
        <f>IFERROR(VLOOKUP(B204,exp!$B$10:$F$297,3,0),"")</f>
        <v/>
      </c>
    </row>
    <row r="205" spans="1:10" x14ac:dyDescent="0.3">
      <c r="A205" s="113" t="s">
        <v>751</v>
      </c>
      <c r="B205" s="1">
        <v>18140</v>
      </c>
      <c r="C205" s="1" t="s">
        <v>248</v>
      </c>
      <c r="D205" s="1">
        <v>-1.06673</v>
      </c>
      <c r="E205" s="20" t="s">
        <v>5</v>
      </c>
      <c r="F205" s="1" t="s">
        <v>249</v>
      </c>
      <c r="G205" s="7" t="str">
        <f>IFERROR(VLOOKUP(B205,exp!$B$10:$F$297,3,0),"")</f>
        <v/>
      </c>
      <c r="H205" s="65" t="str">
        <f>IFERROR(VLOOKUP(B205,exp!$B$10:$F$297,6,0),"")</f>
        <v/>
      </c>
    </row>
    <row r="206" spans="1:10" x14ac:dyDescent="0.3">
      <c r="A206" s="117"/>
      <c r="B206" s="8">
        <v>18385</v>
      </c>
      <c r="C206" s="8" t="s">
        <v>244</v>
      </c>
      <c r="D206" s="8">
        <v>-1.06002</v>
      </c>
      <c r="E206" s="21" t="s">
        <v>5</v>
      </c>
      <c r="F206" s="8" t="s">
        <v>245</v>
      </c>
      <c r="G206" s="7" t="str">
        <f>IFERROR(VLOOKUP(B206,exp!$B$10:$F$297,3,0),"")</f>
        <v/>
      </c>
      <c r="H206" s="65" t="str">
        <f>IFERROR(VLOOKUP(B206,exp!$B$10:$F$297,6,0),"")</f>
        <v/>
      </c>
    </row>
    <row r="207" spans="1:10" x14ac:dyDescent="0.3">
      <c r="A207" s="117"/>
      <c r="B207" s="8">
        <v>18400</v>
      </c>
      <c r="C207" s="8" t="s">
        <v>343</v>
      </c>
      <c r="D207" s="8">
        <v>-1.20868</v>
      </c>
      <c r="E207" s="21" t="s">
        <v>5</v>
      </c>
      <c r="F207" s="8" t="s">
        <v>344</v>
      </c>
      <c r="G207" s="7" t="str">
        <f>IFERROR(VLOOKUP(B207,exp!$B$10:$F$297,3,0),"")</f>
        <v/>
      </c>
      <c r="H207" s="65" t="str">
        <f>IFERROR(VLOOKUP(B207,exp!$B$10:$F$297,6,0),"")</f>
        <v/>
      </c>
    </row>
    <row r="208" spans="1:10" x14ac:dyDescent="0.3">
      <c r="B208" s="8"/>
      <c r="C208" s="8"/>
      <c r="D208" s="8"/>
      <c r="E208" s="21"/>
      <c r="F208" s="8"/>
    </row>
    <row r="209" spans="1:8" x14ac:dyDescent="0.3">
      <c r="B209" s="8"/>
      <c r="C209" s="8"/>
      <c r="D209" s="8"/>
      <c r="E209" s="21"/>
      <c r="F209" s="8"/>
    </row>
    <row r="210" spans="1:8" x14ac:dyDescent="0.3">
      <c r="A210" s="172" t="s">
        <v>672</v>
      </c>
      <c r="B210" s="13">
        <v>19020</v>
      </c>
      <c r="C210" s="13" t="s">
        <v>502</v>
      </c>
      <c r="D210" s="13">
        <v>-2.2698399999999999</v>
      </c>
      <c r="E210" s="22" t="s">
        <v>5</v>
      </c>
      <c r="F210" s="13" t="s">
        <v>503</v>
      </c>
      <c r="G210" s="7" t="str">
        <f>IFERROR(VLOOKUP(B210,exp!$B$10:$F$297,3,0),"")</f>
        <v/>
      </c>
      <c r="H210" s="65" t="str">
        <f>IFERROR(VLOOKUP(B210,exp!$B$10:$F$297,6,0),"")</f>
        <v/>
      </c>
    </row>
    <row r="211" spans="1:8" x14ac:dyDescent="0.3">
      <c r="A211" s="172"/>
      <c r="B211" s="13">
        <v>19025</v>
      </c>
      <c r="C211" s="13" t="s">
        <v>513</v>
      </c>
      <c r="D211" s="13">
        <v>-3.8959299999999999</v>
      </c>
      <c r="E211" s="22" t="s">
        <v>5</v>
      </c>
      <c r="F211" s="13" t="s">
        <v>514</v>
      </c>
      <c r="G211" s="7" t="str">
        <f>IFERROR(VLOOKUP(B211,exp!$B$10:$F$297,3,0),"")</f>
        <v/>
      </c>
      <c r="H211" s="65" t="s">
        <v>647</v>
      </c>
    </row>
    <row r="212" spans="1:8" x14ac:dyDescent="0.3">
      <c r="A212" s="117"/>
      <c r="B212" s="1">
        <v>19295</v>
      </c>
      <c r="C212" s="1" t="s">
        <v>396</v>
      </c>
      <c r="D212" s="1">
        <v>-1.3266899999999999</v>
      </c>
      <c r="E212" s="20" t="s">
        <v>5</v>
      </c>
      <c r="F212" s="1" t="s">
        <v>73</v>
      </c>
      <c r="G212" s="7" t="str">
        <f>IFERROR(VLOOKUP(B212,exp!$B$10:$F$297,3,0),"")</f>
        <v/>
      </c>
      <c r="H212" s="65" t="str">
        <f>IFERROR(VLOOKUP(B212,exp!$B$10:$F$297,6,0),"")</f>
        <v/>
      </c>
    </row>
    <row r="213" spans="1:8" x14ac:dyDescent="0.3">
      <c r="A213" s="113" t="s">
        <v>711</v>
      </c>
      <c r="B213" s="1">
        <v>19320</v>
      </c>
      <c r="C213" s="1" t="s">
        <v>242</v>
      </c>
      <c r="D213" s="1">
        <v>-1.05298</v>
      </c>
      <c r="E213" s="20" t="s">
        <v>5</v>
      </c>
      <c r="F213" s="1" t="s">
        <v>243</v>
      </c>
      <c r="G213" s="7" t="str">
        <f>IFERROR(VLOOKUP(B213,exp!$B$10:$F$297,3,0),"")</f>
        <v/>
      </c>
      <c r="H213" s="65" t="s">
        <v>648</v>
      </c>
    </row>
    <row r="214" spans="1:8" x14ac:dyDescent="0.3">
      <c r="E214" s="20"/>
    </row>
    <row r="215" spans="1:8" x14ac:dyDescent="0.3">
      <c r="E215" s="20"/>
    </row>
    <row r="216" spans="1:8" x14ac:dyDescent="0.3">
      <c r="E216" s="20"/>
    </row>
    <row r="217" spans="1:8" x14ac:dyDescent="0.3">
      <c r="E217" s="20"/>
    </row>
    <row r="218" spans="1:8" x14ac:dyDescent="0.3">
      <c r="A218" s="113" t="s">
        <v>781</v>
      </c>
      <c r="B218" s="1">
        <v>19450</v>
      </c>
      <c r="C218" s="1" t="s">
        <v>111</v>
      </c>
      <c r="D218" s="1">
        <v>-1.18163</v>
      </c>
      <c r="E218" s="20" t="s">
        <v>5</v>
      </c>
      <c r="F218" s="1" t="s">
        <v>69</v>
      </c>
      <c r="G218" s="7">
        <f>IFERROR(VLOOKUP(B218,exp!$B$10:$F$297,3,0),"")</f>
        <v>-1.2391700000000001</v>
      </c>
      <c r="H218" s="65" t="s">
        <v>855</v>
      </c>
    </row>
    <row r="219" spans="1:8" x14ac:dyDescent="0.3">
      <c r="A219" s="117"/>
      <c r="B219" s="1">
        <v>19480</v>
      </c>
      <c r="C219" s="1" t="s">
        <v>366</v>
      </c>
      <c r="D219" s="1">
        <v>-1.26109</v>
      </c>
      <c r="E219" s="20" t="s">
        <v>5</v>
      </c>
      <c r="F219" s="1" t="s">
        <v>367</v>
      </c>
      <c r="G219" s="7" t="str">
        <f>IFERROR(VLOOKUP(B219,exp!$B$10:$F$297,3,0),"")</f>
        <v/>
      </c>
      <c r="H219" s="65" t="str">
        <f>IFERROR(VLOOKUP(B219,exp!$B$10:$F$297,6,0),"")</f>
        <v/>
      </c>
    </row>
    <row r="220" spans="1:8" x14ac:dyDescent="0.3">
      <c r="A220" s="117"/>
      <c r="B220" s="8">
        <v>19500</v>
      </c>
      <c r="C220" s="8" t="s">
        <v>328</v>
      </c>
      <c r="D220" s="8">
        <v>-1.1842699999999999</v>
      </c>
      <c r="E220" s="21" t="s">
        <v>5</v>
      </c>
      <c r="F220" s="8" t="s">
        <v>22</v>
      </c>
      <c r="G220" s="7" t="str">
        <f>IFERROR(VLOOKUP(B220,exp!$B$10:$F$297,3,0),"")</f>
        <v/>
      </c>
      <c r="H220" s="65" t="str">
        <f>IFERROR(VLOOKUP(B220,exp!$B$10:$F$297,6,0),"")</f>
        <v/>
      </c>
    </row>
    <row r="221" spans="1:8" x14ac:dyDescent="0.3">
      <c r="A221" s="120" t="s">
        <v>857</v>
      </c>
      <c r="B221" s="1">
        <v>19645</v>
      </c>
      <c r="C221" s="1" t="s">
        <v>294</v>
      </c>
      <c r="D221" s="1">
        <v>-1.1266799999999999</v>
      </c>
      <c r="E221" s="20" t="s">
        <v>5</v>
      </c>
      <c r="F221" s="1" t="s">
        <v>295</v>
      </c>
      <c r="G221" s="7" t="str">
        <f>IFERROR(VLOOKUP(B221,exp!$B$10:$F$297,3,0),"")</f>
        <v/>
      </c>
      <c r="H221" s="65" t="s">
        <v>856</v>
      </c>
    </row>
    <row r="222" spans="1:8" x14ac:dyDescent="0.3">
      <c r="A222" s="117" t="s">
        <v>858</v>
      </c>
      <c r="B222" s="1">
        <v>19660</v>
      </c>
      <c r="C222" s="1" t="s">
        <v>112</v>
      </c>
      <c r="D222" s="1">
        <v>-1.1606700000000001</v>
      </c>
      <c r="E222" s="20" t="s">
        <v>5</v>
      </c>
      <c r="F222" s="1" t="s">
        <v>113</v>
      </c>
      <c r="G222" s="7">
        <f>IFERROR(VLOOKUP(B222,exp!$B$10:$F$297,3,0),"")</f>
        <v>1.2531600000000001</v>
      </c>
      <c r="H222" s="65" t="str">
        <f>IFERROR(VLOOKUP(B222,exp!$B$10:$F$297,6,0),"")</f>
        <v/>
      </c>
    </row>
    <row r="223" spans="1:8" x14ac:dyDescent="0.3">
      <c r="A223" s="120" t="s">
        <v>859</v>
      </c>
      <c r="B223" s="1">
        <v>19725</v>
      </c>
      <c r="C223" s="1" t="s">
        <v>186</v>
      </c>
      <c r="D223" s="10">
        <v>1.1434</v>
      </c>
      <c r="E223" s="2" t="s">
        <v>2</v>
      </c>
      <c r="F223" s="1" t="s">
        <v>187</v>
      </c>
      <c r="G223" s="7" t="str">
        <f>IFERROR(VLOOKUP(B223,exp!$B$10:$F$297,3,0),"")</f>
        <v/>
      </c>
      <c r="H223" s="65" t="s">
        <v>699</v>
      </c>
    </row>
    <row r="224" spans="1:8" x14ac:dyDescent="0.3">
      <c r="A224" s="120" t="s">
        <v>908</v>
      </c>
      <c r="B224" s="1">
        <v>19930</v>
      </c>
      <c r="C224" s="1" t="s">
        <v>229</v>
      </c>
      <c r="D224" s="1">
        <v>-1.0337700000000001</v>
      </c>
      <c r="E224" s="20" t="s">
        <v>5</v>
      </c>
      <c r="F224" s="1" t="s">
        <v>230</v>
      </c>
      <c r="G224" s="7" t="str">
        <f>IFERROR(VLOOKUP(B224,exp!$B$10:$F$297,3,0),"")</f>
        <v/>
      </c>
      <c r="H224" s="65" t="s">
        <v>907</v>
      </c>
    </row>
    <row r="225" spans="1:9" x14ac:dyDescent="0.3">
      <c r="A225" s="117"/>
      <c r="B225" s="1">
        <v>19975</v>
      </c>
      <c r="C225" s="1" t="s">
        <v>276</v>
      </c>
      <c r="D225" s="1">
        <v>-1.10406</v>
      </c>
      <c r="E225" s="20" t="s">
        <v>5</v>
      </c>
      <c r="F225" s="1" t="s">
        <v>277</v>
      </c>
      <c r="G225" s="7" t="str">
        <f>IFERROR(VLOOKUP(B225,exp!$B$10:$F$297,3,0),"")</f>
        <v/>
      </c>
      <c r="H225" s="65" t="str">
        <f>IFERROR(VLOOKUP(B225,exp!$B$10:$F$297,6,0),"")</f>
        <v/>
      </c>
    </row>
    <row r="226" spans="1:9" x14ac:dyDescent="0.3">
      <c r="A226" s="184" t="s">
        <v>791</v>
      </c>
      <c r="B226" s="1">
        <v>19995</v>
      </c>
      <c r="C226" s="1" t="s">
        <v>219</v>
      </c>
      <c r="D226" s="1">
        <v>-1.0184599999999999</v>
      </c>
      <c r="E226" s="20" t="s">
        <v>5</v>
      </c>
      <c r="F226" s="1" t="s">
        <v>220</v>
      </c>
      <c r="G226" s="7" t="str">
        <f>IFERROR(VLOOKUP(B226,exp!$B$10:$F$297,3,0),"")</f>
        <v/>
      </c>
      <c r="H226" s="67" t="s">
        <v>797</v>
      </c>
      <c r="I226" s="105" t="s">
        <v>703</v>
      </c>
    </row>
    <row r="227" spans="1:9" x14ac:dyDescent="0.3">
      <c r="A227" s="185"/>
      <c r="B227" s="1">
        <v>20010</v>
      </c>
      <c r="C227" s="1" t="s">
        <v>364</v>
      </c>
      <c r="D227" s="1">
        <v>-1.2575799999999999</v>
      </c>
      <c r="E227" s="20" t="s">
        <v>5</v>
      </c>
      <c r="F227" s="1" t="s">
        <v>365</v>
      </c>
      <c r="G227" s="7" t="str">
        <f>IFERROR(VLOOKUP(B227,exp!$B$10:$F$297,3,0),"")</f>
        <v/>
      </c>
      <c r="H227" s="67" t="s">
        <v>700</v>
      </c>
      <c r="I227" s="105"/>
    </row>
    <row r="228" spans="1:9" x14ac:dyDescent="0.3">
      <c r="A228" s="186"/>
      <c r="B228" s="1">
        <v>20015</v>
      </c>
      <c r="C228" s="1" t="s">
        <v>358</v>
      </c>
      <c r="D228" s="1">
        <v>-1.2439199999999999</v>
      </c>
      <c r="E228" s="20" t="s">
        <v>5</v>
      </c>
      <c r="F228" s="1" t="s">
        <v>359</v>
      </c>
      <c r="G228" s="7" t="str">
        <f>IFERROR(VLOOKUP(B228,exp!$B$10:$F$297,3,0),"")</f>
        <v/>
      </c>
      <c r="H228" s="67" t="s">
        <v>701</v>
      </c>
      <c r="I228" s="105"/>
    </row>
    <row r="229" spans="1:9" x14ac:dyDescent="0.3">
      <c r="A229" s="120" t="s">
        <v>844</v>
      </c>
      <c r="B229" s="1">
        <v>20405</v>
      </c>
      <c r="C229" s="1" t="s">
        <v>460</v>
      </c>
      <c r="D229" s="1">
        <v>-1.56406</v>
      </c>
      <c r="E229" s="20" t="s">
        <v>5</v>
      </c>
      <c r="F229" s="1" t="s">
        <v>73</v>
      </c>
      <c r="G229" s="7" t="str">
        <f>IFERROR(VLOOKUP(B229,exp!$B$10:$F$297,3,0),"")</f>
        <v/>
      </c>
      <c r="H229" s="65" t="str">
        <f>IFERROR(VLOOKUP(B229,exp!$B$10:$F$297,6,0),"")</f>
        <v/>
      </c>
    </row>
    <row r="230" spans="1:9" x14ac:dyDescent="0.3">
      <c r="A230" s="164" t="s">
        <v>861</v>
      </c>
      <c r="B230" s="13">
        <v>20520</v>
      </c>
      <c r="C230" s="13" t="s">
        <v>149</v>
      </c>
      <c r="D230" s="16">
        <v>2.9929600000000001</v>
      </c>
      <c r="E230" s="14" t="s">
        <v>2</v>
      </c>
      <c r="F230" s="13" t="s">
        <v>150</v>
      </c>
      <c r="G230" s="7" t="str">
        <f>IFERROR(VLOOKUP(B230,exp!$B$10:$F$297,3,0),"")</f>
        <v/>
      </c>
      <c r="H230" s="109" t="s">
        <v>673</v>
      </c>
    </row>
    <row r="231" spans="1:9" x14ac:dyDescent="0.3">
      <c r="A231" s="164"/>
      <c r="B231" s="1">
        <v>20525</v>
      </c>
      <c r="C231" s="1" t="s">
        <v>157</v>
      </c>
      <c r="D231" s="10">
        <v>1.6571100000000001</v>
      </c>
      <c r="E231" s="2" t="s">
        <v>2</v>
      </c>
      <c r="F231" s="1" t="s">
        <v>158</v>
      </c>
      <c r="G231" s="7" t="str">
        <f>IFERROR(VLOOKUP(B231,exp!$B$10:$F$297,3,0),"")</f>
        <v/>
      </c>
      <c r="H231" s="109" t="s">
        <v>860</v>
      </c>
    </row>
    <row r="232" spans="1:9" x14ac:dyDescent="0.3">
      <c r="A232" s="120" t="s">
        <v>864</v>
      </c>
      <c r="B232" s="8">
        <v>20535</v>
      </c>
      <c r="C232" s="8" t="s">
        <v>293</v>
      </c>
      <c r="D232" s="8">
        <v>-1.12283</v>
      </c>
      <c r="E232" s="21" t="s">
        <v>5</v>
      </c>
      <c r="F232" s="8" t="s">
        <v>863</v>
      </c>
      <c r="G232" s="7" t="str">
        <f>IFERROR(VLOOKUP(B232,exp!$B$10:$F$297,3,0),"")</f>
        <v/>
      </c>
      <c r="H232" s="65" t="str">
        <f>IFERROR(VLOOKUP(B232,exp!$B$10:$F$297,6,0),"")</f>
        <v/>
      </c>
    </row>
    <row r="233" spans="1:9" x14ac:dyDescent="0.3">
      <c r="A233" s="120" t="s">
        <v>862</v>
      </c>
      <c r="B233" s="1">
        <v>20590</v>
      </c>
      <c r="C233" s="1" t="s">
        <v>181</v>
      </c>
      <c r="D233" s="10">
        <v>1.2233799999999999</v>
      </c>
      <c r="E233" s="2" t="s">
        <v>2</v>
      </c>
      <c r="F233" s="1" t="s">
        <v>182</v>
      </c>
      <c r="G233" s="7" t="str">
        <f>IFERROR(VLOOKUP(B233,exp!$B$10:$F$297,3,0),"")</f>
        <v/>
      </c>
      <c r="H233" s="65" t="s">
        <v>649</v>
      </c>
    </row>
    <row r="234" spans="1:9" x14ac:dyDescent="0.3">
      <c r="A234" s="113" t="s">
        <v>711</v>
      </c>
      <c r="B234" s="1">
        <v>20720</v>
      </c>
      <c r="C234" s="1" t="s">
        <v>199</v>
      </c>
      <c r="D234" s="10">
        <v>1.06273</v>
      </c>
      <c r="E234" s="2" t="s">
        <v>2</v>
      </c>
      <c r="F234" s="1" t="s">
        <v>200</v>
      </c>
      <c r="G234" s="7" t="str">
        <f>IFERROR(VLOOKUP(B234,exp!$B$10:$F$297,3,0),"")</f>
        <v/>
      </c>
      <c r="H234" s="65" t="str">
        <f>IFERROR(VLOOKUP(B234,exp!$B$10:$F$297,6,0),"")</f>
        <v/>
      </c>
    </row>
    <row r="235" spans="1:9" x14ac:dyDescent="0.3">
      <c r="A235" s="117"/>
      <c r="B235" s="1">
        <v>20765</v>
      </c>
      <c r="C235" s="1" t="s">
        <v>260</v>
      </c>
      <c r="D235" s="1">
        <v>-1.08952</v>
      </c>
      <c r="E235" s="20" t="s">
        <v>5</v>
      </c>
      <c r="F235" s="1" t="s">
        <v>261</v>
      </c>
      <c r="G235" s="7" t="str">
        <f>IFERROR(VLOOKUP(B235,exp!$B$10:$F$297,3,0),"")</f>
        <v/>
      </c>
      <c r="H235" s="65" t="str">
        <f>IFERROR(VLOOKUP(B235,exp!$B$10:$F$297,6,0),"")</f>
        <v/>
      </c>
    </row>
    <row r="236" spans="1:9" x14ac:dyDescent="0.3">
      <c r="A236" s="117"/>
      <c r="B236" s="1">
        <v>20850</v>
      </c>
      <c r="C236" s="1" t="s">
        <v>422</v>
      </c>
      <c r="D236" s="1">
        <v>-1.41089</v>
      </c>
      <c r="E236" s="20" t="s">
        <v>5</v>
      </c>
      <c r="F236" s="1" t="s">
        <v>98</v>
      </c>
      <c r="G236" s="7" t="str">
        <f>IFERROR(VLOOKUP(B236,exp!$B$10:$F$297,3,0),"")</f>
        <v/>
      </c>
      <c r="H236" s="65" t="str">
        <f>IFERROR(VLOOKUP(B236,exp!$B$10:$F$297,6,0),"")</f>
        <v/>
      </c>
    </row>
    <row r="237" spans="1:9" x14ac:dyDescent="0.3">
      <c r="A237" s="120" t="s">
        <v>865</v>
      </c>
      <c r="B237" s="1">
        <v>21150</v>
      </c>
      <c r="C237" s="1" t="s">
        <v>387</v>
      </c>
      <c r="D237" s="1">
        <v>-1.31118</v>
      </c>
      <c r="E237" s="20" t="s">
        <v>5</v>
      </c>
      <c r="F237" s="1" t="s">
        <v>388</v>
      </c>
      <c r="G237" s="7" t="str">
        <f>IFERROR(VLOOKUP(B237,exp!$B$10:$F$297,3,0),"")</f>
        <v/>
      </c>
      <c r="H237" s="65" t="s">
        <v>650</v>
      </c>
    </row>
    <row r="238" spans="1:9" x14ac:dyDescent="0.3">
      <c r="A238" s="120" t="s">
        <v>866</v>
      </c>
      <c r="B238" s="1">
        <v>21210</v>
      </c>
      <c r="C238" s="1" t="s">
        <v>385</v>
      </c>
      <c r="D238" s="1">
        <v>-1.3083499999999999</v>
      </c>
      <c r="E238" s="20" t="s">
        <v>5</v>
      </c>
      <c r="F238" s="1" t="s">
        <v>386</v>
      </c>
      <c r="G238" s="7" t="str">
        <f>IFERROR(VLOOKUP(B238,exp!$B$10:$F$297,3,0),"")</f>
        <v/>
      </c>
      <c r="H238" s="67" t="s">
        <v>723</v>
      </c>
    </row>
    <row r="239" spans="1:9" x14ac:dyDescent="0.3">
      <c r="A239" s="172" t="s">
        <v>868</v>
      </c>
      <c r="B239" s="1">
        <v>21410</v>
      </c>
      <c r="C239" s="1" t="s">
        <v>378</v>
      </c>
      <c r="D239" s="1">
        <v>-1.2884800000000001</v>
      </c>
      <c r="E239" s="20" t="s">
        <v>5</v>
      </c>
      <c r="F239" s="1" t="s">
        <v>379</v>
      </c>
      <c r="G239" s="7" t="str">
        <f>IFERROR(VLOOKUP(B239,exp!$B$10:$F$297,3,0),"")</f>
        <v/>
      </c>
      <c r="H239" s="65" t="s">
        <v>867</v>
      </c>
    </row>
    <row r="240" spans="1:9" x14ac:dyDescent="0.3">
      <c r="A240" s="172"/>
      <c r="B240" s="1">
        <v>21415</v>
      </c>
      <c r="C240" s="1" t="s">
        <v>354</v>
      </c>
      <c r="D240" s="1">
        <v>-1.2409399999999999</v>
      </c>
      <c r="E240" s="20" t="s">
        <v>5</v>
      </c>
      <c r="F240" s="1" t="s">
        <v>355</v>
      </c>
      <c r="G240" s="7" t="str">
        <f>IFERROR(VLOOKUP(B240,exp!$B$10:$F$297,3,0),"")</f>
        <v/>
      </c>
      <c r="H240" s="65" t="s">
        <v>724</v>
      </c>
    </row>
    <row r="241" spans="1:8" x14ac:dyDescent="0.3">
      <c r="E241" s="20"/>
    </row>
    <row r="242" spans="1:8" x14ac:dyDescent="0.3">
      <c r="A242" s="110"/>
      <c r="B242" s="1">
        <v>21660</v>
      </c>
      <c r="C242" s="1" t="s">
        <v>184</v>
      </c>
      <c r="D242" s="10">
        <v>1.20635</v>
      </c>
      <c r="E242" s="2" t="s">
        <v>2</v>
      </c>
      <c r="F242" s="1" t="s">
        <v>185</v>
      </c>
      <c r="G242" s="7" t="str">
        <f>IFERROR(VLOOKUP(B242,exp!$B$10:$F$297,3,0),"")</f>
        <v/>
      </c>
      <c r="H242" s="65" t="str">
        <f>IFERROR(VLOOKUP(B242,exp!$B$10:$F$297,6,0),"")</f>
        <v/>
      </c>
    </row>
    <row r="243" spans="1:8" x14ac:dyDescent="0.3">
      <c r="A243" s="110"/>
      <c r="B243" s="1">
        <v>21670</v>
      </c>
      <c r="C243" s="1" t="s">
        <v>408</v>
      </c>
      <c r="D243" s="1">
        <v>-1.3783000000000001</v>
      </c>
      <c r="E243" s="20" t="s">
        <v>5</v>
      </c>
      <c r="F243" s="1" t="s">
        <v>179</v>
      </c>
      <c r="G243" s="7" t="str">
        <f>IFERROR(VLOOKUP(B243,exp!$B$10:$F$297,3,0),"")</f>
        <v/>
      </c>
      <c r="H243" s="65" t="str">
        <f>IFERROR(VLOOKUP(B243,exp!$B$10:$F$297,6,0),"")</f>
        <v/>
      </c>
    </row>
    <row r="244" spans="1:8" x14ac:dyDescent="0.3">
      <c r="E244" s="20"/>
    </row>
    <row r="245" spans="1:8" x14ac:dyDescent="0.3">
      <c r="A245" s="117"/>
      <c r="B245" s="1">
        <v>21720</v>
      </c>
      <c r="C245" s="1" t="s">
        <v>240</v>
      </c>
      <c r="D245" s="1">
        <v>-1.0523199999999999</v>
      </c>
      <c r="E245" s="20" t="s">
        <v>5</v>
      </c>
      <c r="F245" s="1" t="s">
        <v>241</v>
      </c>
      <c r="G245" s="7" t="str">
        <f>IFERROR(VLOOKUP(B245,exp!$B$10:$F$297,3,0),"")</f>
        <v/>
      </c>
    </row>
    <row r="246" spans="1:8" x14ac:dyDescent="0.3">
      <c r="E246" s="20"/>
    </row>
    <row r="247" spans="1:8" x14ac:dyDescent="0.3">
      <c r="E247" s="20"/>
    </row>
    <row r="248" spans="1:8" x14ac:dyDescent="0.3">
      <c r="A248" s="117"/>
      <c r="B248" s="8">
        <v>21845</v>
      </c>
      <c r="C248" s="8" t="s">
        <v>203</v>
      </c>
      <c r="D248" s="11">
        <v>1.0347500000000001</v>
      </c>
      <c r="E248" s="9" t="s">
        <v>2</v>
      </c>
      <c r="F248" s="8" t="s">
        <v>22</v>
      </c>
      <c r="G248" s="7" t="str">
        <f>IFERROR(VLOOKUP(B248,exp!$B$10:$F$297,3,0),"")</f>
        <v/>
      </c>
      <c r="H248" s="65" t="str">
        <f>IFERROR(VLOOKUP(B248,exp!$B$10:$F$297,6,0),"")</f>
        <v/>
      </c>
    </row>
    <row r="249" spans="1:8" x14ac:dyDescent="0.3">
      <c r="A249" s="120" t="s">
        <v>869</v>
      </c>
      <c r="B249" s="1">
        <v>21890</v>
      </c>
      <c r="C249" s="1" t="s">
        <v>305</v>
      </c>
      <c r="D249" s="1">
        <v>-1.14673</v>
      </c>
      <c r="E249" s="20" t="s">
        <v>5</v>
      </c>
      <c r="F249" s="1" t="s">
        <v>306</v>
      </c>
      <c r="G249" s="7" t="str">
        <f>IFERROR(VLOOKUP(B249,exp!$B$10:$F$297,3,0),"")</f>
        <v/>
      </c>
      <c r="H249" s="65" t="s">
        <v>651</v>
      </c>
    </row>
    <row r="250" spans="1:8" x14ac:dyDescent="0.3">
      <c r="A250" s="120" t="s">
        <v>870</v>
      </c>
      <c r="B250" s="1">
        <v>21910</v>
      </c>
      <c r="C250" s="1" t="s">
        <v>463</v>
      </c>
      <c r="D250" s="1">
        <v>-1.5934600000000001</v>
      </c>
      <c r="E250" s="20" t="s">
        <v>5</v>
      </c>
      <c r="F250" s="1" t="s">
        <v>464</v>
      </c>
      <c r="G250" s="7" t="str">
        <f>IFERROR(VLOOKUP(B250,exp!$B$10:$F$297,3,0),"")</f>
        <v/>
      </c>
      <c r="H250" s="65" t="s">
        <v>725</v>
      </c>
    </row>
    <row r="251" spans="1:8" x14ac:dyDescent="0.3">
      <c r="A251" s="113" t="s">
        <v>679</v>
      </c>
      <c r="B251" s="8">
        <v>21965</v>
      </c>
      <c r="C251" s="8" t="s">
        <v>155</v>
      </c>
      <c r="D251" s="11">
        <v>1.6807700000000001</v>
      </c>
      <c r="E251" s="9" t="s">
        <v>2</v>
      </c>
      <c r="F251" s="8" t="s">
        <v>156</v>
      </c>
      <c r="G251" s="7" t="str">
        <f>IFERROR(VLOOKUP(B251,exp!$B$10:$F$297,3,0),"")</f>
        <v/>
      </c>
      <c r="H251" s="65" t="s">
        <v>652</v>
      </c>
    </row>
    <row r="252" spans="1:8" x14ac:dyDescent="0.3">
      <c r="A252" s="120" t="s">
        <v>871</v>
      </c>
      <c r="B252" s="1">
        <v>22105</v>
      </c>
      <c r="C252" s="1" t="s">
        <v>360</v>
      </c>
      <c r="D252" s="1">
        <v>-1.2464900000000001</v>
      </c>
      <c r="E252" s="20" t="s">
        <v>5</v>
      </c>
      <c r="F252" s="1" t="s">
        <v>361</v>
      </c>
      <c r="G252" s="7" t="str">
        <f>IFERROR(VLOOKUP(B252,exp!$B$10:$F$297,3,0),"")</f>
        <v/>
      </c>
      <c r="H252" s="65" t="s">
        <v>871</v>
      </c>
    </row>
    <row r="253" spans="1:8" x14ac:dyDescent="0.3">
      <c r="A253" s="120" t="s">
        <v>872</v>
      </c>
      <c r="B253" s="1">
        <v>22220</v>
      </c>
      <c r="C253" s="1" t="s">
        <v>352</v>
      </c>
      <c r="D253" s="1">
        <v>-1.2301599999999999</v>
      </c>
      <c r="E253" s="20" t="s">
        <v>5</v>
      </c>
      <c r="F253" s="1" t="s">
        <v>353</v>
      </c>
      <c r="G253" s="7" t="str">
        <f>IFERROR(VLOOKUP(B253,exp!$B$10:$F$297,3,0),"")</f>
        <v/>
      </c>
      <c r="H253" s="65" t="s">
        <v>653</v>
      </c>
    </row>
    <row r="254" spans="1:8" x14ac:dyDescent="0.3">
      <c r="A254" s="164" t="s">
        <v>680</v>
      </c>
      <c r="B254" s="8">
        <v>22235</v>
      </c>
      <c r="C254" s="8" t="s">
        <v>362</v>
      </c>
      <c r="D254" s="8">
        <v>-1.2542899999999999</v>
      </c>
      <c r="E254" s="21" t="s">
        <v>5</v>
      </c>
      <c r="F254" s="8" t="s">
        <v>363</v>
      </c>
      <c r="G254" s="7" t="str">
        <f>IFERROR(VLOOKUP(B254,exp!$B$10:$F$297,3,0),"")</f>
        <v/>
      </c>
      <c r="H254" s="65" t="str">
        <f>IFERROR(VLOOKUP(B254,exp!$B$10:$F$297,6,0),"")</f>
        <v/>
      </c>
    </row>
    <row r="255" spans="1:8" x14ac:dyDescent="0.3">
      <c r="A255" s="164"/>
      <c r="B255" s="8">
        <v>22240</v>
      </c>
      <c r="C255" s="8" t="s">
        <v>434</v>
      </c>
      <c r="D255" s="8">
        <v>-1.4543200000000001</v>
      </c>
      <c r="E255" s="21" t="s">
        <v>5</v>
      </c>
      <c r="F255" s="8" t="s">
        <v>435</v>
      </c>
      <c r="G255" s="7" t="str">
        <f>IFERROR(VLOOKUP(B255,exp!$B$10:$F$297,3,0),"")</f>
        <v/>
      </c>
      <c r="H255" s="65" t="str">
        <f>IFERROR(VLOOKUP(B255,exp!$B$10:$F$297,6,0),"")</f>
        <v/>
      </c>
    </row>
    <row r="256" spans="1:8" x14ac:dyDescent="0.3">
      <c r="A256" s="164"/>
      <c r="B256" s="8">
        <v>22250</v>
      </c>
      <c r="C256" s="8" t="s">
        <v>298</v>
      </c>
      <c r="D256" s="8">
        <v>-1.13184</v>
      </c>
      <c r="E256" s="21" t="s">
        <v>5</v>
      </c>
      <c r="F256" s="8" t="s">
        <v>299</v>
      </c>
      <c r="G256" s="7" t="str">
        <f>IFERROR(VLOOKUP(B256,exp!$B$10:$F$297,3,0),"")</f>
        <v/>
      </c>
      <c r="H256" s="65" t="s">
        <v>654</v>
      </c>
    </row>
    <row r="257" spans="1:9" x14ac:dyDescent="0.3">
      <c r="A257" s="113" t="s">
        <v>788</v>
      </c>
      <c r="B257" s="1">
        <v>22330</v>
      </c>
      <c r="C257" s="1" t="s">
        <v>195</v>
      </c>
      <c r="D257" s="10">
        <v>1.0758799999999999</v>
      </c>
      <c r="E257" s="2" t="s">
        <v>2</v>
      </c>
      <c r="F257" s="1" t="s">
        <v>196</v>
      </c>
      <c r="G257" s="7" t="str">
        <f>IFERROR(VLOOKUP(B257,exp!$B$10:$F$297,3,0),"")</f>
        <v/>
      </c>
      <c r="H257" s="65" t="s">
        <v>655</v>
      </c>
      <c r="I257" s="104" t="s">
        <v>753</v>
      </c>
    </row>
    <row r="258" spans="1:9" x14ac:dyDescent="0.3">
      <c r="D258" s="10"/>
    </row>
    <row r="259" spans="1:9" x14ac:dyDescent="0.3">
      <c r="A259" s="120" t="s">
        <v>873</v>
      </c>
      <c r="B259" s="1">
        <v>22485</v>
      </c>
      <c r="C259" s="1" t="s">
        <v>225</v>
      </c>
      <c r="D259" s="1">
        <v>-1.0323100000000001</v>
      </c>
      <c r="E259" s="20" t="s">
        <v>5</v>
      </c>
      <c r="F259" s="1" t="s">
        <v>226</v>
      </c>
      <c r="G259" s="7" t="str">
        <f>IFERROR(VLOOKUP(B259,exp!$B$10:$F$297,3,0),"")</f>
        <v/>
      </c>
      <c r="H259" s="65" t="str">
        <f>IFERROR(VLOOKUP(B259,exp!$B$10:$F$297,6,0),"")</f>
        <v/>
      </c>
    </row>
    <row r="260" spans="1:9" x14ac:dyDescent="0.3">
      <c r="A260" s="172" t="s">
        <v>874</v>
      </c>
      <c r="B260" s="1">
        <v>22785</v>
      </c>
      <c r="C260" s="1" t="s">
        <v>409</v>
      </c>
      <c r="D260" s="1">
        <v>-1.37964</v>
      </c>
      <c r="E260" s="20" t="s">
        <v>5</v>
      </c>
      <c r="F260" s="1" t="s">
        <v>410</v>
      </c>
      <c r="G260" s="7" t="str">
        <f>IFERROR(VLOOKUP(B260,exp!$B$10:$F$297,3,0),"")</f>
        <v/>
      </c>
      <c r="H260" s="65" t="s">
        <v>726</v>
      </c>
    </row>
    <row r="261" spans="1:9" x14ac:dyDescent="0.3">
      <c r="A261" s="172"/>
      <c r="B261" s="1">
        <v>22790</v>
      </c>
      <c r="C261" s="1" t="s">
        <v>380</v>
      </c>
      <c r="D261" s="1">
        <v>-1.29634</v>
      </c>
      <c r="E261" s="20" t="s">
        <v>5</v>
      </c>
      <c r="F261" s="1" t="s">
        <v>381</v>
      </c>
      <c r="G261" s="7" t="str">
        <f>IFERROR(VLOOKUP(B261,exp!$B$10:$F$297,3,0),"")</f>
        <v/>
      </c>
      <c r="H261" s="65" t="s">
        <v>727</v>
      </c>
    </row>
    <row r="262" spans="1:9" x14ac:dyDescent="0.3">
      <c r="E262" s="20"/>
    </row>
    <row r="263" spans="1:9" x14ac:dyDescent="0.3">
      <c r="A263" s="120" t="s">
        <v>875</v>
      </c>
      <c r="B263" s="1">
        <v>23085</v>
      </c>
      <c r="C263" s="1" t="s">
        <v>337</v>
      </c>
      <c r="D263" s="1">
        <v>-1.20055</v>
      </c>
      <c r="E263" s="20" t="s">
        <v>5</v>
      </c>
      <c r="F263" s="1" t="s">
        <v>338</v>
      </c>
      <c r="G263" s="7" t="str">
        <f>IFERROR(VLOOKUP(B263,exp!$B$10:$F$297,3,0),"")</f>
        <v/>
      </c>
      <c r="H263" s="65" t="s">
        <v>880</v>
      </c>
    </row>
    <row r="264" spans="1:9" x14ac:dyDescent="0.3">
      <c r="E264" s="20"/>
    </row>
    <row r="265" spans="1:9" x14ac:dyDescent="0.3">
      <c r="E265" s="20"/>
    </row>
    <row r="266" spans="1:9" x14ac:dyDescent="0.3">
      <c r="E266" s="20"/>
    </row>
    <row r="267" spans="1:9" x14ac:dyDescent="0.3">
      <c r="E267" s="20"/>
    </row>
    <row r="268" spans="1:9" x14ac:dyDescent="0.3">
      <c r="A268" s="120" t="s">
        <v>881</v>
      </c>
      <c r="B268" s="1">
        <v>23425</v>
      </c>
      <c r="C268" s="1" t="s">
        <v>286</v>
      </c>
      <c r="D268" s="1">
        <v>-1.1145099999999999</v>
      </c>
      <c r="E268" s="20" t="s">
        <v>5</v>
      </c>
      <c r="F268" s="1" t="s">
        <v>287</v>
      </c>
      <c r="G268" s="7" t="str">
        <f>IFERROR(VLOOKUP(B268,exp!$B$10:$F$297,3,0),"")</f>
        <v/>
      </c>
      <c r="H268" s="65" t="s">
        <v>728</v>
      </c>
    </row>
    <row r="269" spans="1:9" x14ac:dyDescent="0.3">
      <c r="A269" s="110"/>
      <c r="B269" s="1">
        <v>23625</v>
      </c>
      <c r="C269" s="1" t="s">
        <v>475</v>
      </c>
      <c r="D269" s="1">
        <v>-1.6529799999999999</v>
      </c>
      <c r="E269" s="20" t="s">
        <v>5</v>
      </c>
      <c r="F269" s="1" t="s">
        <v>476</v>
      </c>
      <c r="G269" s="7" t="str">
        <f>IFERROR(VLOOKUP(B269,exp!$B$10:$F$297,3,0),"")</f>
        <v/>
      </c>
      <c r="H269" s="65" t="str">
        <f>IFERROR(VLOOKUP(B269,exp!$B$10:$F$297,6,0),"")</f>
        <v/>
      </c>
    </row>
    <row r="270" spans="1:9" x14ac:dyDescent="0.3">
      <c r="A270" s="110"/>
      <c r="B270" s="1">
        <v>23640</v>
      </c>
      <c r="C270" s="1" t="s">
        <v>201</v>
      </c>
      <c r="D270" s="10">
        <v>1.0537700000000001</v>
      </c>
      <c r="E270" s="2" t="s">
        <v>2</v>
      </c>
      <c r="F270" s="1" t="s">
        <v>202</v>
      </c>
      <c r="G270" s="7" t="str">
        <f>IFERROR(VLOOKUP(B270,exp!$B$10:$F$297,3,0),"")</f>
        <v/>
      </c>
      <c r="H270" s="65" t="str">
        <f>IFERROR(VLOOKUP(B270,exp!$B$10:$F$297,6,0),"")</f>
        <v/>
      </c>
    </row>
    <row r="271" spans="1:9" x14ac:dyDescent="0.3">
      <c r="A271" s="120" t="s">
        <v>883</v>
      </c>
      <c r="B271" s="1">
        <v>23775</v>
      </c>
      <c r="C271" s="1" t="s">
        <v>451</v>
      </c>
      <c r="D271" s="1">
        <v>-1.5205500000000001</v>
      </c>
      <c r="E271" s="20" t="s">
        <v>5</v>
      </c>
      <c r="F271" s="1" t="s">
        <v>452</v>
      </c>
      <c r="G271" s="7" t="str">
        <f>IFERROR(VLOOKUP(B271,exp!$B$10:$F$297,3,0),"")</f>
        <v/>
      </c>
      <c r="H271" s="65" t="s">
        <v>882</v>
      </c>
    </row>
    <row r="272" spans="1:9" x14ac:dyDescent="0.3">
      <c r="A272" s="117"/>
      <c r="B272" s="1">
        <v>23860</v>
      </c>
      <c r="C272" s="1" t="s">
        <v>278</v>
      </c>
      <c r="D272" s="1">
        <v>-1.1049599999999999</v>
      </c>
      <c r="E272" s="20" t="s">
        <v>5</v>
      </c>
      <c r="F272" s="1" t="s">
        <v>279</v>
      </c>
      <c r="G272" s="7" t="str">
        <f>IFERROR(VLOOKUP(B272,exp!$B$10:$F$297,3,0),"")</f>
        <v/>
      </c>
      <c r="H272" s="65" t="str">
        <f>IFERROR(VLOOKUP(B272,exp!$B$10:$F$297,6,0),"")</f>
        <v/>
      </c>
    </row>
    <row r="273" spans="1:11" x14ac:dyDescent="0.3">
      <c r="A273" s="113" t="s">
        <v>731</v>
      </c>
      <c r="B273" s="1">
        <v>24010</v>
      </c>
      <c r="C273" s="1" t="s">
        <v>180</v>
      </c>
      <c r="D273" s="10">
        <v>1.2455099999999999</v>
      </c>
      <c r="E273" s="2" t="s">
        <v>2</v>
      </c>
      <c r="F273" s="1" t="s">
        <v>25</v>
      </c>
      <c r="G273" s="7" t="str">
        <f>IFERROR(VLOOKUP(B273,exp!$B$10:$F$297,3,0),"")</f>
        <v/>
      </c>
    </row>
    <row r="274" spans="1:11" x14ac:dyDescent="0.3">
      <c r="A274" s="117"/>
      <c r="B274" s="1">
        <v>24060</v>
      </c>
      <c r="C274" s="1" t="s">
        <v>197</v>
      </c>
      <c r="D274" s="10">
        <v>1.0706899999999999</v>
      </c>
      <c r="E274" s="2" t="s">
        <v>2</v>
      </c>
      <c r="F274" s="1" t="s">
        <v>198</v>
      </c>
      <c r="G274" s="7" t="str">
        <f>IFERROR(VLOOKUP(B274,exp!$B$10:$F$297,3,0),"")</f>
        <v/>
      </c>
      <c r="H274" s="65" t="str">
        <f>IFERROR(VLOOKUP(B274,exp!$B$10:$F$297,6,0),"")</f>
        <v/>
      </c>
    </row>
    <row r="275" spans="1:11" x14ac:dyDescent="0.3">
      <c r="D275" s="10"/>
    </row>
    <row r="276" spans="1:11" x14ac:dyDescent="0.3">
      <c r="A276" s="120" t="s">
        <v>732</v>
      </c>
      <c r="B276" s="1">
        <v>24210</v>
      </c>
      <c r="C276" s="1" t="s">
        <v>282</v>
      </c>
      <c r="D276" s="1">
        <v>-1.10931</v>
      </c>
      <c r="E276" s="20" t="s">
        <v>5</v>
      </c>
      <c r="F276" s="1" t="s">
        <v>283</v>
      </c>
      <c r="G276" s="7" t="str">
        <f>IFERROR(VLOOKUP(B276,exp!$B$10:$F$297,3,0),"")</f>
        <v/>
      </c>
      <c r="H276" s="65" t="str">
        <f>IFERROR(VLOOKUP(B276,exp!$B$10:$F$297,6,0),"")</f>
        <v/>
      </c>
    </row>
    <row r="277" spans="1:11" x14ac:dyDescent="0.3">
      <c r="E277" s="20"/>
    </row>
    <row r="278" spans="1:11" x14ac:dyDescent="0.3">
      <c r="A278" s="117"/>
      <c r="B278" s="8">
        <v>24335</v>
      </c>
      <c r="C278" s="8" t="s">
        <v>406</v>
      </c>
      <c r="D278" s="8">
        <v>-1.37005</v>
      </c>
      <c r="E278" s="21" t="s">
        <v>5</v>
      </c>
      <c r="F278" s="8" t="s">
        <v>22</v>
      </c>
      <c r="G278" s="7" t="str">
        <f>IFERROR(VLOOKUP(B278,exp!$B$10:$F$297,3,0),"")</f>
        <v/>
      </c>
      <c r="H278" s="65" t="str">
        <f>IFERROR(VLOOKUP(B278,exp!$B$10:$F$297,6,0),"")</f>
        <v/>
      </c>
    </row>
    <row r="279" spans="1:11" x14ac:dyDescent="0.3">
      <c r="A279" s="120" t="s">
        <v>884</v>
      </c>
      <c r="B279" s="1">
        <v>24375</v>
      </c>
      <c r="C279" s="1" t="s">
        <v>349</v>
      </c>
      <c r="D279" s="1">
        <v>-1.22139</v>
      </c>
      <c r="E279" s="20" t="s">
        <v>5</v>
      </c>
      <c r="F279" s="1" t="s">
        <v>350</v>
      </c>
      <c r="G279" s="7" t="str">
        <f>IFERROR(VLOOKUP(B279,exp!$B$10:$F$297,3,0),"")</f>
        <v/>
      </c>
      <c r="H279" s="65" t="s">
        <v>656</v>
      </c>
    </row>
    <row r="280" spans="1:11" x14ac:dyDescent="0.3">
      <c r="A280" s="117"/>
      <c r="B280" s="8">
        <v>24440</v>
      </c>
      <c r="C280" s="8" t="s">
        <v>190</v>
      </c>
      <c r="D280" s="11">
        <v>1.1403700000000001</v>
      </c>
      <c r="E280" s="9" t="s">
        <v>2</v>
      </c>
      <c r="F280" s="8" t="s">
        <v>22</v>
      </c>
      <c r="G280" s="7" t="str">
        <f>IFERROR(VLOOKUP(B280,exp!$B$10:$F$297,3,0),"")</f>
        <v/>
      </c>
      <c r="H280" s="65" t="str">
        <f>IFERROR(VLOOKUP(B280,exp!$B$10:$F$297,6,0),"")</f>
        <v/>
      </c>
    </row>
    <row r="281" spans="1:11" x14ac:dyDescent="0.3">
      <c r="A281" s="120" t="s">
        <v>885</v>
      </c>
      <c r="B281" s="1">
        <v>24710</v>
      </c>
      <c r="C281" s="1" t="s">
        <v>152</v>
      </c>
      <c r="D281" s="10">
        <v>1.7034100000000001</v>
      </c>
      <c r="E281" s="2" t="s">
        <v>2</v>
      </c>
      <c r="F281" s="1" t="s">
        <v>153</v>
      </c>
      <c r="G281" s="7" t="str">
        <f>IFERROR(VLOOKUP(B281,exp!$B$10:$F$297,3,0),"")</f>
        <v/>
      </c>
      <c r="H281" s="65" t="s">
        <v>657</v>
      </c>
      <c r="I281" s="104" t="s">
        <v>886</v>
      </c>
    </row>
    <row r="282" spans="1:11" x14ac:dyDescent="0.3">
      <c r="A282" s="120" t="s">
        <v>887</v>
      </c>
      <c r="B282" s="1">
        <v>24725</v>
      </c>
      <c r="C282" s="1" t="s">
        <v>457</v>
      </c>
      <c r="D282" s="1">
        <v>-1.5333000000000001</v>
      </c>
      <c r="E282" s="20" t="s">
        <v>5</v>
      </c>
      <c r="F282" s="1" t="s">
        <v>458</v>
      </c>
      <c r="G282" s="7" t="str">
        <f>IFERROR(VLOOKUP(B282,exp!$B$10:$F$297,3,0),"")</f>
        <v/>
      </c>
      <c r="H282" s="65" t="s">
        <v>888</v>
      </c>
    </row>
    <row r="283" spans="1:11" x14ac:dyDescent="0.3">
      <c r="A283" s="111"/>
      <c r="B283" s="1">
        <v>24795</v>
      </c>
      <c r="C283" s="1" t="s">
        <v>427</v>
      </c>
      <c r="D283" s="1">
        <v>-1.42065</v>
      </c>
      <c r="E283" s="20" t="s">
        <v>5</v>
      </c>
      <c r="F283" s="1" t="s">
        <v>428</v>
      </c>
      <c r="G283" s="7" t="str">
        <f>IFERROR(VLOOKUP(B283,exp!$B$10:$F$297,3,0),"")</f>
        <v/>
      </c>
      <c r="H283" s="65" t="str">
        <f>IFERROR(VLOOKUP(B283,exp!$B$10:$F$297,6,0),"")</f>
        <v/>
      </c>
    </row>
    <row r="284" spans="1:11" x14ac:dyDescent="0.3">
      <c r="E284" s="20"/>
    </row>
    <row r="285" spans="1:11" x14ac:dyDescent="0.3">
      <c r="E285" s="20"/>
    </row>
    <row r="286" spans="1:11" x14ac:dyDescent="0.3">
      <c r="A286" s="117"/>
      <c r="B286" s="12">
        <v>24845</v>
      </c>
      <c r="C286" s="12" t="s">
        <v>494</v>
      </c>
      <c r="D286" s="12">
        <v>-2.0314199999999998</v>
      </c>
      <c r="E286" s="23" t="s">
        <v>5</v>
      </c>
      <c r="F286" s="12" t="s">
        <v>22</v>
      </c>
      <c r="G286" s="7" t="str">
        <f>IFERROR(VLOOKUP(B286,exp!$B$10:$F$297,3,0),"")</f>
        <v/>
      </c>
      <c r="H286" s="65" t="str">
        <f>IFERROR(VLOOKUP(B286,exp!$B$10:$F$297,6,0),"")</f>
        <v/>
      </c>
    </row>
    <row r="287" spans="1:11" s="17" customFormat="1" x14ac:dyDescent="0.3">
      <c r="A287" s="72"/>
      <c r="B287" s="18"/>
      <c r="C287" s="18"/>
      <c r="D287" s="18"/>
      <c r="E287" s="5"/>
      <c r="F287" s="18"/>
      <c r="G287" s="44"/>
      <c r="H287" s="47"/>
      <c r="I287" s="94"/>
      <c r="J287" s="64"/>
      <c r="K287" s="64"/>
    </row>
    <row r="288" spans="1:11" x14ac:dyDescent="0.3">
      <c r="A288" s="117"/>
      <c r="B288" s="8">
        <v>24905</v>
      </c>
      <c r="C288" s="8" t="s">
        <v>173</v>
      </c>
      <c r="D288" s="11">
        <v>1.3030999999999999</v>
      </c>
      <c r="E288" s="9" t="s">
        <v>2</v>
      </c>
      <c r="F288" s="8" t="s">
        <v>22</v>
      </c>
      <c r="G288" s="7" t="str">
        <f>IFERROR(VLOOKUP(B288,exp!$B$10:$F$297,3,0),"")</f>
        <v/>
      </c>
      <c r="H288" s="65" t="str">
        <f>IFERROR(VLOOKUP(B288,exp!$B$10:$F$297,6,0),"")</f>
        <v/>
      </c>
    </row>
    <row r="289" spans="1:8" x14ac:dyDescent="0.3">
      <c r="A289" s="120" t="s">
        <v>890</v>
      </c>
      <c r="B289" s="1">
        <v>25100</v>
      </c>
      <c r="C289" s="1" t="s">
        <v>528</v>
      </c>
      <c r="D289" s="10">
        <v>1.41614</v>
      </c>
      <c r="E289" s="2" t="s">
        <v>2</v>
      </c>
      <c r="F289" s="1" t="s">
        <v>889</v>
      </c>
      <c r="G289" s="7" t="str">
        <f>IFERROR(VLOOKUP(B289,exp!$B$10:$F$297,3,0),"")</f>
        <v/>
      </c>
      <c r="H289" s="65" t="s">
        <v>890</v>
      </c>
    </row>
    <row r="290" spans="1:8" x14ac:dyDescent="0.3">
      <c r="A290" s="168"/>
      <c r="B290" s="8">
        <v>25160</v>
      </c>
      <c r="C290" s="8" t="s">
        <v>163</v>
      </c>
      <c r="D290" s="11">
        <v>1.4949699999999999</v>
      </c>
      <c r="E290" s="9" t="s">
        <v>2</v>
      </c>
      <c r="F290" s="8" t="s">
        <v>22</v>
      </c>
      <c r="G290" s="7" t="str">
        <f>IFERROR(VLOOKUP(B290,exp!$B$10:$F$297,3,0),"")</f>
        <v/>
      </c>
      <c r="H290" s="65" t="str">
        <f>IFERROR(VLOOKUP(B290,exp!$B$10:$F$297,6,0),"")</f>
        <v/>
      </c>
    </row>
    <row r="291" spans="1:8" x14ac:dyDescent="0.3">
      <c r="A291" s="168"/>
      <c r="B291" s="1">
        <v>25180</v>
      </c>
      <c r="C291" s="1" t="s">
        <v>399</v>
      </c>
      <c r="D291" s="1">
        <v>-1.3414200000000001</v>
      </c>
      <c r="E291" s="20" t="s">
        <v>5</v>
      </c>
      <c r="F291" s="1" t="s">
        <v>400</v>
      </c>
      <c r="G291" s="7" t="str">
        <f>IFERROR(VLOOKUP(B291,exp!$B$10:$F$297,3,0),"")</f>
        <v/>
      </c>
    </row>
    <row r="292" spans="1:8" x14ac:dyDescent="0.3">
      <c r="E292" s="20"/>
    </row>
    <row r="293" spans="1:8" x14ac:dyDescent="0.3">
      <c r="E293" s="20"/>
    </row>
    <row r="294" spans="1:8" x14ac:dyDescent="0.3">
      <c r="E294" s="20"/>
    </row>
    <row r="295" spans="1:8" x14ac:dyDescent="0.3">
      <c r="E295" s="20"/>
    </row>
    <row r="296" spans="1:8" x14ac:dyDescent="0.3">
      <c r="E296" s="20"/>
    </row>
    <row r="297" spans="1:8" x14ac:dyDescent="0.3">
      <c r="E297" s="20"/>
    </row>
    <row r="298" spans="1:8" x14ac:dyDescent="0.3">
      <c r="E298" s="20"/>
    </row>
    <row r="299" spans="1:8" x14ac:dyDescent="0.3">
      <c r="A299" s="117"/>
      <c r="B299" s="13">
        <v>26000</v>
      </c>
      <c r="C299" s="13" t="s">
        <v>504</v>
      </c>
      <c r="D299" s="13">
        <v>-2.3662999999999998</v>
      </c>
      <c r="E299" s="22" t="s">
        <v>5</v>
      </c>
      <c r="F299" s="13" t="s">
        <v>505</v>
      </c>
      <c r="G299" s="7" t="str">
        <f>IFERROR(VLOOKUP(B299,exp!$B$10:$F$297,3,0),"")</f>
        <v/>
      </c>
      <c r="H299" s="65" t="str">
        <f>IFERROR(VLOOKUP(B299,exp!$B$10:$F$297,6,0),"")</f>
        <v/>
      </c>
    </row>
    <row r="300" spans="1:8" x14ac:dyDescent="0.3">
      <c r="A300" s="117"/>
      <c r="B300" s="1">
        <v>26110</v>
      </c>
      <c r="C300" s="1" t="s">
        <v>252</v>
      </c>
      <c r="D300" s="1">
        <v>-1.0690500000000001</v>
      </c>
      <c r="E300" s="20" t="s">
        <v>5</v>
      </c>
      <c r="F300" s="1" t="s">
        <v>179</v>
      </c>
      <c r="G300" s="7" t="str">
        <f>IFERROR(VLOOKUP(B300,exp!$B$10:$F$297,3,0),"")</f>
        <v/>
      </c>
      <c r="H300" s="65" t="str">
        <f>IFERROR(VLOOKUP(B300,exp!$B$10:$F$297,6,0),"")</f>
        <v/>
      </c>
    </row>
    <row r="301" spans="1:8" x14ac:dyDescent="0.3">
      <c r="A301" s="120" t="s">
        <v>870</v>
      </c>
      <c r="B301" s="1">
        <v>26400</v>
      </c>
      <c r="C301" s="1" t="s">
        <v>531</v>
      </c>
      <c r="D301" s="1">
        <v>-1.6025100000000001</v>
      </c>
      <c r="E301" s="20" t="s">
        <v>5</v>
      </c>
      <c r="F301" s="1" t="s">
        <v>524</v>
      </c>
      <c r="G301" s="7" t="str">
        <f>IFERROR(VLOOKUP(B301,exp!$B$10:$F$297,3,0),"")</f>
        <v/>
      </c>
      <c r="H301" s="65" t="s">
        <v>725</v>
      </c>
    </row>
    <row r="303" spans="1:8" x14ac:dyDescent="0.3">
      <c r="F303" s="80" t="s">
        <v>741</v>
      </c>
    </row>
  </sheetData>
  <autoFilter ref="A2:H2"/>
  <mergeCells count="27">
    <mergeCell ref="A1:H1"/>
    <mergeCell ref="A226:A228"/>
    <mergeCell ref="A11:A13"/>
    <mergeCell ref="A19:A23"/>
    <mergeCell ref="A44:A45"/>
    <mergeCell ref="A72:A73"/>
    <mergeCell ref="A76:A77"/>
    <mergeCell ref="A47:A48"/>
    <mergeCell ref="A55:A57"/>
    <mergeCell ref="A69:A71"/>
    <mergeCell ref="A114:A116"/>
    <mergeCell ref="A96:A97"/>
    <mergeCell ref="A110:A112"/>
    <mergeCell ref="A5:A6"/>
    <mergeCell ref="A7:A8"/>
    <mergeCell ref="A143:A145"/>
    <mergeCell ref="A290:A291"/>
    <mergeCell ref="A260:A261"/>
    <mergeCell ref="A239:A240"/>
    <mergeCell ref="A254:A256"/>
    <mergeCell ref="A210:A211"/>
    <mergeCell ref="A169:A176"/>
    <mergeCell ref="A230:A231"/>
    <mergeCell ref="A119:A124"/>
    <mergeCell ref="A129:A130"/>
    <mergeCell ref="A133:A134"/>
    <mergeCell ref="A177:A183"/>
  </mergeCells>
  <phoneticPr fontId="18" type="noConversion"/>
  <hyperlinks>
    <hyperlink ref="I91" r:id="rId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6"/>
  <sheetViews>
    <sheetView tabSelected="1" workbookViewId="0">
      <selection sqref="A1:D1"/>
    </sheetView>
  </sheetViews>
  <sheetFormatPr defaultRowHeight="12" x14ac:dyDescent="0.3"/>
  <cols>
    <col min="1" max="1" width="12.625" style="1" bestFit="1" customWidth="1"/>
    <col min="2" max="2" width="10.125" style="148" bestFit="1" customWidth="1"/>
    <col min="3" max="3" width="56.5" style="1" bestFit="1" customWidth="1"/>
    <col min="4" max="4" width="7.5" style="1" bestFit="1" customWidth="1"/>
    <col min="5" max="7" width="9" style="1"/>
    <col min="8" max="8" width="7.625" style="1" bestFit="1" customWidth="1"/>
    <col min="9" max="16384" width="9" style="1"/>
  </cols>
  <sheetData>
    <row r="1" spans="1:11" ht="36.950000000000003" customHeight="1" thickBot="1" x14ac:dyDescent="0.35">
      <c r="A1" s="190" t="s">
        <v>1063</v>
      </c>
      <c r="B1" s="190"/>
      <c r="C1" s="190"/>
      <c r="D1" s="190"/>
    </row>
    <row r="2" spans="1:11" ht="12.75" thickBot="1" x14ac:dyDescent="0.35">
      <c r="A2" s="136" t="s">
        <v>990</v>
      </c>
      <c r="B2" s="133" t="s">
        <v>991</v>
      </c>
      <c r="C2" s="133" t="s">
        <v>992</v>
      </c>
      <c r="D2" s="132" t="s">
        <v>993</v>
      </c>
      <c r="G2" s="36"/>
      <c r="H2" s="146"/>
      <c r="I2" s="39"/>
      <c r="J2" s="36"/>
      <c r="K2" s="36"/>
    </row>
    <row r="3" spans="1:11" ht="12.75" thickBot="1" x14ac:dyDescent="0.35">
      <c r="A3" s="192" t="s">
        <v>994</v>
      </c>
      <c r="B3" s="192"/>
      <c r="C3" s="192"/>
      <c r="D3" s="192"/>
      <c r="G3" s="36"/>
      <c r="H3" s="146"/>
      <c r="I3" s="39"/>
      <c r="J3" s="36"/>
      <c r="K3" s="36"/>
    </row>
    <row r="4" spans="1:11" x14ac:dyDescent="0.3">
      <c r="A4" s="137" t="s">
        <v>947</v>
      </c>
      <c r="B4" s="150">
        <v>6.5489789777492824</v>
      </c>
      <c r="C4" s="126" t="s">
        <v>512</v>
      </c>
      <c r="D4" s="141" t="s">
        <v>511</v>
      </c>
      <c r="G4" s="36"/>
      <c r="H4" s="146"/>
      <c r="I4" s="39"/>
      <c r="J4" s="36"/>
      <c r="K4" s="36"/>
    </row>
    <row r="5" spans="1:11" x14ac:dyDescent="0.3">
      <c r="A5" s="138" t="s">
        <v>948</v>
      </c>
      <c r="B5" s="151">
        <v>5.1880414281092193</v>
      </c>
      <c r="C5" s="130" t="s">
        <v>507</v>
      </c>
      <c r="D5" s="143" t="s">
        <v>506</v>
      </c>
      <c r="G5" s="36"/>
      <c r="H5" s="146"/>
      <c r="I5" s="39"/>
      <c r="J5" s="36"/>
      <c r="K5" s="36"/>
    </row>
    <row r="6" spans="1:11" x14ac:dyDescent="0.3">
      <c r="A6" s="134" t="s">
        <v>955</v>
      </c>
      <c r="B6" s="152" t="s">
        <v>1061</v>
      </c>
      <c r="C6" s="112" t="s">
        <v>147</v>
      </c>
      <c r="D6" s="141" t="s">
        <v>146</v>
      </c>
      <c r="G6" s="36"/>
      <c r="H6" s="146"/>
      <c r="I6" s="39"/>
      <c r="J6" s="36"/>
      <c r="K6" s="36"/>
    </row>
    <row r="7" spans="1:11" x14ac:dyDescent="0.3">
      <c r="A7" s="138" t="s">
        <v>358</v>
      </c>
      <c r="B7" s="151">
        <v>2.3684118874241098</v>
      </c>
      <c r="C7" s="130" t="s">
        <v>359</v>
      </c>
      <c r="D7" s="143" t="s">
        <v>954</v>
      </c>
      <c r="G7" s="36"/>
      <c r="H7" s="146"/>
      <c r="I7" s="39"/>
      <c r="J7" s="36"/>
      <c r="K7" s="36"/>
    </row>
    <row r="8" spans="1:11" x14ac:dyDescent="0.3">
      <c r="A8" s="137" t="s">
        <v>364</v>
      </c>
      <c r="B8" s="150">
        <v>2.3909434364291293</v>
      </c>
      <c r="C8" s="126" t="s">
        <v>365</v>
      </c>
      <c r="D8" s="141" t="s">
        <v>953</v>
      </c>
      <c r="G8" s="36"/>
      <c r="H8" s="146"/>
      <c r="I8" s="39"/>
      <c r="J8" s="36"/>
      <c r="K8" s="36"/>
    </row>
    <row r="9" spans="1:11" x14ac:dyDescent="0.3">
      <c r="A9" s="138" t="s">
        <v>219</v>
      </c>
      <c r="B9" s="151">
        <v>2.0257554192012424</v>
      </c>
      <c r="C9" s="130" t="s">
        <v>220</v>
      </c>
      <c r="D9" s="143" t="s">
        <v>942</v>
      </c>
      <c r="G9" s="36"/>
      <c r="H9" s="146"/>
      <c r="I9" s="39"/>
      <c r="J9" s="36"/>
      <c r="K9" s="36"/>
    </row>
    <row r="10" spans="1:11" x14ac:dyDescent="0.3">
      <c r="A10" s="134" t="s">
        <v>322</v>
      </c>
      <c r="B10" s="153">
        <v>2.2515523162406219</v>
      </c>
      <c r="C10" s="112" t="s">
        <v>323</v>
      </c>
      <c r="D10" s="141" t="s">
        <v>957</v>
      </c>
      <c r="G10" s="36"/>
      <c r="H10" s="146"/>
      <c r="I10" s="39"/>
      <c r="J10" s="36"/>
      <c r="K10" s="36"/>
    </row>
    <row r="11" spans="1:11" x14ac:dyDescent="0.3">
      <c r="A11" s="135" t="s">
        <v>21</v>
      </c>
      <c r="B11" s="154">
        <v>2.4793638424202129</v>
      </c>
      <c r="C11" s="127" t="s">
        <v>22</v>
      </c>
      <c r="D11" s="143" t="s">
        <v>958</v>
      </c>
      <c r="G11" s="36"/>
      <c r="H11" s="146"/>
      <c r="I11" s="39"/>
      <c r="J11" s="36"/>
      <c r="K11" s="36"/>
    </row>
    <row r="12" spans="1:11" x14ac:dyDescent="0.3">
      <c r="A12" s="134" t="s">
        <v>23</v>
      </c>
      <c r="B12" s="153">
        <v>4.4601431044378659</v>
      </c>
      <c r="C12" s="112" t="s">
        <v>22</v>
      </c>
      <c r="D12" s="141" t="s">
        <v>959</v>
      </c>
      <c r="G12" s="36"/>
      <c r="H12" s="146"/>
      <c r="I12" s="39"/>
      <c r="J12" s="36"/>
      <c r="K12" s="36"/>
    </row>
    <row r="13" spans="1:11" x14ac:dyDescent="0.3">
      <c r="A13" s="135" t="s">
        <v>24</v>
      </c>
      <c r="B13" s="154">
        <v>7.3573692559653185</v>
      </c>
      <c r="C13" s="127" t="s">
        <v>25</v>
      </c>
      <c r="D13" s="143" t="s">
        <v>960</v>
      </c>
      <c r="G13" s="36"/>
      <c r="H13" s="146"/>
      <c r="I13" s="39"/>
      <c r="J13" s="36"/>
      <c r="K13" s="36"/>
    </row>
    <row r="14" spans="1:11" x14ac:dyDescent="0.3">
      <c r="A14" s="134" t="s">
        <v>26</v>
      </c>
      <c r="B14" s="153">
        <v>3.7826570968659778</v>
      </c>
      <c r="C14" s="112" t="s">
        <v>27</v>
      </c>
      <c r="D14" s="141" t="s">
        <v>961</v>
      </c>
      <c r="G14" s="36"/>
      <c r="H14" s="146"/>
      <c r="I14" s="39"/>
      <c r="J14" s="36"/>
      <c r="K14" s="36"/>
    </row>
    <row r="15" spans="1:11" x14ac:dyDescent="0.3">
      <c r="A15" s="135" t="s">
        <v>180</v>
      </c>
      <c r="B15" s="155">
        <v>2.3710235625838547</v>
      </c>
      <c r="C15" s="129" t="s">
        <v>25</v>
      </c>
      <c r="D15" s="142" t="s">
        <v>945</v>
      </c>
      <c r="G15" s="36"/>
      <c r="H15" s="146"/>
      <c r="I15" s="39"/>
      <c r="J15" s="36"/>
      <c r="K15" s="36"/>
    </row>
    <row r="16" spans="1:11" x14ac:dyDescent="0.3">
      <c r="A16" s="134" t="s">
        <v>956</v>
      </c>
      <c r="B16" s="152">
        <v>2.4674314424911947</v>
      </c>
      <c r="C16" s="112" t="s">
        <v>175</v>
      </c>
      <c r="D16" s="141" t="s">
        <v>174</v>
      </c>
      <c r="G16" s="36"/>
      <c r="H16" s="146"/>
      <c r="I16" s="39"/>
      <c r="J16" s="36"/>
      <c r="K16" s="36"/>
    </row>
    <row r="17" spans="1:11" x14ac:dyDescent="0.3">
      <c r="A17" s="135" t="s">
        <v>944</v>
      </c>
      <c r="B17" s="155">
        <v>3.0673015359406701</v>
      </c>
      <c r="C17" s="127" t="s">
        <v>160</v>
      </c>
      <c r="D17" s="143" t="s">
        <v>159</v>
      </c>
      <c r="G17" s="36"/>
      <c r="H17" s="146"/>
      <c r="I17" s="39"/>
      <c r="J17" s="36"/>
      <c r="K17" s="36"/>
    </row>
    <row r="18" spans="1:11" x14ac:dyDescent="0.3">
      <c r="A18" s="134" t="s">
        <v>154</v>
      </c>
      <c r="B18" s="152">
        <v>3.2524795815373051</v>
      </c>
      <c r="C18" s="112" t="s">
        <v>73</v>
      </c>
      <c r="D18" s="141" t="s">
        <v>946</v>
      </c>
      <c r="G18" s="36"/>
      <c r="H18" s="146"/>
      <c r="I18" s="39"/>
      <c r="J18" s="36"/>
      <c r="K18" s="36"/>
    </row>
    <row r="19" spans="1:11" x14ac:dyDescent="0.3">
      <c r="A19" s="135" t="s">
        <v>235</v>
      </c>
      <c r="B19" s="154">
        <v>2.0628515448702789</v>
      </c>
      <c r="C19" s="127" t="s">
        <v>73</v>
      </c>
      <c r="D19" s="143" t="s">
        <v>913</v>
      </c>
      <c r="G19" s="36"/>
      <c r="H19" s="146"/>
      <c r="I19" s="39"/>
      <c r="J19" s="36"/>
      <c r="K19" s="36"/>
    </row>
    <row r="20" spans="1:11" x14ac:dyDescent="0.3">
      <c r="A20" s="137" t="s">
        <v>222</v>
      </c>
      <c r="B20" s="150">
        <v>2.0329010574039499</v>
      </c>
      <c r="C20" s="126" t="s">
        <v>73</v>
      </c>
      <c r="D20" s="141" t="s">
        <v>949</v>
      </c>
      <c r="G20" s="36"/>
      <c r="H20" s="146"/>
      <c r="I20" s="39"/>
      <c r="J20" s="36"/>
      <c r="K20" s="36"/>
    </row>
    <row r="21" spans="1:11" x14ac:dyDescent="0.3">
      <c r="A21" s="138" t="s">
        <v>339</v>
      </c>
      <c r="B21" s="151">
        <v>2.2983364382258897</v>
      </c>
      <c r="C21" s="130" t="s">
        <v>340</v>
      </c>
      <c r="D21" s="143" t="s">
        <v>952</v>
      </c>
      <c r="G21" s="36"/>
      <c r="H21" s="146"/>
      <c r="I21" s="39"/>
      <c r="J21" s="36"/>
      <c r="K21" s="36"/>
    </row>
    <row r="22" spans="1:11" x14ac:dyDescent="0.3">
      <c r="A22" s="134" t="s">
        <v>393</v>
      </c>
      <c r="B22" s="153">
        <v>2.4988598685197383</v>
      </c>
      <c r="C22" s="112" t="s">
        <v>73</v>
      </c>
      <c r="D22" s="141" t="s">
        <v>913</v>
      </c>
      <c r="G22" s="36"/>
      <c r="H22" s="146"/>
      <c r="I22" s="39"/>
      <c r="J22" s="36"/>
      <c r="K22" s="36"/>
    </row>
    <row r="23" spans="1:11" x14ac:dyDescent="0.3">
      <c r="A23" s="135" t="s">
        <v>396</v>
      </c>
      <c r="B23" s="154">
        <v>2.508265386037678</v>
      </c>
      <c r="C23" s="127" t="s">
        <v>73</v>
      </c>
      <c r="D23" s="143" t="s">
        <v>950</v>
      </c>
      <c r="G23" s="36"/>
      <c r="H23" s="146"/>
      <c r="I23" s="39"/>
      <c r="J23" s="36"/>
      <c r="K23" s="36"/>
    </row>
    <row r="24" spans="1:11" ht="12.75" thickBot="1" x14ac:dyDescent="0.35">
      <c r="A24" s="140" t="s">
        <v>460</v>
      </c>
      <c r="B24" s="156">
        <v>2.9568478318348705</v>
      </c>
      <c r="C24" s="131" t="s">
        <v>73</v>
      </c>
      <c r="D24" s="144" t="s">
        <v>951</v>
      </c>
      <c r="G24" s="36"/>
      <c r="H24" s="146"/>
      <c r="I24" s="39"/>
      <c r="J24" s="36"/>
      <c r="K24" s="36"/>
    </row>
    <row r="25" spans="1:11" ht="12.75" thickBot="1" x14ac:dyDescent="0.35">
      <c r="A25" s="193"/>
      <c r="B25" s="193"/>
      <c r="C25" s="193"/>
      <c r="D25" s="193"/>
      <c r="G25" s="36"/>
      <c r="H25" s="146"/>
      <c r="I25" s="39"/>
      <c r="J25" s="36"/>
      <c r="K25" s="36"/>
    </row>
    <row r="26" spans="1:11" ht="12.75" thickBot="1" x14ac:dyDescent="0.35">
      <c r="A26" s="192" t="s">
        <v>995</v>
      </c>
      <c r="B26" s="192"/>
      <c r="C26" s="192"/>
      <c r="D26" s="192"/>
      <c r="G26" s="36"/>
      <c r="H26" s="146"/>
      <c r="I26" s="39"/>
      <c r="J26" s="36"/>
      <c r="K26" s="36"/>
    </row>
    <row r="27" spans="1:11" x14ac:dyDescent="0.3">
      <c r="A27" s="134" t="s">
        <v>188</v>
      </c>
      <c r="B27" s="152">
        <v>2.2059498605277534</v>
      </c>
      <c r="C27" s="112" t="s">
        <v>189</v>
      </c>
      <c r="D27" s="141" t="s">
        <v>968</v>
      </c>
      <c r="G27" s="36"/>
      <c r="H27" s="146"/>
      <c r="I27" s="39"/>
      <c r="J27" s="36"/>
      <c r="K27" s="36"/>
    </row>
    <row r="28" spans="1:11" x14ac:dyDescent="0.3">
      <c r="A28" s="135" t="s">
        <v>170</v>
      </c>
      <c r="B28" s="155">
        <v>2.5664959785727608</v>
      </c>
      <c r="C28" s="127" t="s">
        <v>171</v>
      </c>
      <c r="D28" s="143" t="s">
        <v>969</v>
      </c>
      <c r="G28" s="36"/>
      <c r="H28" s="146"/>
      <c r="I28" s="39"/>
      <c r="J28" s="36"/>
      <c r="K28" s="36"/>
    </row>
    <row r="29" spans="1:11" x14ac:dyDescent="0.3">
      <c r="A29" s="134" t="s">
        <v>157</v>
      </c>
      <c r="B29" s="152">
        <v>3.1538411554294772</v>
      </c>
      <c r="C29" s="112" t="s">
        <v>158</v>
      </c>
      <c r="D29" s="141" t="s">
        <v>970</v>
      </c>
      <c r="G29" s="36"/>
      <c r="H29" s="146"/>
      <c r="I29" s="39"/>
      <c r="J29" s="36"/>
      <c r="K29" s="36"/>
    </row>
    <row r="30" spans="1:11" x14ac:dyDescent="0.3">
      <c r="A30" s="135" t="s">
        <v>149</v>
      </c>
      <c r="B30" s="155">
        <v>7.9610570441309259</v>
      </c>
      <c r="C30" s="127" t="s">
        <v>150</v>
      </c>
      <c r="D30" s="143" t="s">
        <v>971</v>
      </c>
      <c r="G30" s="36"/>
      <c r="H30" s="146"/>
      <c r="I30" s="39"/>
      <c r="J30" s="36"/>
      <c r="K30" s="36"/>
    </row>
    <row r="31" spans="1:11" x14ac:dyDescent="0.3">
      <c r="A31" s="134" t="s">
        <v>164</v>
      </c>
      <c r="B31" s="152">
        <v>2.6982611768598419</v>
      </c>
      <c r="C31" s="112" t="s">
        <v>165</v>
      </c>
      <c r="D31" s="141" t="s">
        <v>972</v>
      </c>
      <c r="G31" s="36"/>
      <c r="H31" s="146"/>
      <c r="I31" s="39"/>
      <c r="J31" s="36"/>
      <c r="K31" s="36"/>
    </row>
    <row r="32" spans="1:11" x14ac:dyDescent="0.3">
      <c r="A32" s="135" t="s">
        <v>213</v>
      </c>
      <c r="B32" s="155">
        <v>2.0110793411428745</v>
      </c>
      <c r="C32" s="127" t="s">
        <v>98</v>
      </c>
      <c r="D32" s="143" t="s">
        <v>910</v>
      </c>
      <c r="G32" s="36"/>
      <c r="H32" s="146"/>
      <c r="I32" s="39"/>
      <c r="J32" s="36"/>
      <c r="K32" s="36"/>
    </row>
    <row r="33" spans="1:11" x14ac:dyDescent="0.3">
      <c r="A33" s="134" t="s">
        <v>168</v>
      </c>
      <c r="B33" s="152">
        <v>2.613403701571515</v>
      </c>
      <c r="C33" s="112" t="s">
        <v>169</v>
      </c>
      <c r="D33" s="141" t="s">
        <v>911</v>
      </c>
      <c r="G33" s="36"/>
      <c r="H33" s="146"/>
      <c r="I33" s="39"/>
      <c r="J33" s="36"/>
      <c r="K33" s="36"/>
    </row>
    <row r="34" spans="1:11" x14ac:dyDescent="0.3">
      <c r="A34" s="135" t="s">
        <v>112</v>
      </c>
      <c r="B34" s="154">
        <v>2.2356122726887557</v>
      </c>
      <c r="C34" s="127" t="s">
        <v>113</v>
      </c>
      <c r="D34" s="143" t="s">
        <v>973</v>
      </c>
      <c r="G34" s="36"/>
      <c r="H34" s="146"/>
      <c r="I34" s="39"/>
      <c r="J34" s="36"/>
      <c r="K34" s="36"/>
    </row>
    <row r="35" spans="1:11" x14ac:dyDescent="0.3">
      <c r="A35" s="134" t="s">
        <v>111</v>
      </c>
      <c r="B35" s="153">
        <v>2.2683291494637925</v>
      </c>
      <c r="C35" s="112" t="s">
        <v>69</v>
      </c>
      <c r="D35" s="141" t="s">
        <v>976</v>
      </c>
      <c r="G35" s="36"/>
      <c r="H35" s="146"/>
      <c r="I35" s="39"/>
      <c r="J35" s="36"/>
      <c r="K35" s="36"/>
    </row>
    <row r="36" spans="1:11" ht="12.75" thickBot="1" x14ac:dyDescent="0.35">
      <c r="A36" s="135">
        <v>23085</v>
      </c>
      <c r="B36" s="154">
        <v>2.2982727156923906</v>
      </c>
      <c r="C36" s="127" t="s">
        <v>338</v>
      </c>
      <c r="D36" s="143" t="s">
        <v>967</v>
      </c>
      <c r="G36" s="36"/>
      <c r="H36" s="146"/>
      <c r="I36" s="39"/>
      <c r="J36" s="36"/>
      <c r="K36" s="36"/>
    </row>
    <row r="37" spans="1:11" ht="12.75" thickBot="1" x14ac:dyDescent="0.35">
      <c r="A37" s="193"/>
      <c r="B37" s="193"/>
      <c r="C37" s="193"/>
      <c r="D37" s="193"/>
      <c r="G37" s="36"/>
      <c r="H37" s="146"/>
      <c r="I37" s="39"/>
      <c r="J37" s="36"/>
      <c r="K37" s="36"/>
    </row>
    <row r="38" spans="1:11" ht="12.75" thickBot="1" x14ac:dyDescent="0.35">
      <c r="A38" s="194" t="s">
        <v>996</v>
      </c>
      <c r="B38" s="194"/>
      <c r="C38" s="194"/>
      <c r="D38" s="194"/>
      <c r="G38" s="36"/>
      <c r="H38" s="146"/>
      <c r="I38" s="39"/>
      <c r="J38" s="36"/>
      <c r="K38" s="36"/>
    </row>
    <row r="39" spans="1:11" x14ac:dyDescent="0.3">
      <c r="A39" s="134">
        <v>805</v>
      </c>
      <c r="B39" s="153">
        <v>3.2005947087443709</v>
      </c>
      <c r="C39" s="112" t="s">
        <v>480</v>
      </c>
      <c r="D39" s="141" t="s">
        <v>912</v>
      </c>
      <c r="G39" s="36"/>
      <c r="H39" s="146"/>
      <c r="I39" s="39"/>
      <c r="J39" s="36"/>
      <c r="K39" s="36"/>
    </row>
    <row r="40" spans="1:11" x14ac:dyDescent="0.3">
      <c r="A40" s="135">
        <v>3180</v>
      </c>
      <c r="B40" s="154">
        <v>2.0456225934096381</v>
      </c>
      <c r="C40" s="127" t="s">
        <v>228</v>
      </c>
      <c r="D40" s="143" t="s">
        <v>979</v>
      </c>
      <c r="G40" s="36"/>
      <c r="H40" s="146"/>
      <c r="I40" s="39"/>
      <c r="J40" s="36"/>
      <c r="K40" s="36"/>
    </row>
    <row r="41" spans="1:11" x14ac:dyDescent="0.3">
      <c r="A41" s="134">
        <v>4695</v>
      </c>
      <c r="B41" s="153">
        <v>2.1117513890623005</v>
      </c>
      <c r="C41" s="112" t="s">
        <v>254</v>
      </c>
      <c r="D41" s="141" t="s">
        <v>914</v>
      </c>
      <c r="G41" s="36"/>
      <c r="H41" s="146"/>
      <c r="I41" s="39"/>
      <c r="J41" s="36"/>
      <c r="K41" s="36"/>
    </row>
    <row r="42" spans="1:11" x14ac:dyDescent="0.3">
      <c r="A42" s="135">
        <v>12730</v>
      </c>
      <c r="B42" s="154">
        <v>2.2012606743681564</v>
      </c>
      <c r="C42" s="127" t="s">
        <v>303</v>
      </c>
      <c r="D42" s="143" t="s">
        <v>919</v>
      </c>
      <c r="G42" s="36"/>
      <c r="H42" s="146"/>
      <c r="I42" s="39"/>
      <c r="J42" s="36"/>
      <c r="K42" s="36"/>
    </row>
    <row r="43" spans="1:11" x14ac:dyDescent="0.3">
      <c r="A43" s="134">
        <v>9975</v>
      </c>
      <c r="B43" s="153">
        <v>5.6842499708412468</v>
      </c>
      <c r="C43" s="112" t="s">
        <v>79</v>
      </c>
      <c r="D43" s="141" t="s">
        <v>78</v>
      </c>
      <c r="G43" s="36"/>
      <c r="H43" s="146"/>
      <c r="I43" s="39"/>
      <c r="J43" s="36"/>
      <c r="K43" s="36"/>
    </row>
    <row r="44" spans="1:11" x14ac:dyDescent="0.3">
      <c r="A44" s="135">
        <v>9980</v>
      </c>
      <c r="B44" s="154">
        <v>2.6752060218115687</v>
      </c>
      <c r="C44" s="127" t="s">
        <v>426</v>
      </c>
      <c r="D44" s="143" t="s">
        <v>425</v>
      </c>
      <c r="G44" s="36"/>
      <c r="H44" s="146"/>
      <c r="I44" s="39"/>
      <c r="J44" s="36"/>
      <c r="K44" s="36"/>
    </row>
    <row r="45" spans="1:11" x14ac:dyDescent="0.3">
      <c r="A45" s="134">
        <v>9985</v>
      </c>
      <c r="B45" s="153">
        <v>3.950102254052839</v>
      </c>
      <c r="C45" s="112" t="s">
        <v>491</v>
      </c>
      <c r="D45" s="141" t="s">
        <v>490</v>
      </c>
      <c r="G45" s="36"/>
      <c r="H45" s="146"/>
      <c r="I45" s="39"/>
      <c r="J45" s="36"/>
      <c r="K45" s="36"/>
    </row>
    <row r="46" spans="1:11" x14ac:dyDescent="0.3">
      <c r="A46" s="135">
        <v>10835</v>
      </c>
      <c r="B46" s="154">
        <v>15.618564970190542</v>
      </c>
      <c r="C46" s="127" t="s">
        <v>10</v>
      </c>
      <c r="D46" s="143" t="s">
        <v>980</v>
      </c>
      <c r="G46" s="36"/>
      <c r="H46" s="146"/>
      <c r="I46" s="39"/>
      <c r="J46" s="36"/>
      <c r="K46" s="36"/>
    </row>
    <row r="47" spans="1:11" x14ac:dyDescent="0.3">
      <c r="A47" s="134">
        <v>2140</v>
      </c>
      <c r="B47" s="153">
        <v>2.1923224384411055</v>
      </c>
      <c r="C47" s="112" t="s">
        <v>301</v>
      </c>
      <c r="D47" s="141" t="s">
        <v>931</v>
      </c>
      <c r="G47" s="36"/>
      <c r="H47" s="146"/>
      <c r="I47" s="39"/>
      <c r="J47" s="36"/>
      <c r="K47" s="36"/>
    </row>
    <row r="48" spans="1:11" x14ac:dyDescent="0.3">
      <c r="A48" s="135">
        <v>8700</v>
      </c>
      <c r="B48" s="154">
        <v>2.1176145314330439</v>
      </c>
      <c r="C48" s="127" t="s">
        <v>258</v>
      </c>
      <c r="D48" s="143" t="s">
        <v>935</v>
      </c>
      <c r="G48" s="36"/>
      <c r="H48" s="146"/>
      <c r="I48" s="39"/>
      <c r="J48" s="36"/>
      <c r="K48" s="36"/>
    </row>
    <row r="49" spans="1:11" x14ac:dyDescent="0.3">
      <c r="A49" s="134">
        <v>9970</v>
      </c>
      <c r="B49" s="153">
        <v>3.9586266256608273</v>
      </c>
      <c r="C49" s="112" t="s">
        <v>493</v>
      </c>
      <c r="D49" s="141" t="s">
        <v>916</v>
      </c>
      <c r="G49" s="36"/>
      <c r="H49" s="146"/>
      <c r="I49" s="39"/>
      <c r="J49" s="36"/>
      <c r="K49" s="36"/>
    </row>
    <row r="50" spans="1:11" x14ac:dyDescent="0.3">
      <c r="A50" s="135" t="s">
        <v>977</v>
      </c>
      <c r="B50" s="155">
        <v>2.1080075001544842</v>
      </c>
      <c r="C50" s="127" t="s">
        <v>196</v>
      </c>
      <c r="D50" s="143" t="s">
        <v>195</v>
      </c>
      <c r="G50" s="36"/>
      <c r="H50" s="146"/>
      <c r="I50" s="39"/>
      <c r="J50" s="36"/>
      <c r="K50" s="36"/>
    </row>
    <row r="51" spans="1:11" x14ac:dyDescent="0.3">
      <c r="A51" s="134">
        <v>10990</v>
      </c>
      <c r="B51" s="153">
        <v>3.1135706159763035</v>
      </c>
      <c r="C51" s="112" t="s">
        <v>468</v>
      </c>
      <c r="D51" s="141" t="s">
        <v>981</v>
      </c>
      <c r="G51" s="36"/>
      <c r="H51" s="146"/>
      <c r="I51" s="39"/>
      <c r="J51" s="36"/>
      <c r="K51" s="36"/>
    </row>
    <row r="52" spans="1:11" x14ac:dyDescent="0.3">
      <c r="A52" s="135">
        <v>10995</v>
      </c>
      <c r="B52" s="154">
        <v>3.8606131572522089</v>
      </c>
      <c r="C52" s="127" t="s">
        <v>489</v>
      </c>
      <c r="D52" s="143" t="s">
        <v>982</v>
      </c>
      <c r="G52" s="36"/>
      <c r="H52" s="146"/>
      <c r="I52" s="39"/>
      <c r="J52" s="36"/>
      <c r="K52" s="36"/>
    </row>
    <row r="53" spans="1:11" x14ac:dyDescent="0.3">
      <c r="A53" s="134">
        <v>11000</v>
      </c>
      <c r="B53" s="153">
        <v>4.4967104821730244</v>
      </c>
      <c r="C53" s="112" t="s">
        <v>482</v>
      </c>
      <c r="D53" s="141" t="s">
        <v>983</v>
      </c>
      <c r="G53" s="36"/>
      <c r="H53" s="146"/>
      <c r="I53" s="39"/>
      <c r="J53" s="36"/>
      <c r="K53" s="36"/>
    </row>
    <row r="54" spans="1:11" x14ac:dyDescent="0.3">
      <c r="A54" s="135">
        <v>18140</v>
      </c>
      <c r="B54" s="154">
        <v>2.0946801986622465</v>
      </c>
      <c r="C54" s="127" t="s">
        <v>249</v>
      </c>
      <c r="D54" s="143" t="s">
        <v>984</v>
      </c>
      <c r="G54" s="36"/>
      <c r="H54" s="146"/>
      <c r="I54" s="39"/>
      <c r="J54" s="36"/>
      <c r="K54" s="36"/>
    </row>
    <row r="55" spans="1:11" x14ac:dyDescent="0.3">
      <c r="A55" s="134">
        <v>3940</v>
      </c>
      <c r="B55" s="153">
        <v>2.7790272864394243</v>
      </c>
      <c r="C55" s="112" t="s">
        <v>441</v>
      </c>
      <c r="D55" s="141" t="s">
        <v>440</v>
      </c>
      <c r="G55" s="36"/>
      <c r="H55" s="146"/>
      <c r="I55" s="39"/>
      <c r="J55" s="36"/>
      <c r="K55" s="36"/>
    </row>
    <row r="56" spans="1:11" x14ac:dyDescent="0.3">
      <c r="A56" s="135">
        <v>3950</v>
      </c>
      <c r="B56" s="154">
        <v>3.1969363039113743</v>
      </c>
      <c r="C56" s="127" t="s">
        <v>478</v>
      </c>
      <c r="D56" s="143" t="s">
        <v>477</v>
      </c>
      <c r="G56" s="36"/>
      <c r="H56" s="146"/>
      <c r="I56" s="39"/>
      <c r="J56" s="36"/>
      <c r="K56" s="36"/>
    </row>
    <row r="57" spans="1:11" x14ac:dyDescent="0.3">
      <c r="A57" s="137">
        <v>14720</v>
      </c>
      <c r="B57" s="150">
        <v>3.1419277377794512</v>
      </c>
      <c r="C57" s="126" t="s">
        <v>474</v>
      </c>
      <c r="D57" s="141" t="s">
        <v>924</v>
      </c>
      <c r="G57" s="36"/>
      <c r="H57" s="146"/>
      <c r="I57" s="39"/>
      <c r="J57" s="36"/>
      <c r="K57" s="36"/>
    </row>
    <row r="58" spans="1:11" x14ac:dyDescent="0.3">
      <c r="A58" s="138">
        <v>14715</v>
      </c>
      <c r="B58" s="151">
        <v>3.4828057251383298</v>
      </c>
      <c r="C58" s="130" t="s">
        <v>348</v>
      </c>
      <c r="D58" s="143" t="s">
        <v>985</v>
      </c>
      <c r="G58" s="36"/>
      <c r="H58" s="146"/>
      <c r="I58" s="39"/>
      <c r="J58" s="36"/>
      <c r="K58" s="36"/>
    </row>
    <row r="59" spans="1:11" x14ac:dyDescent="0.3">
      <c r="A59" s="137">
        <v>14710</v>
      </c>
      <c r="B59" s="150">
        <v>2.468560494206586</v>
      </c>
      <c r="C59" s="126" t="s">
        <v>384</v>
      </c>
      <c r="D59" s="141" t="s">
        <v>923</v>
      </c>
      <c r="G59" s="36"/>
      <c r="H59" s="146"/>
      <c r="I59" s="39"/>
      <c r="J59" s="36"/>
      <c r="K59" s="36"/>
    </row>
    <row r="60" spans="1:11" x14ac:dyDescent="0.3">
      <c r="A60" s="135">
        <v>14705</v>
      </c>
      <c r="B60" s="154">
        <v>2.5783891096366141</v>
      </c>
      <c r="C60" s="127" t="s">
        <v>403</v>
      </c>
      <c r="D60" s="143" t="s">
        <v>402</v>
      </c>
      <c r="G60" s="36"/>
      <c r="H60" s="146"/>
      <c r="I60" s="39"/>
      <c r="J60" s="36"/>
      <c r="K60" s="36"/>
    </row>
    <row r="61" spans="1:11" x14ac:dyDescent="0.3">
      <c r="A61" s="134">
        <v>14700</v>
      </c>
      <c r="B61" s="153">
        <v>2.7819760504078284</v>
      </c>
      <c r="C61" s="112" t="s">
        <v>443</v>
      </c>
      <c r="D61" s="141" t="s">
        <v>442</v>
      </c>
      <c r="G61" s="36"/>
      <c r="H61" s="146"/>
      <c r="I61" s="39"/>
      <c r="J61" s="36"/>
      <c r="K61" s="36"/>
    </row>
    <row r="62" spans="1:11" x14ac:dyDescent="0.3">
      <c r="A62" s="135">
        <v>14690</v>
      </c>
      <c r="B62" s="154">
        <v>2.3245315384769945</v>
      </c>
      <c r="C62" s="127" t="s">
        <v>348</v>
      </c>
      <c r="D62" s="143" t="s">
        <v>986</v>
      </c>
      <c r="G62" s="36"/>
      <c r="H62" s="146"/>
      <c r="I62" s="39"/>
      <c r="J62" s="36"/>
      <c r="K62" s="36"/>
    </row>
    <row r="63" spans="1:11" x14ac:dyDescent="0.3">
      <c r="A63" s="134">
        <v>14685</v>
      </c>
      <c r="B63" s="153">
        <v>2.3672465969916998</v>
      </c>
      <c r="C63" s="112" t="s">
        <v>357</v>
      </c>
      <c r="D63" s="141" t="s">
        <v>922</v>
      </c>
      <c r="G63" s="36"/>
      <c r="H63" s="146"/>
      <c r="I63" s="39"/>
      <c r="J63" s="36"/>
      <c r="K63" s="36"/>
    </row>
    <row r="64" spans="1:11" x14ac:dyDescent="0.3">
      <c r="A64" s="135">
        <v>11085</v>
      </c>
      <c r="B64" s="154">
        <v>2.0685932583042046</v>
      </c>
      <c r="C64" s="127" t="s">
        <v>239</v>
      </c>
      <c r="D64" s="143" t="s">
        <v>238</v>
      </c>
      <c r="G64" s="36"/>
      <c r="H64" s="146"/>
      <c r="I64" s="39"/>
      <c r="J64" s="36"/>
      <c r="K64" s="36"/>
    </row>
    <row r="65" spans="1:11" x14ac:dyDescent="0.3">
      <c r="A65" s="134">
        <v>9330</v>
      </c>
      <c r="B65" s="153">
        <v>2.3042064759887984</v>
      </c>
      <c r="C65" s="112" t="s">
        <v>75</v>
      </c>
      <c r="D65" s="141" t="s">
        <v>915</v>
      </c>
      <c r="G65" s="36"/>
      <c r="H65" s="146"/>
      <c r="I65" s="39"/>
      <c r="J65" s="36"/>
      <c r="K65" s="36"/>
    </row>
    <row r="66" spans="1:11" x14ac:dyDescent="0.3">
      <c r="A66" s="135">
        <v>10575</v>
      </c>
      <c r="B66" s="154">
        <v>2.3044141153926545</v>
      </c>
      <c r="C66" s="127" t="s">
        <v>342</v>
      </c>
      <c r="D66" s="143"/>
      <c r="G66" s="36"/>
      <c r="H66" s="146"/>
      <c r="I66" s="39"/>
      <c r="J66" s="36"/>
      <c r="K66" s="36"/>
    </row>
    <row r="67" spans="1:11" x14ac:dyDescent="0.3">
      <c r="A67" s="134">
        <v>10590</v>
      </c>
      <c r="B67" s="153">
        <v>2.6852566799241138</v>
      </c>
      <c r="C67" s="112" t="s">
        <v>342</v>
      </c>
      <c r="D67" s="141" t="s">
        <v>917</v>
      </c>
      <c r="G67" s="36"/>
      <c r="H67" s="146"/>
      <c r="I67" s="39"/>
      <c r="J67" s="36"/>
      <c r="K67" s="36"/>
    </row>
    <row r="68" spans="1:11" x14ac:dyDescent="0.3">
      <c r="A68" s="135">
        <v>10605</v>
      </c>
      <c r="B68" s="154">
        <v>2.4675853736757913</v>
      </c>
      <c r="C68" s="127" t="s">
        <v>342</v>
      </c>
      <c r="D68" s="143" t="s">
        <v>918</v>
      </c>
      <c r="G68" s="36"/>
      <c r="H68" s="146"/>
      <c r="I68" s="39"/>
      <c r="J68" s="36"/>
      <c r="K68" s="36"/>
    </row>
    <row r="69" spans="1:11" x14ac:dyDescent="0.3">
      <c r="A69" s="134">
        <v>13390</v>
      </c>
      <c r="B69" s="153">
        <v>2.13367434553698</v>
      </c>
      <c r="C69" s="112" t="s">
        <v>263</v>
      </c>
      <c r="D69" s="141" t="s">
        <v>921</v>
      </c>
      <c r="G69" s="36"/>
      <c r="H69" s="146"/>
      <c r="I69" s="39"/>
      <c r="J69" s="36"/>
      <c r="K69" s="36"/>
    </row>
    <row r="70" spans="1:11" x14ac:dyDescent="0.3">
      <c r="A70" s="135">
        <v>14875</v>
      </c>
      <c r="B70" s="154">
        <v>4.5543968278469809</v>
      </c>
      <c r="C70" s="127" t="s">
        <v>499</v>
      </c>
      <c r="D70" s="143" t="s">
        <v>927</v>
      </c>
      <c r="G70" s="36"/>
      <c r="H70" s="146"/>
      <c r="I70" s="39"/>
      <c r="J70" s="36"/>
      <c r="K70" s="36"/>
    </row>
    <row r="71" spans="1:11" x14ac:dyDescent="0.3">
      <c r="A71" s="134">
        <v>14870</v>
      </c>
      <c r="B71" s="153">
        <v>3.103744930545342</v>
      </c>
      <c r="C71" s="112" t="s">
        <v>466</v>
      </c>
      <c r="D71" s="141" t="s">
        <v>465</v>
      </c>
      <c r="G71" s="36"/>
      <c r="H71" s="146"/>
      <c r="I71" s="39"/>
      <c r="J71" s="36"/>
      <c r="K71" s="36"/>
    </row>
    <row r="72" spans="1:11" x14ac:dyDescent="0.3">
      <c r="A72" s="135">
        <v>14865</v>
      </c>
      <c r="B72" s="154">
        <v>2.7493298421354604</v>
      </c>
      <c r="C72" s="127" t="s">
        <v>437</v>
      </c>
      <c r="D72" s="143" t="s">
        <v>926</v>
      </c>
      <c r="G72" s="36"/>
      <c r="H72" s="146"/>
      <c r="I72" s="39"/>
      <c r="J72" s="36"/>
      <c r="K72" s="36"/>
    </row>
    <row r="73" spans="1:11" x14ac:dyDescent="0.3">
      <c r="A73" s="134">
        <v>14900</v>
      </c>
      <c r="B73" s="153">
        <v>4.6280357217181072</v>
      </c>
      <c r="C73" s="112" t="s">
        <v>501</v>
      </c>
      <c r="D73" s="141" t="s">
        <v>500</v>
      </c>
      <c r="G73" s="36"/>
      <c r="H73" s="146"/>
      <c r="I73" s="39"/>
      <c r="J73" s="36"/>
      <c r="K73" s="36"/>
    </row>
    <row r="74" spans="1:11" x14ac:dyDescent="0.3">
      <c r="A74" s="135">
        <v>14895</v>
      </c>
      <c r="B74" s="154">
        <v>2.864354390084439</v>
      </c>
      <c r="C74" s="127" t="s">
        <v>450</v>
      </c>
      <c r="D74" s="143" t="s">
        <v>929</v>
      </c>
      <c r="G74" s="36"/>
      <c r="H74" s="146"/>
      <c r="I74" s="39"/>
      <c r="J74" s="36"/>
      <c r="K74" s="36"/>
    </row>
    <row r="75" spans="1:11" x14ac:dyDescent="0.3">
      <c r="A75" s="134">
        <v>14890</v>
      </c>
      <c r="B75" s="153">
        <v>2.6142914742951153</v>
      </c>
      <c r="C75" s="112" t="s">
        <v>412</v>
      </c>
      <c r="D75" s="141" t="s">
        <v>928</v>
      </c>
      <c r="G75" s="36"/>
      <c r="H75" s="146"/>
      <c r="I75" s="39"/>
      <c r="J75" s="36"/>
      <c r="K75" s="36"/>
    </row>
    <row r="76" spans="1:11" x14ac:dyDescent="0.3">
      <c r="A76" s="135">
        <v>1050</v>
      </c>
      <c r="B76" s="154">
        <v>2.5046169881335207</v>
      </c>
      <c r="C76" s="127" t="s">
        <v>395</v>
      </c>
      <c r="D76" s="143" t="s">
        <v>394</v>
      </c>
      <c r="G76" s="36"/>
      <c r="H76" s="146"/>
      <c r="I76" s="39"/>
      <c r="J76" s="36"/>
      <c r="K76" s="36"/>
    </row>
    <row r="77" spans="1:11" x14ac:dyDescent="0.3">
      <c r="A77" s="134">
        <v>4245</v>
      </c>
      <c r="B77" s="153">
        <v>3.2856299424707895</v>
      </c>
      <c r="C77" s="112" t="s">
        <v>482</v>
      </c>
      <c r="D77" s="141"/>
      <c r="G77" s="36"/>
      <c r="H77" s="146"/>
      <c r="I77" s="39"/>
      <c r="J77" s="36"/>
      <c r="K77" s="36"/>
    </row>
    <row r="78" spans="1:11" x14ac:dyDescent="0.3">
      <c r="A78" s="135">
        <v>13800</v>
      </c>
      <c r="B78" s="154">
        <v>2.4297198858357896</v>
      </c>
      <c r="C78" s="127" t="s">
        <v>375</v>
      </c>
      <c r="D78" s="143" t="s">
        <v>920</v>
      </c>
      <c r="G78" s="36"/>
      <c r="H78" s="146"/>
      <c r="I78" s="39"/>
      <c r="J78" s="36"/>
      <c r="K78" s="36"/>
    </row>
    <row r="79" spans="1:11" x14ac:dyDescent="0.3">
      <c r="A79" s="134">
        <v>14730</v>
      </c>
      <c r="B79" s="153">
        <v>2.2391947352629629</v>
      </c>
      <c r="C79" s="112" t="s">
        <v>318</v>
      </c>
      <c r="D79" s="141" t="s">
        <v>925</v>
      </c>
      <c r="G79" s="36"/>
      <c r="H79" s="146"/>
      <c r="I79" s="39"/>
      <c r="J79" s="36"/>
      <c r="K79" s="36"/>
    </row>
    <row r="80" spans="1:11" x14ac:dyDescent="0.3">
      <c r="A80" s="135">
        <v>19320</v>
      </c>
      <c r="B80" s="154">
        <v>2.0748111099424311</v>
      </c>
      <c r="C80" s="127" t="s">
        <v>243</v>
      </c>
      <c r="D80" s="143" t="s">
        <v>242</v>
      </c>
      <c r="G80" s="36"/>
      <c r="H80" s="146"/>
      <c r="I80" s="39"/>
      <c r="J80" s="36"/>
      <c r="K80" s="36"/>
    </row>
    <row r="81" spans="1:11" x14ac:dyDescent="0.3">
      <c r="A81" s="134">
        <v>19480</v>
      </c>
      <c r="B81" s="153">
        <v>2.3967675561558814</v>
      </c>
      <c r="C81" s="112" t="s">
        <v>367</v>
      </c>
      <c r="D81" s="141"/>
      <c r="G81" s="36"/>
      <c r="H81" s="146"/>
      <c r="I81" s="39"/>
      <c r="J81" s="36"/>
      <c r="K81" s="36"/>
    </row>
    <row r="82" spans="1:11" ht="12.75" thickBot="1" x14ac:dyDescent="0.35">
      <c r="A82" s="139" t="s">
        <v>199</v>
      </c>
      <c r="B82" s="157">
        <v>2.0888805556943537</v>
      </c>
      <c r="C82" s="128" t="s">
        <v>200</v>
      </c>
      <c r="D82" s="145" t="s">
        <v>978</v>
      </c>
      <c r="G82" s="36"/>
      <c r="H82" s="146"/>
      <c r="I82" s="39"/>
      <c r="J82" s="36"/>
      <c r="K82" s="36"/>
    </row>
    <row r="83" spans="1:11" ht="12.75" thickBot="1" x14ac:dyDescent="0.35">
      <c r="A83" s="193"/>
      <c r="B83" s="193"/>
      <c r="C83" s="193"/>
      <c r="D83" s="193"/>
      <c r="G83" s="36"/>
      <c r="H83" s="146"/>
      <c r="I83" s="39"/>
      <c r="J83" s="36"/>
      <c r="K83" s="36"/>
    </row>
    <row r="84" spans="1:11" ht="12.75" thickBot="1" x14ac:dyDescent="0.35">
      <c r="A84" s="191" t="s">
        <v>897</v>
      </c>
      <c r="B84" s="191"/>
      <c r="C84" s="191"/>
      <c r="D84" s="191"/>
      <c r="G84" s="36"/>
      <c r="H84" s="146"/>
      <c r="I84" s="39"/>
      <c r="J84" s="36"/>
      <c r="K84" s="36"/>
    </row>
    <row r="85" spans="1:11" x14ac:dyDescent="0.3">
      <c r="A85" s="134">
        <v>3960</v>
      </c>
      <c r="B85" s="153">
        <v>2.4940666164039138</v>
      </c>
      <c r="C85" s="112" t="s">
        <v>392</v>
      </c>
      <c r="D85" s="141" t="s">
        <v>932</v>
      </c>
      <c r="G85" s="36"/>
      <c r="H85" s="146"/>
      <c r="I85" s="39"/>
      <c r="J85" s="36"/>
      <c r="K85" s="36"/>
    </row>
    <row r="86" spans="1:11" x14ac:dyDescent="0.3">
      <c r="A86" s="135">
        <v>19025</v>
      </c>
      <c r="B86" s="154">
        <v>14.88647220958811</v>
      </c>
      <c r="C86" s="127" t="s">
        <v>514</v>
      </c>
      <c r="D86" s="143" t="s">
        <v>513</v>
      </c>
      <c r="G86" s="36"/>
      <c r="H86" s="146"/>
      <c r="I86" s="39"/>
      <c r="J86" s="36"/>
      <c r="K86" s="36"/>
    </row>
    <row r="87" spans="1:11" x14ac:dyDescent="0.3">
      <c r="A87" s="134">
        <v>9940</v>
      </c>
      <c r="B87" s="153">
        <v>2.669260298936766</v>
      </c>
      <c r="C87" s="112" t="s">
        <v>424</v>
      </c>
      <c r="D87" s="141" t="s">
        <v>937</v>
      </c>
      <c r="G87" s="36"/>
      <c r="H87" s="146"/>
      <c r="I87" s="39"/>
      <c r="J87" s="36"/>
      <c r="K87" s="36"/>
    </row>
    <row r="88" spans="1:11" x14ac:dyDescent="0.3">
      <c r="A88" s="135">
        <v>13585</v>
      </c>
      <c r="B88" s="154">
        <v>2.1696916112112552</v>
      </c>
      <c r="C88" s="127" t="s">
        <v>289</v>
      </c>
      <c r="D88" s="143" t="s">
        <v>989</v>
      </c>
      <c r="G88" s="36"/>
      <c r="H88" s="146"/>
      <c r="I88" s="39"/>
      <c r="J88" s="36"/>
      <c r="K88" s="36"/>
    </row>
    <row r="89" spans="1:11" x14ac:dyDescent="0.3">
      <c r="A89" s="134">
        <v>16980</v>
      </c>
      <c r="B89" s="153">
        <v>2.2307363314416406</v>
      </c>
      <c r="C89" s="112" t="s">
        <v>311</v>
      </c>
      <c r="D89" s="141" t="s">
        <v>310</v>
      </c>
      <c r="G89" s="36"/>
      <c r="H89" s="146"/>
      <c r="I89" s="39"/>
      <c r="J89" s="36"/>
      <c r="K89" s="36"/>
    </row>
    <row r="90" spans="1:11" x14ac:dyDescent="0.3">
      <c r="A90" s="135">
        <v>7090</v>
      </c>
      <c r="B90" s="154">
        <v>2.255644953029865</v>
      </c>
      <c r="C90" s="127" t="s">
        <v>325</v>
      </c>
      <c r="D90" s="143" t="s">
        <v>934</v>
      </c>
      <c r="G90" s="36"/>
      <c r="H90" s="146"/>
      <c r="I90" s="39"/>
      <c r="J90" s="36"/>
      <c r="K90" s="36"/>
    </row>
    <row r="91" spans="1:11" x14ac:dyDescent="0.3">
      <c r="A91" s="134">
        <v>11520</v>
      </c>
      <c r="B91" s="153">
        <v>2.3144830545496489</v>
      </c>
      <c r="C91" s="112" t="s">
        <v>346</v>
      </c>
      <c r="D91" s="141" t="s">
        <v>345</v>
      </c>
      <c r="G91" s="36"/>
      <c r="H91" s="146"/>
      <c r="I91" s="39"/>
      <c r="J91" s="36"/>
      <c r="K91" s="36"/>
    </row>
    <row r="92" spans="1:11" x14ac:dyDescent="0.3">
      <c r="A92" s="135">
        <v>155</v>
      </c>
      <c r="B92" s="154">
        <v>2.6495364961856289</v>
      </c>
      <c r="C92" s="127" t="s">
        <v>419</v>
      </c>
      <c r="D92" s="143" t="s">
        <v>988</v>
      </c>
      <c r="G92" s="36"/>
      <c r="H92" s="146"/>
      <c r="I92" s="39"/>
      <c r="J92" s="36"/>
      <c r="K92" s="36"/>
    </row>
    <row r="93" spans="1:11" x14ac:dyDescent="0.3">
      <c r="A93" s="134">
        <v>160</v>
      </c>
      <c r="B93" s="153">
        <v>2.2741856004212315</v>
      </c>
      <c r="C93" s="112" t="s">
        <v>330</v>
      </c>
      <c r="D93" s="141" t="s">
        <v>329</v>
      </c>
      <c r="G93" s="36"/>
      <c r="H93" s="146"/>
      <c r="I93" s="39"/>
      <c r="J93" s="36"/>
      <c r="K93" s="36"/>
    </row>
    <row r="94" spans="1:11" x14ac:dyDescent="0.3">
      <c r="A94" s="135">
        <v>11920</v>
      </c>
      <c r="B94" s="154">
        <v>2.1366787279820811</v>
      </c>
      <c r="C94" s="127" t="s">
        <v>267</v>
      </c>
      <c r="D94" s="143"/>
      <c r="G94" s="36"/>
      <c r="H94" s="146"/>
      <c r="I94" s="39"/>
      <c r="J94" s="36"/>
      <c r="K94" s="36"/>
    </row>
    <row r="95" spans="1:11" x14ac:dyDescent="0.3">
      <c r="A95" s="134">
        <v>9490</v>
      </c>
      <c r="B95" s="153">
        <v>2.278998539421027</v>
      </c>
      <c r="C95" s="112" t="s">
        <v>332</v>
      </c>
      <c r="D95" s="141" t="s">
        <v>936</v>
      </c>
      <c r="G95" s="36"/>
      <c r="H95" s="146"/>
      <c r="I95" s="39"/>
      <c r="J95" s="36"/>
      <c r="K95" s="36"/>
    </row>
    <row r="96" spans="1:11" x14ac:dyDescent="0.3">
      <c r="A96" s="135">
        <v>19450</v>
      </c>
      <c r="B96" s="155">
        <v>2.2683291494637925</v>
      </c>
      <c r="C96" s="127" t="s">
        <v>69</v>
      </c>
      <c r="D96" s="143" t="s">
        <v>976</v>
      </c>
      <c r="G96" s="36"/>
      <c r="H96" s="146"/>
      <c r="I96" s="39"/>
      <c r="J96" s="36"/>
      <c r="K96" s="36"/>
    </row>
    <row r="97" spans="1:11" x14ac:dyDescent="0.3">
      <c r="A97" s="134">
        <v>20</v>
      </c>
      <c r="B97" s="153">
        <v>2.0007487390725851</v>
      </c>
      <c r="C97" s="112" t="s">
        <v>215</v>
      </c>
      <c r="D97" s="141" t="s">
        <v>930</v>
      </c>
      <c r="G97" s="36"/>
      <c r="H97" s="146"/>
      <c r="I97" s="39"/>
      <c r="J97" s="36"/>
      <c r="K97" s="36"/>
    </row>
    <row r="98" spans="1:11" x14ac:dyDescent="0.3">
      <c r="A98" s="135">
        <v>4690</v>
      </c>
      <c r="B98" s="154">
        <v>2.0437942973082333</v>
      </c>
      <c r="C98" s="127" t="s">
        <v>224</v>
      </c>
      <c r="D98" s="143" t="s">
        <v>933</v>
      </c>
      <c r="G98" s="36"/>
      <c r="H98" s="146"/>
      <c r="I98" s="39"/>
      <c r="J98" s="36"/>
      <c r="K98" s="36"/>
    </row>
    <row r="99" spans="1:11" x14ac:dyDescent="0.3">
      <c r="A99" s="134">
        <v>6270</v>
      </c>
      <c r="B99" s="152">
        <v>2.0348042322207531</v>
      </c>
      <c r="C99" s="103" t="s">
        <v>210</v>
      </c>
      <c r="D99" s="141" t="s">
        <v>997</v>
      </c>
      <c r="G99" s="36"/>
      <c r="H99" s="146"/>
      <c r="I99" s="39"/>
      <c r="J99" s="36"/>
      <c r="K99" s="36"/>
    </row>
    <row r="100" spans="1:11" x14ac:dyDescent="0.3">
      <c r="A100" s="135">
        <v>10205</v>
      </c>
      <c r="B100" s="154">
        <v>2.1148861481121117</v>
      </c>
      <c r="C100" s="127" t="s">
        <v>256</v>
      </c>
      <c r="D100" s="143" t="s">
        <v>913</v>
      </c>
      <c r="G100" s="36"/>
      <c r="H100" s="146"/>
      <c r="I100" s="39"/>
      <c r="J100" s="36"/>
      <c r="K100" s="36"/>
    </row>
    <row r="101" spans="1:11" x14ac:dyDescent="0.3">
      <c r="A101" s="134">
        <v>14070</v>
      </c>
      <c r="B101" s="153">
        <v>2.4175068875673698</v>
      </c>
      <c r="C101" s="112" t="s">
        <v>369</v>
      </c>
      <c r="D101" s="141" t="s">
        <v>938</v>
      </c>
      <c r="G101" s="36"/>
      <c r="H101" s="146"/>
      <c r="I101" s="39"/>
      <c r="J101" s="36"/>
      <c r="K101" s="36"/>
    </row>
    <row r="102" spans="1:11" x14ac:dyDescent="0.3">
      <c r="A102" s="135">
        <v>15580</v>
      </c>
      <c r="B102" s="154">
        <v>2.4283224404626051</v>
      </c>
      <c r="C102" s="127" t="s">
        <v>373</v>
      </c>
      <c r="D102" s="143" t="s">
        <v>372</v>
      </c>
      <c r="G102" s="36"/>
      <c r="H102" s="146"/>
      <c r="I102" s="39"/>
      <c r="J102" s="36"/>
      <c r="K102" s="36"/>
    </row>
    <row r="103" spans="1:11" x14ac:dyDescent="0.3">
      <c r="A103" s="134">
        <v>15845</v>
      </c>
      <c r="B103" s="152">
        <v>2.2334283922921894</v>
      </c>
      <c r="C103" s="103" t="s">
        <v>313</v>
      </c>
      <c r="D103" s="141" t="s">
        <v>939</v>
      </c>
      <c r="G103" s="36"/>
      <c r="H103" s="146"/>
      <c r="I103" s="39"/>
      <c r="J103" s="36"/>
      <c r="K103" s="36"/>
    </row>
    <row r="104" spans="1:11" x14ac:dyDescent="0.3">
      <c r="A104" s="135">
        <v>17670</v>
      </c>
      <c r="B104" s="154">
        <v>2.0113860388013509</v>
      </c>
      <c r="C104" s="127" t="s">
        <v>217</v>
      </c>
      <c r="D104" s="143" t="s">
        <v>216</v>
      </c>
      <c r="G104" s="36"/>
      <c r="H104" s="146"/>
      <c r="I104" s="39"/>
      <c r="J104" s="36"/>
      <c r="K104" s="36"/>
    </row>
    <row r="105" spans="1:11" x14ac:dyDescent="0.3">
      <c r="A105" s="134">
        <v>19930</v>
      </c>
      <c r="B105" s="153">
        <v>2.0473673756450741</v>
      </c>
      <c r="C105" s="112" t="s">
        <v>230</v>
      </c>
      <c r="D105" s="141" t="s">
        <v>940</v>
      </c>
      <c r="G105" s="36"/>
      <c r="H105" s="146"/>
      <c r="I105" s="39"/>
      <c r="J105" s="36"/>
      <c r="K105" s="36"/>
    </row>
    <row r="106" spans="1:11" x14ac:dyDescent="0.3">
      <c r="A106" s="135">
        <v>22485</v>
      </c>
      <c r="B106" s="154">
        <v>2.0452964983713766</v>
      </c>
      <c r="C106" s="127" t="s">
        <v>226</v>
      </c>
      <c r="D106" s="143" t="s">
        <v>913</v>
      </c>
      <c r="G106" s="36"/>
      <c r="H106" s="146"/>
      <c r="I106" s="39"/>
      <c r="J106" s="36"/>
      <c r="K106" s="36"/>
    </row>
    <row r="107" spans="1:11" x14ac:dyDescent="0.3">
      <c r="A107" s="134">
        <v>24210</v>
      </c>
      <c r="B107" s="153">
        <v>2.1574243915032882</v>
      </c>
      <c r="C107" s="112" t="s">
        <v>283</v>
      </c>
      <c r="D107" s="141" t="s">
        <v>998</v>
      </c>
      <c r="G107" s="36"/>
      <c r="H107" s="146"/>
      <c r="I107" s="39"/>
      <c r="J107" s="36"/>
      <c r="K107" s="36"/>
    </row>
    <row r="108" spans="1:11" x14ac:dyDescent="0.3">
      <c r="A108" s="135">
        <v>24710</v>
      </c>
      <c r="B108" s="155">
        <v>3.2566981309441982</v>
      </c>
      <c r="C108" s="127" t="s">
        <v>153</v>
      </c>
      <c r="D108" s="143" t="s">
        <v>152</v>
      </c>
      <c r="G108" s="36"/>
      <c r="H108" s="146"/>
      <c r="I108" s="39"/>
      <c r="J108" s="36"/>
      <c r="K108" s="36"/>
    </row>
    <row r="109" spans="1:11" x14ac:dyDescent="0.3">
      <c r="A109" s="134">
        <v>24725</v>
      </c>
      <c r="B109" s="153">
        <v>2.8944715976139261</v>
      </c>
      <c r="C109" s="112" t="s">
        <v>458</v>
      </c>
      <c r="D109" s="141" t="s">
        <v>941</v>
      </c>
      <c r="G109" s="36"/>
      <c r="H109" s="146"/>
      <c r="I109" s="39"/>
      <c r="J109" s="36"/>
      <c r="K109" s="36"/>
    </row>
    <row r="110" spans="1:11" ht="12.75" thickBot="1" x14ac:dyDescent="0.35">
      <c r="A110" s="139">
        <v>25100</v>
      </c>
      <c r="B110" s="157">
        <v>2.6687052995680864</v>
      </c>
      <c r="C110" s="128" t="s">
        <v>999</v>
      </c>
      <c r="D110" s="145" t="s">
        <v>987</v>
      </c>
      <c r="G110" s="36"/>
      <c r="H110" s="146"/>
      <c r="I110" s="39"/>
      <c r="J110" s="36"/>
      <c r="K110" s="36"/>
    </row>
    <row r="111" spans="1:11" ht="12.75" thickBot="1" x14ac:dyDescent="0.35">
      <c r="A111" s="193"/>
      <c r="B111" s="193"/>
      <c r="C111" s="193"/>
      <c r="D111" s="193"/>
      <c r="G111" s="36"/>
      <c r="H111" s="146"/>
      <c r="I111" s="39"/>
      <c r="J111" s="36"/>
      <c r="K111" s="36"/>
    </row>
    <row r="112" spans="1:11" ht="12.75" thickBot="1" x14ac:dyDescent="0.35">
      <c r="A112" s="191" t="s">
        <v>1062</v>
      </c>
      <c r="B112" s="191"/>
      <c r="C112" s="191"/>
      <c r="D112" s="191"/>
      <c r="G112" s="36"/>
      <c r="H112" s="146"/>
      <c r="I112" s="39"/>
      <c r="J112" s="36"/>
      <c r="K112" s="36"/>
    </row>
    <row r="113" spans="1:11" x14ac:dyDescent="0.3">
      <c r="A113" s="134">
        <v>105</v>
      </c>
      <c r="B113" s="153">
        <v>-3.8199135806644615</v>
      </c>
      <c r="C113" s="112" t="s">
        <v>487</v>
      </c>
      <c r="D113" s="141" t="s">
        <v>486</v>
      </c>
      <c r="G113" s="36"/>
      <c r="H113" s="146"/>
      <c r="I113" s="39"/>
      <c r="J113" s="36"/>
      <c r="K113" s="36"/>
    </row>
    <row r="114" spans="1:11" x14ac:dyDescent="0.3">
      <c r="A114" s="135">
        <v>285</v>
      </c>
      <c r="B114" s="154">
        <v>2.164539307838635</v>
      </c>
      <c r="C114" s="129" t="s">
        <v>194</v>
      </c>
      <c r="D114" s="143"/>
      <c r="G114" s="36"/>
      <c r="H114" s="146"/>
      <c r="I114" s="39"/>
      <c r="J114" s="36"/>
      <c r="K114" s="36"/>
    </row>
    <row r="115" spans="1:11" x14ac:dyDescent="0.3">
      <c r="A115" s="134">
        <v>510</v>
      </c>
      <c r="B115" s="158" t="s">
        <v>1060</v>
      </c>
      <c r="C115" s="112" t="s">
        <v>516</v>
      </c>
      <c r="D115" s="141" t="s">
        <v>1013</v>
      </c>
      <c r="G115" s="36"/>
      <c r="H115" s="146"/>
      <c r="I115" s="39"/>
      <c r="J115" s="36"/>
      <c r="K115" s="36"/>
    </row>
    <row r="116" spans="1:11" x14ac:dyDescent="0.3">
      <c r="A116" s="135">
        <v>515</v>
      </c>
      <c r="B116" s="154">
        <v>-2.595009823561552</v>
      </c>
      <c r="C116" s="127" t="s">
        <v>22</v>
      </c>
      <c r="D116" s="143" t="s">
        <v>1014</v>
      </c>
      <c r="G116" s="36"/>
      <c r="H116" s="146"/>
      <c r="I116" s="39"/>
      <c r="J116" s="36"/>
      <c r="K116" s="36"/>
    </row>
    <row r="117" spans="1:11" x14ac:dyDescent="0.3">
      <c r="A117" s="134">
        <v>520</v>
      </c>
      <c r="B117" s="153">
        <v>-2.2701852058336103</v>
      </c>
      <c r="C117" s="103" t="s">
        <v>327</v>
      </c>
      <c r="D117" s="141" t="s">
        <v>326</v>
      </c>
      <c r="G117" s="36"/>
      <c r="H117" s="146"/>
      <c r="I117" s="39"/>
      <c r="J117" s="36"/>
      <c r="K117" s="36"/>
    </row>
    <row r="118" spans="1:11" x14ac:dyDescent="0.3">
      <c r="A118" s="135">
        <v>625</v>
      </c>
      <c r="B118" s="154">
        <v>2.0473815669634972</v>
      </c>
      <c r="C118" s="127" t="s">
        <v>22</v>
      </c>
      <c r="D118" s="143" t="s">
        <v>1015</v>
      </c>
      <c r="G118" s="36"/>
      <c r="H118" s="146"/>
      <c r="I118" s="39"/>
      <c r="J118" s="36"/>
      <c r="K118" s="36"/>
    </row>
    <row r="119" spans="1:11" x14ac:dyDescent="0.3">
      <c r="A119" s="134">
        <v>750</v>
      </c>
      <c r="B119" s="153">
        <v>-2.0583809352689832</v>
      </c>
      <c r="C119" s="112" t="s">
        <v>234</v>
      </c>
      <c r="D119" s="141" t="s">
        <v>233</v>
      </c>
      <c r="G119" s="36"/>
      <c r="H119" s="146"/>
      <c r="I119" s="39"/>
      <c r="J119" s="36"/>
      <c r="K119" s="36"/>
    </row>
    <row r="120" spans="1:11" x14ac:dyDescent="0.3">
      <c r="A120" s="135">
        <v>1860</v>
      </c>
      <c r="B120" s="154">
        <v>-11.435202430307989</v>
      </c>
      <c r="C120" s="127" t="s">
        <v>29</v>
      </c>
      <c r="D120" s="143"/>
      <c r="G120" s="36"/>
      <c r="H120" s="146"/>
      <c r="I120" s="39"/>
      <c r="J120" s="36"/>
      <c r="K120" s="36"/>
    </row>
    <row r="121" spans="1:11" x14ac:dyDescent="0.3">
      <c r="A121" s="134">
        <v>2450</v>
      </c>
      <c r="B121" s="153">
        <v>-2.6356887285926653</v>
      </c>
      <c r="C121" s="112" t="s">
        <v>417</v>
      </c>
      <c r="D121" s="141" t="s">
        <v>1016</v>
      </c>
      <c r="G121" s="36"/>
      <c r="H121" s="146"/>
      <c r="I121" s="39"/>
      <c r="J121" s="36"/>
      <c r="K121" s="36"/>
    </row>
    <row r="122" spans="1:11" x14ac:dyDescent="0.3">
      <c r="A122" s="135">
        <v>2515</v>
      </c>
      <c r="B122" s="155">
        <v>-2.1667309193063109</v>
      </c>
      <c r="C122" s="127" t="s">
        <v>3</v>
      </c>
      <c r="D122" s="143" t="s">
        <v>553</v>
      </c>
      <c r="G122" s="36"/>
      <c r="H122" s="146"/>
      <c r="I122" s="39"/>
      <c r="J122" s="36"/>
      <c r="K122" s="36"/>
    </row>
    <row r="123" spans="1:11" x14ac:dyDescent="0.3">
      <c r="A123" s="134">
        <v>2580</v>
      </c>
      <c r="B123" s="153">
        <v>-2.0980077395112828</v>
      </c>
      <c r="C123" s="112" t="s">
        <v>251</v>
      </c>
      <c r="D123" s="141" t="s">
        <v>1017</v>
      </c>
      <c r="G123" s="36"/>
      <c r="H123" s="146"/>
      <c r="I123" s="39"/>
      <c r="J123" s="36"/>
      <c r="K123" s="36"/>
    </row>
    <row r="124" spans="1:11" x14ac:dyDescent="0.3">
      <c r="A124" s="135">
        <v>2794.1818181818198</v>
      </c>
      <c r="B124" s="154">
        <v>-2.7611514072060874</v>
      </c>
      <c r="C124" s="147" t="s">
        <v>439</v>
      </c>
      <c r="D124" s="159" t="s">
        <v>438</v>
      </c>
      <c r="G124" s="36"/>
      <c r="H124" s="146"/>
      <c r="I124" s="39"/>
      <c r="J124" s="36"/>
      <c r="K124" s="36"/>
    </row>
    <row r="125" spans="1:11" x14ac:dyDescent="0.3">
      <c r="A125" s="134">
        <v>3067.2272727272698</v>
      </c>
      <c r="B125" s="153">
        <v>2.0471828974566639</v>
      </c>
      <c r="C125" s="103" t="s">
        <v>206</v>
      </c>
      <c r="D125" s="149" t="s">
        <v>1018</v>
      </c>
      <c r="G125" s="36"/>
      <c r="H125" s="146"/>
      <c r="I125" s="39"/>
      <c r="J125" s="36"/>
      <c r="K125" s="36"/>
    </row>
    <row r="126" spans="1:11" x14ac:dyDescent="0.3">
      <c r="A126" s="135">
        <v>3340.2727272727302</v>
      </c>
      <c r="B126" s="154">
        <v>-2.0865073461013774</v>
      </c>
      <c r="C126" s="129" t="s">
        <v>247</v>
      </c>
      <c r="D126" s="142" t="s">
        <v>333</v>
      </c>
      <c r="G126" s="36"/>
      <c r="H126" s="146"/>
      <c r="I126" s="39"/>
      <c r="J126" s="36"/>
      <c r="K126" s="36"/>
    </row>
    <row r="127" spans="1:11" x14ac:dyDescent="0.3">
      <c r="A127" s="134">
        <v>3613.3181818181802</v>
      </c>
      <c r="B127" s="153">
        <v>-2.7346192957913287</v>
      </c>
      <c r="C127" s="103" t="s">
        <v>433</v>
      </c>
      <c r="D127" s="149" t="s">
        <v>1019</v>
      </c>
    </row>
    <row r="128" spans="1:11" x14ac:dyDescent="0.3">
      <c r="A128" s="135">
        <v>3886.3636363636401</v>
      </c>
      <c r="B128" s="154">
        <v>2.5469312198424503</v>
      </c>
      <c r="C128" s="129" t="s">
        <v>22</v>
      </c>
      <c r="D128" s="142"/>
    </row>
    <row r="129" spans="1:4" x14ac:dyDescent="0.3">
      <c r="A129" s="134">
        <v>4159.4090909090901</v>
      </c>
      <c r="B129" s="153">
        <v>3.3262808828276866</v>
      </c>
      <c r="C129" s="103" t="s">
        <v>22</v>
      </c>
      <c r="D129" s="149" t="s">
        <v>1020</v>
      </c>
    </row>
    <row r="130" spans="1:4" x14ac:dyDescent="0.3">
      <c r="A130" s="135">
        <v>4432.4545454545496</v>
      </c>
      <c r="B130" s="154">
        <v>2.96045720709497</v>
      </c>
      <c r="C130" s="129" t="s">
        <v>162</v>
      </c>
      <c r="D130" s="142" t="s">
        <v>1021</v>
      </c>
    </row>
    <row r="131" spans="1:4" x14ac:dyDescent="0.3">
      <c r="A131" s="134">
        <v>4705.5</v>
      </c>
      <c r="B131" s="153">
        <v>-2.1421804307955443</v>
      </c>
      <c r="C131" s="103" t="s">
        <v>271</v>
      </c>
      <c r="D131" s="149" t="s">
        <v>913</v>
      </c>
    </row>
    <row r="132" spans="1:4" x14ac:dyDescent="0.3">
      <c r="A132" s="135">
        <v>4978.5454545454504</v>
      </c>
      <c r="B132" s="154">
        <v>2.1722497746805716</v>
      </c>
      <c r="C132" s="129" t="s">
        <v>1054</v>
      </c>
      <c r="D132" s="142" t="s">
        <v>1022</v>
      </c>
    </row>
    <row r="133" spans="1:4" x14ac:dyDescent="0.3">
      <c r="A133" s="134">
        <v>5251.5909090909099</v>
      </c>
      <c r="B133" s="152">
        <v>2.0355942200699029</v>
      </c>
      <c r="C133" s="103" t="s">
        <v>208</v>
      </c>
      <c r="D133" s="149" t="s">
        <v>1023</v>
      </c>
    </row>
    <row r="134" spans="1:4" x14ac:dyDescent="0.3">
      <c r="A134" s="135">
        <v>5524.6363636363603</v>
      </c>
      <c r="B134" s="154">
        <v>-2.0269633453171219</v>
      </c>
      <c r="C134" s="129" t="s">
        <v>22</v>
      </c>
      <c r="D134" s="142" t="s">
        <v>1024</v>
      </c>
    </row>
    <row r="135" spans="1:4" x14ac:dyDescent="0.3">
      <c r="A135" s="134">
        <v>5797.6818181818198</v>
      </c>
      <c r="B135" s="153">
        <v>-2.2869265009150461</v>
      </c>
      <c r="C135" s="103" t="s">
        <v>336</v>
      </c>
      <c r="D135" s="149" t="s">
        <v>1025</v>
      </c>
    </row>
    <row r="136" spans="1:4" x14ac:dyDescent="0.3">
      <c r="A136" s="135">
        <v>6070.7272727272702</v>
      </c>
      <c r="B136" s="154">
        <v>-2.2510373582820784</v>
      </c>
      <c r="C136" s="129" t="s">
        <v>192</v>
      </c>
      <c r="D136" s="142"/>
    </row>
    <row r="137" spans="1:4" x14ac:dyDescent="0.3">
      <c r="A137" s="134">
        <v>6343.7727272727298</v>
      </c>
      <c r="B137" s="153">
        <v>-3.1145851176852468</v>
      </c>
      <c r="C137" s="103" t="s">
        <v>470</v>
      </c>
      <c r="D137" s="149" t="s">
        <v>469</v>
      </c>
    </row>
    <row r="138" spans="1:4" x14ac:dyDescent="0.3">
      <c r="A138" s="135">
        <v>6616.8181818181802</v>
      </c>
      <c r="B138" s="154">
        <v>-2.6245498500476039</v>
      </c>
      <c r="C138" s="129" t="s">
        <v>22</v>
      </c>
      <c r="D138" s="142"/>
    </row>
    <row r="139" spans="1:4" x14ac:dyDescent="0.3">
      <c r="A139" s="134">
        <v>6889.8636363636397</v>
      </c>
      <c r="B139" s="153">
        <v>2.4524266715795089</v>
      </c>
      <c r="C139" s="103" t="s">
        <v>177</v>
      </c>
      <c r="D139" s="149" t="s">
        <v>1026</v>
      </c>
    </row>
    <row r="140" spans="1:4" x14ac:dyDescent="0.3">
      <c r="A140" s="135">
        <v>7162.9090909090901</v>
      </c>
      <c r="B140" s="154">
        <v>-3.5187426410391662</v>
      </c>
      <c r="C140" s="129" t="s">
        <v>485</v>
      </c>
      <c r="D140" s="142" t="s">
        <v>1027</v>
      </c>
    </row>
    <row r="141" spans="1:4" x14ac:dyDescent="0.3">
      <c r="A141" s="134">
        <v>7435.9545454545396</v>
      </c>
      <c r="B141" s="153">
        <v>-2.137834245934227</v>
      </c>
      <c r="C141" s="103" t="s">
        <v>269</v>
      </c>
      <c r="D141" s="149" t="s">
        <v>268</v>
      </c>
    </row>
    <row r="142" spans="1:4" x14ac:dyDescent="0.3">
      <c r="A142" s="135">
        <v>7709</v>
      </c>
      <c r="B142" s="154">
        <v>-5.4314221531753626</v>
      </c>
      <c r="C142" s="129" t="s">
        <v>22</v>
      </c>
      <c r="D142" s="142" t="s">
        <v>1028</v>
      </c>
    </row>
    <row r="143" spans="1:4" x14ac:dyDescent="0.3">
      <c r="A143" s="134">
        <v>7982.0454545454504</v>
      </c>
      <c r="B143" s="153">
        <v>-2.6184081536237742</v>
      </c>
      <c r="C143" s="103" t="s">
        <v>414</v>
      </c>
      <c r="D143" s="149" t="s">
        <v>1029</v>
      </c>
    </row>
    <row r="144" spans="1:4" x14ac:dyDescent="0.3">
      <c r="A144" s="135">
        <v>8255.0909090909099</v>
      </c>
      <c r="B144" s="155">
        <v>-2.4828894029694295</v>
      </c>
      <c r="C144" s="129" t="s">
        <v>390</v>
      </c>
      <c r="D144" s="142" t="s">
        <v>1009</v>
      </c>
    </row>
    <row r="145" spans="1:4" x14ac:dyDescent="0.3">
      <c r="A145" s="134">
        <v>8528.1363636363603</v>
      </c>
      <c r="B145" s="153">
        <v>-2.1744793375263418</v>
      </c>
      <c r="C145" s="103" t="s">
        <v>22</v>
      </c>
      <c r="D145" s="149"/>
    </row>
    <row r="146" spans="1:4" x14ac:dyDescent="0.3">
      <c r="A146" s="135">
        <v>8801.1818181818198</v>
      </c>
      <c r="B146" s="154">
        <v>-2.5380491365866322</v>
      </c>
      <c r="C146" s="129" t="s">
        <v>98</v>
      </c>
      <c r="D146" s="142" t="s">
        <v>1002</v>
      </c>
    </row>
    <row r="147" spans="1:4" x14ac:dyDescent="0.3">
      <c r="A147" s="134">
        <v>9074.2272727272702</v>
      </c>
      <c r="B147" s="153">
        <v>-2.8084809166894322</v>
      </c>
      <c r="C147" s="103" t="s">
        <v>445</v>
      </c>
      <c r="D147" s="149" t="s">
        <v>1003</v>
      </c>
    </row>
    <row r="148" spans="1:4" x14ac:dyDescent="0.3">
      <c r="A148" s="135">
        <v>9347.2727272727298</v>
      </c>
      <c r="B148" s="154">
        <v>-2.0216034059273853</v>
      </c>
      <c r="C148" s="129" t="s">
        <v>22</v>
      </c>
      <c r="D148" s="142"/>
    </row>
    <row r="149" spans="1:4" x14ac:dyDescent="0.3">
      <c r="A149" s="134">
        <v>9620.3181818181802</v>
      </c>
      <c r="B149" s="153">
        <v>-2.8841376078002683</v>
      </c>
      <c r="C149" s="103" t="s">
        <v>454</v>
      </c>
      <c r="D149" s="149" t="s">
        <v>453</v>
      </c>
    </row>
    <row r="150" spans="1:4" x14ac:dyDescent="0.3">
      <c r="A150" s="135">
        <v>9893.3636363636197</v>
      </c>
      <c r="B150" s="154">
        <v>-2.9377263200226453</v>
      </c>
      <c r="C150" s="129" t="s">
        <v>22</v>
      </c>
      <c r="D150" s="142"/>
    </row>
    <row r="151" spans="1:4" x14ac:dyDescent="0.3">
      <c r="A151" s="134">
        <v>10166.409090909099</v>
      </c>
      <c r="B151" s="153">
        <v>-2.2199081723762863</v>
      </c>
      <c r="C151" s="103" t="s">
        <v>22</v>
      </c>
      <c r="D151" s="149"/>
    </row>
    <row r="152" spans="1:4" x14ac:dyDescent="0.3">
      <c r="A152" s="135">
        <v>10439.4545454545</v>
      </c>
      <c r="B152" s="154">
        <v>-2.1223608965773537</v>
      </c>
      <c r="C152" s="129" t="s">
        <v>22</v>
      </c>
      <c r="D152" s="142" t="s">
        <v>1030</v>
      </c>
    </row>
    <row r="153" spans="1:4" x14ac:dyDescent="0.3">
      <c r="A153" s="134">
        <v>10712.5</v>
      </c>
      <c r="B153" s="153">
        <v>-4.3204452525056354</v>
      </c>
      <c r="C153" s="103" t="s">
        <v>496</v>
      </c>
      <c r="D153" s="149" t="s">
        <v>1031</v>
      </c>
    </row>
    <row r="154" spans="1:4" x14ac:dyDescent="0.3">
      <c r="A154" s="135">
        <v>10985.545454545399</v>
      </c>
      <c r="B154" s="154">
        <v>-6.8103549865611548</v>
      </c>
      <c r="C154" s="129" t="s">
        <v>1055</v>
      </c>
      <c r="D154" s="142"/>
    </row>
    <row r="155" spans="1:4" x14ac:dyDescent="0.3">
      <c r="A155" s="134">
        <v>11258.590909090901</v>
      </c>
      <c r="B155" s="152">
        <v>-3.3050451948377884</v>
      </c>
      <c r="C155" s="103" t="s">
        <v>1056</v>
      </c>
      <c r="D155" s="149"/>
    </row>
    <row r="156" spans="1:4" x14ac:dyDescent="0.3">
      <c r="A156" s="135">
        <v>11531.6363636363</v>
      </c>
      <c r="B156" s="154">
        <v>-2.9732071859798976</v>
      </c>
      <c r="C156" s="129" t="s">
        <v>462</v>
      </c>
      <c r="D156" s="142" t="s">
        <v>1010</v>
      </c>
    </row>
    <row r="157" spans="1:4" x14ac:dyDescent="0.3">
      <c r="A157" s="134">
        <v>11804.6818181818</v>
      </c>
      <c r="B157" s="153">
        <v>-5.7135206386372719</v>
      </c>
      <c r="C157" s="103" t="s">
        <v>510</v>
      </c>
      <c r="D157" s="149" t="s">
        <v>1032</v>
      </c>
    </row>
    <row r="158" spans="1:4" x14ac:dyDescent="0.3">
      <c r="A158" s="135">
        <v>12350.772727272701</v>
      </c>
      <c r="B158" s="154">
        <v>-2.1626646896742945</v>
      </c>
      <c r="C158" s="129" t="s">
        <v>285</v>
      </c>
      <c r="D158" s="142" t="s">
        <v>1033</v>
      </c>
    </row>
    <row r="159" spans="1:4" x14ac:dyDescent="0.3">
      <c r="A159" s="134">
        <v>12623.8181818182</v>
      </c>
      <c r="B159" s="153">
        <v>-2.4405900778013256</v>
      </c>
      <c r="C159" s="103" t="s">
        <v>377</v>
      </c>
      <c r="D159" s="149"/>
    </row>
    <row r="160" spans="1:4" x14ac:dyDescent="0.3">
      <c r="A160" s="135">
        <v>12896.8636363636</v>
      </c>
      <c r="B160" s="154">
        <v>-2.135065011873345</v>
      </c>
      <c r="C160" s="129" t="s">
        <v>265</v>
      </c>
      <c r="D160" s="142" t="s">
        <v>1034</v>
      </c>
    </row>
    <row r="161" spans="1:4" x14ac:dyDescent="0.3">
      <c r="A161" s="134">
        <v>13169.909090909099</v>
      </c>
      <c r="B161" s="153">
        <v>-2.1424328695437107</v>
      </c>
      <c r="C161" s="103" t="s">
        <v>273</v>
      </c>
      <c r="D161" s="149" t="s">
        <v>1035</v>
      </c>
    </row>
    <row r="162" spans="1:4" x14ac:dyDescent="0.3">
      <c r="A162" s="135">
        <v>13442.9545454545</v>
      </c>
      <c r="B162" s="154">
        <v>-2.0557146206999009</v>
      </c>
      <c r="C162" s="129" t="s">
        <v>232</v>
      </c>
      <c r="D162" s="142" t="s">
        <v>1036</v>
      </c>
    </row>
    <row r="163" spans="1:4" x14ac:dyDescent="0.3">
      <c r="A163" s="134">
        <v>13716</v>
      </c>
      <c r="B163" s="153">
        <v>-2.8390927872459626</v>
      </c>
      <c r="C163" s="103" t="s">
        <v>428</v>
      </c>
      <c r="D163" s="149" t="s">
        <v>1011</v>
      </c>
    </row>
    <row r="164" spans="1:4" x14ac:dyDescent="0.3">
      <c r="A164" s="135">
        <v>13989.045454545399</v>
      </c>
      <c r="B164" s="154">
        <v>-2.1553168897270467</v>
      </c>
      <c r="C164" s="129" t="s">
        <v>281</v>
      </c>
      <c r="D164" s="142"/>
    </row>
    <row r="165" spans="1:4" x14ac:dyDescent="0.3">
      <c r="A165" s="134">
        <v>14262.090909090901</v>
      </c>
      <c r="B165" s="152">
        <v>-2.1844952972918259</v>
      </c>
      <c r="C165" s="103" t="s">
        <v>297</v>
      </c>
      <c r="D165" s="149" t="s">
        <v>964</v>
      </c>
    </row>
    <row r="166" spans="1:4" x14ac:dyDescent="0.3">
      <c r="A166" s="135">
        <v>14535.1363636363</v>
      </c>
      <c r="B166" s="154">
        <v>-2.2494620065812572</v>
      </c>
      <c r="C166" s="129" t="s">
        <v>320</v>
      </c>
      <c r="D166" s="142" t="s">
        <v>963</v>
      </c>
    </row>
    <row r="167" spans="1:4" x14ac:dyDescent="0.3">
      <c r="A167" s="134">
        <v>14808.1818181818</v>
      </c>
      <c r="B167" s="153">
        <v>-2.1458511425880382</v>
      </c>
      <c r="C167" s="103" t="s">
        <v>275</v>
      </c>
      <c r="D167" s="149" t="s">
        <v>962</v>
      </c>
    </row>
    <row r="168" spans="1:4" x14ac:dyDescent="0.3">
      <c r="A168" s="135">
        <v>15081.227272727199</v>
      </c>
      <c r="B168" s="154">
        <v>-2.6557880235379581</v>
      </c>
      <c r="C168" s="129" t="s">
        <v>421</v>
      </c>
      <c r="D168" s="142"/>
    </row>
    <row r="169" spans="1:4" x14ac:dyDescent="0.3">
      <c r="A169" s="134">
        <v>15354.272727272701</v>
      </c>
      <c r="B169" s="153">
        <v>-3.1326422015700963</v>
      </c>
      <c r="C169" s="103" t="s">
        <v>472</v>
      </c>
      <c r="D169" s="149" t="s">
        <v>1037</v>
      </c>
    </row>
    <row r="170" spans="1:4" x14ac:dyDescent="0.3">
      <c r="A170" s="135">
        <v>15627.3181818182</v>
      </c>
      <c r="B170" s="154">
        <v>-2.2853260327843792</v>
      </c>
      <c r="C170" s="129" t="s">
        <v>334</v>
      </c>
      <c r="D170" s="142" t="s">
        <v>333</v>
      </c>
    </row>
    <row r="171" spans="1:4" x14ac:dyDescent="0.3">
      <c r="A171" s="134">
        <v>15900.3636363636</v>
      </c>
      <c r="B171" s="153">
        <v>-2.5164152319873132</v>
      </c>
      <c r="C171" s="103" t="s">
        <v>398</v>
      </c>
      <c r="D171" s="149"/>
    </row>
    <row r="172" spans="1:4" x14ac:dyDescent="0.3">
      <c r="A172" s="135">
        <v>16173.409090909099</v>
      </c>
      <c r="B172" s="154">
        <v>-2.8887793248707472</v>
      </c>
      <c r="C172" s="129" t="s">
        <v>456</v>
      </c>
      <c r="D172" s="142" t="s">
        <v>455</v>
      </c>
    </row>
    <row r="173" spans="1:4" x14ac:dyDescent="0.3">
      <c r="A173" s="134">
        <v>16446.4545454545</v>
      </c>
      <c r="B173" s="153">
        <v>2.0177116297701509</v>
      </c>
      <c r="C173" s="103" t="s">
        <v>212</v>
      </c>
      <c r="D173" s="149" t="s">
        <v>1038</v>
      </c>
    </row>
    <row r="174" spans="1:4" x14ac:dyDescent="0.3">
      <c r="A174" s="135">
        <v>16719.5</v>
      </c>
      <c r="B174" s="154">
        <v>-2.4278175375043047</v>
      </c>
      <c r="C174" s="129" t="s">
        <v>371</v>
      </c>
      <c r="D174" s="142" t="s">
        <v>370</v>
      </c>
    </row>
    <row r="175" spans="1:4" x14ac:dyDescent="0.3">
      <c r="A175" s="134">
        <v>16992.545454545401</v>
      </c>
      <c r="B175" s="153">
        <v>-2.2292524457462006</v>
      </c>
      <c r="C175" s="103" t="s">
        <v>309</v>
      </c>
      <c r="D175" s="149" t="s">
        <v>1039</v>
      </c>
    </row>
    <row r="176" spans="1:4" x14ac:dyDescent="0.3">
      <c r="A176" s="135">
        <v>17265.590909090901</v>
      </c>
      <c r="B176" s="155">
        <v>2.1741025616169316</v>
      </c>
      <c r="C176" s="129" t="s">
        <v>192</v>
      </c>
      <c r="D176" s="142" t="s">
        <v>1004</v>
      </c>
    </row>
    <row r="177" spans="1:4" x14ac:dyDescent="0.3">
      <c r="A177" s="134">
        <v>17538.636363636298</v>
      </c>
      <c r="B177" s="153">
        <v>-2.2364492178186124</v>
      </c>
      <c r="C177" s="103" t="s">
        <v>22</v>
      </c>
      <c r="D177" s="149" t="s">
        <v>1040</v>
      </c>
    </row>
    <row r="178" spans="1:4" x14ac:dyDescent="0.3">
      <c r="A178" s="135">
        <v>17811.681818181802</v>
      </c>
      <c r="B178" s="154">
        <v>-2.3416573749542264</v>
      </c>
      <c r="C178" s="129" t="s">
        <v>22</v>
      </c>
      <c r="D178" s="142" t="s">
        <v>1000</v>
      </c>
    </row>
    <row r="179" spans="1:4" x14ac:dyDescent="0.3">
      <c r="A179" s="134">
        <v>18084.727272727199</v>
      </c>
      <c r="B179" s="153">
        <v>-2.2094388460272314</v>
      </c>
      <c r="C179" s="103" t="s">
        <v>22</v>
      </c>
      <c r="D179" s="149" t="s">
        <v>1041</v>
      </c>
    </row>
    <row r="180" spans="1:4" x14ac:dyDescent="0.3">
      <c r="A180" s="135">
        <v>18357.772727272699</v>
      </c>
      <c r="B180" s="154">
        <v>2.67566963985771</v>
      </c>
      <c r="C180" s="129" t="s">
        <v>167</v>
      </c>
      <c r="D180" s="142" t="s">
        <v>1001</v>
      </c>
    </row>
    <row r="181" spans="1:4" x14ac:dyDescent="0.3">
      <c r="A181" s="134">
        <v>18630.818181818198</v>
      </c>
      <c r="B181" s="153">
        <v>2.433900178429627</v>
      </c>
      <c r="C181" s="103" t="s">
        <v>179</v>
      </c>
      <c r="D181" s="149"/>
    </row>
    <row r="182" spans="1:4" x14ac:dyDescent="0.3">
      <c r="A182" s="135">
        <v>18903.8636363636</v>
      </c>
      <c r="B182" s="163" t="s">
        <v>1060</v>
      </c>
      <c r="C182" s="129" t="s">
        <v>22</v>
      </c>
      <c r="D182" s="142"/>
    </row>
    <row r="183" spans="1:4" x14ac:dyDescent="0.3">
      <c r="A183" s="134">
        <v>19176.909090909099</v>
      </c>
      <c r="B183" s="153">
        <v>-2.8483965295023506</v>
      </c>
      <c r="C183" s="103" t="s">
        <v>448</v>
      </c>
      <c r="D183" s="149" t="s">
        <v>1042</v>
      </c>
    </row>
    <row r="184" spans="1:4" x14ac:dyDescent="0.3">
      <c r="A184" s="135">
        <v>19449.9545454545</v>
      </c>
      <c r="B184" s="154">
        <v>-2.0663147091941987</v>
      </c>
      <c r="C184" s="129" t="s">
        <v>237</v>
      </c>
      <c r="D184" s="142" t="s">
        <v>236</v>
      </c>
    </row>
    <row r="185" spans="1:4" x14ac:dyDescent="0.3">
      <c r="A185" s="134">
        <v>19723</v>
      </c>
      <c r="B185" s="153">
        <v>2.1423140711332871</v>
      </c>
      <c r="C185" s="103" t="s">
        <v>1057</v>
      </c>
      <c r="D185" s="149"/>
    </row>
    <row r="186" spans="1:4" x14ac:dyDescent="0.3">
      <c r="A186" s="135">
        <v>19996.045454545401</v>
      </c>
      <c r="B186" s="154">
        <v>2.3229691585635224</v>
      </c>
      <c r="C186" s="129" t="s">
        <v>98</v>
      </c>
      <c r="D186" s="142" t="s">
        <v>1005</v>
      </c>
    </row>
    <row r="187" spans="1:4" x14ac:dyDescent="0.3">
      <c r="A187" s="134">
        <v>20269.090909090901</v>
      </c>
      <c r="B187" s="152">
        <v>-2.7239873432136257</v>
      </c>
      <c r="C187" s="103" t="s">
        <v>431</v>
      </c>
      <c r="D187" s="149"/>
    </row>
    <row r="188" spans="1:4" x14ac:dyDescent="0.3">
      <c r="A188" s="135">
        <v>20542.136363636298</v>
      </c>
      <c r="B188" s="154">
        <v>-2.5784069817299708</v>
      </c>
      <c r="C188" s="129" t="s">
        <v>405</v>
      </c>
      <c r="D188" s="142" t="s">
        <v>1006</v>
      </c>
    </row>
    <row r="189" spans="1:4" x14ac:dyDescent="0.3">
      <c r="A189" s="134">
        <v>20815.181818181802</v>
      </c>
      <c r="B189" s="153">
        <v>-2.2340477159819558</v>
      </c>
      <c r="C189" s="103" t="s">
        <v>315</v>
      </c>
      <c r="D189" s="149" t="s">
        <v>1043</v>
      </c>
    </row>
    <row r="190" spans="1:4" x14ac:dyDescent="0.3">
      <c r="A190" s="135">
        <v>21088.227272727199</v>
      </c>
      <c r="B190" s="154">
        <v>-2.1763943677622137</v>
      </c>
      <c r="C190" s="129" t="s">
        <v>292</v>
      </c>
      <c r="D190" s="142"/>
    </row>
    <row r="191" spans="1:4" x14ac:dyDescent="0.3">
      <c r="A191" s="134">
        <v>21361.272727272699</v>
      </c>
      <c r="B191" s="153">
        <v>-2.0849604251707041</v>
      </c>
      <c r="C191" s="103" t="s">
        <v>245</v>
      </c>
      <c r="D191" s="149"/>
    </row>
    <row r="192" spans="1:4" x14ac:dyDescent="0.3">
      <c r="A192" s="135">
        <v>21634.318181818198</v>
      </c>
      <c r="B192" s="154">
        <v>-2.3112607022216713</v>
      </c>
      <c r="C192" s="129" t="s">
        <v>344</v>
      </c>
      <c r="D192" s="142"/>
    </row>
    <row r="193" spans="1:4" x14ac:dyDescent="0.3">
      <c r="A193" s="134">
        <v>21907.3636363636</v>
      </c>
      <c r="B193" s="153">
        <v>-4.8226964269543666</v>
      </c>
      <c r="C193" s="103" t="s">
        <v>503</v>
      </c>
      <c r="D193" s="149" t="s">
        <v>913</v>
      </c>
    </row>
    <row r="194" spans="1:4" x14ac:dyDescent="0.3">
      <c r="A194" s="135">
        <v>22180.409090909099</v>
      </c>
      <c r="B194" s="154">
        <v>-2.2724837845255448</v>
      </c>
      <c r="C194" s="129" t="s">
        <v>22</v>
      </c>
      <c r="D194" s="142"/>
    </row>
    <row r="195" spans="1:4" x14ac:dyDescent="0.3">
      <c r="A195" s="134">
        <v>22453.4545454545</v>
      </c>
      <c r="B195" s="153">
        <v>-2.1835567093970489</v>
      </c>
      <c r="C195" s="103" t="s">
        <v>295</v>
      </c>
      <c r="D195" s="149" t="s">
        <v>965</v>
      </c>
    </row>
    <row r="196" spans="1:4" x14ac:dyDescent="0.3">
      <c r="A196" s="135">
        <v>22726.5</v>
      </c>
      <c r="B196" s="154">
        <v>2.2090100770706882</v>
      </c>
      <c r="C196" s="129" t="s">
        <v>187</v>
      </c>
      <c r="D196" s="142"/>
    </row>
    <row r="197" spans="1:4" x14ac:dyDescent="0.3">
      <c r="A197" s="134">
        <v>22999.545454545401</v>
      </c>
      <c r="B197" s="153">
        <v>-2.1495877426930248</v>
      </c>
      <c r="C197" s="103" t="s">
        <v>277</v>
      </c>
      <c r="D197" s="149"/>
    </row>
    <row r="198" spans="1:4" x14ac:dyDescent="0.3">
      <c r="A198" s="135">
        <v>23272.590909090901</v>
      </c>
      <c r="B198" s="155">
        <v>-2.1777374018207643</v>
      </c>
      <c r="C198" s="129" t="s">
        <v>1058</v>
      </c>
      <c r="D198" s="142" t="s">
        <v>913</v>
      </c>
    </row>
    <row r="199" spans="1:4" x14ac:dyDescent="0.3">
      <c r="A199" s="134">
        <v>23545.636363636298</v>
      </c>
      <c r="B199" s="153">
        <v>2.3349311340025896</v>
      </c>
      <c r="C199" s="103" t="s">
        <v>182</v>
      </c>
      <c r="D199" s="149" t="s">
        <v>181</v>
      </c>
    </row>
    <row r="200" spans="1:4" x14ac:dyDescent="0.3">
      <c r="A200" s="135">
        <v>23818.681818181802</v>
      </c>
      <c r="B200" s="154">
        <v>-2.128032228132176</v>
      </c>
      <c r="C200" s="129" t="s">
        <v>261</v>
      </c>
      <c r="D200" s="142"/>
    </row>
    <row r="201" spans="1:4" x14ac:dyDescent="0.3">
      <c r="A201" s="134">
        <v>24091.727272727199</v>
      </c>
      <c r="B201" s="153">
        <v>-2.659011469140856</v>
      </c>
      <c r="C201" s="103" t="s">
        <v>98</v>
      </c>
      <c r="D201" s="149" t="s">
        <v>1007</v>
      </c>
    </row>
    <row r="202" spans="1:4" x14ac:dyDescent="0.3">
      <c r="A202" s="135">
        <v>24364.772727272699</v>
      </c>
      <c r="B202" s="154">
        <v>-2.4814441772039864</v>
      </c>
      <c r="C202" s="129" t="s">
        <v>388</v>
      </c>
      <c r="D202" s="142" t="s">
        <v>387</v>
      </c>
    </row>
    <row r="203" spans="1:4" x14ac:dyDescent="0.3">
      <c r="A203" s="134">
        <v>24637.818181818198</v>
      </c>
      <c r="B203" s="153">
        <v>-2.4765813311790721</v>
      </c>
      <c r="C203" s="103" t="s">
        <v>386</v>
      </c>
      <c r="D203" s="149" t="s">
        <v>1044</v>
      </c>
    </row>
    <row r="204" spans="1:4" x14ac:dyDescent="0.3">
      <c r="A204" s="135">
        <v>24910.8636363636</v>
      </c>
      <c r="B204" s="154">
        <v>-2.4427056043151674</v>
      </c>
      <c r="C204" s="129" t="s">
        <v>379</v>
      </c>
      <c r="D204" s="142" t="s">
        <v>974</v>
      </c>
    </row>
    <row r="205" spans="1:4" x14ac:dyDescent="0.3">
      <c r="A205" s="134">
        <v>25183.909090909099</v>
      </c>
      <c r="B205" s="153">
        <v>-2.3635247955917946</v>
      </c>
      <c r="C205" s="103" t="s">
        <v>355</v>
      </c>
      <c r="D205" s="149" t="s">
        <v>975</v>
      </c>
    </row>
    <row r="206" spans="1:4" x14ac:dyDescent="0.3">
      <c r="A206" s="135">
        <v>25456.9545454545</v>
      </c>
      <c r="B206" s="154">
        <v>2.3075309527209753</v>
      </c>
      <c r="C206" s="129" t="s">
        <v>185</v>
      </c>
      <c r="D206" s="142"/>
    </row>
    <row r="207" spans="1:4" x14ac:dyDescent="0.3">
      <c r="A207" s="134">
        <v>25730</v>
      </c>
      <c r="B207" s="153">
        <v>-2.5996186442101474</v>
      </c>
      <c r="C207" s="103" t="s">
        <v>179</v>
      </c>
      <c r="D207" s="149"/>
    </row>
    <row r="208" spans="1:4" x14ac:dyDescent="0.3">
      <c r="A208" s="135">
        <v>26003.045454545401</v>
      </c>
      <c r="B208" s="154">
        <v>-2.0738621483721995</v>
      </c>
      <c r="C208" s="129" t="s">
        <v>241</v>
      </c>
      <c r="D208" s="142" t="s">
        <v>1045</v>
      </c>
    </row>
    <row r="209" spans="1:4" x14ac:dyDescent="0.3">
      <c r="A209" s="134">
        <v>26276.090909090901</v>
      </c>
      <c r="B209" s="152">
        <v>2.048758592492935</v>
      </c>
      <c r="C209" s="103" t="s">
        <v>22</v>
      </c>
      <c r="D209" s="149" t="s">
        <v>1046</v>
      </c>
    </row>
    <row r="210" spans="1:4" x14ac:dyDescent="0.3">
      <c r="A210" s="135">
        <v>26549.136363636298</v>
      </c>
      <c r="B210" s="154">
        <v>-2.2141147591926909</v>
      </c>
      <c r="C210" s="129" t="s">
        <v>306</v>
      </c>
      <c r="D210" s="142" t="s">
        <v>305</v>
      </c>
    </row>
    <row r="211" spans="1:4" x14ac:dyDescent="0.3">
      <c r="A211" s="134">
        <v>26822.181818181802</v>
      </c>
      <c r="B211" s="153">
        <v>-3.0177221937827738</v>
      </c>
      <c r="C211" s="103" t="s">
        <v>464</v>
      </c>
      <c r="D211" s="149" t="s">
        <v>1047</v>
      </c>
    </row>
    <row r="212" spans="1:4" x14ac:dyDescent="0.3">
      <c r="A212" s="135">
        <v>27095.227272727199</v>
      </c>
      <c r="B212" s="154">
        <v>3.2059901655535881</v>
      </c>
      <c r="C212" s="129" t="s">
        <v>156</v>
      </c>
      <c r="D212" s="142" t="s">
        <v>155</v>
      </c>
    </row>
    <row r="213" spans="1:4" x14ac:dyDescent="0.3">
      <c r="A213" s="134">
        <v>27368.272727272699</v>
      </c>
      <c r="B213" s="153">
        <v>-2.3726347086664688</v>
      </c>
      <c r="C213" s="103" t="s">
        <v>361</v>
      </c>
      <c r="D213" s="149" t="s">
        <v>966</v>
      </c>
    </row>
    <row r="214" spans="1:4" x14ac:dyDescent="0.3">
      <c r="A214" s="135">
        <v>27641.318181818198</v>
      </c>
      <c r="B214" s="154">
        <v>-2.3459300560059515</v>
      </c>
      <c r="C214" s="129" t="s">
        <v>353</v>
      </c>
      <c r="D214" s="142" t="s">
        <v>1048</v>
      </c>
    </row>
    <row r="215" spans="1:4" x14ac:dyDescent="0.3">
      <c r="A215" s="134">
        <v>27914.3636363636</v>
      </c>
      <c r="B215" s="153">
        <v>-2.3854972116634592</v>
      </c>
      <c r="C215" s="103" t="s">
        <v>363</v>
      </c>
      <c r="D215" s="149"/>
    </row>
    <row r="216" spans="1:4" x14ac:dyDescent="0.3">
      <c r="A216" s="135">
        <v>28187.409090909099</v>
      </c>
      <c r="B216" s="154">
        <v>-2.7402737046851469</v>
      </c>
      <c r="C216" s="129" t="s">
        <v>435</v>
      </c>
      <c r="D216" s="142"/>
    </row>
    <row r="217" spans="1:4" x14ac:dyDescent="0.3">
      <c r="A217" s="134">
        <v>28460.4545454545</v>
      </c>
      <c r="B217" s="153">
        <v>-2.1913804875452989</v>
      </c>
      <c r="C217" s="103" t="s">
        <v>299</v>
      </c>
      <c r="D217" s="149" t="s">
        <v>298</v>
      </c>
    </row>
    <row r="218" spans="1:4" x14ac:dyDescent="0.3">
      <c r="A218" s="135">
        <v>28733.5</v>
      </c>
      <c r="B218" s="154">
        <v>-2.6020343364720127</v>
      </c>
      <c r="C218" s="129" t="s">
        <v>410</v>
      </c>
      <c r="D218" s="142" t="s">
        <v>1049</v>
      </c>
    </row>
    <row r="219" spans="1:4" x14ac:dyDescent="0.3">
      <c r="A219" s="134">
        <v>29006.545454545401</v>
      </c>
      <c r="B219" s="153">
        <v>-2.4560501170632594</v>
      </c>
      <c r="C219" s="103" t="s">
        <v>381</v>
      </c>
      <c r="D219" s="149" t="s">
        <v>1050</v>
      </c>
    </row>
    <row r="220" spans="1:4" x14ac:dyDescent="0.3">
      <c r="A220" s="135">
        <v>29279.590909090901</v>
      </c>
      <c r="B220" s="155">
        <v>-2.165214568088774</v>
      </c>
      <c r="C220" s="129" t="s">
        <v>287</v>
      </c>
      <c r="D220" s="142" t="s">
        <v>1008</v>
      </c>
    </row>
    <row r="221" spans="1:4" x14ac:dyDescent="0.3">
      <c r="A221" s="134">
        <v>29552.636363636298</v>
      </c>
      <c r="B221" s="153">
        <v>-3.144825571719569</v>
      </c>
      <c r="C221" s="103" t="s">
        <v>476</v>
      </c>
      <c r="D221" s="149"/>
    </row>
    <row r="222" spans="1:4" x14ac:dyDescent="0.3">
      <c r="A222" s="135">
        <v>29825.681818181802</v>
      </c>
      <c r="B222" s="154">
        <v>2.0759475591481564</v>
      </c>
      <c r="C222" s="129" t="s">
        <v>202</v>
      </c>
      <c r="D222" s="142"/>
    </row>
    <row r="223" spans="1:4" x14ac:dyDescent="0.3">
      <c r="A223" s="134">
        <v>30098.727272727199</v>
      </c>
      <c r="B223" s="153">
        <v>-2.8690040407058803</v>
      </c>
      <c r="C223" s="103" t="s">
        <v>452</v>
      </c>
      <c r="D223" s="149" t="s">
        <v>943</v>
      </c>
    </row>
    <row r="224" spans="1:4" x14ac:dyDescent="0.3">
      <c r="A224" s="135">
        <v>30371.772727272699</v>
      </c>
      <c r="B224" s="154">
        <v>-2.1509291436691518</v>
      </c>
      <c r="C224" s="129" t="s">
        <v>279</v>
      </c>
      <c r="D224" s="142"/>
    </row>
    <row r="225" spans="1:4" x14ac:dyDescent="0.3">
      <c r="A225" s="134">
        <v>30644.818181818198</v>
      </c>
      <c r="B225" s="153">
        <v>2.1004377066607796</v>
      </c>
      <c r="C225" s="103" t="s">
        <v>198</v>
      </c>
      <c r="D225" s="149"/>
    </row>
    <row r="226" spans="1:4" x14ac:dyDescent="0.3">
      <c r="A226" s="135">
        <v>30917.8636363636</v>
      </c>
      <c r="B226" s="154">
        <v>-2.584795241899374</v>
      </c>
      <c r="C226" s="129" t="s">
        <v>22</v>
      </c>
      <c r="D226" s="142"/>
    </row>
    <row r="227" spans="1:4" x14ac:dyDescent="0.3">
      <c r="A227" s="134">
        <v>31190.909090909099</v>
      </c>
      <c r="B227" s="153">
        <v>-2.331712636895281</v>
      </c>
      <c r="C227" s="103" t="s">
        <v>350</v>
      </c>
      <c r="D227" s="149" t="s">
        <v>349</v>
      </c>
    </row>
    <row r="228" spans="1:4" x14ac:dyDescent="0.3">
      <c r="A228" s="135">
        <v>31463.9545454545</v>
      </c>
      <c r="B228" s="154">
        <v>2.2043755032301369</v>
      </c>
      <c r="C228" s="129" t="s">
        <v>22</v>
      </c>
      <c r="D228" s="142" t="s">
        <v>1051</v>
      </c>
    </row>
    <row r="229" spans="1:4" x14ac:dyDescent="0.3">
      <c r="A229" s="134">
        <v>31737</v>
      </c>
      <c r="B229" s="153">
        <v>-2.6770609761269131</v>
      </c>
      <c r="C229" s="103" t="s">
        <v>428</v>
      </c>
      <c r="D229" s="149" t="s">
        <v>1012</v>
      </c>
    </row>
    <row r="230" spans="1:4" x14ac:dyDescent="0.3">
      <c r="A230" s="135">
        <v>32010.045454545401</v>
      </c>
      <c r="B230" s="154">
        <v>-4.0880702840824927</v>
      </c>
      <c r="C230" s="129" t="s">
        <v>22</v>
      </c>
      <c r="D230" s="142" t="s">
        <v>1052</v>
      </c>
    </row>
    <row r="231" spans="1:4" x14ac:dyDescent="0.3">
      <c r="A231" s="134">
        <v>32283.090909090901</v>
      </c>
      <c r="B231" s="152">
        <v>2.4675853736757913</v>
      </c>
      <c r="C231" s="103" t="s">
        <v>22</v>
      </c>
      <c r="D231" s="149"/>
    </row>
    <row r="232" spans="1:4" x14ac:dyDescent="0.3">
      <c r="A232" s="135">
        <v>32556.136363636298</v>
      </c>
      <c r="B232" s="154">
        <v>2.8185828988909596</v>
      </c>
      <c r="C232" s="129" t="s">
        <v>22</v>
      </c>
      <c r="D232" s="142"/>
    </row>
    <row r="233" spans="1:4" x14ac:dyDescent="0.3">
      <c r="A233" s="134">
        <v>32829.181818181802</v>
      </c>
      <c r="B233" s="153">
        <v>-2.5340061045344138</v>
      </c>
      <c r="C233" s="103" t="s">
        <v>400</v>
      </c>
      <c r="D233" s="149"/>
    </row>
    <row r="234" spans="1:4" x14ac:dyDescent="0.3">
      <c r="A234" s="135">
        <v>33102.227272727199</v>
      </c>
      <c r="B234" s="154">
        <v>-5.1561706060048023</v>
      </c>
      <c r="C234" s="129" t="s">
        <v>505</v>
      </c>
      <c r="D234" s="142" t="s">
        <v>1053</v>
      </c>
    </row>
    <row r="235" spans="1:4" x14ac:dyDescent="0.3">
      <c r="A235" s="134">
        <v>33375.272727272699</v>
      </c>
      <c r="B235" s="153">
        <v>-2.0980513668093663</v>
      </c>
      <c r="C235" s="103" t="s">
        <v>179</v>
      </c>
      <c r="D235" s="149"/>
    </row>
    <row r="236" spans="1:4" ht="12.75" thickBot="1" x14ac:dyDescent="0.35">
      <c r="A236" s="139">
        <v>33648.318181818198</v>
      </c>
      <c r="B236" s="160">
        <v>-3.0367118092245162</v>
      </c>
      <c r="C236" s="161" t="s">
        <v>1059</v>
      </c>
      <c r="D236" s="162" t="s">
        <v>1047</v>
      </c>
    </row>
  </sheetData>
  <sortState ref="G2:J126">
    <sortCondition ref="G2"/>
  </sortState>
  <mergeCells count="10">
    <mergeCell ref="A1:D1"/>
    <mergeCell ref="A112:D112"/>
    <mergeCell ref="A26:D26"/>
    <mergeCell ref="A3:D3"/>
    <mergeCell ref="A25:D25"/>
    <mergeCell ref="A83:D83"/>
    <mergeCell ref="A84:D84"/>
    <mergeCell ref="A37:D37"/>
    <mergeCell ref="A38:D38"/>
    <mergeCell ref="A111:D111"/>
  </mergeCells>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4</vt:i4>
      </vt:variant>
    </vt:vector>
  </HeadingPairs>
  <TitlesOfParts>
    <vt:vector size="4" baseType="lpstr">
      <vt:lpstr>exp&amp;sta</vt:lpstr>
      <vt:lpstr>exp</vt:lpstr>
      <vt:lpstr>sta</vt:lpstr>
      <vt:lpstr>TableS2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Seolab8</dc:creator>
  <cp:lastModifiedBy>Sang Woo Seo</cp:lastModifiedBy>
  <cp:lastPrinted>2019-08-13T02:48:01Z</cp:lastPrinted>
  <dcterms:created xsi:type="dcterms:W3CDTF">2019-01-17T02:49:47Z</dcterms:created>
  <dcterms:modified xsi:type="dcterms:W3CDTF">2020-03-24T01:34:56Z</dcterms:modified>
</cp:coreProperties>
</file>