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uru/Box Sync/!!!2021 manuscripts/!Guda et al. IJMS 2021 /"/>
    </mc:Choice>
  </mc:AlternateContent>
  <xr:revisionPtr revIDLastSave="0" documentId="13_ncr:1_{6668EFFA-731F-CE43-845F-86C1E63E26CF}" xr6:coauthVersionLast="47" xr6:coauthVersionMax="47" xr10:uidLastSave="{00000000-0000-0000-0000-000000000000}"/>
  <bookViews>
    <workbookView xWindow="3020" yWindow="660" windowWidth="32760" windowHeight="19080" xr2:uid="{AF2B10D7-EB7F-564E-9A78-67E1968CA5D9}"/>
  </bookViews>
  <sheets>
    <sheet name="Significantly different protei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X183" i="1" l="1"/>
  <c r="V183" i="1"/>
  <c r="W183" i="1" s="1"/>
  <c r="O183" i="1"/>
  <c r="X182" i="1"/>
  <c r="V182" i="1"/>
  <c r="O182" i="1"/>
  <c r="X181" i="1"/>
  <c r="V181" i="1"/>
  <c r="O181" i="1"/>
  <c r="X180" i="1"/>
  <c r="V180" i="1"/>
  <c r="O180" i="1"/>
  <c r="X179" i="1"/>
  <c r="V179" i="1"/>
  <c r="W179" i="1" s="1"/>
  <c r="O179" i="1"/>
  <c r="X178" i="1"/>
  <c r="V178" i="1"/>
  <c r="O178" i="1"/>
  <c r="X177" i="1"/>
  <c r="V177" i="1"/>
  <c r="W177" i="1" s="1"/>
  <c r="O177" i="1"/>
  <c r="X176" i="1"/>
  <c r="V176" i="1"/>
  <c r="O176" i="1"/>
  <c r="X175" i="1"/>
  <c r="V175" i="1"/>
  <c r="O175" i="1"/>
  <c r="X174" i="1"/>
  <c r="V174" i="1"/>
  <c r="O174" i="1"/>
  <c r="X173" i="1"/>
  <c r="V173" i="1"/>
  <c r="O173" i="1"/>
  <c r="X172" i="1"/>
  <c r="V172" i="1"/>
  <c r="O172" i="1"/>
  <c r="X171" i="1"/>
  <c r="V171" i="1"/>
  <c r="W171" i="1" s="1"/>
  <c r="O171" i="1"/>
  <c r="X170" i="1"/>
  <c r="V170" i="1"/>
  <c r="O170" i="1"/>
  <c r="W170" i="1" s="1"/>
  <c r="X169" i="1"/>
  <c r="V169" i="1"/>
  <c r="O169" i="1"/>
  <c r="X168" i="1"/>
  <c r="V168" i="1"/>
  <c r="O168" i="1"/>
  <c r="X167" i="1"/>
  <c r="V167" i="1"/>
  <c r="W167" i="1" s="1"/>
  <c r="O167" i="1"/>
  <c r="X166" i="1"/>
  <c r="V166" i="1"/>
  <c r="W166" i="1" s="1"/>
  <c r="O166" i="1"/>
  <c r="X165" i="1"/>
  <c r="V165" i="1"/>
  <c r="O165" i="1"/>
  <c r="X164" i="1"/>
  <c r="V164" i="1"/>
  <c r="O164" i="1"/>
  <c r="X163" i="1"/>
  <c r="V163" i="1"/>
  <c r="O163" i="1"/>
  <c r="X162" i="1"/>
  <c r="V162" i="1"/>
  <c r="W162" i="1" s="1"/>
  <c r="O162" i="1"/>
  <c r="X161" i="1"/>
  <c r="V161" i="1"/>
  <c r="W161" i="1" s="1"/>
  <c r="O161" i="1"/>
  <c r="X160" i="1"/>
  <c r="V160" i="1"/>
  <c r="O160" i="1"/>
  <c r="W160" i="1" s="1"/>
  <c r="X159" i="1"/>
  <c r="V159" i="1"/>
  <c r="O159" i="1"/>
  <c r="X158" i="1"/>
  <c r="V158" i="1"/>
  <c r="O158" i="1"/>
  <c r="X157" i="1"/>
  <c r="V157" i="1"/>
  <c r="O157" i="1"/>
  <c r="X156" i="1"/>
  <c r="V156" i="1"/>
  <c r="W156" i="1" s="1"/>
  <c r="O156" i="1"/>
  <c r="X155" i="1"/>
  <c r="V155" i="1"/>
  <c r="W155" i="1" s="1"/>
  <c r="O155" i="1"/>
  <c r="X154" i="1"/>
  <c r="W154" i="1"/>
  <c r="V154" i="1"/>
  <c r="O154" i="1"/>
  <c r="X153" i="1"/>
  <c r="V153" i="1"/>
  <c r="O153" i="1"/>
  <c r="X152" i="1"/>
  <c r="V152" i="1"/>
  <c r="W152" i="1" s="1"/>
  <c r="O152" i="1"/>
  <c r="X151" i="1"/>
  <c r="V151" i="1"/>
  <c r="O151" i="1"/>
  <c r="X150" i="1"/>
  <c r="V150" i="1"/>
  <c r="W150" i="1" s="1"/>
  <c r="O150" i="1"/>
  <c r="X149" i="1"/>
  <c r="V149" i="1"/>
  <c r="O149" i="1"/>
  <c r="X148" i="1"/>
  <c r="V148" i="1"/>
  <c r="O148" i="1"/>
  <c r="W148" i="1" s="1"/>
  <c r="X147" i="1"/>
  <c r="V147" i="1"/>
  <c r="O147" i="1"/>
  <c r="X146" i="1"/>
  <c r="V146" i="1"/>
  <c r="W146" i="1" s="1"/>
  <c r="O146" i="1"/>
  <c r="X145" i="1"/>
  <c r="V145" i="1"/>
  <c r="W145" i="1" s="1"/>
  <c r="O145" i="1"/>
  <c r="X144" i="1"/>
  <c r="V144" i="1"/>
  <c r="O144" i="1"/>
  <c r="W144" i="1" s="1"/>
  <c r="X143" i="1"/>
  <c r="V143" i="1"/>
  <c r="O143" i="1"/>
  <c r="X142" i="1"/>
  <c r="V142" i="1"/>
  <c r="W142" i="1" s="1"/>
  <c r="O142" i="1"/>
  <c r="X141" i="1"/>
  <c r="V141" i="1"/>
  <c r="O141" i="1"/>
  <c r="X140" i="1"/>
  <c r="V140" i="1"/>
  <c r="W140" i="1" s="1"/>
  <c r="O140" i="1"/>
  <c r="X139" i="1"/>
  <c r="V139" i="1"/>
  <c r="W139" i="1" s="1"/>
  <c r="O139" i="1"/>
  <c r="X138" i="1"/>
  <c r="V138" i="1"/>
  <c r="W138" i="1" s="1"/>
  <c r="O138" i="1"/>
  <c r="X137" i="1"/>
  <c r="V137" i="1"/>
  <c r="O137" i="1"/>
  <c r="X136" i="1"/>
  <c r="V136" i="1"/>
  <c r="W136" i="1" s="1"/>
  <c r="O136" i="1"/>
  <c r="X135" i="1"/>
  <c r="V135" i="1"/>
  <c r="W135" i="1" s="1"/>
  <c r="O135" i="1"/>
  <c r="X134" i="1"/>
  <c r="V134" i="1"/>
  <c r="W134" i="1" s="1"/>
  <c r="O134" i="1"/>
  <c r="X133" i="1"/>
  <c r="V133" i="1"/>
  <c r="O133" i="1"/>
  <c r="X132" i="1"/>
  <c r="V132" i="1"/>
  <c r="O132" i="1"/>
  <c r="W132" i="1" s="1"/>
  <c r="X131" i="1"/>
  <c r="V131" i="1"/>
  <c r="O131" i="1"/>
  <c r="X130" i="1"/>
  <c r="V130" i="1"/>
  <c r="O130" i="1"/>
  <c r="X129" i="1"/>
  <c r="V129" i="1"/>
  <c r="W129" i="1" s="1"/>
  <c r="O129" i="1"/>
  <c r="X128" i="1"/>
  <c r="V128" i="1"/>
  <c r="O128" i="1"/>
  <c r="W128" i="1" s="1"/>
  <c r="X127" i="1"/>
  <c r="V127" i="1"/>
  <c r="O127" i="1"/>
  <c r="X126" i="1"/>
  <c r="V126" i="1"/>
  <c r="O126" i="1"/>
  <c r="X125" i="1"/>
  <c r="V125" i="1"/>
  <c r="O125" i="1"/>
  <c r="X124" i="1"/>
  <c r="V124" i="1"/>
  <c r="W124" i="1" s="1"/>
  <c r="O124" i="1"/>
  <c r="X123" i="1"/>
  <c r="V123" i="1"/>
  <c r="W123" i="1" s="1"/>
  <c r="O123" i="1"/>
  <c r="X122" i="1"/>
  <c r="V122" i="1"/>
  <c r="O122" i="1"/>
  <c r="W122" i="1" s="1"/>
  <c r="X121" i="1"/>
  <c r="V121" i="1"/>
  <c r="O121" i="1"/>
  <c r="X120" i="1"/>
  <c r="V120" i="1"/>
  <c r="O120" i="1"/>
  <c r="X119" i="1"/>
  <c r="V119" i="1"/>
  <c r="W119" i="1" s="1"/>
  <c r="O119" i="1"/>
  <c r="X118" i="1"/>
  <c r="V118" i="1"/>
  <c r="W118" i="1" s="1"/>
  <c r="O118" i="1"/>
  <c r="X117" i="1"/>
  <c r="V117" i="1"/>
  <c r="O117" i="1"/>
  <c r="X116" i="1"/>
  <c r="V116" i="1"/>
  <c r="O116" i="1"/>
  <c r="X115" i="1"/>
  <c r="V115" i="1"/>
  <c r="O115" i="1"/>
  <c r="X114" i="1"/>
  <c r="V114" i="1"/>
  <c r="O114" i="1"/>
  <c r="X113" i="1"/>
  <c r="V113" i="1"/>
  <c r="W113" i="1" s="1"/>
  <c r="O113" i="1"/>
  <c r="X112" i="1"/>
  <c r="V112" i="1"/>
  <c r="W112" i="1" s="1"/>
  <c r="O112" i="1"/>
  <c r="X111" i="1"/>
  <c r="W111" i="1"/>
  <c r="V111" i="1"/>
  <c r="O111" i="1"/>
  <c r="X110" i="1"/>
  <c r="V110" i="1"/>
  <c r="O110" i="1"/>
  <c r="X109" i="1"/>
  <c r="W109" i="1"/>
  <c r="V109" i="1"/>
  <c r="O109" i="1"/>
  <c r="X108" i="1"/>
  <c r="V108" i="1"/>
  <c r="O108" i="1"/>
  <c r="X107" i="1"/>
  <c r="V107" i="1"/>
  <c r="W107" i="1" s="1"/>
  <c r="O107" i="1"/>
  <c r="X106" i="1"/>
  <c r="V106" i="1"/>
  <c r="W106" i="1" s="1"/>
  <c r="O106" i="1"/>
  <c r="X105" i="1"/>
  <c r="V105" i="1"/>
  <c r="O105" i="1"/>
  <c r="W105" i="1" s="1"/>
  <c r="X104" i="1"/>
  <c r="V104" i="1"/>
  <c r="O104" i="1"/>
  <c r="X103" i="1"/>
  <c r="V103" i="1"/>
  <c r="W103" i="1" s="1"/>
  <c r="O103" i="1"/>
  <c r="X102" i="1"/>
  <c r="V102" i="1"/>
  <c r="W102" i="1" s="1"/>
  <c r="O102" i="1"/>
  <c r="X101" i="1"/>
  <c r="V101" i="1"/>
  <c r="W101" i="1" s="1"/>
  <c r="O101" i="1"/>
  <c r="X100" i="1"/>
  <c r="V100" i="1"/>
  <c r="W100" i="1" s="1"/>
  <c r="O100" i="1"/>
  <c r="X99" i="1"/>
  <c r="V99" i="1"/>
  <c r="O99" i="1"/>
  <c r="W99" i="1" s="1"/>
  <c r="X98" i="1"/>
  <c r="V98" i="1"/>
  <c r="O98" i="1"/>
  <c r="X97" i="1"/>
  <c r="V97" i="1"/>
  <c r="W97" i="1" s="1"/>
  <c r="O97" i="1"/>
  <c r="X96" i="1"/>
  <c r="V96" i="1"/>
  <c r="W96" i="1" s="1"/>
  <c r="O96" i="1"/>
  <c r="X95" i="1"/>
  <c r="W95" i="1"/>
  <c r="V95" i="1"/>
  <c r="O95" i="1"/>
  <c r="X94" i="1"/>
  <c r="V94" i="1"/>
  <c r="O94" i="1"/>
  <c r="X93" i="1"/>
  <c r="W93" i="1"/>
  <c r="V93" i="1"/>
  <c r="O93" i="1"/>
  <c r="X92" i="1"/>
  <c r="V92" i="1"/>
  <c r="O92" i="1"/>
  <c r="X91" i="1"/>
  <c r="V91" i="1"/>
  <c r="W91" i="1" s="1"/>
  <c r="O91" i="1"/>
  <c r="X90" i="1"/>
  <c r="V90" i="1"/>
  <c r="W90" i="1" s="1"/>
  <c r="O90" i="1"/>
  <c r="X89" i="1"/>
  <c r="V89" i="1"/>
  <c r="O89" i="1"/>
  <c r="W89" i="1" s="1"/>
  <c r="X88" i="1"/>
  <c r="V88" i="1"/>
  <c r="O88" i="1"/>
  <c r="X87" i="1"/>
  <c r="V87" i="1"/>
  <c r="W87" i="1" s="1"/>
  <c r="O87" i="1"/>
  <c r="X86" i="1"/>
  <c r="V86" i="1"/>
  <c r="W86" i="1" s="1"/>
  <c r="O86" i="1"/>
  <c r="X85" i="1"/>
  <c r="V85" i="1"/>
  <c r="W85" i="1" s="1"/>
  <c r="O85" i="1"/>
  <c r="X84" i="1"/>
  <c r="V84" i="1"/>
  <c r="W84" i="1" s="1"/>
  <c r="O84" i="1"/>
  <c r="X83" i="1"/>
  <c r="W83" i="1"/>
  <c r="V83" i="1"/>
  <c r="O83" i="1"/>
  <c r="X82" i="1"/>
  <c r="V82" i="1"/>
  <c r="O82" i="1"/>
  <c r="X81" i="1"/>
  <c r="V81" i="1"/>
  <c r="W81" i="1" s="1"/>
  <c r="O81" i="1"/>
  <c r="X80" i="1"/>
  <c r="V80" i="1"/>
  <c r="W80" i="1" s="1"/>
  <c r="O80" i="1"/>
  <c r="X79" i="1"/>
  <c r="W79" i="1"/>
  <c r="V79" i="1"/>
  <c r="O79" i="1"/>
  <c r="X78" i="1"/>
  <c r="V78" i="1"/>
  <c r="O78" i="1"/>
  <c r="X77" i="1"/>
  <c r="W77" i="1"/>
  <c r="V77" i="1"/>
  <c r="O77" i="1"/>
  <c r="X76" i="1"/>
  <c r="V76" i="1"/>
  <c r="O76" i="1"/>
  <c r="X75" i="1"/>
  <c r="V75" i="1"/>
  <c r="W75" i="1" s="1"/>
  <c r="O75" i="1"/>
  <c r="X74" i="1"/>
  <c r="V74" i="1"/>
  <c r="W74" i="1" s="1"/>
  <c r="O74" i="1"/>
  <c r="X73" i="1"/>
  <c r="V73" i="1"/>
  <c r="W73" i="1" s="1"/>
  <c r="O73" i="1"/>
  <c r="X72" i="1"/>
  <c r="W72" i="1"/>
  <c r="V72" i="1"/>
  <c r="O72" i="1"/>
  <c r="X71" i="1"/>
  <c r="V71" i="1"/>
  <c r="O71" i="1"/>
  <c r="X70" i="1"/>
  <c r="W70" i="1"/>
  <c r="V70" i="1"/>
  <c r="O70" i="1"/>
  <c r="X69" i="1"/>
  <c r="V69" i="1"/>
  <c r="O69" i="1"/>
  <c r="X68" i="1"/>
  <c r="V68" i="1"/>
  <c r="W68" i="1" s="1"/>
  <c r="O68" i="1"/>
  <c r="X67" i="1"/>
  <c r="V67" i="1"/>
  <c r="W67" i="1" s="1"/>
  <c r="O67" i="1"/>
  <c r="X66" i="1"/>
  <c r="V66" i="1"/>
  <c r="O66" i="1"/>
  <c r="W66" i="1" s="1"/>
  <c r="X65" i="1"/>
  <c r="V65" i="1"/>
  <c r="O65" i="1"/>
  <c r="X64" i="1"/>
  <c r="V64" i="1"/>
  <c r="W64" i="1" s="1"/>
  <c r="O64" i="1"/>
  <c r="X63" i="1"/>
  <c r="V63" i="1"/>
  <c r="W63" i="1" s="1"/>
  <c r="O63" i="1"/>
  <c r="X62" i="1"/>
  <c r="V62" i="1"/>
  <c r="W62" i="1" s="1"/>
  <c r="O62" i="1"/>
  <c r="X61" i="1"/>
  <c r="V61" i="1"/>
  <c r="W61" i="1" s="1"/>
  <c r="O61" i="1"/>
  <c r="X60" i="1"/>
  <c r="W60" i="1"/>
  <c r="V60" i="1"/>
  <c r="O60" i="1"/>
  <c r="X59" i="1"/>
  <c r="V59" i="1"/>
  <c r="O59" i="1"/>
  <c r="X58" i="1"/>
  <c r="V58" i="1"/>
  <c r="W58" i="1" s="1"/>
  <c r="O58" i="1"/>
  <c r="X57" i="1"/>
  <c r="V57" i="1"/>
  <c r="W57" i="1" s="1"/>
  <c r="O57" i="1"/>
  <c r="X56" i="1"/>
  <c r="W56" i="1"/>
  <c r="V56" i="1"/>
  <c r="O56" i="1"/>
  <c r="X55" i="1"/>
  <c r="V55" i="1"/>
  <c r="O55" i="1"/>
  <c r="X54" i="1"/>
  <c r="W54" i="1"/>
  <c r="V54" i="1"/>
  <c r="O54" i="1"/>
  <c r="X53" i="1"/>
  <c r="V53" i="1"/>
  <c r="W53" i="1" s="1"/>
  <c r="O53" i="1"/>
  <c r="X52" i="1"/>
  <c r="V52" i="1"/>
  <c r="W52" i="1" s="1"/>
  <c r="O52" i="1"/>
  <c r="X51" i="1"/>
  <c r="V51" i="1"/>
  <c r="W51" i="1" s="1"/>
  <c r="O51" i="1"/>
  <c r="X50" i="1"/>
  <c r="V50" i="1"/>
  <c r="O50" i="1"/>
  <c r="W50" i="1" s="1"/>
  <c r="X49" i="1"/>
  <c r="V49" i="1"/>
  <c r="O49" i="1"/>
  <c r="X48" i="1"/>
  <c r="V48" i="1"/>
  <c r="W48" i="1" s="1"/>
  <c r="O48" i="1"/>
  <c r="X47" i="1"/>
  <c r="V47" i="1"/>
  <c r="W47" i="1" s="1"/>
  <c r="O47" i="1"/>
  <c r="X46" i="1"/>
  <c r="V46" i="1"/>
  <c r="O46" i="1"/>
  <c r="W46" i="1" s="1"/>
  <c r="X45" i="1"/>
  <c r="V45" i="1"/>
  <c r="W45" i="1" s="1"/>
  <c r="O45" i="1"/>
  <c r="X44" i="1"/>
  <c r="W44" i="1"/>
  <c r="V44" i="1"/>
  <c r="O44" i="1"/>
  <c r="X43" i="1"/>
  <c r="V43" i="1"/>
  <c r="O43" i="1"/>
  <c r="X42" i="1"/>
  <c r="V42" i="1"/>
  <c r="W42" i="1" s="1"/>
  <c r="O42" i="1"/>
  <c r="X41" i="1"/>
  <c r="V41" i="1"/>
  <c r="W41" i="1" s="1"/>
  <c r="O41" i="1"/>
  <c r="X40" i="1"/>
  <c r="W40" i="1"/>
  <c r="V40" i="1"/>
  <c r="O40" i="1"/>
  <c r="X39" i="1"/>
  <c r="V39" i="1"/>
  <c r="O39" i="1"/>
  <c r="X38" i="1"/>
  <c r="W38" i="1"/>
  <c r="V38" i="1"/>
  <c r="O38" i="1"/>
  <c r="X37" i="1"/>
  <c r="V37" i="1"/>
  <c r="W37" i="1" s="1"/>
  <c r="O37" i="1"/>
  <c r="X36" i="1"/>
  <c r="V36" i="1"/>
  <c r="W36" i="1" s="1"/>
  <c r="O36" i="1"/>
  <c r="X35" i="1"/>
  <c r="V35" i="1"/>
  <c r="O35" i="1"/>
  <c r="X34" i="1"/>
  <c r="V34" i="1"/>
  <c r="O34" i="1"/>
  <c r="W34" i="1" s="1"/>
  <c r="X33" i="1"/>
  <c r="V33" i="1"/>
  <c r="O33" i="1"/>
  <c r="X32" i="1"/>
  <c r="V32" i="1"/>
  <c r="W32" i="1" s="1"/>
  <c r="O32" i="1"/>
  <c r="X31" i="1"/>
  <c r="V31" i="1"/>
  <c r="W31" i="1" s="1"/>
  <c r="O31" i="1"/>
  <c r="X30" i="1"/>
  <c r="V30" i="1"/>
  <c r="O30" i="1"/>
  <c r="W30" i="1" s="1"/>
  <c r="X29" i="1"/>
  <c r="V29" i="1"/>
  <c r="W29" i="1" s="1"/>
  <c r="O29" i="1"/>
  <c r="X28" i="1"/>
  <c r="V28" i="1"/>
  <c r="W28" i="1" s="1"/>
  <c r="O28" i="1"/>
  <c r="X27" i="1"/>
  <c r="V27" i="1"/>
  <c r="O27" i="1"/>
  <c r="X26" i="1"/>
  <c r="V26" i="1"/>
  <c r="W26" i="1" s="1"/>
  <c r="O26" i="1"/>
  <c r="X25" i="1"/>
  <c r="V25" i="1"/>
  <c r="W25" i="1" s="1"/>
  <c r="O25" i="1"/>
  <c r="X24" i="1"/>
  <c r="W24" i="1"/>
  <c r="V24" i="1"/>
  <c r="O24" i="1"/>
  <c r="X23" i="1"/>
  <c r="V23" i="1"/>
  <c r="O23" i="1"/>
  <c r="X22" i="1"/>
  <c r="W22" i="1"/>
  <c r="V22" i="1"/>
  <c r="O22" i="1"/>
  <c r="X21" i="1"/>
  <c r="V21" i="1"/>
  <c r="W21" i="1" s="1"/>
  <c r="O21" i="1"/>
  <c r="X20" i="1"/>
  <c r="V20" i="1"/>
  <c r="W20" i="1" s="1"/>
  <c r="O20" i="1"/>
  <c r="X19" i="1"/>
  <c r="V19" i="1"/>
  <c r="O19" i="1"/>
  <c r="X18" i="1"/>
  <c r="V18" i="1"/>
  <c r="O18" i="1"/>
  <c r="W18" i="1" s="1"/>
  <c r="X17" i="1"/>
  <c r="V17" i="1"/>
  <c r="O17" i="1"/>
  <c r="X16" i="1"/>
  <c r="V16" i="1"/>
  <c r="W16" i="1" s="1"/>
  <c r="O16" i="1"/>
  <c r="X15" i="1"/>
  <c r="V15" i="1"/>
  <c r="W15" i="1" s="1"/>
  <c r="O15" i="1"/>
  <c r="X14" i="1"/>
  <c r="V14" i="1"/>
  <c r="O14" i="1"/>
  <c r="W14" i="1" s="1"/>
  <c r="X13" i="1"/>
  <c r="V13" i="1"/>
  <c r="W13" i="1" s="1"/>
  <c r="O13" i="1"/>
  <c r="X12" i="1"/>
  <c r="V12" i="1"/>
  <c r="W12" i="1" s="1"/>
  <c r="O12" i="1"/>
  <c r="X11" i="1"/>
  <c r="V11" i="1"/>
  <c r="O11" i="1"/>
  <c r="X10" i="1"/>
  <c r="V10" i="1"/>
  <c r="W10" i="1" s="1"/>
  <c r="O10" i="1"/>
  <c r="X9" i="1"/>
  <c r="V9" i="1"/>
  <c r="W9" i="1" s="1"/>
  <c r="O9" i="1"/>
  <c r="X8" i="1"/>
  <c r="W8" i="1"/>
  <c r="V8" i="1"/>
  <c r="O8" i="1"/>
  <c r="X7" i="1"/>
  <c r="V7" i="1"/>
  <c r="O7" i="1"/>
  <c r="X6" i="1"/>
  <c r="W6" i="1"/>
  <c r="V6" i="1"/>
  <c r="O6" i="1"/>
  <c r="X5" i="1"/>
  <c r="V5" i="1"/>
  <c r="W5" i="1" s="1"/>
  <c r="O5" i="1"/>
  <c r="X4" i="1"/>
  <c r="V4" i="1"/>
  <c r="W4" i="1" s="1"/>
  <c r="O4" i="1"/>
  <c r="X3" i="1"/>
  <c r="V3" i="1"/>
  <c r="O3" i="1"/>
  <c r="X2" i="1"/>
  <c r="V2" i="1"/>
  <c r="O2" i="1"/>
  <c r="W2" i="1" s="1"/>
  <c r="W69" i="1" l="1"/>
  <c r="W76" i="1"/>
  <c r="W92" i="1"/>
  <c r="W108" i="1"/>
  <c r="W181" i="1"/>
  <c r="W35" i="1"/>
  <c r="W151" i="1"/>
  <c r="W3" i="1"/>
  <c r="W19" i="1"/>
  <c r="W17" i="1"/>
  <c r="W33" i="1"/>
  <c r="W49" i="1"/>
  <c r="W65" i="1"/>
  <c r="W88" i="1"/>
  <c r="W104" i="1"/>
  <c r="W116" i="1"/>
  <c r="W126" i="1"/>
  <c r="W164" i="1"/>
  <c r="W169" i="1"/>
  <c r="W174" i="1"/>
  <c r="W172" i="1"/>
  <c r="W11" i="1"/>
  <c r="W27" i="1"/>
  <c r="W43" i="1"/>
  <c r="W59" i="1"/>
  <c r="W82" i="1"/>
  <c r="W98" i="1"/>
  <c r="W114" i="1"/>
  <c r="W175" i="1"/>
  <c r="W180" i="1"/>
  <c r="W7" i="1"/>
  <c r="W23" i="1"/>
  <c r="W39" i="1"/>
  <c r="W55" i="1"/>
  <c r="W71" i="1"/>
  <c r="W78" i="1"/>
  <c r="W94" i="1"/>
  <c r="W110" i="1"/>
  <c r="W120" i="1"/>
  <c r="W130" i="1"/>
  <c r="W153" i="1"/>
  <c r="W158" i="1"/>
  <c r="W168" i="1"/>
  <c r="W127" i="1"/>
  <c r="W143" i="1"/>
  <c r="W159" i="1"/>
  <c r="W125" i="1"/>
  <c r="W141" i="1"/>
  <c r="W157" i="1"/>
  <c r="W173" i="1"/>
  <c r="W182" i="1"/>
  <c r="W121" i="1"/>
  <c r="W137" i="1"/>
  <c r="W178" i="1"/>
  <c r="W176" i="1"/>
  <c r="W117" i="1"/>
  <c r="W133" i="1"/>
  <c r="W149" i="1"/>
  <c r="W165" i="1"/>
  <c r="W115" i="1"/>
  <c r="W131" i="1"/>
  <c r="W147" i="1"/>
  <c r="W163" i="1"/>
</calcChain>
</file>

<file path=xl/sharedStrings.xml><?xml version="1.0" encoding="utf-8"?>
<sst xmlns="http://schemas.openxmlformats.org/spreadsheetml/2006/main" count="388" uniqueCount="388">
  <si>
    <t>Accession</t>
  </si>
  <si>
    <t>Peptide count</t>
  </si>
  <si>
    <t>Unique peptides</t>
  </si>
  <si>
    <t>Confidence score</t>
  </si>
  <si>
    <t>Anova (p)</t>
  </si>
  <si>
    <t>q Value</t>
  </si>
  <si>
    <t>Max fold change</t>
  </si>
  <si>
    <t>Description</t>
  </si>
  <si>
    <t>20181005_Guru_C1</t>
  </si>
  <si>
    <t>20181005_Guru_C2</t>
  </si>
  <si>
    <t>20181005_Guru_C3</t>
  </si>
  <si>
    <t>20181005_Guru_C4</t>
  </si>
  <si>
    <t>20181005_Guru_C5</t>
  </si>
  <si>
    <t>20181005_Guru_C6</t>
  </si>
  <si>
    <t>CTRL Avg</t>
  </si>
  <si>
    <t>20181005_Guru_O1</t>
  </si>
  <si>
    <t>20181005_Guru_O2</t>
  </si>
  <si>
    <t>20181005_Guru_O3</t>
  </si>
  <si>
    <t>20181005_Guru_O4</t>
  </si>
  <si>
    <t>20181005_Guru_O5</t>
  </si>
  <si>
    <t>20181005_Guru_O6</t>
  </si>
  <si>
    <t>OXY Avg</t>
  </si>
  <si>
    <t>Fold change (O/C)</t>
  </si>
  <si>
    <t>TTEST</t>
  </si>
  <si>
    <t>Q02769</t>
  </si>
  <si>
    <t>Squalene synthase OS=Rattus norvegicus OX=10116 GN=Fdft1 PE=2 SV=1</t>
  </si>
  <si>
    <t>Q53AQ4</t>
  </si>
  <si>
    <t>Transmembrane and ubiquitin-like domain-containing protein 1 OS=Rattus norvegicus OX=10116 GN=Tmub1 PE=1 SV=1</t>
  </si>
  <si>
    <t>P40241</t>
  </si>
  <si>
    <t>CD9 antigen OS=Rattus norvegicus OX=10116 GN=Cd9 PE=1 SV=2</t>
  </si>
  <si>
    <t>P55051</t>
  </si>
  <si>
    <t>Fatty acid-binding protein, brain OS=Rattus norvegicus OX=10116 GN=Fabp7 PE=1 SV=2</t>
  </si>
  <si>
    <t>Q9WUF4</t>
  </si>
  <si>
    <t>Vesicle-associated membrane protein 8 OS=Rattus norvegicus OX=10116 GN=Vamp8 PE=1 SV=1</t>
  </si>
  <si>
    <t>Q9Z269</t>
  </si>
  <si>
    <t>Vesicle-associated membrane protein-associated protein B OS=Rattus norvegicus OX=10116 GN=Vapb PE=1 SV=3</t>
  </si>
  <si>
    <t>Q5FVH0</t>
  </si>
  <si>
    <t>Complement C1q tumor necrosis factor-related protein 5 OS=Rattus norvegicus OX=10116 GN=C1qtnf5 PE=2 SV=1</t>
  </si>
  <si>
    <t>P25304</t>
  </si>
  <si>
    <t>Agrin OS=Rattus norvegicus OX=10116 GN=Agrn PE=1 SV=2</t>
  </si>
  <si>
    <t>O35115</t>
  </si>
  <si>
    <t>Four and a half LIM domains protein 2 OS=Rattus norvegicus OX=10116 GN=Fhl2 PE=1 SV=1</t>
  </si>
  <si>
    <t>P26051</t>
  </si>
  <si>
    <t>CD44 antigen OS=Rattus norvegicus OX=10116 GN=Cd44 PE=1 SV=2</t>
  </si>
  <si>
    <t>Q5I0K8</t>
  </si>
  <si>
    <t>28S ribosomal protein S7, mitochondrial OS=Rattus norvegicus OX=10116 GN=Mrps7 PE=2 SV=2</t>
  </si>
  <si>
    <t>Q08851</t>
  </si>
  <si>
    <t>Syntaxin-5 OS=Rattus norvegicus OX=10116 GN=Stx5 PE=1 SV=2</t>
  </si>
  <si>
    <t>Q5PQN9</t>
  </si>
  <si>
    <t>39S ribosomal protein L38, mitochondrial OS=Rattus norvegicus OX=10116 GN=Mrpl38 PE=2 SV=2</t>
  </si>
  <si>
    <t>Q6QI25</t>
  </si>
  <si>
    <t>ORM1-like protein 3 OS=Rattus norvegicus OX=10116 GN=Ormdl3 PE=2 SV=2</t>
  </si>
  <si>
    <t>Q5XIE8</t>
  </si>
  <si>
    <t>Integral membrane protein 2B OS=Rattus norvegicus OX=10116 GN=Itm2b PE=2 SV=1</t>
  </si>
  <si>
    <t>P09117</t>
  </si>
  <si>
    <t>Fructose-bisphosphate aldolase C OS=Rattus norvegicus OX=10116 GN=Aldoc PE=1 SV=3</t>
  </si>
  <si>
    <t>Q8K5A9</t>
  </si>
  <si>
    <t>Death domain-containing membrane protein NRADD OS=Rattus norvegicus OX=10116 GN=Nradd PE=1 SV=2</t>
  </si>
  <si>
    <t>P35171</t>
  </si>
  <si>
    <t>Cytochrome c oxidase subunit 7A2, mitochondrial OS=Rattus norvegicus OX=10116 GN=Cox7a2 PE=1 SV=1</t>
  </si>
  <si>
    <t>P15087</t>
  </si>
  <si>
    <t>Carboxypeptidase E OS=Rattus norvegicus OX=10116 GN=Cpe PE=1 SV=1</t>
  </si>
  <si>
    <t>Q66H50</t>
  </si>
  <si>
    <t>Fatty acyl-CoA reductase 1 OS=Rattus norvegicus OX=10116 GN=Far1 PE=2 SV=1</t>
  </si>
  <si>
    <t>Q5BJK8</t>
  </si>
  <si>
    <t>Golgi integral membrane protein 4 OS=Rattus norvegicus OX=10116 GN=Golim4 PE=1 SV=2</t>
  </si>
  <si>
    <t>P62804</t>
  </si>
  <si>
    <t>Histone H4 OS=Rattus norvegicus OX=10116 GN=Hist1h4b PE=1 SV=2</t>
  </si>
  <si>
    <t>P56603</t>
  </si>
  <si>
    <t>Secretory carrier-associated membrane protein 1 OS=Rattus norvegicus OX=10116 GN=Scamp1 PE=1 SV=1</t>
  </si>
  <si>
    <t>Q63772</t>
  </si>
  <si>
    <t>Growth arrest-specific protein 6 OS=Rattus norvegicus OX=10116 GN=Gas6 PE=1 SV=1</t>
  </si>
  <si>
    <t>Q64654</t>
  </si>
  <si>
    <t>Lanosterol 14-alpha demethylase OS=Rattus norvegicus OX=10116 GN=Cyp51a1 PE=1 SV=1</t>
  </si>
  <si>
    <t>P14562</t>
  </si>
  <si>
    <t>Lysosome-associated membrane glycoprotein 1 OS=Rattus norvegicus OX=10116 GN=Lamp1 PE=1 SV=1</t>
  </si>
  <si>
    <t>Q9WVB1</t>
  </si>
  <si>
    <t>Ras-related protein Rab-6A OS=Rattus norvegicus OX=10116 GN=Rab6a PE=1 SV=2</t>
  </si>
  <si>
    <t>Q3T1J9</t>
  </si>
  <si>
    <t>MOB kinase activator 1A OS=Rattus norvegicus OX=10116 GN=Mob1a PE=2 SV=3</t>
  </si>
  <si>
    <t>Q5XIE6</t>
  </si>
  <si>
    <t>3-hydroxyisobutyryl-CoA hydrolase, mitochondrial OS=Rattus norvegicus OX=10116 GN=Hibch PE=1 SV=2</t>
  </si>
  <si>
    <t>P70490</t>
  </si>
  <si>
    <t>Lactadherin OS=Rattus norvegicus OX=10116 GN=Mfge8 PE=2 SV=1</t>
  </si>
  <si>
    <t>Q5PQL7</t>
  </si>
  <si>
    <t>Integral membrane protein 2C OS=Rattus norvegicus OX=10116 GN=Itm2c PE=1 SV=1</t>
  </si>
  <si>
    <t>P20788</t>
  </si>
  <si>
    <t>Cytochrome b-c1 complex subunit Rieske, mitochondrial OS=Rattus norvegicus OX=10116 GN=Uqcrfs1 PE=1 SV=2</t>
  </si>
  <si>
    <t>Q6AY19</t>
  </si>
  <si>
    <t>Atypical kinase COQ8B, mitochondrial OS=Rattus norvegicus OX=10116 GN=Coq8b PE=1 SV=1</t>
  </si>
  <si>
    <t>P41565</t>
  </si>
  <si>
    <t>Isocitrate dehydrogenase [NAD] subunit gamma 1, mitochondrial OS=Rattus norvegicus OX=10116 GN=Idh3g PE=1 SV=2</t>
  </si>
  <si>
    <t>Q7TQ16</t>
  </si>
  <si>
    <t>Cytochrome b-c1 complex subunit 8 OS=Rattus norvegicus OX=10116 GN=Uqcrq PE=3 SV=1</t>
  </si>
  <si>
    <t>Q62656</t>
  </si>
  <si>
    <t>Receptor-type tyrosine-protein phosphatase zeta OS=Rattus norvegicus OX=10116 GN=Ptprz1 PE=1 SV=1</t>
  </si>
  <si>
    <t>Q9WU61</t>
  </si>
  <si>
    <t>Chloride channel CLIC-like protein 1 OS=Rattus norvegicus OX=10116 GN=Clcc1 PE=1 SV=1</t>
  </si>
  <si>
    <t>Q6IFW6;Q6IFV4;Q6IFW2;Q6IFW8;Q6IFX0;Q6IFX1</t>
  </si>
  <si>
    <t>Keratin, type I cytoskeletal 10 OS=Rattus norvegicus OX=10116 GN=Krt10 PE=3 SV=1</t>
  </si>
  <si>
    <t>O35532</t>
  </si>
  <si>
    <t>Methylsterol monooxygenase 1 OS=Rattus norvegicus OX=10116 GN=Msmo1 PE=2 SV=1</t>
  </si>
  <si>
    <t>O88884</t>
  </si>
  <si>
    <t>A-kinase anchor protein 1, mitochondrial OS=Rattus norvegicus OX=10116 GN=Akap1 PE=1 SV=1</t>
  </si>
  <si>
    <t>P61078;D3ZDK2;P70711</t>
  </si>
  <si>
    <t>Ubiquitin-conjugating enzyme E2 D3 OS=Rattus norvegicus OX=10116 GN=Ube2d3 PE=2 SV=1</t>
  </si>
  <si>
    <t>Q68FX0</t>
  </si>
  <si>
    <t>Isocitrate dehydrogenase [NAD] subunit beta, mitochondrial OS=Rattus norvegicus OX=10116 GN=Idh3B PE=2 SV=1</t>
  </si>
  <si>
    <t>Q704E8</t>
  </si>
  <si>
    <t>ATP-binding cassette sub-family B member 7, mitochondrial OS=Rattus norvegicus OX=10116 GN=Abcb7 PE=1 SV=1</t>
  </si>
  <si>
    <t>P60522</t>
  </si>
  <si>
    <t>Gamma-aminobutyric acid receptor-associated protein-like 2 OS=Rattus norvegicus OX=10116 GN=Gabarapl2 PE=3 SV=1</t>
  </si>
  <si>
    <t>Q1WIM1</t>
  </si>
  <si>
    <t>Cell adhesion molecule 4 OS=Rattus norvegicus OX=10116 GN=Cadm4 PE=1 SV=1</t>
  </si>
  <si>
    <t>P21775;P07871</t>
  </si>
  <si>
    <t>3-ketoacyl-CoA thiolase A, peroxisomal OS=Rattus norvegicus OX=10116 GN=Acaa1a PE=1 SV=2</t>
  </si>
  <si>
    <t>P00173</t>
  </si>
  <si>
    <t>Cytochrome b5 OS=Rattus norvegicus OX=10116 GN=Cyb5a PE=1 SV=2</t>
  </si>
  <si>
    <t>Q6P7D4</t>
  </si>
  <si>
    <t>Cytochrome P450 20A1 OS=Rattus norvegicus OX=10116 GN=Cyp20a1 PE=2 SV=1</t>
  </si>
  <si>
    <t>Q99P39</t>
  </si>
  <si>
    <t>Cysteine desulfurase, mitochondrial OS=Rattus norvegicus OX=10116 GN=Nfs1 PE=2 SV=1</t>
  </si>
  <si>
    <t>Q6AYQ8</t>
  </si>
  <si>
    <t>Acylpyruvase FAHD1, mitochondrial OS=Rattus norvegicus OX=10116 GN=Fahd1 PE=1 SV=1</t>
  </si>
  <si>
    <t>P15651</t>
  </si>
  <si>
    <t>Short-chain specific acyl-CoA dehydrogenase, mitochondrial OS=Rattus norvegicus OX=10116 GN=Acads PE=1 SV=2</t>
  </si>
  <si>
    <t>Q6RJR6</t>
  </si>
  <si>
    <t>Reticulon-3 OS=Rattus norvegicus OX=10116 GN=Rtn3 PE=1 SV=1</t>
  </si>
  <si>
    <t>O88483</t>
  </si>
  <si>
    <t>[Pyruvate dehydrogenase [acetyl-transferring]]-phosphatase 1, mitochondrial OS=Rattus norvegicus OX=10116 GN=Pdp1 PE=1 SV=1</t>
  </si>
  <si>
    <t>Q99ML5</t>
  </si>
  <si>
    <t>Prenylcysteine oxidase OS=Rattus norvegicus OX=10116 GN=Pcyox1 PE=1 SV=1</t>
  </si>
  <si>
    <t>Q920R3</t>
  </si>
  <si>
    <t>Fatty acid desaturase 1 OS=Rattus norvegicus OX=10116 GN=Fads1 PE=2 SV=1</t>
  </si>
  <si>
    <t>Q498C8</t>
  </si>
  <si>
    <t>Protein RER1 OS=Rattus norvegicus OX=10116 GN=Rer1 PE=1 SV=1</t>
  </si>
  <si>
    <t>P98158</t>
  </si>
  <si>
    <t>Low-density lipoprotein receptor-related protein 2 OS=Rattus norvegicus OX=10116 GN=Lrp2 PE=1 SV=1</t>
  </si>
  <si>
    <t>Q63016</t>
  </si>
  <si>
    <t>Large neutral amino acids transporter small subunit 1 OS=Rattus norvegicus OX=10116 GN=Slc7a5 PE=1 SV=2</t>
  </si>
  <si>
    <t>Q68FT1</t>
  </si>
  <si>
    <t>Ubiquinone biosynthesis protein COQ9, mitochondrial OS=Rattus norvegicus OX=10116 GN=Coq9 PE=1 SV=2</t>
  </si>
  <si>
    <t>Q6AYN4</t>
  </si>
  <si>
    <t>Phytanoyl-CoA hydroxylase-interacting protein-like OS=Rattus norvegicus OX=10116 GN=Phyhipl PE=1 SV=2</t>
  </si>
  <si>
    <t>P47863</t>
  </si>
  <si>
    <t>Aquaporin-4 OS=Rattus norvegicus OX=10116 GN=Aqp4 PE=1 SV=1</t>
  </si>
  <si>
    <t>Q9WVA1</t>
  </si>
  <si>
    <t>Mitochondrial import inner membrane translocase subunit Tim8 A OS=Rattus norvegicus OX=10116 GN=Timm8a PE=1 SV=1</t>
  </si>
  <si>
    <t>Q7TNY6</t>
  </si>
  <si>
    <t>Golgi resident protein GCP60 OS=Rattus norvegicus OX=10116 GN=Acbd3 PE=1 SV=3</t>
  </si>
  <si>
    <t>P13233</t>
  </si>
  <si>
    <t>2',3'-cyclic-nucleotide 3'-phosphodiesterase OS=Rattus norvegicus OX=10116 GN=Cnp PE=1 SV=2</t>
  </si>
  <si>
    <t>O88984</t>
  </si>
  <si>
    <t>Nuclear RNA export factor 1 OS=Rattus norvegicus OX=10116 GN=Nxf1 PE=2 SV=1</t>
  </si>
  <si>
    <t>Q9EQG6</t>
  </si>
  <si>
    <t>Kinase D-interacting substrate of 220 kDa OS=Rattus norvegicus OX=10116 GN=Kidins220 PE=1 SV=2</t>
  </si>
  <si>
    <t>P27274</t>
  </si>
  <si>
    <t>CD59 glycoprotein OS=Rattus norvegicus OX=10116 GN=Cd59 PE=1 SV=2</t>
  </si>
  <si>
    <t>Q9Z0V5</t>
  </si>
  <si>
    <t>Peroxiredoxin-4 OS=Rattus norvegicus OX=10116 GN=Prdx4 PE=2 SV=1</t>
  </si>
  <si>
    <t>P29995</t>
  </si>
  <si>
    <t>Inositol 1,4,5-trisphosphate receptor type 2 OS=Rattus norvegicus OX=10116 GN=Itpr2 PE=1 SV=1</t>
  </si>
  <si>
    <t>Q62896</t>
  </si>
  <si>
    <t>BET1 homolog OS=Rattus norvegicus OX=10116 GN=Bet1 PE=1 SV=1</t>
  </si>
  <si>
    <t>P18614</t>
  </si>
  <si>
    <t>Integrin alpha-1 OS=Rattus norvegicus OX=10116 GN=Itga1 PE=1 SV=1</t>
  </si>
  <si>
    <t>P61805</t>
  </si>
  <si>
    <t>Dolichyl-diphosphooligosaccharide--protein glycosyltransferase subunit DAD1 OS=Rattus norvegicus OX=10116 GN=Dad1 PE=3 SV=3</t>
  </si>
  <si>
    <t>P13264;P28492</t>
  </si>
  <si>
    <t>Glutaminase kidney isoform, mitochondrial OS=Rattus norvegicus OX=10116 GN=Gls PE=1 SV=2</t>
  </si>
  <si>
    <t>Q712U5;P60841</t>
  </si>
  <si>
    <t>cAMP-regulated phosphoprotein 19 OS=Rattus norvegicus OX=10116 GN=Arpp19 PE=1 SV=3</t>
  </si>
  <si>
    <t>Q01986</t>
  </si>
  <si>
    <t>Dual specificity mitogen-activated protein kinase kinase 1 OS=Rattus norvegicus OX=10116 GN=Map2k1 PE=1 SV=2</t>
  </si>
  <si>
    <t>Q63604</t>
  </si>
  <si>
    <t>BDNF/NT-3 growth factors receptor OS=Rattus norvegicus OX=10116 GN=Ntrk2 PE=1 SV=1</t>
  </si>
  <si>
    <t>P24329</t>
  </si>
  <si>
    <t>Thiosulfate sulfurtransferase OS=Rattus norvegicus OX=10116 GN=Tst PE=1 SV=3</t>
  </si>
  <si>
    <t>P97675</t>
  </si>
  <si>
    <t>Ectonucleotide pyrophosphatase/phosphodiesterase family member 3 OS=Rattus norvegicus OX=10116 GN=Enpp3 PE=1 SV=2</t>
  </si>
  <si>
    <t>Q99MZ8</t>
  </si>
  <si>
    <t>LIM and SH3 domain protein 1 OS=Rattus norvegicus OX=10116 GN=Lasp1 PE=1 SV=1</t>
  </si>
  <si>
    <t>Q9Z0V6</t>
  </si>
  <si>
    <t>Thioredoxin-dependent peroxide reductase, mitochondrial OS=Rattus norvegicus OX=10116 GN=Prdx3 PE=1 SV=2</t>
  </si>
  <si>
    <t>O54861</t>
  </si>
  <si>
    <t>Sortilin OS=Rattus norvegicus OX=10116 GN=Sort1 PE=1 SV=3</t>
  </si>
  <si>
    <t>Q8R4A1</t>
  </si>
  <si>
    <t>ERO1-like protein alpha OS=Rattus norvegicus OX=10116 GN=Ero1a PE=1 SV=1</t>
  </si>
  <si>
    <t>M0RC99</t>
  </si>
  <si>
    <t>Ras-related protein Rab-5A OS=Rattus norvegicus OX=10116 GN=Rab5a PE=2 SV=1</t>
  </si>
  <si>
    <t>Q91V33</t>
  </si>
  <si>
    <t>KH domain-containing, RNA-binding, signal transduction-associated protein 1 OS=Rattus norvegicus OX=10116 GN=Khdrbs1 PE=1 SV=1</t>
  </si>
  <si>
    <t>Q5RJQ4</t>
  </si>
  <si>
    <t>NAD-dependent protein deacetylase sirtuin-2 OS=Rattus norvegicus OX=10116 GN=Sirt2 PE=1 SV=1</t>
  </si>
  <si>
    <t>P15865;P06349</t>
  </si>
  <si>
    <t>Histone H1.4 OS=Rattus norvegicus OX=10116 GN=Hist1h1e PE=1 SV=3</t>
  </si>
  <si>
    <t>P60905</t>
  </si>
  <si>
    <t>DnaJ homolog subfamily C member 5 OS=Rattus norvegicus OX=10116 GN=Dnajc5 PE=1 SV=1</t>
  </si>
  <si>
    <t>Q09326</t>
  </si>
  <si>
    <t>Alpha-1,6-mannosyl-glycoprotein 2-beta-N-acetylglucosaminyltransferase OS=Rattus norvegicus OX=10116 GN=Mgat2 PE=1 SV=1</t>
  </si>
  <si>
    <t>P16446</t>
  </si>
  <si>
    <t>Phosphatidylinositol transfer protein alpha isoform OS=Rattus norvegicus OX=10116 GN=Pitpna PE=1 SV=2</t>
  </si>
  <si>
    <t>Q5XIF3</t>
  </si>
  <si>
    <t>NADH dehydrogenase [ubiquinone] iron-sulfur protein 4, mitochondrial OS=Rattus norvegicus OX=10116 GN=Ndufs4 PE=1 SV=1</t>
  </si>
  <si>
    <t>Q9ESW0</t>
  </si>
  <si>
    <t>DNA damage-binding protein 1 OS=Rattus norvegicus OX=10116 GN=Ddb1 PE=1 SV=1</t>
  </si>
  <si>
    <t>O08557</t>
  </si>
  <si>
    <t>N(G),N(G)-dimethylarginine dimethylaminohydrolase 1 OS=Rattus norvegicus OX=10116 GN=Ddah1 PE=1 SV=3</t>
  </si>
  <si>
    <t>Q9JK11</t>
  </si>
  <si>
    <t>Reticulon-4 OS=Rattus norvegicus OX=10116 GN=Rtn4 PE=1 SV=1</t>
  </si>
  <si>
    <t>Q75Q40</t>
  </si>
  <si>
    <t>Mitochondrial import receptor subunit TOM40 homolog OS=Rattus norvegicus OX=10116 GN=Tomm40 PE=1 SV=1</t>
  </si>
  <si>
    <t>Q811A3</t>
  </si>
  <si>
    <t>Procollagen-lysine,2-oxoglutarate 5-dioxygenase 2 OS=Rattus norvegicus OX=10116 GN=Plod2 PE=2 SV=1</t>
  </si>
  <si>
    <t>P08753</t>
  </si>
  <si>
    <t>Guanine nucleotide-binding protein G(k) subunit alpha OS=Rattus norvegicus OX=10116 GN=Gnai3 PE=1 SV=3</t>
  </si>
  <si>
    <t>Q9JL55</t>
  </si>
  <si>
    <t>Glycerophosphodiester phosphodiesterase 1 OS=Rattus norvegicus OX=10116 GN=Gde1 PE=1 SV=2</t>
  </si>
  <si>
    <t>P0DN35</t>
  </si>
  <si>
    <t>NADH dehydrogenase [ubiquinone] 1 beta subcomplex subunit 1 OS=Rattus norvegicus OX=10116 GN=Ndufb1 PE=3 SV=1</t>
  </si>
  <si>
    <t>Q9Z142</t>
  </si>
  <si>
    <t>Transmembrane protein 33 OS=Rattus norvegicus OX=10116 GN=Tmem33 PE=2 SV=1</t>
  </si>
  <si>
    <t>Q4V8B7</t>
  </si>
  <si>
    <t>Inactive hydroxysteroid dehydrogenase-like protein 1 OS=Rattus norvegicus OX=10116 GN=Hsdl1 PE=2 SV=1</t>
  </si>
  <si>
    <t>Q6PDU7</t>
  </si>
  <si>
    <t>ATP synthase subunit g, mitochondrial OS=Rattus norvegicus OX=10116 GN=Atp5l PE=1 SV=2</t>
  </si>
  <si>
    <t>P16975</t>
  </si>
  <si>
    <t>SPARC OS=Rattus norvegicus OX=10116 GN=Sparc PE=1 SV=4</t>
  </si>
  <si>
    <t>Q5FVQ8</t>
  </si>
  <si>
    <t>NLR family member X1 OS=Rattus norvegicus OX=10116 GN=Nlrx1 PE=2 SV=1</t>
  </si>
  <si>
    <t>Q10728</t>
  </si>
  <si>
    <t>Protein phosphatase 1 regulatory subunit 12A OS=Rattus norvegicus OX=10116 GN=Ppp1r12a PE=1 SV=2</t>
  </si>
  <si>
    <t>Q99J86</t>
  </si>
  <si>
    <t>Attractin OS=Rattus norvegicus OX=10116 GN=Atrn PE=2 SV=1</t>
  </si>
  <si>
    <t>P05982</t>
  </si>
  <si>
    <t>NAD(P)H dehydrogenase [quinone] 1 OS=Rattus norvegicus OX=10116 GN=Nqo1 PE=1 SV=4</t>
  </si>
  <si>
    <t>P61107;P51156;P62824</t>
  </si>
  <si>
    <t>Ras-related protein Rab-14 OS=Rattus norvegicus OX=10116 GN=Rab14 PE=1 SV=3</t>
  </si>
  <si>
    <t>Q3KRE0</t>
  </si>
  <si>
    <t>ATPase family AAA domain-containing protein 3 OS=Rattus norvegicus OX=10116 GN=Atad3 PE=1 SV=1</t>
  </si>
  <si>
    <t>B5DF51</t>
  </si>
  <si>
    <t>Membrane magnesium transporter 1 OS=Rattus norvegicus OX=10116 GN=Mmgt1 PE=2 SV=1</t>
  </si>
  <si>
    <t>Q99068</t>
  </si>
  <si>
    <t>Alpha-2-macroglobulin receptor-associated protein OS=Rattus norvegicus OX=10116 GN=Lrpap1 PE=1 SV=2</t>
  </si>
  <si>
    <t>P37199</t>
  </si>
  <si>
    <t>Nuclear pore complex protein Nup155 OS=Rattus norvegicus OX=10116 GN=Nup155 PE=1 SV=1</t>
  </si>
  <si>
    <t>D4AB66</t>
  </si>
  <si>
    <t>Stonin-2 OS=Rattus norvegicus OX=10116 GN=Ston2 PE=1 SV=1</t>
  </si>
  <si>
    <t>P04897;P29348;Q63210</t>
  </si>
  <si>
    <t>Guanine nucleotide-binding protein G(i) subunit alpha-2 OS=Rattus norvegicus OX=10116 GN=Gnai2 PE=1 SV=3</t>
  </si>
  <si>
    <t>Q9Z2Z8</t>
  </si>
  <si>
    <t>7-dehydrocholesterol reductase OS=Rattus norvegicus OX=10116 GN=Dhcr7 PE=2 SV=1</t>
  </si>
  <si>
    <t>P24942;O35921</t>
  </si>
  <si>
    <t>Excitatory amino acid transporter 1 OS=Rattus norvegicus OX=10116 GN=Slc1a3 PE=1 SV=2</t>
  </si>
  <si>
    <t>Q5EAJ6</t>
  </si>
  <si>
    <t>Inhibitor of nuclear factor kappa-B kinase-interacting protein OS=Rattus norvegicus OX=10116 GN=Ikbip PE=2 SV=1</t>
  </si>
  <si>
    <t>P13086</t>
  </si>
  <si>
    <t>Succinate--CoA ligase [ADP/GDP-forming] subunit alpha, mitochondrial OS=Rattus norvegicus OX=10116 GN=Suclg1 PE=2 SV=2</t>
  </si>
  <si>
    <t>P02650</t>
  </si>
  <si>
    <t>Apolipoprotein E OS=Rattus norvegicus OX=10116 GN=Apoe PE=1 SV=2</t>
  </si>
  <si>
    <t>Q6AY55</t>
  </si>
  <si>
    <t>Dephospho-CoA kinase domain-containing protein OS=Rattus norvegicus OX=10116 GN=Dcakd PE=2 SV=1</t>
  </si>
  <si>
    <t>Q4FZT8</t>
  </si>
  <si>
    <t>SPRY domain-containing protein 4 OS=Rattus norvegicus OX=10116 GN=Spryd4 PE=2 SV=1</t>
  </si>
  <si>
    <t>P06761</t>
  </si>
  <si>
    <t>Endoplasmic reticulum chaperone BiP OS=Rattus norvegicus OX=10116 GN=Hspa5 PE=1 SV=1</t>
  </si>
  <si>
    <t>P32551</t>
  </si>
  <si>
    <t>Cytochrome b-c1 complex subunit 2, mitochondrial OS=Rattus norvegicus OX=10116 GN=Uqcrc2 PE=1 SV=2</t>
  </si>
  <si>
    <t>P29266</t>
  </si>
  <si>
    <t>3-hydroxyisobutyrate dehydrogenase, mitochondrial OS=Rattus norvegicus OX=10116 GN=Hibadh PE=1 SV=3</t>
  </si>
  <si>
    <t>P06494</t>
  </si>
  <si>
    <t>Receptor tyrosine-protein kinase erbB-2 OS=Rattus norvegicus OX=10116 GN=Erbb2 PE=1 SV=3</t>
  </si>
  <si>
    <t>Q9QYW3</t>
  </si>
  <si>
    <t>MOB-like protein phocein OS=Rattus norvegicus OX=10116 GN=Mob4 PE=1 SV=1</t>
  </si>
  <si>
    <t>P24473</t>
  </si>
  <si>
    <t>Glutathione S-transferase kappa 1 OS=Rattus norvegicus OX=10116 GN=Gstk1 PE=1 SV=3</t>
  </si>
  <si>
    <t>P17425</t>
  </si>
  <si>
    <t>Hydroxymethylglutaryl-CoA synthase, cytoplasmic OS=Rattus norvegicus OX=10116 GN=Hmgcs1 PE=1 SV=1</t>
  </si>
  <si>
    <t>P31000;P21807;P12839;P16884</t>
  </si>
  <si>
    <t>Vimentin OS=Rattus norvegicus OX=10116 GN=Vim PE=1 SV=2</t>
  </si>
  <si>
    <t>P18418</t>
  </si>
  <si>
    <t>Calreticulin OS=Rattus norvegicus OX=10116 GN=Calr PE=1 SV=1</t>
  </si>
  <si>
    <t>P49134</t>
  </si>
  <si>
    <t>Integrin beta-1 OS=Rattus norvegicus OX=10116 GN=Itgb1 PE=2 SV=1</t>
  </si>
  <si>
    <t>Q920L2</t>
  </si>
  <si>
    <t>Succinate dehydrogenase [ubiquinone] flavoprotein subunit, mitochondrial OS=Rattus norvegicus OX=10116 GN=Sdha PE=1 SV=1</t>
  </si>
  <si>
    <t>D3ZEH5</t>
  </si>
  <si>
    <t>SID1 transmembrane family member 2 OS=Rattus norvegicus OX=10116 GN=Sidt2 PE=1 SV=2</t>
  </si>
  <si>
    <t>Q5HZY0</t>
  </si>
  <si>
    <t>UBX domain-containing protein 4 OS=Rattus norvegicus OX=10116 GN=Ubxn4 PE=1 SV=1</t>
  </si>
  <si>
    <t>Q01205</t>
  </si>
  <si>
    <t>Dihydrolipoyllysine-residue succinyltransferase component of 2-oxoglutarate dehydrogenase complex, mitochondrial OS=Rattus norvegicus OX=10116 GN=Dlst PE=1 SV=2</t>
  </si>
  <si>
    <t>Q9JLJ3</t>
  </si>
  <si>
    <t>4-trimethylaminobutyraldehyde dehydrogenase OS=Rattus norvegicus OX=10116 GN=Aldh9a1 PE=1 SV=1</t>
  </si>
  <si>
    <t>P39069</t>
  </si>
  <si>
    <t>Adenylate kinase isoenzyme 1 OS=Rattus norvegicus OX=10116 GN=Ak1 PE=1 SV=3</t>
  </si>
  <si>
    <t>P11497</t>
  </si>
  <si>
    <t>Acetyl-CoA carboxylase 1 OS=Rattus norvegicus OX=10116 GN=Acaca PE=1 SV=1</t>
  </si>
  <si>
    <t>Q9Z122</t>
  </si>
  <si>
    <t>Fatty acid desaturase 2 OS=Rattus norvegicus OX=10116 GN=Fads2 PE=2 SV=1</t>
  </si>
  <si>
    <t>Q10743</t>
  </si>
  <si>
    <t>Disintegrin and metalloproteinase domain-containing protein 10 OS=Rattus norvegicus OX=10116 GN=Adam10 PE=1 SV=2</t>
  </si>
  <si>
    <t>Q2YDU8</t>
  </si>
  <si>
    <t>Protein spinster homolog 1 OS=Rattus norvegicus OX=10116 GN=Spns1 PE=2 SV=2</t>
  </si>
  <si>
    <t>Q499P8</t>
  </si>
  <si>
    <t>RUS1 family protein C16orf58 homolog OS=Rattus norvegicus OX=10116 PE=2 SV=1</t>
  </si>
  <si>
    <t>P41350;P51638</t>
  </si>
  <si>
    <t>Caveolin-1 OS=Rattus norvegicus OX=10116 GN=Cav1 PE=1 SV=3</t>
  </si>
  <si>
    <t>Q498R3</t>
  </si>
  <si>
    <t>DnaJ homolog subfamily C member 10 OS=Rattus norvegicus OX=10116 GN=Dnajc10 PE=2 SV=2</t>
  </si>
  <si>
    <t>P50408</t>
  </si>
  <si>
    <t>V-type proton ATPase subunit F OS=Rattus norvegicus OX=10116 GN=Atp6v1f PE=1 SV=1</t>
  </si>
  <si>
    <t>P51650</t>
  </si>
  <si>
    <t>Succinate-semialdehyde dehydrogenase, mitochondrial OS=Rattus norvegicus OX=10116 GN=Aldh5a1 PE=1 SV=2</t>
  </si>
  <si>
    <t>Q07266</t>
  </si>
  <si>
    <t>Drebrin OS=Rattus norvegicus OX=10116 GN=Dbn1 PE=1 SV=3</t>
  </si>
  <si>
    <t>Q9JJW3</t>
  </si>
  <si>
    <t>Up-regulated during skeletal muscle growth protein 5 OS=Rattus norvegicus OX=10116 GN=Usmg5 PE=1 SV=1</t>
  </si>
  <si>
    <t>D3Z8L7</t>
  </si>
  <si>
    <t>Ras-related protein R-Ras OS=Rattus norvegicus OX=10116 GN=Rras PE=1 SV=1</t>
  </si>
  <si>
    <t>P42667</t>
  </si>
  <si>
    <t>Signal peptidase complex catalytic subunit SEC11A OS=Rattus norvegicus OX=10116 GN=Sec11a PE=2 SV=1</t>
  </si>
  <si>
    <t>P29419</t>
  </si>
  <si>
    <t>ATP synthase subunit e, mitochondrial OS=Rattus norvegicus OX=10116 GN=Atp5me PE=1 SV=3</t>
  </si>
  <si>
    <t>Q4FZT0</t>
  </si>
  <si>
    <t>Stomatin-like protein 2, mitochondrial OS=Rattus norvegicus OX=10116 GN=Stoml2 PE=1 SV=1</t>
  </si>
  <si>
    <t>P62628</t>
  </si>
  <si>
    <t>Dynein light chain roadblock-type 1 OS=Rattus norvegicus OX=10116 GN=Dynlrb1 PE=1 SV=3</t>
  </si>
  <si>
    <t>P15650</t>
  </si>
  <si>
    <t>Long-chain specific acyl-CoA dehydrogenase, mitochondrial OS=Rattus norvegicus OX=10116 GN=Acadl PE=1 SV=1</t>
  </si>
  <si>
    <t>Q5XIP6</t>
  </si>
  <si>
    <t>Flap endonuclease 1 OS=Rattus norvegicus OX=10116 GN=Fen1 PE=2 SV=1</t>
  </si>
  <si>
    <t>Q920Q0</t>
  </si>
  <si>
    <t>Paralemmin-1 OS=Rattus norvegicus OX=10116 GN=Palm PE=1 SV=1</t>
  </si>
  <si>
    <t>A0A0G2K2P5</t>
  </si>
  <si>
    <t>Tight junction protein ZO-1 OS=Rattus norvegicus OX=10116 GN=Tjp1 PE=1 SV=1</t>
  </si>
  <si>
    <t>Q7TP48</t>
  </si>
  <si>
    <t>Adipocyte plasma membrane-associated protein OS=Rattus norvegicus OX=10116 GN=Apmap PE=2 SV=2</t>
  </si>
  <si>
    <t>P56574</t>
  </si>
  <si>
    <t>Isocitrate dehydrogenase [NADP], mitochondrial OS=Rattus norvegicus OX=10116 GN=Idh2 PE=1 SV=2</t>
  </si>
  <si>
    <t>Q5XI43</t>
  </si>
  <si>
    <t>Matrix remodeling-associated protein 8 OS=Rattus norvegicus OX=10116 GN=Mxra8 PE=1 SV=1</t>
  </si>
  <si>
    <t>Q6AY20</t>
  </si>
  <si>
    <t>Cation-dependent mannose-6-phosphate receptor OS=Rattus norvegicus OX=10116 GN=M6pr PE=1 SV=1</t>
  </si>
  <si>
    <t>P63095;Q63803;P38406</t>
  </si>
  <si>
    <t>Guanine nucleotide-binding protein G(s) subunit alpha isoforms short OS=Rattus norvegicus OX=10116 GN=Gnas PE=1 SV=1</t>
  </si>
  <si>
    <t>Q9Z1M9</t>
  </si>
  <si>
    <t>Structural maintenance of chromosomes protein 1A OS=Rattus norvegicus OX=10116 GN=Smc1a PE=1 SV=1</t>
  </si>
  <si>
    <t>Q6Q7Y5</t>
  </si>
  <si>
    <t>Guanine nucleotide-binding protein subunit alpha-13 OS=Rattus norvegicus OX=10116 GN=Gna13 PE=1 SV=1</t>
  </si>
  <si>
    <t>Q75Q41</t>
  </si>
  <si>
    <t>Mitochondrial import receptor subunit TOM22 homolog OS=Rattus norvegicus OX=10116 GN=Tomm22 PE=1 SV=1</t>
  </si>
  <si>
    <t>Q5M843</t>
  </si>
  <si>
    <t>2-oxoglutarate and iron-dependent oxygenase domain-containing protein 3 OS=Rattus norvegicus OX=10116 GN=Ogfod3 PE=2 SV=1</t>
  </si>
  <si>
    <t>F1LP90</t>
  </si>
  <si>
    <t>Misshapen-like kinase 1 OS=Rattus norvegicus OX=10116 GN=Mink1 PE=1 SV=2</t>
  </si>
  <si>
    <t>Q6AXT0</t>
  </si>
  <si>
    <t>39S ribosomal protein L37, mitochondrial OS=Rattus norvegicus OX=10116 GN=Mrpl37 PE=2 SV=1</t>
  </si>
  <si>
    <t>Q642G4</t>
  </si>
  <si>
    <t>Peroxisomal membrane protein PEX14 OS=Rattus norvegicus OX=10116 GN=Pex14 PE=1 SV=1</t>
  </si>
  <si>
    <t>O35094</t>
  </si>
  <si>
    <t>Mitochondrial import inner membrane translocase subunit TIM44 OS=Rattus norvegicus OX=10116 GN=Timm44 PE=1 SV=1</t>
  </si>
  <si>
    <t>Q6AYK6</t>
  </si>
  <si>
    <t>Calcyclin-binding protein OS=Rattus norvegicus OX=10116 GN=Cacybp PE=1 SV=1</t>
  </si>
  <si>
    <t>Q7TPJ0</t>
  </si>
  <si>
    <t>Translocon-associated protein subunit alpha OS=Rattus norvegicus OX=10116 GN=Ssr1 PE=1 SV=1</t>
  </si>
  <si>
    <t>P11030</t>
  </si>
  <si>
    <t>Acyl-CoA-binding protein OS=Rattus norvegicus OX=10116 GN=Dbi PE=1 SV=3</t>
  </si>
  <si>
    <t>Q4KM74</t>
  </si>
  <si>
    <t>Vesicle-trafficking protein SEC22b OS=Rattus norvegicus OX=10116 GN=Sec22b PE=1 SV=3</t>
  </si>
  <si>
    <t>P62260</t>
  </si>
  <si>
    <t>14-3-3 protein epsilon OS=Rattus norvegicus OX=10116 GN=Ywhae PE=1 SV=1</t>
  </si>
  <si>
    <t>Q63028</t>
  </si>
  <si>
    <t>Alpha-adducin OS=Rattus norvegicus OX=10116 GN=Add1 PE=1 SV=2</t>
  </si>
  <si>
    <t>Q6MG06</t>
  </si>
  <si>
    <t>Guanine nucleotide-binding protein-like 1 OS=Rattus norvegicus OX=10116 GN=Gnl1 PE=1 SV=1</t>
  </si>
  <si>
    <t>P61983</t>
  </si>
  <si>
    <t>14-3-3 protein gamma OS=Rattus norvegicus OX=10116 GN=Ywhag PE=1 SV=2</t>
  </si>
  <si>
    <t>P21139</t>
  </si>
  <si>
    <t>Alpha-mannosidase 2C1 OS=Rattus norvegicus OX=10116 GN=Man2c1 PE=1 SV=1</t>
  </si>
  <si>
    <t>Q566Q8</t>
  </si>
  <si>
    <t>UPF0696 protein C11orf68 homolog OS=Rattus norvegicus OX=10116 GN=Bles03 PE=1 SV=1</t>
  </si>
  <si>
    <t>P70645</t>
  </si>
  <si>
    <t>Bleomycin hydrolase OS=Rattus norvegicus OX=10116 GN=Blmh PE=1 SV=1</t>
  </si>
  <si>
    <t>O88453</t>
  </si>
  <si>
    <t>Scaffold attachment factor B1 OS=Rattus norvegicus OX=10116 GN=Safb PE=1 SV=2</t>
  </si>
  <si>
    <t>Q9WU74</t>
  </si>
  <si>
    <t>Lipolysis-stimulated lipoprotein receptor OS=Rattus norvegicus OX=10116 GN=Lsr PE=1 SV=1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</si>
</sst>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2"/>
      <color theme="1"/>
      <name val="Arial"/>
      <family val="2"/>
    </font>
    <font>
      <sz val="12"/>
      <color rgb="FF0432FF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3" fillId="0" borderId="0" xfId="1" applyFill="1"/>
    <xf numFmtId="0" fontId="0" fillId="0" borderId="0" xfId="0" applyFill="1"/>
    <xf numFmtId="0" fontId="1" fillId="0" borderId="0" xfId="0" applyFont="1" applyFill="1"/>
    <xf numFmtId="2" fontId="1" fillId="0" borderId="0" xfId="0" applyNumberFormat="1" applyFont="1" applyFill="1"/>
    <xf numFmtId="164" fontId="1" fillId="0" borderId="0" xfId="0" applyNumberFormat="1" applyFont="1" applyFill="1" applyAlignment="1">
      <alignment horizontal="center"/>
    </xf>
    <xf numFmtId="0" fontId="4" fillId="0" borderId="0" xfId="0" applyFont="1" applyFill="1"/>
    <xf numFmtId="0" fontId="5" fillId="0" borderId="0" xfId="0" applyFont="1" applyFill="1"/>
    <xf numFmtId="2" fontId="5" fillId="0" borderId="0" xfId="0" applyNumberFormat="1" applyFont="1" applyFill="1"/>
    <xf numFmtId="164" fontId="5" fillId="0" borderId="0" xfId="0" applyNumberFormat="1" applyFont="1" applyFill="1" applyAlignment="1">
      <alignment horizontal="center"/>
    </xf>
    <xf numFmtId="0" fontId="2" fillId="2" borderId="0" xfId="0" applyFont="1" applyFill="1"/>
    <xf numFmtId="0" fontId="0" fillId="2" borderId="0" xfId="0" applyFill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E67B3-6F50-BE4C-81CE-2C2C7110B087}">
  <dimension ref="A1:Z183"/>
  <sheetViews>
    <sheetView tabSelected="1" topLeftCell="A144" workbookViewId="0">
      <selection activeCell="F185" sqref="F185"/>
    </sheetView>
  </sheetViews>
  <sheetFormatPr baseColWidth="10" defaultRowHeight="16" x14ac:dyDescent="0.2"/>
  <cols>
    <col min="1" max="16384" width="10.83203125" style="2"/>
  </cols>
  <sheetData>
    <row r="1" spans="1:26" s="11" customFormat="1" x14ac:dyDescent="0.2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0" t="s">
        <v>13</v>
      </c>
      <c r="O1" s="10" t="s">
        <v>14</v>
      </c>
      <c r="P1" s="10" t="s">
        <v>15</v>
      </c>
      <c r="Q1" s="10" t="s">
        <v>16</v>
      </c>
      <c r="R1" s="10" t="s">
        <v>17</v>
      </c>
      <c r="S1" s="10" t="s">
        <v>18</v>
      </c>
      <c r="T1" s="10" t="s">
        <v>19</v>
      </c>
      <c r="U1" s="10" t="s">
        <v>20</v>
      </c>
      <c r="V1" s="10" t="s">
        <v>21</v>
      </c>
      <c r="W1" s="10" t="s">
        <v>22</v>
      </c>
      <c r="X1" s="10" t="s">
        <v>23</v>
      </c>
      <c r="Y1" s="10"/>
      <c r="Z1" s="10"/>
    </row>
    <row r="2" spans="1:26" x14ac:dyDescent="0.2">
      <c r="A2" s="3" t="s">
        <v>24</v>
      </c>
      <c r="B2" s="3">
        <v>6</v>
      </c>
      <c r="C2" s="3">
        <v>6</v>
      </c>
      <c r="D2" s="3">
        <v>348.33</v>
      </c>
      <c r="E2" s="3">
        <v>8.6252311406198601E-4</v>
      </c>
      <c r="F2" s="3">
        <v>4.7743100365591797E-2</v>
      </c>
      <c r="G2" s="3">
        <v>3.9601893799228902</v>
      </c>
      <c r="H2" s="3" t="s">
        <v>25</v>
      </c>
      <c r="I2" s="3">
        <v>107967.35973589</v>
      </c>
      <c r="J2" s="3">
        <v>105116.71526846199</v>
      </c>
      <c r="K2" s="3">
        <v>88478.148922822205</v>
      </c>
      <c r="L2" s="3">
        <v>93283.307246945304</v>
      </c>
      <c r="M2" s="3">
        <v>90074.776198671098</v>
      </c>
      <c r="N2" s="3">
        <v>95881.202241013205</v>
      </c>
      <c r="O2" s="3">
        <f t="shared" ref="O2:O65" si="0">AVERAGE(I2:N2)</f>
        <v>96800.251602300632</v>
      </c>
      <c r="P2" s="3">
        <v>137546.66651257899</v>
      </c>
      <c r="Q2" s="3">
        <v>193599.00896060601</v>
      </c>
      <c r="R2" s="3">
        <v>255360.53873082899</v>
      </c>
      <c r="S2" s="3">
        <v>579400.45273644396</v>
      </c>
      <c r="T2" s="3">
        <v>593488.52002724598</v>
      </c>
      <c r="U2" s="3">
        <v>540688.78324806702</v>
      </c>
      <c r="V2" s="3">
        <f t="shared" ref="V2:V65" si="1">AVERAGE(P2:U2)</f>
        <v>383347.32836929517</v>
      </c>
      <c r="W2" s="4">
        <f t="shared" ref="W2:W65" si="2">V2/O2</f>
        <v>3.9601893799228951</v>
      </c>
      <c r="X2" s="5">
        <f t="shared" ref="X2:X65" si="3">TTEST(I2:N2,P2:U2,2,3)</f>
        <v>2.040518031988018E-2</v>
      </c>
      <c r="Y2" s="6"/>
      <c r="Z2" s="1"/>
    </row>
    <row r="3" spans="1:26" x14ac:dyDescent="0.2">
      <c r="A3" s="3" t="s">
        <v>26</v>
      </c>
      <c r="B3" s="3">
        <v>2</v>
      </c>
      <c r="C3" s="3">
        <v>2</v>
      </c>
      <c r="D3" s="3">
        <v>97.53</v>
      </c>
      <c r="E3" s="3">
        <v>1.7460958735514599E-2</v>
      </c>
      <c r="F3" s="3">
        <v>0.11152802295011099</v>
      </c>
      <c r="G3" s="3">
        <v>3.7560089298097301</v>
      </c>
      <c r="H3" s="3" t="s">
        <v>27</v>
      </c>
      <c r="I3" s="3">
        <v>15376.8430030943</v>
      </c>
      <c r="J3" s="3">
        <v>26641.290955967299</v>
      </c>
      <c r="K3" s="3">
        <v>20078.320936859702</v>
      </c>
      <c r="L3" s="3">
        <v>20186.986804973199</v>
      </c>
      <c r="M3" s="3">
        <v>20634.085099948101</v>
      </c>
      <c r="N3" s="3">
        <v>24709.374636699598</v>
      </c>
      <c r="O3" s="3">
        <f t="shared" si="0"/>
        <v>21271.150239590366</v>
      </c>
      <c r="P3" s="3">
        <v>19294.767650318699</v>
      </c>
      <c r="Q3" s="3">
        <v>18835.395280823199</v>
      </c>
      <c r="R3" s="3">
        <v>110584.909915568</v>
      </c>
      <c r="S3" s="3">
        <v>112685.17746296299</v>
      </c>
      <c r="T3" s="3">
        <v>106185.601017433</v>
      </c>
      <c r="U3" s="3">
        <v>111781.930156248</v>
      </c>
      <c r="V3" s="3">
        <f t="shared" si="1"/>
        <v>79894.63024722565</v>
      </c>
      <c r="W3" s="4">
        <f t="shared" si="2"/>
        <v>3.7560089298097235</v>
      </c>
      <c r="X3" s="5">
        <f t="shared" si="3"/>
        <v>2.8451024535283288E-2</v>
      </c>
      <c r="Y3" s="6"/>
      <c r="Z3" s="1"/>
    </row>
    <row r="4" spans="1:26" x14ac:dyDescent="0.2">
      <c r="A4" s="3" t="s">
        <v>28</v>
      </c>
      <c r="B4" s="3">
        <v>2</v>
      </c>
      <c r="C4" s="3">
        <v>2</v>
      </c>
      <c r="D4" s="3">
        <v>105.88</v>
      </c>
      <c r="E4" s="3">
        <v>1.7521614865709498E-2</v>
      </c>
      <c r="F4" s="3">
        <v>0.11152802295011099</v>
      </c>
      <c r="G4" s="3">
        <v>3.5370392505582502</v>
      </c>
      <c r="H4" s="3" t="s">
        <v>29</v>
      </c>
      <c r="I4" s="3">
        <v>125268.53111170699</v>
      </c>
      <c r="J4" s="3">
        <v>179831.33781079901</v>
      </c>
      <c r="K4" s="3">
        <v>73806.575832792398</v>
      </c>
      <c r="L4" s="3">
        <v>91315.9098187075</v>
      </c>
      <c r="M4" s="3">
        <v>142490.181731925</v>
      </c>
      <c r="N4" s="3">
        <v>131121.26755654701</v>
      </c>
      <c r="O4" s="3">
        <f t="shared" si="0"/>
        <v>123972.30064374632</v>
      </c>
      <c r="P4" s="3">
        <v>85011.878013517999</v>
      </c>
      <c r="Q4" s="3">
        <v>163971.71117397799</v>
      </c>
      <c r="R4" s="3">
        <v>628638.669786777</v>
      </c>
      <c r="S4" s="3">
        <v>562356.31927427999</v>
      </c>
      <c r="T4" s="3">
        <v>671509.051730445</v>
      </c>
      <c r="U4" s="3">
        <v>519481.73017463298</v>
      </c>
      <c r="V4" s="3">
        <f t="shared" si="1"/>
        <v>438494.89335893857</v>
      </c>
      <c r="W4" s="4">
        <f t="shared" si="2"/>
        <v>3.5370392505582502</v>
      </c>
      <c r="X4" s="5">
        <f t="shared" si="3"/>
        <v>2.695321418969986E-2</v>
      </c>
    </row>
    <row r="5" spans="1:26" x14ac:dyDescent="0.2">
      <c r="A5" s="3" t="s">
        <v>30</v>
      </c>
      <c r="B5" s="3">
        <v>9</v>
      </c>
      <c r="C5" s="3">
        <v>8</v>
      </c>
      <c r="D5" s="3">
        <v>649.80999999999995</v>
      </c>
      <c r="E5" s="3">
        <v>1.13156538503809E-2</v>
      </c>
      <c r="F5" s="3">
        <v>0.10439212890320999</v>
      </c>
      <c r="G5" s="3">
        <v>3.23464808917312</v>
      </c>
      <c r="H5" s="3" t="s">
        <v>31</v>
      </c>
      <c r="I5" s="3">
        <v>876179.983093841</v>
      </c>
      <c r="J5" s="3">
        <v>1491781.4757091899</v>
      </c>
      <c r="K5" s="3">
        <v>635581.96843312797</v>
      </c>
      <c r="L5" s="3">
        <v>897580.72044223396</v>
      </c>
      <c r="M5" s="3">
        <v>1000190.4729986</v>
      </c>
      <c r="N5" s="3">
        <v>1187022.23767082</v>
      </c>
      <c r="O5" s="3">
        <f t="shared" si="0"/>
        <v>1014722.8097246354</v>
      </c>
      <c r="P5" s="3">
        <v>698876.20707841602</v>
      </c>
      <c r="Q5" s="3">
        <v>3550487.6857215301</v>
      </c>
      <c r="R5" s="3">
        <v>2249165.5641271402</v>
      </c>
      <c r="S5" s="3">
        <v>2735713.8546391199</v>
      </c>
      <c r="T5" s="3">
        <v>4251310.9616657002</v>
      </c>
      <c r="U5" s="3">
        <v>6208072.9118651198</v>
      </c>
      <c r="V5" s="3">
        <f t="shared" si="1"/>
        <v>3282271.1975161713</v>
      </c>
      <c r="W5" s="4">
        <f t="shared" si="2"/>
        <v>3.23464808917312</v>
      </c>
      <c r="X5" s="5">
        <f t="shared" si="3"/>
        <v>3.103729737925591E-2</v>
      </c>
    </row>
    <row r="6" spans="1:26" x14ac:dyDescent="0.2">
      <c r="A6" s="3" t="s">
        <v>32</v>
      </c>
      <c r="B6" s="3">
        <v>3</v>
      </c>
      <c r="C6" s="3">
        <v>2</v>
      </c>
      <c r="D6" s="3">
        <v>93.54</v>
      </c>
      <c r="E6" s="3">
        <v>3.1297682164917101E-2</v>
      </c>
      <c r="F6" s="3">
        <v>0.13247106283628901</v>
      </c>
      <c r="G6" s="3">
        <v>3.2298424583536698</v>
      </c>
      <c r="H6" s="3" t="s">
        <v>33</v>
      </c>
      <c r="I6" s="3">
        <v>259435.34004550101</v>
      </c>
      <c r="J6" s="3">
        <v>385433.963855988</v>
      </c>
      <c r="K6" s="3">
        <v>304405.27735288598</v>
      </c>
      <c r="L6" s="3">
        <v>241869.97254112401</v>
      </c>
      <c r="M6" s="3">
        <v>306279.55695244798</v>
      </c>
      <c r="N6" s="3">
        <v>685555.33501974505</v>
      </c>
      <c r="O6" s="3">
        <f t="shared" si="0"/>
        <v>363829.90762794862</v>
      </c>
      <c r="P6" s="3">
        <v>357136.78595301602</v>
      </c>
      <c r="Q6" s="3">
        <v>269064.74156606401</v>
      </c>
      <c r="R6" s="3">
        <v>1571292.05377007</v>
      </c>
      <c r="S6" s="3">
        <v>2170976.5657228902</v>
      </c>
      <c r="T6" s="3">
        <v>1740101.12074626</v>
      </c>
      <c r="U6" s="3">
        <v>942108.43189554196</v>
      </c>
      <c r="V6" s="3">
        <f t="shared" si="1"/>
        <v>1175113.2832756403</v>
      </c>
      <c r="W6" s="4">
        <f t="shared" si="2"/>
        <v>3.2298424583536649</v>
      </c>
      <c r="X6" s="5">
        <f t="shared" si="3"/>
        <v>5.0229656677644119E-2</v>
      </c>
    </row>
    <row r="7" spans="1:26" x14ac:dyDescent="0.2">
      <c r="A7" s="3" t="s">
        <v>34</v>
      </c>
      <c r="B7" s="3">
        <v>6</v>
      </c>
      <c r="C7" s="3">
        <v>5</v>
      </c>
      <c r="D7" s="3">
        <v>308.47000000000003</v>
      </c>
      <c r="E7" s="3">
        <v>1.53628977120504E-2</v>
      </c>
      <c r="F7" s="3">
        <v>0.111220337601961</v>
      </c>
      <c r="G7" s="3">
        <v>3.1668153266123502</v>
      </c>
      <c r="H7" s="3" t="s">
        <v>35</v>
      </c>
      <c r="I7" s="3">
        <v>211493.95619202999</v>
      </c>
      <c r="J7" s="3">
        <v>167563.96122481101</v>
      </c>
      <c r="K7" s="3">
        <v>133472.109311256</v>
      </c>
      <c r="L7" s="3">
        <v>113181.398255815</v>
      </c>
      <c r="M7" s="3">
        <v>196539.94807001</v>
      </c>
      <c r="N7" s="3">
        <v>152451.91136700299</v>
      </c>
      <c r="O7" s="3">
        <f t="shared" si="0"/>
        <v>162450.54740348752</v>
      </c>
      <c r="P7" s="3">
        <v>162543.96610903399</v>
      </c>
      <c r="Q7" s="3">
        <v>147440.588396854</v>
      </c>
      <c r="R7" s="3">
        <v>595981.61900302605</v>
      </c>
      <c r="S7" s="3">
        <v>624040.55042377696</v>
      </c>
      <c r="T7" s="3">
        <v>789095.65563408495</v>
      </c>
      <c r="U7" s="3">
        <v>767602.92043680104</v>
      </c>
      <c r="V7" s="3">
        <f t="shared" si="1"/>
        <v>514450.88333392941</v>
      </c>
      <c r="W7" s="4">
        <f t="shared" si="2"/>
        <v>3.166815326612344</v>
      </c>
      <c r="X7" s="5">
        <f t="shared" si="3"/>
        <v>3.0205095174915635E-2</v>
      </c>
    </row>
    <row r="8" spans="1:26" x14ac:dyDescent="0.2">
      <c r="A8" s="3" t="s">
        <v>36</v>
      </c>
      <c r="B8" s="3">
        <v>2</v>
      </c>
      <c r="C8" s="3">
        <v>2</v>
      </c>
      <c r="D8" s="3">
        <v>115.31</v>
      </c>
      <c r="E8" s="3">
        <v>7.7022052191043598E-3</v>
      </c>
      <c r="F8" s="3">
        <v>9.2091486229623903E-2</v>
      </c>
      <c r="G8" s="3">
        <v>3.1656874782809199</v>
      </c>
      <c r="H8" s="3" t="s">
        <v>37</v>
      </c>
      <c r="I8" s="3">
        <v>71029.551009000395</v>
      </c>
      <c r="J8" s="3">
        <v>116754.13850053</v>
      </c>
      <c r="K8" s="3">
        <v>68576.403094709007</v>
      </c>
      <c r="L8" s="3">
        <v>73603.058238353799</v>
      </c>
      <c r="M8" s="3">
        <v>76445.105241237194</v>
      </c>
      <c r="N8" s="3">
        <v>75953.712776628701</v>
      </c>
      <c r="O8" s="3">
        <f t="shared" si="0"/>
        <v>80393.661476743175</v>
      </c>
      <c r="P8" s="3">
        <v>68199.165215835499</v>
      </c>
      <c r="Q8" s="3">
        <v>120740.82311231999</v>
      </c>
      <c r="R8" s="3">
        <v>411302.27326865098</v>
      </c>
      <c r="S8" s="3">
        <v>316669.61323307297</v>
      </c>
      <c r="T8" s="3">
        <v>360055.89719439502</v>
      </c>
      <c r="U8" s="3">
        <v>250039.47279621201</v>
      </c>
      <c r="V8" s="3">
        <f t="shared" si="1"/>
        <v>254501.20747008108</v>
      </c>
      <c r="W8" s="4">
        <f t="shared" si="2"/>
        <v>3.1656874782809203</v>
      </c>
      <c r="X8" s="5">
        <f t="shared" si="3"/>
        <v>2.5258474282188758E-2</v>
      </c>
    </row>
    <row r="9" spans="1:26" x14ac:dyDescent="0.2">
      <c r="A9" s="3" t="s">
        <v>38</v>
      </c>
      <c r="B9" s="3">
        <v>3</v>
      </c>
      <c r="C9" s="3">
        <v>2</v>
      </c>
      <c r="D9" s="3">
        <v>110.57</v>
      </c>
      <c r="E9" s="3">
        <v>2.0530169778700501E-2</v>
      </c>
      <c r="F9" s="3">
        <v>0.115463985286547</v>
      </c>
      <c r="G9" s="3">
        <v>3.1182077131897699</v>
      </c>
      <c r="H9" s="3" t="s">
        <v>39</v>
      </c>
      <c r="I9" s="3">
        <v>3122.3715290919699</v>
      </c>
      <c r="J9" s="3">
        <v>22479.954319616201</v>
      </c>
      <c r="K9" s="3">
        <v>7535.2845831825398</v>
      </c>
      <c r="L9" s="3">
        <v>8994.8488218479506</v>
      </c>
      <c r="M9" s="3">
        <v>9011.9620275330908</v>
      </c>
      <c r="N9" s="3">
        <v>10653.553905160699</v>
      </c>
      <c r="O9" s="3">
        <f t="shared" si="0"/>
        <v>10299.662531072076</v>
      </c>
      <c r="P9" s="3">
        <v>7710.1023971219302</v>
      </c>
      <c r="Q9" s="3">
        <v>15847.4934058092</v>
      </c>
      <c r="R9" s="3">
        <v>29031.470395697499</v>
      </c>
      <c r="S9" s="3">
        <v>47531.456721750503</v>
      </c>
      <c r="T9" s="3">
        <v>57200.273243912103</v>
      </c>
      <c r="U9" s="3">
        <v>35378.1267215525</v>
      </c>
      <c r="V9" s="3">
        <f t="shared" si="1"/>
        <v>32116.487147640622</v>
      </c>
      <c r="W9" s="4">
        <f t="shared" si="2"/>
        <v>3.1182077131897707</v>
      </c>
      <c r="X9" s="5">
        <f t="shared" si="3"/>
        <v>3.4484497291902186E-2</v>
      </c>
    </row>
    <row r="10" spans="1:26" x14ac:dyDescent="0.2">
      <c r="A10" s="3" t="s">
        <v>40</v>
      </c>
      <c r="B10" s="3">
        <v>3</v>
      </c>
      <c r="C10" s="3">
        <v>3</v>
      </c>
      <c r="D10" s="3">
        <v>135.99</v>
      </c>
      <c r="E10" s="3">
        <v>4.7753993883962202E-3</v>
      </c>
      <c r="F10" s="3">
        <v>8.1101832510627803E-2</v>
      </c>
      <c r="G10" s="3">
        <v>3.0985119351292201</v>
      </c>
      <c r="H10" s="3" t="s">
        <v>41</v>
      </c>
      <c r="I10" s="3">
        <v>20282.5709573473</v>
      </c>
      <c r="J10" s="3">
        <v>27125.420886256499</v>
      </c>
      <c r="K10" s="3">
        <v>26612.880457257201</v>
      </c>
      <c r="L10" s="3">
        <v>10446.125022201901</v>
      </c>
      <c r="M10" s="3">
        <v>18038.982778657999</v>
      </c>
      <c r="N10" s="3">
        <v>38636.029330780701</v>
      </c>
      <c r="O10" s="3">
        <f t="shared" si="0"/>
        <v>23523.668238750266</v>
      </c>
      <c r="P10" s="3">
        <v>54457.155967040402</v>
      </c>
      <c r="Q10" s="3">
        <v>33886.221541069302</v>
      </c>
      <c r="R10" s="3">
        <v>34195.3134422121</v>
      </c>
      <c r="S10" s="3">
        <v>144317.713439618</v>
      </c>
      <c r="T10" s="3">
        <v>85427.056012952104</v>
      </c>
      <c r="U10" s="3">
        <v>85046.740371834996</v>
      </c>
      <c r="V10" s="3">
        <f t="shared" si="1"/>
        <v>72888.366795787821</v>
      </c>
      <c r="W10" s="4">
        <f t="shared" si="2"/>
        <v>3.0985119351292183</v>
      </c>
      <c r="X10" s="5">
        <f t="shared" si="3"/>
        <v>3.3426805313068325E-2</v>
      </c>
    </row>
    <row r="11" spans="1:26" x14ac:dyDescent="0.2">
      <c r="A11" s="3" t="s">
        <v>42</v>
      </c>
      <c r="B11" s="3">
        <v>3</v>
      </c>
      <c r="C11" s="3">
        <v>3</v>
      </c>
      <c r="D11" s="3">
        <v>339.23</v>
      </c>
      <c r="E11" s="3">
        <v>7.2558655244392397E-3</v>
      </c>
      <c r="F11" s="3">
        <v>9.2091486229623903E-2</v>
      </c>
      <c r="G11" s="3">
        <v>3.0675355159814601</v>
      </c>
      <c r="H11" s="3" t="s">
        <v>43</v>
      </c>
      <c r="I11" s="3">
        <v>132314.58734751999</v>
      </c>
      <c r="J11" s="3">
        <v>218263.33435449601</v>
      </c>
      <c r="K11" s="3">
        <v>118217.702262843</v>
      </c>
      <c r="L11" s="3">
        <v>140079.84700607599</v>
      </c>
      <c r="M11" s="3">
        <v>152534.90033007899</v>
      </c>
      <c r="N11" s="3">
        <v>160698.615593022</v>
      </c>
      <c r="O11" s="3">
        <f t="shared" si="0"/>
        <v>153684.831149006</v>
      </c>
      <c r="P11" s="3">
        <v>158768.09213578</v>
      </c>
      <c r="Q11" s="3">
        <v>216604.91253114099</v>
      </c>
      <c r="R11" s="3">
        <v>318778.20965191402</v>
      </c>
      <c r="S11" s="3">
        <v>720602.10026169301</v>
      </c>
      <c r="T11" s="3">
        <v>733014.82332461397</v>
      </c>
      <c r="U11" s="3">
        <v>680833.92899799498</v>
      </c>
      <c r="V11" s="3">
        <f t="shared" si="1"/>
        <v>471433.67781718954</v>
      </c>
      <c r="W11" s="4">
        <f t="shared" si="2"/>
        <v>3.0675355159814592</v>
      </c>
      <c r="X11" s="5">
        <f t="shared" si="3"/>
        <v>3.3475151902560445E-2</v>
      </c>
    </row>
    <row r="12" spans="1:26" x14ac:dyDescent="0.2">
      <c r="A12" s="3" t="s">
        <v>44</v>
      </c>
      <c r="B12" s="3">
        <v>3</v>
      </c>
      <c r="C12" s="3">
        <v>3</v>
      </c>
      <c r="D12" s="3">
        <v>111.58</v>
      </c>
      <c r="E12" s="3">
        <v>1.3678272765274099E-2</v>
      </c>
      <c r="F12" s="3">
        <v>0.107354449402217</v>
      </c>
      <c r="G12" s="3">
        <v>2.9075721392476099</v>
      </c>
      <c r="H12" s="3" t="s">
        <v>45</v>
      </c>
      <c r="I12" s="3">
        <v>19802.807609779</v>
      </c>
      <c r="J12" s="3">
        <v>25877.384675884299</v>
      </c>
      <c r="K12" s="3">
        <v>24502.156938867302</v>
      </c>
      <c r="L12" s="3">
        <v>18671.993830367501</v>
      </c>
      <c r="M12" s="3">
        <v>19494.6207110744</v>
      </c>
      <c r="N12" s="3">
        <v>24995.340093549199</v>
      </c>
      <c r="O12" s="3">
        <f t="shared" si="0"/>
        <v>22224.050643253617</v>
      </c>
      <c r="P12" s="3">
        <v>20210.041027419</v>
      </c>
      <c r="Q12" s="3">
        <v>26080.638993456399</v>
      </c>
      <c r="R12" s="3">
        <v>69767.806902609198</v>
      </c>
      <c r="S12" s="3">
        <v>114133.54156635499</v>
      </c>
      <c r="T12" s="3">
        <v>103507.11511565599</v>
      </c>
      <c r="U12" s="3">
        <v>54009.039223817897</v>
      </c>
      <c r="V12" s="3">
        <f t="shared" si="1"/>
        <v>64618.030471552243</v>
      </c>
      <c r="W12" s="4">
        <f t="shared" si="2"/>
        <v>2.9075721392476144</v>
      </c>
      <c r="X12" s="5">
        <f t="shared" si="3"/>
        <v>4.4200980757477033E-2</v>
      </c>
    </row>
    <row r="13" spans="1:26" x14ac:dyDescent="0.2">
      <c r="A13" s="3" t="s">
        <v>46</v>
      </c>
      <c r="B13" s="3">
        <v>2</v>
      </c>
      <c r="C13" s="3">
        <v>2</v>
      </c>
      <c r="D13" s="3">
        <v>122.3</v>
      </c>
      <c r="E13" s="3">
        <v>2.4132530755815802E-2</v>
      </c>
      <c r="F13" s="3">
        <v>0.12317500196935</v>
      </c>
      <c r="G13" s="3">
        <v>2.8645771333347598</v>
      </c>
      <c r="H13" s="3" t="s">
        <v>47</v>
      </c>
      <c r="I13" s="3">
        <v>25941.568644054001</v>
      </c>
      <c r="J13" s="3">
        <v>20080.399210832999</v>
      </c>
      <c r="K13" s="3">
        <v>20936.768560136399</v>
      </c>
      <c r="L13" s="3">
        <v>18108.7732622607</v>
      </c>
      <c r="M13" s="3">
        <v>29511.774264891901</v>
      </c>
      <c r="N13" s="3">
        <v>28286.411611605701</v>
      </c>
      <c r="O13" s="3">
        <f t="shared" si="0"/>
        <v>23810.949258963617</v>
      </c>
      <c r="P13" s="3">
        <v>22866.487097929301</v>
      </c>
      <c r="Q13" s="3">
        <v>19671.076688377299</v>
      </c>
      <c r="R13" s="3">
        <v>69376.711104545495</v>
      </c>
      <c r="S13" s="3">
        <v>105115.659072132</v>
      </c>
      <c r="T13" s="3">
        <v>115545.211088292</v>
      </c>
      <c r="U13" s="3">
        <v>76674.659570052303</v>
      </c>
      <c r="V13" s="3">
        <f t="shared" si="1"/>
        <v>68208.300770221394</v>
      </c>
      <c r="W13" s="4">
        <f t="shared" si="2"/>
        <v>2.8645771333347585</v>
      </c>
      <c r="X13" s="5">
        <f t="shared" si="3"/>
        <v>4.234077941511636E-2</v>
      </c>
    </row>
    <row r="14" spans="1:26" x14ac:dyDescent="0.2">
      <c r="A14" s="3" t="s">
        <v>48</v>
      </c>
      <c r="B14" s="3">
        <v>5</v>
      </c>
      <c r="C14" s="3">
        <v>5</v>
      </c>
      <c r="D14" s="3">
        <v>113.84</v>
      </c>
      <c r="E14" s="3">
        <v>8.2569687386274699E-3</v>
      </c>
      <c r="F14" s="3">
        <v>9.2091486229623903E-2</v>
      </c>
      <c r="G14" s="3">
        <v>2.7398952775544201</v>
      </c>
      <c r="H14" s="3" t="s">
        <v>49</v>
      </c>
      <c r="I14" s="3">
        <v>18976.025781921599</v>
      </c>
      <c r="J14" s="3">
        <v>18874.220208482198</v>
      </c>
      <c r="K14" s="3">
        <v>18723.9371225246</v>
      </c>
      <c r="L14" s="3">
        <v>18609.640865415298</v>
      </c>
      <c r="M14" s="3">
        <v>17626.584813530899</v>
      </c>
      <c r="N14" s="3">
        <v>23504.956526848098</v>
      </c>
      <c r="O14" s="3">
        <f t="shared" si="0"/>
        <v>19385.894219787115</v>
      </c>
      <c r="P14" s="3">
        <v>18614.367200709799</v>
      </c>
      <c r="Q14" s="3">
        <v>27481.862903764701</v>
      </c>
      <c r="R14" s="3">
        <v>46134.409693202797</v>
      </c>
      <c r="S14" s="3">
        <v>100610.010779583</v>
      </c>
      <c r="T14" s="3">
        <v>79091.651912360598</v>
      </c>
      <c r="U14" s="3">
        <v>46759.617654164198</v>
      </c>
      <c r="V14" s="3">
        <f t="shared" si="1"/>
        <v>53115.320023964181</v>
      </c>
      <c r="W14" s="4">
        <f t="shared" si="2"/>
        <v>2.739895277554417</v>
      </c>
      <c r="X14" s="5">
        <f t="shared" si="3"/>
        <v>4.545249387616139E-2</v>
      </c>
    </row>
    <row r="15" spans="1:26" x14ac:dyDescent="0.2">
      <c r="A15" s="3" t="s">
        <v>50</v>
      </c>
      <c r="B15" s="3">
        <v>2</v>
      </c>
      <c r="C15" s="3">
        <v>2</v>
      </c>
      <c r="D15" s="3">
        <v>124.76</v>
      </c>
      <c r="E15" s="3">
        <v>2.5275667791857501E-2</v>
      </c>
      <c r="F15" s="3">
        <v>0.12633831789410799</v>
      </c>
      <c r="G15" s="3">
        <v>2.7098726218186502</v>
      </c>
      <c r="H15" s="3" t="s">
        <v>51</v>
      </c>
      <c r="I15" s="3">
        <v>58901.773392753901</v>
      </c>
      <c r="J15" s="3">
        <v>73065.042111241506</v>
      </c>
      <c r="K15" s="3">
        <v>45797.914310343498</v>
      </c>
      <c r="L15" s="3">
        <v>48983.461443209599</v>
      </c>
      <c r="M15" s="3">
        <v>61817.639782502403</v>
      </c>
      <c r="N15" s="3">
        <v>57786.764293489599</v>
      </c>
      <c r="O15" s="3">
        <f t="shared" si="0"/>
        <v>57725.432555590094</v>
      </c>
      <c r="P15" s="3">
        <v>44535.038632509997</v>
      </c>
      <c r="Q15" s="3">
        <v>61669.1110210759</v>
      </c>
      <c r="R15" s="3">
        <v>162897.87864306799</v>
      </c>
      <c r="S15" s="3">
        <v>291156.92455834901</v>
      </c>
      <c r="T15" s="3">
        <v>223053.61302783</v>
      </c>
      <c r="U15" s="3">
        <v>155258.84970736099</v>
      </c>
      <c r="V15" s="3">
        <f t="shared" si="1"/>
        <v>156428.5692650323</v>
      </c>
      <c r="W15" s="4">
        <f t="shared" si="2"/>
        <v>2.7098726218186453</v>
      </c>
      <c r="X15" s="5">
        <f t="shared" si="3"/>
        <v>4.967635965612581E-2</v>
      </c>
    </row>
    <row r="16" spans="1:26" x14ac:dyDescent="0.2">
      <c r="A16" s="3" t="s">
        <v>52</v>
      </c>
      <c r="B16" s="3">
        <v>4</v>
      </c>
      <c r="C16" s="3">
        <v>4</v>
      </c>
      <c r="D16" s="3">
        <v>225.25</v>
      </c>
      <c r="E16" s="3">
        <v>4.5225692299588599E-4</v>
      </c>
      <c r="F16" s="3">
        <v>4.7743100365591797E-2</v>
      </c>
      <c r="G16" s="3">
        <v>2.6303875901387399</v>
      </c>
      <c r="H16" s="3" t="s">
        <v>53</v>
      </c>
      <c r="I16" s="3">
        <v>140086.88958152299</v>
      </c>
      <c r="J16" s="3">
        <v>186602.69105794799</v>
      </c>
      <c r="K16" s="3">
        <v>136455.798584818</v>
      </c>
      <c r="L16" s="3">
        <v>168730.84789126599</v>
      </c>
      <c r="M16" s="3">
        <v>148190.43165469801</v>
      </c>
      <c r="N16" s="3">
        <v>191494.58223762899</v>
      </c>
      <c r="O16" s="3">
        <f t="shared" si="0"/>
        <v>161926.87350131365</v>
      </c>
      <c r="P16" s="3">
        <v>256911.534039013</v>
      </c>
      <c r="Q16" s="3">
        <v>353666.13079610601</v>
      </c>
      <c r="R16" s="3">
        <v>852605.18312054605</v>
      </c>
      <c r="S16" s="3">
        <v>381890.75762618199</v>
      </c>
      <c r="T16" s="3">
        <v>367530.97952890297</v>
      </c>
      <c r="U16" s="3">
        <v>342978.04629617598</v>
      </c>
      <c r="V16" s="3">
        <f t="shared" si="1"/>
        <v>425930.43856782099</v>
      </c>
      <c r="W16" s="4">
        <f t="shared" si="2"/>
        <v>2.6303875901387399</v>
      </c>
      <c r="X16" s="5">
        <f t="shared" si="3"/>
        <v>2.8874087451355876E-2</v>
      </c>
    </row>
    <row r="17" spans="1:24" x14ac:dyDescent="0.2">
      <c r="A17" s="3" t="s">
        <v>54</v>
      </c>
      <c r="B17" s="3">
        <v>14</v>
      </c>
      <c r="C17" s="3">
        <v>11</v>
      </c>
      <c r="D17" s="3">
        <v>970.52</v>
      </c>
      <c r="E17" s="3">
        <v>1.39353582757513E-2</v>
      </c>
      <c r="F17" s="3">
        <v>0.107354449402217</v>
      </c>
      <c r="G17" s="3">
        <v>2.6185187752591101</v>
      </c>
      <c r="H17" s="3" t="s">
        <v>55</v>
      </c>
      <c r="I17" s="3">
        <v>179955.071067838</v>
      </c>
      <c r="J17" s="3">
        <v>365747.036583743</v>
      </c>
      <c r="K17" s="3">
        <v>173725.326332595</v>
      </c>
      <c r="L17" s="3">
        <v>239500.22669106099</v>
      </c>
      <c r="M17" s="3">
        <v>294484.131486725</v>
      </c>
      <c r="N17" s="3">
        <v>286135.42346693302</v>
      </c>
      <c r="O17" s="3">
        <f t="shared" si="0"/>
        <v>256591.20260481583</v>
      </c>
      <c r="P17" s="3">
        <v>205161.68187062701</v>
      </c>
      <c r="Q17" s="3">
        <v>338900.86764774</v>
      </c>
      <c r="R17" s="3">
        <v>967627.27522297495</v>
      </c>
      <c r="S17" s="3">
        <v>744087.32578452304</v>
      </c>
      <c r="T17" s="3">
        <v>921539.98100266804</v>
      </c>
      <c r="U17" s="3">
        <v>854016.15799360897</v>
      </c>
      <c r="V17" s="3">
        <f t="shared" si="1"/>
        <v>671888.88158702373</v>
      </c>
      <c r="W17" s="4">
        <f t="shared" si="2"/>
        <v>2.618518775259107</v>
      </c>
      <c r="X17" s="5">
        <f t="shared" si="3"/>
        <v>2.3991997575097724E-2</v>
      </c>
    </row>
    <row r="18" spans="1:24" x14ac:dyDescent="0.2">
      <c r="A18" s="3" t="s">
        <v>56</v>
      </c>
      <c r="B18" s="3">
        <v>4</v>
      </c>
      <c r="C18" s="3">
        <v>2</v>
      </c>
      <c r="D18" s="3">
        <v>157.6</v>
      </c>
      <c r="E18" s="3">
        <v>2.8207574725865902E-3</v>
      </c>
      <c r="F18" s="3">
        <v>6.7500994607348402E-2</v>
      </c>
      <c r="G18" s="3">
        <v>2.5877984987917002</v>
      </c>
      <c r="H18" s="3" t="s">
        <v>57</v>
      </c>
      <c r="I18" s="3">
        <v>64539.849487623796</v>
      </c>
      <c r="J18" s="3">
        <v>42255.943570527503</v>
      </c>
      <c r="K18" s="3">
        <v>110106.492512424</v>
      </c>
      <c r="L18" s="3">
        <v>72430.406612225706</v>
      </c>
      <c r="M18" s="3">
        <v>123512.560812991</v>
      </c>
      <c r="N18" s="3">
        <v>98396.639039027694</v>
      </c>
      <c r="O18" s="3">
        <f t="shared" si="0"/>
        <v>85206.982005803278</v>
      </c>
      <c r="P18" s="3">
        <v>219111.347312269</v>
      </c>
      <c r="Q18" s="3">
        <v>114947.969461651</v>
      </c>
      <c r="R18" s="3">
        <v>356340.91590192902</v>
      </c>
      <c r="S18" s="3">
        <v>280571.24111279601</v>
      </c>
      <c r="T18" s="3">
        <v>216221.16372468101</v>
      </c>
      <c r="U18" s="3">
        <v>135798.363213809</v>
      </c>
      <c r="V18" s="3">
        <f t="shared" si="1"/>
        <v>220498.50012118916</v>
      </c>
      <c r="W18" s="4">
        <f t="shared" si="2"/>
        <v>2.5877984987917007</v>
      </c>
      <c r="X18" s="5">
        <f t="shared" si="3"/>
        <v>1.2490318363951322E-2</v>
      </c>
    </row>
    <row r="19" spans="1:24" x14ac:dyDescent="0.2">
      <c r="A19" s="3" t="s">
        <v>58</v>
      </c>
      <c r="B19" s="3">
        <v>2</v>
      </c>
      <c r="C19" s="3">
        <v>2</v>
      </c>
      <c r="D19" s="3">
        <v>152.69999999999999</v>
      </c>
      <c r="E19" s="3">
        <v>1.1170996448808E-2</v>
      </c>
      <c r="F19" s="3">
        <v>0.10439212890320999</v>
      </c>
      <c r="G19" s="3">
        <v>2.5622311800094599</v>
      </c>
      <c r="H19" s="3" t="s">
        <v>59</v>
      </c>
      <c r="I19" s="3">
        <v>87001.562239973893</v>
      </c>
      <c r="J19" s="3">
        <v>118006.30544926701</v>
      </c>
      <c r="K19" s="3">
        <v>87408.645220055696</v>
      </c>
      <c r="L19" s="3">
        <v>83619.432568144301</v>
      </c>
      <c r="M19" s="3">
        <v>109860.84766062</v>
      </c>
      <c r="N19" s="3">
        <v>122091.27024914201</v>
      </c>
      <c r="O19" s="3">
        <f t="shared" si="0"/>
        <v>101331.34389786715</v>
      </c>
      <c r="P19" s="3">
        <v>91604.620472952505</v>
      </c>
      <c r="Q19" s="3">
        <v>119309.52465160401</v>
      </c>
      <c r="R19" s="3">
        <v>279910.93922400801</v>
      </c>
      <c r="S19" s="3">
        <v>343438.20265864203</v>
      </c>
      <c r="T19" s="3">
        <v>424125.57724912098</v>
      </c>
      <c r="U19" s="3">
        <v>299417.10882793501</v>
      </c>
      <c r="V19" s="3">
        <f t="shared" si="1"/>
        <v>259634.3288473771</v>
      </c>
      <c r="W19" s="4">
        <f t="shared" si="2"/>
        <v>2.5622311800094657</v>
      </c>
      <c r="X19" s="5">
        <f t="shared" si="3"/>
        <v>3.0008415437648883E-2</v>
      </c>
    </row>
    <row r="20" spans="1:24" x14ac:dyDescent="0.2">
      <c r="A20" s="3" t="s">
        <v>60</v>
      </c>
      <c r="B20" s="3">
        <v>5</v>
      </c>
      <c r="C20" s="3">
        <v>5</v>
      </c>
      <c r="D20" s="3">
        <v>272.74</v>
      </c>
      <c r="E20" s="3">
        <v>9.9693771989782798E-3</v>
      </c>
      <c r="F20" s="3">
        <v>0.10131093139766</v>
      </c>
      <c r="G20" s="3">
        <v>2.5584838438494799</v>
      </c>
      <c r="H20" s="3" t="s">
        <v>61</v>
      </c>
      <c r="I20" s="3">
        <v>77307.3626484751</v>
      </c>
      <c r="J20" s="3">
        <v>116912.633144412</v>
      </c>
      <c r="K20" s="3">
        <v>61688.869663399499</v>
      </c>
      <c r="L20" s="3">
        <v>39619.537033160799</v>
      </c>
      <c r="M20" s="3">
        <v>53620.043062340003</v>
      </c>
      <c r="N20" s="3">
        <v>71587.436991721595</v>
      </c>
      <c r="O20" s="3">
        <f t="shared" si="0"/>
        <v>70122.64709058484</v>
      </c>
      <c r="P20" s="3">
        <v>73657.335495137202</v>
      </c>
      <c r="Q20" s="3">
        <v>93268.158839969707</v>
      </c>
      <c r="R20" s="3">
        <v>145993.47559216199</v>
      </c>
      <c r="S20" s="3">
        <v>203006.91583874699</v>
      </c>
      <c r="T20" s="3">
        <v>248547.84829520699</v>
      </c>
      <c r="U20" s="3">
        <v>311972.22395409603</v>
      </c>
      <c r="V20" s="3">
        <f t="shared" si="1"/>
        <v>179407.65966921984</v>
      </c>
      <c r="W20" s="4">
        <f t="shared" si="2"/>
        <v>2.5584838438494768</v>
      </c>
      <c r="X20" s="5">
        <f t="shared" si="3"/>
        <v>3.2770642421812886E-2</v>
      </c>
    </row>
    <row r="21" spans="1:24" x14ac:dyDescent="0.2">
      <c r="A21" s="3" t="s">
        <v>62</v>
      </c>
      <c r="B21" s="3">
        <v>2</v>
      </c>
      <c r="C21" s="3">
        <v>2</v>
      </c>
      <c r="D21" s="3">
        <v>96.1</v>
      </c>
      <c r="E21" s="3">
        <v>6.8527294070809298E-3</v>
      </c>
      <c r="F21" s="3">
        <v>9.1442733618801494E-2</v>
      </c>
      <c r="G21" s="3">
        <v>2.5566495757084602</v>
      </c>
      <c r="H21" s="3" t="s">
        <v>63</v>
      </c>
      <c r="I21" s="3">
        <v>31836.069436914499</v>
      </c>
      <c r="J21" s="3">
        <v>70890.817358150103</v>
      </c>
      <c r="K21" s="3">
        <v>31063.3795919488</v>
      </c>
      <c r="L21" s="3">
        <v>38189.134166658798</v>
      </c>
      <c r="M21" s="3">
        <v>22974.748166102501</v>
      </c>
      <c r="N21" s="3">
        <v>35597.571663293304</v>
      </c>
      <c r="O21" s="3">
        <f t="shared" si="0"/>
        <v>38425.28673051134</v>
      </c>
      <c r="P21" s="3">
        <v>39749.120816727896</v>
      </c>
      <c r="Q21" s="3">
        <v>63745.9975131764</v>
      </c>
      <c r="R21" s="3">
        <v>71740.435440695597</v>
      </c>
      <c r="S21" s="3">
        <v>131161.79998951399</v>
      </c>
      <c r="T21" s="3">
        <v>151852.47769796601</v>
      </c>
      <c r="U21" s="3">
        <v>131190.12663814501</v>
      </c>
      <c r="V21" s="3">
        <f t="shared" si="1"/>
        <v>98239.993016037464</v>
      </c>
      <c r="W21" s="4">
        <f t="shared" si="2"/>
        <v>2.5566495757084531</v>
      </c>
      <c r="X21" s="5">
        <f t="shared" si="3"/>
        <v>2.1871429668356326E-2</v>
      </c>
    </row>
    <row r="22" spans="1:24" x14ac:dyDescent="0.2">
      <c r="A22" s="3" t="s">
        <v>64</v>
      </c>
      <c r="B22" s="3">
        <v>5</v>
      </c>
      <c r="C22" s="3">
        <v>4</v>
      </c>
      <c r="D22" s="3">
        <v>270.08</v>
      </c>
      <c r="E22" s="3">
        <v>9.0766187140576306E-3</v>
      </c>
      <c r="F22" s="3">
        <v>9.5780756853389895E-2</v>
      </c>
      <c r="G22" s="3">
        <v>2.5537023501652398</v>
      </c>
      <c r="H22" s="3" t="s">
        <v>65</v>
      </c>
      <c r="I22" s="3">
        <v>66734.4441215556</v>
      </c>
      <c r="J22" s="3">
        <v>67858.408867527294</v>
      </c>
      <c r="K22" s="3">
        <v>72436.513013110496</v>
      </c>
      <c r="L22" s="3">
        <v>53512.259975437497</v>
      </c>
      <c r="M22" s="3">
        <v>76575.054824898602</v>
      </c>
      <c r="N22" s="3">
        <v>55913.664258430603</v>
      </c>
      <c r="O22" s="3">
        <f t="shared" si="0"/>
        <v>65505.057510160019</v>
      </c>
      <c r="P22" s="3">
        <v>71739.150466010295</v>
      </c>
      <c r="Q22" s="3">
        <v>69514.799882154504</v>
      </c>
      <c r="R22" s="3">
        <v>191864.191231884</v>
      </c>
      <c r="S22" s="3">
        <v>267591.34781118599</v>
      </c>
      <c r="T22" s="3">
        <v>251401.391494693</v>
      </c>
      <c r="U22" s="3">
        <v>151571.63498250101</v>
      </c>
      <c r="V22" s="3">
        <f t="shared" si="1"/>
        <v>167280.41931140481</v>
      </c>
      <c r="W22" s="4">
        <f t="shared" si="2"/>
        <v>2.5537023501652394</v>
      </c>
      <c r="X22" s="5">
        <f t="shared" si="3"/>
        <v>3.3128089573407307E-2</v>
      </c>
    </row>
    <row r="23" spans="1:24" x14ac:dyDescent="0.2">
      <c r="A23" s="3" t="s">
        <v>66</v>
      </c>
      <c r="B23" s="3">
        <v>11</v>
      </c>
      <c r="C23" s="3">
        <v>10</v>
      </c>
      <c r="D23" s="3">
        <v>996.07</v>
      </c>
      <c r="E23" s="3">
        <v>5.61177595052781E-2</v>
      </c>
      <c r="F23" s="3">
        <v>0.15367096149711301</v>
      </c>
      <c r="G23" s="3">
        <v>2.5492659678228402</v>
      </c>
      <c r="H23" s="3" t="s">
        <v>67</v>
      </c>
      <c r="I23" s="3">
        <v>11500981.1266893</v>
      </c>
      <c r="J23" s="3">
        <v>12587549.8044184</v>
      </c>
      <c r="K23" s="3">
        <v>8688098.6782695707</v>
      </c>
      <c r="L23" s="3">
        <v>13109064.1645557</v>
      </c>
      <c r="M23" s="3">
        <v>17873125.8146566</v>
      </c>
      <c r="N23" s="3">
        <v>21032572.312027801</v>
      </c>
      <c r="O23" s="3">
        <f t="shared" si="0"/>
        <v>14131898.650102897</v>
      </c>
      <c r="P23" s="3">
        <v>12335553.0790508</v>
      </c>
      <c r="Q23" s="3">
        <v>8859008.4599853996</v>
      </c>
      <c r="R23" s="3">
        <v>41075455.012876302</v>
      </c>
      <c r="S23" s="3">
        <v>54558753.153288603</v>
      </c>
      <c r="T23" s="3">
        <v>46781743.909081399</v>
      </c>
      <c r="U23" s="3">
        <v>52545296.122290201</v>
      </c>
      <c r="V23" s="3">
        <f t="shared" si="1"/>
        <v>36025968.289428778</v>
      </c>
      <c r="W23" s="4">
        <f t="shared" si="2"/>
        <v>2.5492659678228353</v>
      </c>
      <c r="X23" s="5">
        <f t="shared" si="3"/>
        <v>4.5206666638894825E-2</v>
      </c>
    </row>
    <row r="24" spans="1:24" x14ac:dyDescent="0.2">
      <c r="A24" s="3" t="s">
        <v>68</v>
      </c>
      <c r="B24" s="3">
        <v>5</v>
      </c>
      <c r="C24" s="3">
        <v>5</v>
      </c>
      <c r="D24" s="3">
        <v>388.52</v>
      </c>
      <c r="E24" s="3">
        <v>1.58620350458516E-2</v>
      </c>
      <c r="F24" s="3">
        <v>0.11152802295011099</v>
      </c>
      <c r="G24" s="3">
        <v>2.53981570621352</v>
      </c>
      <c r="H24" s="3" t="s">
        <v>69</v>
      </c>
      <c r="I24" s="3">
        <v>321154.09011264401</v>
      </c>
      <c r="J24" s="3">
        <v>339096.87695032102</v>
      </c>
      <c r="K24" s="3">
        <v>300205.87803138199</v>
      </c>
      <c r="L24" s="3">
        <v>236145.51684880001</v>
      </c>
      <c r="M24" s="3">
        <v>340204.76396323601</v>
      </c>
      <c r="N24" s="3">
        <v>271751.47417612298</v>
      </c>
      <c r="O24" s="3">
        <f t="shared" si="0"/>
        <v>301426.43334708438</v>
      </c>
      <c r="P24" s="3">
        <v>335411.64896175597</v>
      </c>
      <c r="Q24" s="3">
        <v>320822.56934885797</v>
      </c>
      <c r="R24" s="3">
        <v>459795.19187988801</v>
      </c>
      <c r="S24" s="3">
        <v>1234501.4298431801</v>
      </c>
      <c r="T24" s="3">
        <v>1183526.16318428</v>
      </c>
      <c r="U24" s="3">
        <v>1059348.5348791201</v>
      </c>
      <c r="V24" s="3">
        <f t="shared" si="1"/>
        <v>765567.58968284691</v>
      </c>
      <c r="W24" s="4">
        <f t="shared" si="2"/>
        <v>2.5398157062135174</v>
      </c>
      <c r="X24" s="5">
        <f t="shared" si="3"/>
        <v>4.8208367164435745E-2</v>
      </c>
    </row>
    <row r="25" spans="1:24" x14ac:dyDescent="0.2">
      <c r="A25" s="3" t="s">
        <v>70</v>
      </c>
      <c r="B25" s="3">
        <v>5</v>
      </c>
      <c r="C25" s="3">
        <v>5</v>
      </c>
      <c r="D25" s="3">
        <v>343.94</v>
      </c>
      <c r="E25" s="3">
        <v>8.1476693821175301E-3</v>
      </c>
      <c r="F25" s="3">
        <v>9.2091486229623903E-2</v>
      </c>
      <c r="G25" s="3">
        <v>2.5179644355084498</v>
      </c>
      <c r="H25" s="3" t="s">
        <v>71</v>
      </c>
      <c r="I25" s="3">
        <v>17627.3075732822</v>
      </c>
      <c r="J25" s="3">
        <v>34526.845281565198</v>
      </c>
      <c r="K25" s="3">
        <v>21058.888810614699</v>
      </c>
      <c r="L25" s="3">
        <v>23723.809242122101</v>
      </c>
      <c r="M25" s="3">
        <v>28862.797338848999</v>
      </c>
      <c r="N25" s="3">
        <v>31148.423864457302</v>
      </c>
      <c r="O25" s="3">
        <f t="shared" si="0"/>
        <v>26158.01201848175</v>
      </c>
      <c r="P25" s="3">
        <v>20308.321949656802</v>
      </c>
      <c r="Q25" s="3">
        <v>56781.1151854333</v>
      </c>
      <c r="R25" s="3">
        <v>61158.493100006097</v>
      </c>
      <c r="S25" s="3">
        <v>65110.049368099797</v>
      </c>
      <c r="T25" s="3">
        <v>102372.933629306</v>
      </c>
      <c r="U25" s="3">
        <v>89458.750564335394</v>
      </c>
      <c r="V25" s="3">
        <f t="shared" si="1"/>
        <v>65864.943966139559</v>
      </c>
      <c r="W25" s="4">
        <f t="shared" si="2"/>
        <v>2.5179644355084467</v>
      </c>
      <c r="X25" s="5">
        <f t="shared" si="3"/>
        <v>1.8063528041725903E-2</v>
      </c>
    </row>
    <row r="26" spans="1:24" x14ac:dyDescent="0.2">
      <c r="A26" s="3" t="s">
        <v>72</v>
      </c>
      <c r="B26" s="3">
        <v>7</v>
      </c>
      <c r="C26" s="3">
        <v>7</v>
      </c>
      <c r="D26" s="3">
        <v>292.83999999999997</v>
      </c>
      <c r="E26" s="3">
        <v>2.1128782637317399E-3</v>
      </c>
      <c r="F26" s="3">
        <v>5.9229397788026203E-2</v>
      </c>
      <c r="G26" s="3">
        <v>2.4927454733238599</v>
      </c>
      <c r="H26" s="3" t="s">
        <v>73</v>
      </c>
      <c r="I26" s="3">
        <v>154896.93812631501</v>
      </c>
      <c r="J26" s="3">
        <v>165736.13989588601</v>
      </c>
      <c r="K26" s="3">
        <v>207579.190069253</v>
      </c>
      <c r="L26" s="3">
        <v>255281.417803547</v>
      </c>
      <c r="M26" s="3">
        <v>225977.96622311199</v>
      </c>
      <c r="N26" s="3">
        <v>169844.90776698801</v>
      </c>
      <c r="O26" s="3">
        <f t="shared" si="0"/>
        <v>196552.75998085015</v>
      </c>
      <c r="P26" s="3">
        <v>289513.87818518397</v>
      </c>
      <c r="Q26" s="3">
        <v>305387.72825226199</v>
      </c>
      <c r="R26" s="3">
        <v>992438.98295212805</v>
      </c>
      <c r="S26" s="3">
        <v>395334.400151429</v>
      </c>
      <c r="T26" s="3">
        <v>405873.323255155</v>
      </c>
      <c r="U26" s="3">
        <v>551187.70347329299</v>
      </c>
      <c r="V26" s="3">
        <f t="shared" si="1"/>
        <v>489956.00271157519</v>
      </c>
      <c r="W26" s="4">
        <f t="shared" si="2"/>
        <v>2.492745473323859</v>
      </c>
      <c r="X26" s="5">
        <f t="shared" si="3"/>
        <v>4.0899226462514364E-2</v>
      </c>
    </row>
    <row r="27" spans="1:24" x14ac:dyDescent="0.2">
      <c r="A27" s="3" t="s">
        <v>74</v>
      </c>
      <c r="B27" s="3">
        <v>5</v>
      </c>
      <c r="C27" s="3">
        <v>3</v>
      </c>
      <c r="D27" s="3">
        <v>440.94</v>
      </c>
      <c r="E27" s="3">
        <v>1.08105122360765E-2</v>
      </c>
      <c r="F27" s="3">
        <v>0.10297251503542799</v>
      </c>
      <c r="G27" s="3">
        <v>2.48687785388094</v>
      </c>
      <c r="H27" s="3" t="s">
        <v>75</v>
      </c>
      <c r="I27" s="3">
        <v>1053034.24168955</v>
      </c>
      <c r="J27" s="3">
        <v>1529886.7602243701</v>
      </c>
      <c r="K27" s="3">
        <v>958449.30840276496</v>
      </c>
      <c r="L27" s="3">
        <v>1120970.97602125</v>
      </c>
      <c r="M27" s="3">
        <v>1366067.7081917699</v>
      </c>
      <c r="N27" s="3">
        <v>1611980.42876153</v>
      </c>
      <c r="O27" s="3">
        <f t="shared" si="0"/>
        <v>1273398.2372152058</v>
      </c>
      <c r="P27" s="3">
        <v>1235787.65624428</v>
      </c>
      <c r="Q27" s="3">
        <v>1485363.9094182299</v>
      </c>
      <c r="R27" s="3">
        <v>4102530.0781492</v>
      </c>
      <c r="S27" s="3">
        <v>5458213.1049504299</v>
      </c>
      <c r="T27" s="3">
        <v>3628050.4758500201</v>
      </c>
      <c r="U27" s="3">
        <v>3090770.02719692</v>
      </c>
      <c r="V27" s="3">
        <f t="shared" si="1"/>
        <v>3166785.8753015134</v>
      </c>
      <c r="W27" s="4">
        <f t="shared" si="2"/>
        <v>2.4868778538809324</v>
      </c>
      <c r="X27" s="5">
        <f t="shared" si="3"/>
        <v>3.3766709383791803E-2</v>
      </c>
    </row>
    <row r="28" spans="1:24" x14ac:dyDescent="0.2">
      <c r="A28" s="3" t="s">
        <v>76</v>
      </c>
      <c r="B28" s="3">
        <v>10</v>
      </c>
      <c r="C28" s="3">
        <v>6</v>
      </c>
      <c r="D28" s="3">
        <v>530.67999999999995</v>
      </c>
      <c r="E28" s="3">
        <v>5.5201681975425299E-3</v>
      </c>
      <c r="F28" s="3">
        <v>8.4184061566938403E-2</v>
      </c>
      <c r="G28" s="3">
        <v>2.47204329006694</v>
      </c>
      <c r="H28" s="3" t="s">
        <v>77</v>
      </c>
      <c r="I28" s="3">
        <v>349542.958853791</v>
      </c>
      <c r="J28" s="3">
        <v>366450.69628734299</v>
      </c>
      <c r="K28" s="3">
        <v>325106.24137562799</v>
      </c>
      <c r="L28" s="3">
        <v>350666.64416805003</v>
      </c>
      <c r="M28" s="3">
        <v>390909.17650258599</v>
      </c>
      <c r="N28" s="3">
        <v>480167.49589130998</v>
      </c>
      <c r="O28" s="3">
        <f t="shared" si="0"/>
        <v>377140.53551311797</v>
      </c>
      <c r="P28" s="3">
        <v>356439.25835666701</v>
      </c>
      <c r="Q28" s="3">
        <v>505549.62762309302</v>
      </c>
      <c r="R28" s="3">
        <v>1077077.3260853</v>
      </c>
      <c r="S28" s="3">
        <v>1083582.9190869699</v>
      </c>
      <c r="T28" s="3">
        <v>1313187.75608618</v>
      </c>
      <c r="U28" s="3">
        <v>1258009.4941265199</v>
      </c>
      <c r="V28" s="3">
        <f t="shared" si="1"/>
        <v>932307.73022745503</v>
      </c>
      <c r="W28" s="4">
        <f t="shared" si="2"/>
        <v>2.4720432900669382</v>
      </c>
      <c r="X28" s="5">
        <f t="shared" si="3"/>
        <v>1.9222829140881588E-2</v>
      </c>
    </row>
    <row r="29" spans="1:24" x14ac:dyDescent="0.2">
      <c r="A29" s="3" t="s">
        <v>78</v>
      </c>
      <c r="B29" s="3">
        <v>2</v>
      </c>
      <c r="C29" s="3">
        <v>2</v>
      </c>
      <c r="D29" s="3">
        <v>73.05</v>
      </c>
      <c r="E29" s="3">
        <v>4.7980543537203497E-2</v>
      </c>
      <c r="F29" s="3">
        <v>0.14694302681392499</v>
      </c>
      <c r="G29" s="3">
        <v>2.4484173624096002</v>
      </c>
      <c r="H29" s="3" t="s">
        <v>79</v>
      </c>
      <c r="I29" s="3">
        <v>25622.4749098838</v>
      </c>
      <c r="J29" s="3">
        <v>28446.456984549899</v>
      </c>
      <c r="K29" s="3">
        <v>25058.4408671567</v>
      </c>
      <c r="L29" s="3">
        <v>17292.2951501877</v>
      </c>
      <c r="M29" s="3">
        <v>29759.031515564799</v>
      </c>
      <c r="N29" s="3">
        <v>25987.416793470002</v>
      </c>
      <c r="O29" s="3">
        <f t="shared" si="0"/>
        <v>25361.019370135484</v>
      </c>
      <c r="P29" s="3">
        <v>29660.231522528</v>
      </c>
      <c r="Q29" s="3">
        <v>14688.962989137999</v>
      </c>
      <c r="R29" s="3">
        <v>74246.051980356002</v>
      </c>
      <c r="S29" s="3">
        <v>103231.969863769</v>
      </c>
      <c r="T29" s="3">
        <v>92361.0848640974</v>
      </c>
      <c r="U29" s="3">
        <v>58377.859705587798</v>
      </c>
      <c r="V29" s="3">
        <f t="shared" si="1"/>
        <v>62094.360154246038</v>
      </c>
      <c r="W29" s="4">
        <f t="shared" si="2"/>
        <v>2.4484173624096055</v>
      </c>
      <c r="X29" s="5">
        <f t="shared" si="3"/>
        <v>4.9060609228317113E-2</v>
      </c>
    </row>
    <row r="30" spans="1:24" x14ac:dyDescent="0.2">
      <c r="A30" s="3" t="s">
        <v>80</v>
      </c>
      <c r="B30" s="3">
        <v>6</v>
      </c>
      <c r="C30" s="3">
        <v>6</v>
      </c>
      <c r="D30" s="3">
        <v>312.06</v>
      </c>
      <c r="E30" s="3">
        <v>3.39435968819368E-3</v>
      </c>
      <c r="F30" s="3">
        <v>7.0337452364619205E-2</v>
      </c>
      <c r="G30" s="3">
        <v>2.4214992387109899</v>
      </c>
      <c r="H30" s="3" t="s">
        <v>81</v>
      </c>
      <c r="I30" s="3">
        <v>42113.656345178802</v>
      </c>
      <c r="J30" s="3">
        <v>57005.782571233598</v>
      </c>
      <c r="K30" s="3">
        <v>58429.637030657599</v>
      </c>
      <c r="L30" s="3">
        <v>49189.074732965302</v>
      </c>
      <c r="M30" s="3">
        <v>48121.547413533597</v>
      </c>
      <c r="N30" s="3">
        <v>58182.964195011802</v>
      </c>
      <c r="O30" s="3">
        <f t="shared" si="0"/>
        <v>52173.777048096788</v>
      </c>
      <c r="P30" s="3">
        <v>60794.014150830102</v>
      </c>
      <c r="Q30" s="3">
        <v>83751.738288653098</v>
      </c>
      <c r="R30" s="3">
        <v>167179.23863236301</v>
      </c>
      <c r="S30" s="3">
        <v>231931.38619720499</v>
      </c>
      <c r="T30" s="3">
        <v>123438.347736129</v>
      </c>
      <c r="U30" s="3">
        <v>90937.843410679794</v>
      </c>
      <c r="V30" s="3">
        <f t="shared" si="1"/>
        <v>126338.76140264334</v>
      </c>
      <c r="W30" s="4">
        <f t="shared" si="2"/>
        <v>2.4214992387109908</v>
      </c>
      <c r="X30" s="5">
        <f t="shared" si="3"/>
        <v>3.5221415960642731E-2</v>
      </c>
    </row>
    <row r="31" spans="1:24" x14ac:dyDescent="0.2">
      <c r="A31" s="3" t="s">
        <v>82</v>
      </c>
      <c r="B31" s="3">
        <v>7</v>
      </c>
      <c r="C31" s="3">
        <v>7</v>
      </c>
      <c r="D31" s="3">
        <v>242.62</v>
      </c>
      <c r="E31" s="3">
        <v>1.0211941459293799E-3</v>
      </c>
      <c r="F31" s="3">
        <v>4.7771687289492298E-2</v>
      </c>
      <c r="G31" s="3">
        <v>2.3675164963462301</v>
      </c>
      <c r="H31" s="3" t="s">
        <v>83</v>
      </c>
      <c r="I31" s="3">
        <v>77401.325602052093</v>
      </c>
      <c r="J31" s="3">
        <v>105670.67865460301</v>
      </c>
      <c r="K31" s="3">
        <v>71506.692790411005</v>
      </c>
      <c r="L31" s="3">
        <v>85423.013964472106</v>
      </c>
      <c r="M31" s="3">
        <v>70841.243670716096</v>
      </c>
      <c r="N31" s="3">
        <v>94702.845171373599</v>
      </c>
      <c r="O31" s="3">
        <f t="shared" si="0"/>
        <v>84257.633308937991</v>
      </c>
      <c r="P31" s="3">
        <v>111351.10843125101</v>
      </c>
      <c r="Q31" s="3">
        <v>318550.94267786702</v>
      </c>
      <c r="R31" s="3">
        <v>257011.572222085</v>
      </c>
      <c r="S31" s="3">
        <v>127847.208800967</v>
      </c>
      <c r="T31" s="3">
        <v>201532.13130209901</v>
      </c>
      <c r="U31" s="3">
        <v>180595.05737774799</v>
      </c>
      <c r="V31" s="3">
        <f t="shared" si="1"/>
        <v>199481.33680200283</v>
      </c>
      <c r="W31" s="4">
        <f t="shared" si="2"/>
        <v>2.3675164963462367</v>
      </c>
      <c r="X31" s="5">
        <f t="shared" si="3"/>
        <v>1.4900029517192933E-2</v>
      </c>
    </row>
    <row r="32" spans="1:24" x14ac:dyDescent="0.2">
      <c r="A32" s="3" t="s">
        <v>84</v>
      </c>
      <c r="B32" s="3">
        <v>4</v>
      </c>
      <c r="C32" s="3">
        <v>4</v>
      </c>
      <c r="D32" s="3">
        <v>259.64999999999998</v>
      </c>
      <c r="E32" s="3">
        <v>2.7244042662712999E-3</v>
      </c>
      <c r="F32" s="3">
        <v>6.7500994607348402E-2</v>
      </c>
      <c r="G32" s="3">
        <v>2.3669439221400101</v>
      </c>
      <c r="H32" s="3" t="s">
        <v>85</v>
      </c>
      <c r="I32" s="3">
        <v>161909.90098688001</v>
      </c>
      <c r="J32" s="3">
        <v>237262.95936507001</v>
      </c>
      <c r="K32" s="3">
        <v>162043.61556714299</v>
      </c>
      <c r="L32" s="3">
        <v>233731.718808212</v>
      </c>
      <c r="M32" s="3">
        <v>191943.13720093001</v>
      </c>
      <c r="N32" s="3">
        <v>250325.987624787</v>
      </c>
      <c r="O32" s="3">
        <f t="shared" si="0"/>
        <v>206202.88659217034</v>
      </c>
      <c r="P32" s="3">
        <v>242215.747898637</v>
      </c>
      <c r="Q32" s="3">
        <v>388087.309643885</v>
      </c>
      <c r="R32" s="3">
        <v>682354.82349837502</v>
      </c>
      <c r="S32" s="3">
        <v>374531.55831597297</v>
      </c>
      <c r="T32" s="3">
        <v>402387.25620659598</v>
      </c>
      <c r="U32" s="3">
        <v>838847.319318917</v>
      </c>
      <c r="V32" s="3">
        <f t="shared" si="1"/>
        <v>488070.6691470638</v>
      </c>
      <c r="W32" s="4">
        <f t="shared" si="2"/>
        <v>2.3669439221400124</v>
      </c>
      <c r="X32" s="5">
        <f t="shared" si="3"/>
        <v>2.6872623554063842E-2</v>
      </c>
    </row>
    <row r="33" spans="1:24" x14ac:dyDescent="0.2">
      <c r="A33" s="3" t="s">
        <v>86</v>
      </c>
      <c r="B33" s="3">
        <v>3</v>
      </c>
      <c r="C33" s="3">
        <v>3</v>
      </c>
      <c r="D33" s="3">
        <v>146.31</v>
      </c>
      <c r="E33" s="3">
        <v>2.9595588389964601E-3</v>
      </c>
      <c r="F33" s="3">
        <v>6.7500994607348402E-2</v>
      </c>
      <c r="G33" s="3">
        <v>2.36343473766726</v>
      </c>
      <c r="H33" s="3" t="s">
        <v>87</v>
      </c>
      <c r="I33" s="3">
        <v>609971.77147198503</v>
      </c>
      <c r="J33" s="3">
        <v>482561.89986087999</v>
      </c>
      <c r="K33" s="3">
        <v>461237.155881849</v>
      </c>
      <c r="L33" s="3">
        <v>305029.62983255403</v>
      </c>
      <c r="M33" s="3">
        <v>425271.66311472899</v>
      </c>
      <c r="N33" s="3">
        <v>546708.453397776</v>
      </c>
      <c r="O33" s="3">
        <f t="shared" si="0"/>
        <v>471796.76225996221</v>
      </c>
      <c r="P33" s="3">
        <v>557746.77489246603</v>
      </c>
      <c r="Q33" s="3">
        <v>759319.35376351199</v>
      </c>
      <c r="R33" s="3">
        <v>902238.25532453402</v>
      </c>
      <c r="S33" s="3">
        <v>1683229.0964225</v>
      </c>
      <c r="T33" s="3">
        <v>1703202.2821187701</v>
      </c>
      <c r="U33" s="3">
        <v>1084629.3797430401</v>
      </c>
      <c r="V33" s="3">
        <f t="shared" si="1"/>
        <v>1115060.8570441371</v>
      </c>
      <c r="W33" s="4">
        <f t="shared" si="2"/>
        <v>2.3634347376672613</v>
      </c>
      <c r="X33" s="5">
        <f t="shared" si="3"/>
        <v>2.0948948484085999E-2</v>
      </c>
    </row>
    <row r="34" spans="1:24" x14ac:dyDescent="0.2">
      <c r="A34" s="3" t="s">
        <v>88</v>
      </c>
      <c r="B34" s="3">
        <v>3</v>
      </c>
      <c r="C34" s="3">
        <v>3</v>
      </c>
      <c r="D34" s="3">
        <v>149.51</v>
      </c>
      <c r="E34" s="3">
        <v>7.5437751386289199E-3</v>
      </c>
      <c r="F34" s="3">
        <v>9.2091486229623903E-2</v>
      </c>
      <c r="G34" s="3">
        <v>2.3306627429624802</v>
      </c>
      <c r="H34" s="3" t="s">
        <v>89</v>
      </c>
      <c r="I34" s="3">
        <v>18176.695107858101</v>
      </c>
      <c r="J34" s="3">
        <v>29063.787891902699</v>
      </c>
      <c r="K34" s="3">
        <v>22132.170345397299</v>
      </c>
      <c r="L34" s="3">
        <v>19474.509960878298</v>
      </c>
      <c r="M34" s="3">
        <v>22747.598942860201</v>
      </c>
      <c r="N34" s="3">
        <v>25766.913645175198</v>
      </c>
      <c r="O34" s="3">
        <f t="shared" si="0"/>
        <v>22893.612649011968</v>
      </c>
      <c r="P34" s="3">
        <v>21665.094568115499</v>
      </c>
      <c r="Q34" s="3">
        <v>28699.313443519299</v>
      </c>
      <c r="R34" s="3">
        <v>62768.242898688797</v>
      </c>
      <c r="S34" s="3">
        <v>73865.616948639203</v>
      </c>
      <c r="T34" s="3">
        <v>75695.1675966982</v>
      </c>
      <c r="U34" s="3">
        <v>57450.3048615398</v>
      </c>
      <c r="V34" s="3">
        <f t="shared" si="1"/>
        <v>53357.290052866803</v>
      </c>
      <c r="W34" s="4">
        <f t="shared" si="2"/>
        <v>2.330662742962482</v>
      </c>
      <c r="X34" s="5">
        <f t="shared" si="3"/>
        <v>2.2061422087910117E-2</v>
      </c>
    </row>
    <row r="35" spans="1:24" x14ac:dyDescent="0.2">
      <c r="A35" s="3" t="s">
        <v>90</v>
      </c>
      <c r="B35" s="3">
        <v>9</v>
      </c>
      <c r="C35" s="3">
        <v>8</v>
      </c>
      <c r="D35" s="3">
        <v>666.43</v>
      </c>
      <c r="E35" s="3">
        <v>6.2028934247254598E-3</v>
      </c>
      <c r="F35" s="3">
        <v>8.6672358044159098E-2</v>
      </c>
      <c r="G35" s="3">
        <v>2.32159876840733</v>
      </c>
      <c r="H35" s="3" t="s">
        <v>91</v>
      </c>
      <c r="I35" s="3">
        <v>232433.97208508701</v>
      </c>
      <c r="J35" s="3">
        <v>326739.26651729498</v>
      </c>
      <c r="K35" s="3">
        <v>308733.065598646</v>
      </c>
      <c r="L35" s="3">
        <v>360398.40495909902</v>
      </c>
      <c r="M35" s="3">
        <v>303177.14359667501</v>
      </c>
      <c r="N35" s="3">
        <v>366683.88220776501</v>
      </c>
      <c r="O35" s="3">
        <f t="shared" si="0"/>
        <v>316360.95582742785</v>
      </c>
      <c r="P35" s="3">
        <v>355249.68396326102</v>
      </c>
      <c r="Q35" s="3">
        <v>362703.73105009901</v>
      </c>
      <c r="R35" s="3">
        <v>663763.834704426</v>
      </c>
      <c r="S35" s="3">
        <v>896866.96040039498</v>
      </c>
      <c r="T35" s="3">
        <v>1117223.6594233799</v>
      </c>
      <c r="U35" s="3">
        <v>1010971.36298518</v>
      </c>
      <c r="V35" s="3">
        <f t="shared" si="1"/>
        <v>734463.20542112354</v>
      </c>
      <c r="W35" s="4">
        <f t="shared" si="2"/>
        <v>2.321598768407334</v>
      </c>
      <c r="X35" s="5">
        <f t="shared" si="3"/>
        <v>2.5562949997288774E-2</v>
      </c>
    </row>
    <row r="36" spans="1:24" x14ac:dyDescent="0.2">
      <c r="A36" s="3" t="s">
        <v>92</v>
      </c>
      <c r="B36" s="3">
        <v>2</v>
      </c>
      <c r="C36" s="3">
        <v>2</v>
      </c>
      <c r="D36" s="3">
        <v>90.26</v>
      </c>
      <c r="E36" s="3">
        <v>1.6812515339184001E-3</v>
      </c>
      <c r="F36" s="3">
        <v>5.7829394408778198E-2</v>
      </c>
      <c r="G36" s="3">
        <v>2.3209571311497101</v>
      </c>
      <c r="H36" s="3" t="s">
        <v>93</v>
      </c>
      <c r="I36" s="3">
        <v>230313.300512424</v>
      </c>
      <c r="J36" s="3">
        <v>232491.56517800101</v>
      </c>
      <c r="K36" s="3">
        <v>229927.11229087901</v>
      </c>
      <c r="L36" s="3">
        <v>165019.62345704599</v>
      </c>
      <c r="M36" s="3">
        <v>200964.01478624099</v>
      </c>
      <c r="N36" s="3">
        <v>228534.429442302</v>
      </c>
      <c r="O36" s="3">
        <f t="shared" si="0"/>
        <v>214541.67427781553</v>
      </c>
      <c r="P36" s="3">
        <v>249128.92104758401</v>
      </c>
      <c r="Q36" s="3">
        <v>301827.19445816398</v>
      </c>
      <c r="R36" s="3">
        <v>680147.40061923699</v>
      </c>
      <c r="S36" s="3">
        <v>690791.521097905</v>
      </c>
      <c r="T36" s="3">
        <v>526967.658928041</v>
      </c>
      <c r="U36" s="3">
        <v>538789.476912432</v>
      </c>
      <c r="V36" s="3">
        <f t="shared" si="1"/>
        <v>497942.02884389384</v>
      </c>
      <c r="W36" s="4">
        <f t="shared" si="2"/>
        <v>2.3209571311497079</v>
      </c>
      <c r="X36" s="5">
        <f t="shared" si="3"/>
        <v>1.3135618057292606E-2</v>
      </c>
    </row>
    <row r="37" spans="1:24" x14ac:dyDescent="0.2">
      <c r="A37" s="3" t="s">
        <v>94</v>
      </c>
      <c r="B37" s="3">
        <v>5</v>
      </c>
      <c r="C37" s="3">
        <v>5</v>
      </c>
      <c r="D37" s="3">
        <v>204.44</v>
      </c>
      <c r="E37" s="3">
        <v>1.9083697886026599E-2</v>
      </c>
      <c r="F37" s="3">
        <v>0.113145912463421</v>
      </c>
      <c r="G37" s="3">
        <v>2.3182563911607299</v>
      </c>
      <c r="H37" s="3" t="s">
        <v>95</v>
      </c>
      <c r="I37" s="3">
        <v>21100.7893647448</v>
      </c>
      <c r="J37" s="3">
        <v>67232.972130411101</v>
      </c>
      <c r="K37" s="3">
        <v>27196.8290260266</v>
      </c>
      <c r="L37" s="3">
        <v>33054.203925588197</v>
      </c>
      <c r="M37" s="3">
        <v>36485.914909336097</v>
      </c>
      <c r="N37" s="3">
        <v>39918.035197689504</v>
      </c>
      <c r="O37" s="3">
        <f t="shared" si="0"/>
        <v>37498.124092299382</v>
      </c>
      <c r="P37" s="3">
        <v>30534.625936010401</v>
      </c>
      <c r="Q37" s="3">
        <v>85900.788488602702</v>
      </c>
      <c r="R37" s="3">
        <v>134722.315172156</v>
      </c>
      <c r="S37" s="3">
        <v>49493.130510314797</v>
      </c>
      <c r="T37" s="3">
        <v>106365.204589979</v>
      </c>
      <c r="U37" s="3">
        <v>114565.53030400501</v>
      </c>
      <c r="V37" s="3">
        <f t="shared" si="1"/>
        <v>86930.265833511308</v>
      </c>
      <c r="W37" s="4">
        <f t="shared" si="2"/>
        <v>2.318256391160733</v>
      </c>
      <c r="X37" s="5">
        <f t="shared" si="3"/>
        <v>2.8013107311299502E-2</v>
      </c>
    </row>
    <row r="38" spans="1:24" x14ac:dyDescent="0.2">
      <c r="A38" s="3" t="s">
        <v>96</v>
      </c>
      <c r="B38" s="3">
        <v>6</v>
      </c>
      <c r="C38" s="3">
        <v>6</v>
      </c>
      <c r="D38" s="3">
        <v>341.67</v>
      </c>
      <c r="E38" s="3">
        <v>1.3588267523428199E-2</v>
      </c>
      <c r="F38" s="3">
        <v>0.107354449402217</v>
      </c>
      <c r="G38" s="3">
        <v>2.3107688720355601</v>
      </c>
      <c r="H38" s="3" t="s">
        <v>97</v>
      </c>
      <c r="I38" s="3">
        <v>66957.944429849798</v>
      </c>
      <c r="J38" s="3">
        <v>82621.392042682593</v>
      </c>
      <c r="K38" s="3">
        <v>76801.845186474195</v>
      </c>
      <c r="L38" s="3">
        <v>66664.915488296494</v>
      </c>
      <c r="M38" s="3">
        <v>82145.445522990602</v>
      </c>
      <c r="N38" s="3">
        <v>74366.690084827103</v>
      </c>
      <c r="O38" s="3">
        <f t="shared" si="0"/>
        <v>74926.37212585345</v>
      </c>
      <c r="P38" s="3">
        <v>72342.522312958303</v>
      </c>
      <c r="Q38" s="3">
        <v>80795.855875180103</v>
      </c>
      <c r="R38" s="3">
        <v>193045.57321448301</v>
      </c>
      <c r="S38" s="3">
        <v>209029.65206847701</v>
      </c>
      <c r="T38" s="3">
        <v>317455.65447551402</v>
      </c>
      <c r="U38" s="3">
        <v>166155.91247124001</v>
      </c>
      <c r="V38" s="3">
        <f t="shared" si="1"/>
        <v>173137.52840297544</v>
      </c>
      <c r="W38" s="4">
        <f t="shared" si="2"/>
        <v>2.3107688720355659</v>
      </c>
      <c r="X38" s="5">
        <f t="shared" si="3"/>
        <v>4.5398521386963465E-2</v>
      </c>
    </row>
    <row r="39" spans="1:24" x14ac:dyDescent="0.2">
      <c r="A39" s="3" t="s">
        <v>98</v>
      </c>
      <c r="B39" s="3">
        <v>12</v>
      </c>
      <c r="C39" s="3">
        <v>7</v>
      </c>
      <c r="D39" s="3">
        <v>747.28</v>
      </c>
      <c r="E39" s="3">
        <v>1.15409877267026E-2</v>
      </c>
      <c r="F39" s="3">
        <v>0.10456690670779401</v>
      </c>
      <c r="G39" s="3">
        <v>2.2992787116817901</v>
      </c>
      <c r="H39" s="3" t="s">
        <v>99</v>
      </c>
      <c r="I39" s="3">
        <v>1715933.73831046</v>
      </c>
      <c r="J39" s="3">
        <v>301408.84084635699</v>
      </c>
      <c r="K39" s="3">
        <v>387355.51680606301</v>
      </c>
      <c r="L39" s="3">
        <v>415928.17295733403</v>
      </c>
      <c r="M39" s="3">
        <v>265388.98185305903</v>
      </c>
      <c r="N39" s="3">
        <v>330826.14243099297</v>
      </c>
      <c r="O39" s="3">
        <f t="shared" si="0"/>
        <v>569473.56553404441</v>
      </c>
      <c r="P39" s="3">
        <v>945238.82471987698</v>
      </c>
      <c r="Q39" s="3">
        <v>703580.81092758395</v>
      </c>
      <c r="R39" s="3">
        <v>1547457.6950084199</v>
      </c>
      <c r="S39" s="3">
        <v>1728979.7130000801</v>
      </c>
      <c r="T39" s="3">
        <v>897343.00166938</v>
      </c>
      <c r="U39" s="3">
        <v>2033670.6312623899</v>
      </c>
      <c r="V39" s="3">
        <f t="shared" si="1"/>
        <v>1309378.4460979551</v>
      </c>
      <c r="W39" s="4">
        <f t="shared" si="2"/>
        <v>2.2992787116817937</v>
      </c>
      <c r="X39" s="5">
        <f t="shared" si="3"/>
        <v>4.1953165159791125E-2</v>
      </c>
    </row>
    <row r="40" spans="1:24" x14ac:dyDescent="0.2">
      <c r="A40" s="3" t="s">
        <v>100</v>
      </c>
      <c r="B40" s="3">
        <v>4</v>
      </c>
      <c r="C40" s="3">
        <v>4</v>
      </c>
      <c r="D40" s="3">
        <v>142.62</v>
      </c>
      <c r="E40" s="3">
        <v>1.9539347488400902E-2</v>
      </c>
      <c r="F40" s="3">
        <v>0.113576097771972</v>
      </c>
      <c r="G40" s="3">
        <v>2.2935038146193998</v>
      </c>
      <c r="H40" s="3" t="s">
        <v>101</v>
      </c>
      <c r="I40" s="3">
        <v>217963.49643690599</v>
      </c>
      <c r="J40" s="3">
        <v>206631.12334815401</v>
      </c>
      <c r="K40" s="3">
        <v>167694.52336394999</v>
      </c>
      <c r="L40" s="3">
        <v>173889.10082128501</v>
      </c>
      <c r="M40" s="3">
        <v>196873.22322598501</v>
      </c>
      <c r="N40" s="3">
        <v>212941.75530562</v>
      </c>
      <c r="O40" s="3">
        <f t="shared" si="0"/>
        <v>195998.87041698335</v>
      </c>
      <c r="P40" s="3">
        <v>200848.80917037401</v>
      </c>
      <c r="Q40" s="3">
        <v>161906.21572087801</v>
      </c>
      <c r="R40" s="3">
        <v>579285.40654136695</v>
      </c>
      <c r="S40" s="3">
        <v>567534.54471199703</v>
      </c>
      <c r="T40" s="3">
        <v>628145.60995841899</v>
      </c>
      <c r="U40" s="3">
        <v>559424.35567163501</v>
      </c>
      <c r="V40" s="3">
        <f t="shared" si="1"/>
        <v>449524.15696244501</v>
      </c>
      <c r="W40" s="4">
        <f t="shared" si="2"/>
        <v>2.2935038146194011</v>
      </c>
      <c r="X40" s="5">
        <f t="shared" si="3"/>
        <v>3.1111625640132149E-2</v>
      </c>
    </row>
    <row r="41" spans="1:24" x14ac:dyDescent="0.2">
      <c r="A41" s="3" t="s">
        <v>102</v>
      </c>
      <c r="B41" s="3">
        <v>6</v>
      </c>
      <c r="C41" s="3">
        <v>6</v>
      </c>
      <c r="D41" s="3">
        <v>230.06</v>
      </c>
      <c r="E41" s="3">
        <v>7.5875094637149997E-3</v>
      </c>
      <c r="F41" s="3">
        <v>9.2091486229623903E-2</v>
      </c>
      <c r="G41" s="3">
        <v>2.2903250904139201</v>
      </c>
      <c r="H41" s="3" t="s">
        <v>103</v>
      </c>
      <c r="I41" s="3">
        <v>50915.492566626199</v>
      </c>
      <c r="J41" s="3">
        <v>28784.169658403898</v>
      </c>
      <c r="K41" s="3">
        <v>45405.658067714001</v>
      </c>
      <c r="L41" s="3">
        <v>27783.543285108401</v>
      </c>
      <c r="M41" s="3">
        <v>36012.068734344997</v>
      </c>
      <c r="N41" s="3">
        <v>37948.6032028431</v>
      </c>
      <c r="O41" s="3">
        <f t="shared" si="0"/>
        <v>37808.255919173433</v>
      </c>
      <c r="P41" s="3">
        <v>43290.012153191499</v>
      </c>
      <c r="Q41" s="3">
        <v>44529.939654280803</v>
      </c>
      <c r="R41" s="3">
        <v>106086.027769612</v>
      </c>
      <c r="S41" s="3">
        <v>143117.923086408</v>
      </c>
      <c r="T41" s="3">
        <v>110011.389997181</v>
      </c>
      <c r="U41" s="3">
        <v>72523.890278166698</v>
      </c>
      <c r="V41" s="3">
        <f t="shared" si="1"/>
        <v>86593.197156473339</v>
      </c>
      <c r="W41" s="4">
        <f t="shared" si="2"/>
        <v>2.2903250904139152</v>
      </c>
      <c r="X41" s="5">
        <f t="shared" si="3"/>
        <v>2.9404008040788431E-2</v>
      </c>
    </row>
    <row r="42" spans="1:24" x14ac:dyDescent="0.2">
      <c r="A42" s="3" t="s">
        <v>104</v>
      </c>
      <c r="B42" s="3">
        <v>2</v>
      </c>
      <c r="C42" s="3">
        <v>2</v>
      </c>
      <c r="D42" s="3">
        <v>129.31</v>
      </c>
      <c r="E42" s="3">
        <v>6.2999740872774296E-2</v>
      </c>
      <c r="F42" s="3">
        <v>0.157429840048457</v>
      </c>
      <c r="G42" s="3">
        <v>2.2833061628834499</v>
      </c>
      <c r="H42" s="3" t="s">
        <v>105</v>
      </c>
      <c r="I42" s="3">
        <v>466761.92787292699</v>
      </c>
      <c r="J42" s="3">
        <v>345808.56031580601</v>
      </c>
      <c r="K42" s="3">
        <v>325508.78639037599</v>
      </c>
      <c r="L42" s="3">
        <v>274199.319661927</v>
      </c>
      <c r="M42" s="3">
        <v>371102.91797172098</v>
      </c>
      <c r="N42" s="3">
        <v>340966.735689644</v>
      </c>
      <c r="O42" s="3">
        <f t="shared" si="0"/>
        <v>354058.04131706682</v>
      </c>
      <c r="P42" s="3">
        <v>312612.61883035803</v>
      </c>
      <c r="Q42" s="3">
        <v>218723.92474890899</v>
      </c>
      <c r="R42" s="3">
        <v>1212834.1932129001</v>
      </c>
      <c r="S42" s="3">
        <v>923616.48143280996</v>
      </c>
      <c r="T42" s="3">
        <v>1089520.45517103</v>
      </c>
      <c r="U42" s="3">
        <v>1093229.7731502</v>
      </c>
      <c r="V42" s="3">
        <f t="shared" si="1"/>
        <v>808422.90775770124</v>
      </c>
      <c r="W42" s="4">
        <f t="shared" si="2"/>
        <v>2.2833061628834481</v>
      </c>
      <c r="X42" s="5">
        <f t="shared" si="3"/>
        <v>4.9157526830608568E-2</v>
      </c>
    </row>
    <row r="43" spans="1:24" x14ac:dyDescent="0.2">
      <c r="A43" s="3" t="s">
        <v>106</v>
      </c>
      <c r="B43" s="3">
        <v>8</v>
      </c>
      <c r="C43" s="3">
        <v>8</v>
      </c>
      <c r="D43" s="3">
        <v>467.05</v>
      </c>
      <c r="E43" s="3">
        <v>4.0193095899374604E-3</v>
      </c>
      <c r="F43" s="3">
        <v>7.5087062112523695E-2</v>
      </c>
      <c r="G43" s="3">
        <v>2.2677381357496902</v>
      </c>
      <c r="H43" s="3" t="s">
        <v>107</v>
      </c>
      <c r="I43" s="3">
        <v>262009.58667687501</v>
      </c>
      <c r="J43" s="3">
        <v>257078.81234714101</v>
      </c>
      <c r="K43" s="3">
        <v>251440.968999006</v>
      </c>
      <c r="L43" s="3">
        <v>238064.98069208101</v>
      </c>
      <c r="M43" s="3">
        <v>266935.58580220299</v>
      </c>
      <c r="N43" s="3">
        <v>250166.95916378099</v>
      </c>
      <c r="O43" s="3">
        <f t="shared" si="0"/>
        <v>254282.81561351451</v>
      </c>
      <c r="P43" s="3">
        <v>300809.79061467299</v>
      </c>
      <c r="Q43" s="3">
        <v>279155.92884992302</v>
      </c>
      <c r="R43" s="3">
        <v>878222.04305831599</v>
      </c>
      <c r="S43" s="3">
        <v>704978.64532540902</v>
      </c>
      <c r="T43" s="3">
        <v>694099.07493134402</v>
      </c>
      <c r="U43" s="3">
        <v>602615.54661578103</v>
      </c>
      <c r="V43" s="3">
        <f t="shared" si="1"/>
        <v>576646.8382325744</v>
      </c>
      <c r="W43" s="4">
        <f t="shared" si="2"/>
        <v>2.2677381357496933</v>
      </c>
      <c r="X43" s="5">
        <f t="shared" si="3"/>
        <v>2.1458015441106367E-2</v>
      </c>
    </row>
    <row r="44" spans="1:24" x14ac:dyDescent="0.2">
      <c r="A44" s="3" t="s">
        <v>108</v>
      </c>
      <c r="B44" s="3">
        <v>2</v>
      </c>
      <c r="C44" s="3">
        <v>2</v>
      </c>
      <c r="D44" s="3">
        <v>52.53</v>
      </c>
      <c r="E44" s="3">
        <v>1.03961225251867E-2</v>
      </c>
      <c r="F44" s="3">
        <v>0.10131093139766</v>
      </c>
      <c r="G44" s="3">
        <v>2.26484920893422</v>
      </c>
      <c r="H44" s="3" t="s">
        <v>109</v>
      </c>
      <c r="I44" s="3">
        <v>5404.5475541733904</v>
      </c>
      <c r="J44" s="3">
        <v>8065.64903922756</v>
      </c>
      <c r="K44" s="3">
        <v>8001.5334302036299</v>
      </c>
      <c r="L44" s="3">
        <v>6093.9887977042399</v>
      </c>
      <c r="M44" s="3">
        <v>10777.5015688534</v>
      </c>
      <c r="N44" s="3">
        <v>11174.2479493715</v>
      </c>
      <c r="O44" s="3">
        <f t="shared" si="0"/>
        <v>8252.9113899222848</v>
      </c>
      <c r="P44" s="3">
        <v>13716.0455686245</v>
      </c>
      <c r="Q44" s="3">
        <v>6728.2844150790997</v>
      </c>
      <c r="R44" s="3">
        <v>21172.321514779</v>
      </c>
      <c r="S44" s="3">
        <v>28501.269985287399</v>
      </c>
      <c r="T44" s="3">
        <v>19302.015774695999</v>
      </c>
      <c r="U44" s="3">
        <v>22729.6617387521</v>
      </c>
      <c r="V44" s="3">
        <f t="shared" si="1"/>
        <v>18691.599832869684</v>
      </c>
      <c r="W44" s="4">
        <f t="shared" si="2"/>
        <v>2.2648492089342178</v>
      </c>
      <c r="X44" s="5">
        <f t="shared" si="3"/>
        <v>1.8245342764440637E-2</v>
      </c>
    </row>
    <row r="45" spans="1:24" x14ac:dyDescent="0.2">
      <c r="A45" s="3" t="s">
        <v>110</v>
      </c>
      <c r="B45" s="3">
        <v>2</v>
      </c>
      <c r="C45" s="3">
        <v>2</v>
      </c>
      <c r="D45" s="3">
        <v>81.56</v>
      </c>
      <c r="E45" s="3">
        <v>1.6405586221776001E-3</v>
      </c>
      <c r="F45" s="3">
        <v>5.7829394408778198E-2</v>
      </c>
      <c r="G45" s="3">
        <v>2.2581279886764598</v>
      </c>
      <c r="H45" s="3" t="s">
        <v>111</v>
      </c>
      <c r="I45" s="3">
        <v>20704.060772718301</v>
      </c>
      <c r="J45" s="3">
        <v>44159.165233338397</v>
      </c>
      <c r="K45" s="3">
        <v>19127.451907375402</v>
      </c>
      <c r="L45" s="3">
        <v>26408.040997743701</v>
      </c>
      <c r="M45" s="3">
        <v>24760.177858008799</v>
      </c>
      <c r="N45" s="3">
        <v>26111.223023544801</v>
      </c>
      <c r="O45" s="3">
        <f t="shared" si="0"/>
        <v>26878.353298788232</v>
      </c>
      <c r="P45" s="3">
        <v>33058.207804216501</v>
      </c>
      <c r="Q45" s="3">
        <v>57181.343520558898</v>
      </c>
      <c r="R45" s="3">
        <v>77158.056429998207</v>
      </c>
      <c r="S45" s="3">
        <v>66615.326293403399</v>
      </c>
      <c r="T45" s="3">
        <v>85446.130957936999</v>
      </c>
      <c r="U45" s="3">
        <v>44709.506235053697</v>
      </c>
      <c r="V45" s="3">
        <f t="shared" si="1"/>
        <v>60694.761873527954</v>
      </c>
      <c r="W45" s="4">
        <f t="shared" si="2"/>
        <v>2.2581279886764598</v>
      </c>
      <c r="X45" s="5">
        <f t="shared" si="3"/>
        <v>6.5923179566051973E-3</v>
      </c>
    </row>
    <row r="46" spans="1:24" x14ac:dyDescent="0.2">
      <c r="A46" s="3" t="s">
        <v>112</v>
      </c>
      <c r="B46" s="3">
        <v>5</v>
      </c>
      <c r="C46" s="3">
        <v>4</v>
      </c>
      <c r="D46" s="3">
        <v>220.8</v>
      </c>
      <c r="E46" s="3">
        <v>1.5209488913564001E-2</v>
      </c>
      <c r="F46" s="3">
        <v>0.111220337601961</v>
      </c>
      <c r="G46" s="3">
        <v>2.2574824276282</v>
      </c>
      <c r="H46" s="3" t="s">
        <v>113</v>
      </c>
      <c r="I46" s="3">
        <v>78671.7482074117</v>
      </c>
      <c r="J46" s="3">
        <v>61522.214209824902</v>
      </c>
      <c r="K46" s="3">
        <v>40754.703519461204</v>
      </c>
      <c r="L46" s="3">
        <v>49191.605223275001</v>
      </c>
      <c r="M46" s="3">
        <v>51913.309281792099</v>
      </c>
      <c r="N46" s="3">
        <v>51985.629087179201</v>
      </c>
      <c r="O46" s="3">
        <f t="shared" si="0"/>
        <v>55673.201588157353</v>
      </c>
      <c r="P46" s="3">
        <v>41166.021808618301</v>
      </c>
      <c r="Q46" s="3">
        <v>132133.523441514</v>
      </c>
      <c r="R46" s="3">
        <v>102743.642796728</v>
      </c>
      <c r="S46" s="3">
        <v>103645.83288184401</v>
      </c>
      <c r="T46" s="3">
        <v>164909.517698418</v>
      </c>
      <c r="U46" s="3">
        <v>209489.10702328599</v>
      </c>
      <c r="V46" s="3">
        <f t="shared" si="1"/>
        <v>125681.27427506803</v>
      </c>
      <c r="W46" s="4">
        <f t="shared" si="2"/>
        <v>2.2574824276282075</v>
      </c>
      <c r="X46" s="5">
        <f t="shared" si="3"/>
        <v>3.0568370268596896E-2</v>
      </c>
    </row>
    <row r="47" spans="1:24" x14ac:dyDescent="0.2">
      <c r="A47" s="3" t="s">
        <v>114</v>
      </c>
      <c r="B47" s="3">
        <v>16</v>
      </c>
      <c r="C47" s="3">
        <v>16</v>
      </c>
      <c r="D47" s="3">
        <v>1164.29</v>
      </c>
      <c r="E47" s="3">
        <v>3.8555568593428798E-2</v>
      </c>
      <c r="F47" s="3">
        <v>0.13872360085634</v>
      </c>
      <c r="G47" s="3">
        <v>2.2510612028611301</v>
      </c>
      <c r="H47" s="3" t="s">
        <v>115</v>
      </c>
      <c r="I47" s="3">
        <v>500810.273556865</v>
      </c>
      <c r="J47" s="3">
        <v>526252.79259757604</v>
      </c>
      <c r="K47" s="3">
        <v>334522.634390352</v>
      </c>
      <c r="L47" s="3">
        <v>504144.41813373199</v>
      </c>
      <c r="M47" s="3">
        <v>627090.11075571796</v>
      </c>
      <c r="N47" s="3">
        <v>510389.91118080902</v>
      </c>
      <c r="O47" s="3">
        <f t="shared" si="0"/>
        <v>500535.02343584201</v>
      </c>
      <c r="P47" s="3">
        <v>301872.940814987</v>
      </c>
      <c r="Q47" s="3">
        <v>703761.24902536406</v>
      </c>
      <c r="R47" s="3">
        <v>1198015.44713041</v>
      </c>
      <c r="S47" s="3">
        <v>1917334.1579623001</v>
      </c>
      <c r="T47" s="3">
        <v>1089109.01088484</v>
      </c>
      <c r="U47" s="3">
        <v>1550317.0257597701</v>
      </c>
      <c r="V47" s="3">
        <f t="shared" si="1"/>
        <v>1126734.9719296119</v>
      </c>
      <c r="W47" s="4">
        <f t="shared" si="2"/>
        <v>2.2510612028611328</v>
      </c>
      <c r="X47" s="5">
        <f t="shared" si="3"/>
        <v>4.4835453308904163E-2</v>
      </c>
    </row>
    <row r="48" spans="1:24" x14ac:dyDescent="0.2">
      <c r="A48" s="3" t="s">
        <v>116</v>
      </c>
      <c r="B48" s="3">
        <v>4</v>
      </c>
      <c r="C48" s="3">
        <v>4</v>
      </c>
      <c r="D48" s="3">
        <v>231.28</v>
      </c>
      <c r="E48" s="3">
        <v>3.8898460481225298E-2</v>
      </c>
      <c r="F48" s="3">
        <v>0.13874649799793301</v>
      </c>
      <c r="G48" s="3">
        <v>2.2476809253544201</v>
      </c>
      <c r="H48" s="3" t="s">
        <v>117</v>
      </c>
      <c r="I48" s="3">
        <v>514424.65353993198</v>
      </c>
      <c r="J48" s="3">
        <v>383507.75147629698</v>
      </c>
      <c r="K48" s="3">
        <v>406272.20707772003</v>
      </c>
      <c r="L48" s="3">
        <v>406970.29355849198</v>
      </c>
      <c r="M48" s="3">
        <v>392354.95862674899</v>
      </c>
      <c r="N48" s="3">
        <v>418522.08217441197</v>
      </c>
      <c r="O48" s="3">
        <f t="shared" si="0"/>
        <v>420341.99107560032</v>
      </c>
      <c r="P48" s="3">
        <v>388779.233856634</v>
      </c>
      <c r="Q48" s="3">
        <v>303379.68534559698</v>
      </c>
      <c r="R48" s="3">
        <v>1309025.00440718</v>
      </c>
      <c r="S48" s="3">
        <v>1328090.3320508001</v>
      </c>
      <c r="T48" s="3">
        <v>1096778.28536054</v>
      </c>
      <c r="U48" s="3">
        <v>1242715.51177598</v>
      </c>
      <c r="V48" s="3">
        <f t="shared" si="1"/>
        <v>944794.67546612176</v>
      </c>
      <c r="W48" s="4">
        <f t="shared" si="2"/>
        <v>2.247680925354413</v>
      </c>
      <c r="X48" s="5">
        <f t="shared" si="3"/>
        <v>4.1386635416939946E-2</v>
      </c>
    </row>
    <row r="49" spans="1:24" x14ac:dyDescent="0.2">
      <c r="A49" s="3" t="s">
        <v>118</v>
      </c>
      <c r="B49" s="3">
        <v>7</v>
      </c>
      <c r="C49" s="3">
        <v>6</v>
      </c>
      <c r="D49" s="3">
        <v>296.92</v>
      </c>
      <c r="E49" s="3">
        <v>1.25573874282972E-2</v>
      </c>
      <c r="F49" s="3">
        <v>0.107354449402217</v>
      </c>
      <c r="G49" s="3">
        <v>2.23725890633122</v>
      </c>
      <c r="H49" s="3" t="s">
        <v>119</v>
      </c>
      <c r="I49" s="3">
        <v>50316.237883284601</v>
      </c>
      <c r="J49" s="3">
        <v>105110.30903401499</v>
      </c>
      <c r="K49" s="3">
        <v>63356.823005954102</v>
      </c>
      <c r="L49" s="3">
        <v>60665.307481215401</v>
      </c>
      <c r="M49" s="3">
        <v>74743.013495183506</v>
      </c>
      <c r="N49" s="3">
        <v>102244.28168124901</v>
      </c>
      <c r="O49" s="3">
        <f t="shared" si="0"/>
        <v>76072.66209681693</v>
      </c>
      <c r="P49" s="3">
        <v>69477.268699850203</v>
      </c>
      <c r="Q49" s="3">
        <v>98410.437843158506</v>
      </c>
      <c r="R49" s="3">
        <v>277045.51453374198</v>
      </c>
      <c r="S49" s="3">
        <v>215179.76055902601</v>
      </c>
      <c r="T49" s="3">
        <v>191244.09463613899</v>
      </c>
      <c r="U49" s="3">
        <v>169808.36855466201</v>
      </c>
      <c r="V49" s="3">
        <f t="shared" si="1"/>
        <v>170194.2408044296</v>
      </c>
      <c r="W49" s="4">
        <f t="shared" si="2"/>
        <v>2.2372589063312267</v>
      </c>
      <c r="X49" s="5">
        <f t="shared" si="3"/>
        <v>2.8252014785459072E-2</v>
      </c>
    </row>
    <row r="50" spans="1:24" x14ac:dyDescent="0.2">
      <c r="A50" s="3" t="s">
        <v>120</v>
      </c>
      <c r="B50" s="3">
        <v>5</v>
      </c>
      <c r="C50" s="3">
        <v>5</v>
      </c>
      <c r="D50" s="3">
        <v>166.62</v>
      </c>
      <c r="E50" s="3">
        <v>8.3944649635425705E-4</v>
      </c>
      <c r="F50" s="3">
        <v>4.7743100365591797E-2</v>
      </c>
      <c r="G50" s="3">
        <v>2.2358344243869999</v>
      </c>
      <c r="H50" s="3" t="s">
        <v>121</v>
      </c>
      <c r="I50" s="3">
        <v>31788.249080809099</v>
      </c>
      <c r="J50" s="3">
        <v>43278.795709342798</v>
      </c>
      <c r="K50" s="3">
        <v>42191.184516852103</v>
      </c>
      <c r="L50" s="3">
        <v>40080.688695944402</v>
      </c>
      <c r="M50" s="3">
        <v>40986.365754736202</v>
      </c>
      <c r="N50" s="3">
        <v>45061.549591130701</v>
      </c>
      <c r="O50" s="3">
        <f t="shared" si="0"/>
        <v>40564.47222480255</v>
      </c>
      <c r="P50" s="3">
        <v>57014.506139065401</v>
      </c>
      <c r="Q50" s="3">
        <v>52851.524205634902</v>
      </c>
      <c r="R50" s="3">
        <v>96834.926677566298</v>
      </c>
      <c r="S50" s="3">
        <v>115272.911296872</v>
      </c>
      <c r="T50" s="3">
        <v>133063.23631036401</v>
      </c>
      <c r="U50" s="3">
        <v>89135.555814320396</v>
      </c>
      <c r="V50" s="3">
        <f t="shared" si="1"/>
        <v>90695.443407303843</v>
      </c>
      <c r="W50" s="4">
        <f t="shared" si="2"/>
        <v>2.2358344243869994</v>
      </c>
      <c r="X50" s="5">
        <f t="shared" si="3"/>
        <v>1.1191727338766477E-2</v>
      </c>
    </row>
    <row r="51" spans="1:24" x14ac:dyDescent="0.2">
      <c r="A51" s="3" t="s">
        <v>122</v>
      </c>
      <c r="B51" s="3">
        <v>2</v>
      </c>
      <c r="C51" s="3">
        <v>2</v>
      </c>
      <c r="D51" s="3">
        <v>62.85</v>
      </c>
      <c r="E51" s="3">
        <v>1.3869085223857699E-2</v>
      </c>
      <c r="F51" s="3">
        <v>0.107354449402217</v>
      </c>
      <c r="G51" s="3">
        <v>2.2306572572765999</v>
      </c>
      <c r="H51" s="3" t="s">
        <v>123</v>
      </c>
      <c r="I51" s="3">
        <v>14989.1052519408</v>
      </c>
      <c r="J51" s="3">
        <v>9385.88337734587</v>
      </c>
      <c r="K51" s="3">
        <v>27114.110082331699</v>
      </c>
      <c r="L51" s="3">
        <v>24881.7419723686</v>
      </c>
      <c r="M51" s="3">
        <v>25192.7399955328</v>
      </c>
      <c r="N51" s="3">
        <v>24369.605784023999</v>
      </c>
      <c r="O51" s="3">
        <f t="shared" si="0"/>
        <v>20988.864410590628</v>
      </c>
      <c r="P51" s="3">
        <v>37999.222179584503</v>
      </c>
      <c r="Q51" s="3">
        <v>33389.682475128699</v>
      </c>
      <c r="R51" s="3">
        <v>19682.134312090398</v>
      </c>
      <c r="S51" s="3">
        <v>64257.335046216802</v>
      </c>
      <c r="T51" s="3">
        <v>71422.611757282095</v>
      </c>
      <c r="U51" s="3">
        <v>54162.7905465683</v>
      </c>
      <c r="V51" s="3">
        <f t="shared" si="1"/>
        <v>46818.96271947847</v>
      </c>
      <c r="W51" s="4">
        <f t="shared" si="2"/>
        <v>2.2306572572765972</v>
      </c>
      <c r="X51" s="5">
        <f t="shared" si="3"/>
        <v>2.2486504330589761E-2</v>
      </c>
    </row>
    <row r="52" spans="1:24" x14ac:dyDescent="0.2">
      <c r="A52" s="3" t="s">
        <v>124</v>
      </c>
      <c r="B52" s="3">
        <v>4</v>
      </c>
      <c r="C52" s="3">
        <v>3</v>
      </c>
      <c r="D52" s="3">
        <v>332.21</v>
      </c>
      <c r="E52" s="3">
        <v>2.7879707044696799E-3</v>
      </c>
      <c r="F52" s="3">
        <v>6.7500994607348402E-2</v>
      </c>
      <c r="G52" s="3">
        <v>2.1553093217471102</v>
      </c>
      <c r="H52" s="3" t="s">
        <v>125</v>
      </c>
      <c r="I52" s="3">
        <v>87162.407216326406</v>
      </c>
      <c r="J52" s="3">
        <v>139463.399448162</v>
      </c>
      <c r="K52" s="3">
        <v>111539.78492294499</v>
      </c>
      <c r="L52" s="3">
        <v>113659.775148178</v>
      </c>
      <c r="M52" s="3">
        <v>104033.51510343001</v>
      </c>
      <c r="N52" s="3">
        <v>91239.687944092293</v>
      </c>
      <c r="O52" s="3">
        <f t="shared" si="0"/>
        <v>107849.76163052228</v>
      </c>
      <c r="P52" s="3">
        <v>132421.10105765599</v>
      </c>
      <c r="Q52" s="3">
        <v>169146.328225576</v>
      </c>
      <c r="R52" s="3">
        <v>188202.83646426699</v>
      </c>
      <c r="S52" s="3">
        <v>337556.58499090502</v>
      </c>
      <c r="T52" s="3">
        <v>373591.546490587</v>
      </c>
      <c r="U52" s="3">
        <v>193779.18231382201</v>
      </c>
      <c r="V52" s="3">
        <f t="shared" si="1"/>
        <v>232449.59659046881</v>
      </c>
      <c r="W52" s="4">
        <f t="shared" si="2"/>
        <v>2.1553093217471133</v>
      </c>
      <c r="X52" s="5">
        <f t="shared" si="3"/>
        <v>2.608899393580125E-2</v>
      </c>
    </row>
    <row r="53" spans="1:24" x14ac:dyDescent="0.2">
      <c r="A53" s="3" t="s">
        <v>126</v>
      </c>
      <c r="B53" s="3">
        <v>3</v>
      </c>
      <c r="C53" s="3">
        <v>3</v>
      </c>
      <c r="D53" s="3">
        <v>418.08</v>
      </c>
      <c r="E53" s="3">
        <v>2.57514996213104E-2</v>
      </c>
      <c r="F53" s="3">
        <v>0.126907321461908</v>
      </c>
      <c r="G53" s="3">
        <v>2.1536847445220699</v>
      </c>
      <c r="H53" s="3" t="s">
        <v>127</v>
      </c>
      <c r="I53" s="3">
        <v>1070348.1942332101</v>
      </c>
      <c r="J53" s="3">
        <v>1420036.4487880899</v>
      </c>
      <c r="K53" s="3">
        <v>1009614.66956941</v>
      </c>
      <c r="L53" s="3">
        <v>941947.28749589005</v>
      </c>
      <c r="M53" s="3">
        <v>1266390.5137557799</v>
      </c>
      <c r="N53" s="3">
        <v>1680907.03282251</v>
      </c>
      <c r="O53" s="3">
        <f t="shared" si="0"/>
        <v>1231540.6911108149</v>
      </c>
      <c r="P53" s="3">
        <v>1059816.5518895099</v>
      </c>
      <c r="Q53" s="3">
        <v>1242827.19783027</v>
      </c>
      <c r="R53" s="3">
        <v>4279745.8646983504</v>
      </c>
      <c r="S53" s="3">
        <v>2679128.8072581901</v>
      </c>
      <c r="T53" s="3">
        <v>2897639.2060636999</v>
      </c>
      <c r="U53" s="3">
        <v>3754944.7644811799</v>
      </c>
      <c r="V53" s="3">
        <f t="shared" si="1"/>
        <v>2652350.3987035337</v>
      </c>
      <c r="W53" s="4">
        <f t="shared" si="2"/>
        <v>2.1536847445220739</v>
      </c>
      <c r="X53" s="5">
        <f t="shared" si="3"/>
        <v>4.3381702503635801E-2</v>
      </c>
    </row>
    <row r="54" spans="1:24" x14ac:dyDescent="0.2">
      <c r="A54" s="3" t="s">
        <v>128</v>
      </c>
      <c r="B54" s="3">
        <v>5</v>
      </c>
      <c r="C54" s="3">
        <v>5</v>
      </c>
      <c r="D54" s="3">
        <v>261.77</v>
      </c>
      <c r="E54" s="3">
        <v>3.91967306428032E-3</v>
      </c>
      <c r="F54" s="3">
        <v>7.5087062112523695E-2</v>
      </c>
      <c r="G54" s="3">
        <v>2.1512918696362799</v>
      </c>
      <c r="H54" s="3" t="s">
        <v>129</v>
      </c>
      <c r="I54" s="3">
        <v>34487.888431309897</v>
      </c>
      <c r="J54" s="3">
        <v>39075.226904969903</v>
      </c>
      <c r="K54" s="3">
        <v>47631.172654968497</v>
      </c>
      <c r="L54" s="3">
        <v>33855.133053628</v>
      </c>
      <c r="M54" s="3">
        <v>37472.364947462898</v>
      </c>
      <c r="N54" s="3">
        <v>52507.5027545837</v>
      </c>
      <c r="O54" s="3">
        <f t="shared" si="0"/>
        <v>40838.214791153812</v>
      </c>
      <c r="P54" s="3">
        <v>67684.327159383101</v>
      </c>
      <c r="Q54" s="3">
        <v>55353.959831444801</v>
      </c>
      <c r="R54" s="3">
        <v>61995.714841621397</v>
      </c>
      <c r="S54" s="3">
        <v>157529.77309206</v>
      </c>
      <c r="T54" s="3">
        <v>119920.723749451</v>
      </c>
      <c r="U54" s="3">
        <v>64645.018030056897</v>
      </c>
      <c r="V54" s="3">
        <f t="shared" si="1"/>
        <v>87854.919450669535</v>
      </c>
      <c r="W54" s="4">
        <f t="shared" si="2"/>
        <v>2.1512918696362866</v>
      </c>
      <c r="X54" s="5">
        <f t="shared" si="3"/>
        <v>3.814695097875799E-2</v>
      </c>
    </row>
    <row r="55" spans="1:24" x14ac:dyDescent="0.2">
      <c r="A55" s="3" t="s">
        <v>130</v>
      </c>
      <c r="B55" s="3">
        <v>15</v>
      </c>
      <c r="C55" s="3">
        <v>14</v>
      </c>
      <c r="D55" s="3">
        <v>854.89</v>
      </c>
      <c r="E55" s="3">
        <v>1.7689590653008299E-3</v>
      </c>
      <c r="F55" s="3">
        <v>5.7829394408778198E-2</v>
      </c>
      <c r="G55" s="3">
        <v>2.1285274622132002</v>
      </c>
      <c r="H55" s="3" t="s">
        <v>131</v>
      </c>
      <c r="I55" s="3">
        <v>366724.63385501702</v>
      </c>
      <c r="J55" s="3">
        <v>604165.84419388697</v>
      </c>
      <c r="K55" s="3">
        <v>443421.97760562698</v>
      </c>
      <c r="L55" s="3">
        <v>464674.69212921499</v>
      </c>
      <c r="M55" s="3">
        <v>454278.63198900199</v>
      </c>
      <c r="N55" s="3">
        <v>625930.05590713106</v>
      </c>
      <c r="O55" s="3">
        <f t="shared" si="0"/>
        <v>493199.30594664655</v>
      </c>
      <c r="P55" s="3">
        <v>657983.02042280405</v>
      </c>
      <c r="Q55" s="3">
        <v>883313.75835616898</v>
      </c>
      <c r="R55" s="3">
        <v>885998.49212384701</v>
      </c>
      <c r="S55" s="3">
        <v>771261.15665380005</v>
      </c>
      <c r="T55" s="3">
        <v>1499413.1124859001</v>
      </c>
      <c r="U55" s="3">
        <v>1600760.0622690399</v>
      </c>
      <c r="V55" s="3">
        <f t="shared" si="1"/>
        <v>1049788.2670519266</v>
      </c>
      <c r="W55" s="4">
        <f t="shared" si="2"/>
        <v>2.1285274622131989</v>
      </c>
      <c r="X55" s="5">
        <f t="shared" si="3"/>
        <v>1.7507964467457771E-2</v>
      </c>
    </row>
    <row r="56" spans="1:24" x14ac:dyDescent="0.2">
      <c r="A56" s="3" t="s">
        <v>132</v>
      </c>
      <c r="B56" s="3">
        <v>6</v>
      </c>
      <c r="C56" s="3">
        <v>6</v>
      </c>
      <c r="D56" s="3">
        <v>238.64</v>
      </c>
      <c r="E56" s="3">
        <v>7.4166137495750304E-3</v>
      </c>
      <c r="F56" s="3">
        <v>9.2091486229623903E-2</v>
      </c>
      <c r="G56" s="3">
        <v>2.11852857135489</v>
      </c>
      <c r="H56" s="3" t="s">
        <v>133</v>
      </c>
      <c r="I56" s="3">
        <v>105600.56486740999</v>
      </c>
      <c r="J56" s="3">
        <v>197092.676775208</v>
      </c>
      <c r="K56" s="3">
        <v>123322.476688152</v>
      </c>
      <c r="L56" s="3">
        <v>117792.648067296</v>
      </c>
      <c r="M56" s="3">
        <v>147421.65630682101</v>
      </c>
      <c r="N56" s="3">
        <v>153715.58346245301</v>
      </c>
      <c r="O56" s="3">
        <f t="shared" si="0"/>
        <v>140824.26769455665</v>
      </c>
      <c r="P56" s="3">
        <v>156845.602559616</v>
      </c>
      <c r="Q56" s="3">
        <v>232843.779063569</v>
      </c>
      <c r="R56" s="3">
        <v>224904.14814187001</v>
      </c>
      <c r="S56" s="3">
        <v>444402.93835322198</v>
      </c>
      <c r="T56" s="3">
        <v>229241.698001882</v>
      </c>
      <c r="U56" s="3">
        <v>501803.24178613297</v>
      </c>
      <c r="V56" s="3">
        <f t="shared" si="1"/>
        <v>298340.23465104867</v>
      </c>
      <c r="W56" s="4">
        <f t="shared" si="2"/>
        <v>2.1185285713548971</v>
      </c>
      <c r="X56" s="5">
        <f t="shared" si="3"/>
        <v>3.875730986911851E-2</v>
      </c>
    </row>
    <row r="57" spans="1:24" x14ac:dyDescent="0.2">
      <c r="A57" s="3" t="s">
        <v>134</v>
      </c>
      <c r="B57" s="3">
        <v>4</v>
      </c>
      <c r="C57" s="3">
        <v>4</v>
      </c>
      <c r="D57" s="3">
        <v>203.02</v>
      </c>
      <c r="E57" s="3">
        <v>2.6615485343464799E-2</v>
      </c>
      <c r="F57" s="3">
        <v>0.12708482421116801</v>
      </c>
      <c r="G57" s="3">
        <v>2.1156531083124599</v>
      </c>
      <c r="H57" s="3" t="s">
        <v>135</v>
      </c>
      <c r="I57" s="3">
        <v>263257.38415502798</v>
      </c>
      <c r="J57" s="3">
        <v>426321.73203495302</v>
      </c>
      <c r="K57" s="3">
        <v>377453.752928395</v>
      </c>
      <c r="L57" s="3">
        <v>382954.47927314503</v>
      </c>
      <c r="M57" s="3">
        <v>340849.544276311</v>
      </c>
      <c r="N57" s="3">
        <v>413232.30027996202</v>
      </c>
      <c r="O57" s="3">
        <f t="shared" si="0"/>
        <v>367344.86549129902</v>
      </c>
      <c r="P57" s="3">
        <v>355355.49314898701</v>
      </c>
      <c r="Q57" s="3">
        <v>309907.28588786902</v>
      </c>
      <c r="R57" s="3">
        <v>857413.49381625804</v>
      </c>
      <c r="S57" s="3">
        <v>898204.36537988798</v>
      </c>
      <c r="T57" s="3">
        <v>1095509.4393649499</v>
      </c>
      <c r="U57" s="3">
        <v>1146655.7613977799</v>
      </c>
      <c r="V57" s="3">
        <f t="shared" si="1"/>
        <v>777174.30649928877</v>
      </c>
      <c r="W57" s="4">
        <f t="shared" si="2"/>
        <v>2.1156531083124586</v>
      </c>
      <c r="X57" s="5">
        <f t="shared" si="3"/>
        <v>3.8762831412387309E-2</v>
      </c>
    </row>
    <row r="58" spans="1:24" x14ac:dyDescent="0.2">
      <c r="A58" s="3" t="s">
        <v>136</v>
      </c>
      <c r="B58" s="3">
        <v>21</v>
      </c>
      <c r="C58" s="3">
        <v>21</v>
      </c>
      <c r="D58" s="3">
        <v>949.85</v>
      </c>
      <c r="E58" s="3">
        <v>1.2734448724898701E-2</v>
      </c>
      <c r="F58" s="3">
        <v>0.107354449402217</v>
      </c>
      <c r="G58" s="3">
        <v>2.1097527775583802</v>
      </c>
      <c r="H58" s="3" t="s">
        <v>137</v>
      </c>
      <c r="I58" s="3">
        <v>715355.90477036801</v>
      </c>
      <c r="J58" s="3">
        <v>349450.589446628</v>
      </c>
      <c r="K58" s="3">
        <v>305021.69997507299</v>
      </c>
      <c r="L58" s="3">
        <v>443390.56142611097</v>
      </c>
      <c r="M58" s="3">
        <v>295318.31536972302</v>
      </c>
      <c r="N58" s="3">
        <v>269376.12704134203</v>
      </c>
      <c r="O58" s="3">
        <f t="shared" si="0"/>
        <v>396318.86633820756</v>
      </c>
      <c r="P58" s="3">
        <v>601343.24324019696</v>
      </c>
      <c r="Q58" s="3">
        <v>395362.27601850801</v>
      </c>
      <c r="R58" s="3">
        <v>1164233.70742783</v>
      </c>
      <c r="S58" s="3">
        <v>1404607.6117298701</v>
      </c>
      <c r="T58" s="3">
        <v>747661.92338414199</v>
      </c>
      <c r="U58" s="3">
        <v>703600.21253438503</v>
      </c>
      <c r="V58" s="3">
        <f t="shared" si="1"/>
        <v>836134.82905582199</v>
      </c>
      <c r="W58" s="4">
        <f t="shared" si="2"/>
        <v>2.1097527775583806</v>
      </c>
      <c r="X58" s="5">
        <f t="shared" si="3"/>
        <v>3.4846840550303342E-2</v>
      </c>
    </row>
    <row r="59" spans="1:24" x14ac:dyDescent="0.2">
      <c r="A59" s="3" t="s">
        <v>138</v>
      </c>
      <c r="B59" s="3">
        <v>3</v>
      </c>
      <c r="C59" s="3">
        <v>3</v>
      </c>
      <c r="D59" s="3">
        <v>294.43</v>
      </c>
      <c r="E59" s="3">
        <v>5.6966614391385005E-4</v>
      </c>
      <c r="F59" s="3">
        <v>4.7743100365591797E-2</v>
      </c>
      <c r="G59" s="3">
        <v>2.109680474008</v>
      </c>
      <c r="H59" s="3" t="s">
        <v>139</v>
      </c>
      <c r="I59" s="3">
        <v>159555.03799052601</v>
      </c>
      <c r="J59" s="3">
        <v>218065.44954085199</v>
      </c>
      <c r="K59" s="3">
        <v>156390.478326796</v>
      </c>
      <c r="L59" s="3">
        <v>126752.32850521999</v>
      </c>
      <c r="M59" s="3">
        <v>165676.67330761001</v>
      </c>
      <c r="N59" s="3">
        <v>219318.434648408</v>
      </c>
      <c r="O59" s="3">
        <f t="shared" si="0"/>
        <v>174293.06705323534</v>
      </c>
      <c r="P59" s="3">
        <v>204394.79447625901</v>
      </c>
      <c r="Q59" s="3">
        <v>357555.45917222602</v>
      </c>
      <c r="R59" s="3">
        <v>398975.95996565401</v>
      </c>
      <c r="S59" s="3">
        <v>350042.24136678199</v>
      </c>
      <c r="T59" s="3">
        <v>472425.47060787602</v>
      </c>
      <c r="U59" s="3">
        <v>422822.156314269</v>
      </c>
      <c r="V59" s="3">
        <f t="shared" si="1"/>
        <v>367702.68031717767</v>
      </c>
      <c r="W59" s="4">
        <f t="shared" si="2"/>
        <v>2.109680474008</v>
      </c>
      <c r="X59" s="5">
        <f t="shared" si="3"/>
        <v>2.3557768565523893E-3</v>
      </c>
    </row>
    <row r="60" spans="1:24" x14ac:dyDescent="0.2">
      <c r="A60" s="3" t="s">
        <v>140</v>
      </c>
      <c r="B60" s="3">
        <v>2</v>
      </c>
      <c r="C60" s="3">
        <v>2</v>
      </c>
      <c r="D60" s="3">
        <v>149.22</v>
      </c>
      <c r="E60" s="3">
        <v>1.7086969776970401E-3</v>
      </c>
      <c r="F60" s="3">
        <v>5.7829394408778198E-2</v>
      </c>
      <c r="G60" s="3">
        <v>2.0993492651421799</v>
      </c>
      <c r="H60" s="3" t="s">
        <v>141</v>
      </c>
      <c r="I60" s="3">
        <v>84587.283175711695</v>
      </c>
      <c r="J60" s="3">
        <v>70573.656372069003</v>
      </c>
      <c r="K60" s="3">
        <v>101893.517972528</v>
      </c>
      <c r="L60" s="3">
        <v>61346.777442300801</v>
      </c>
      <c r="M60" s="3">
        <v>77223.873435969697</v>
      </c>
      <c r="N60" s="3">
        <v>85744.460506865595</v>
      </c>
      <c r="O60" s="3">
        <f t="shared" si="0"/>
        <v>80228.261484240793</v>
      </c>
      <c r="P60" s="3">
        <v>102893.701279171</v>
      </c>
      <c r="Q60" s="3">
        <v>99962.203658431506</v>
      </c>
      <c r="R60" s="3">
        <v>170890.87483271901</v>
      </c>
      <c r="S60" s="3">
        <v>226698.284740673</v>
      </c>
      <c r="T60" s="3">
        <v>215335.360474293</v>
      </c>
      <c r="U60" s="3">
        <v>194782.42575816801</v>
      </c>
      <c r="V60" s="3">
        <f t="shared" si="1"/>
        <v>168427.14179057593</v>
      </c>
      <c r="W60" s="4">
        <f t="shared" si="2"/>
        <v>2.0993492651421843</v>
      </c>
      <c r="X60" s="5">
        <f t="shared" si="3"/>
        <v>1.0209431535070215E-2</v>
      </c>
    </row>
    <row r="61" spans="1:24" x14ac:dyDescent="0.2">
      <c r="A61" s="3" t="s">
        <v>142</v>
      </c>
      <c r="B61" s="3">
        <v>4</v>
      </c>
      <c r="C61" s="3">
        <v>4</v>
      </c>
      <c r="D61" s="3">
        <v>166.05</v>
      </c>
      <c r="E61" s="3">
        <v>3.9668665929074604E-3</v>
      </c>
      <c r="F61" s="3">
        <v>7.5087062112523695E-2</v>
      </c>
      <c r="G61" s="3">
        <v>2.0841293327138399</v>
      </c>
      <c r="H61" s="3" t="s">
        <v>143</v>
      </c>
      <c r="I61" s="3">
        <v>36432.6590470101</v>
      </c>
      <c r="J61" s="3">
        <v>56350.852604653002</v>
      </c>
      <c r="K61" s="3">
        <v>34469.399946815502</v>
      </c>
      <c r="L61" s="3">
        <v>33908.875404920997</v>
      </c>
      <c r="M61" s="3">
        <v>37631.670815484897</v>
      </c>
      <c r="N61" s="3">
        <v>46952.870992868797</v>
      </c>
      <c r="O61" s="3">
        <f t="shared" si="0"/>
        <v>40957.721468625554</v>
      </c>
      <c r="P61" s="3">
        <v>38609.9760053059</v>
      </c>
      <c r="Q61" s="3">
        <v>69401.394582394394</v>
      </c>
      <c r="R61" s="3">
        <v>113758.004103871</v>
      </c>
      <c r="S61" s="3">
        <v>79399.397756463004</v>
      </c>
      <c r="T61" s="3">
        <v>100462.945162413</v>
      </c>
      <c r="U61" s="3">
        <v>110535.41467286801</v>
      </c>
      <c r="V61" s="3">
        <f t="shared" si="1"/>
        <v>85361.188713885887</v>
      </c>
      <c r="W61" s="4">
        <f t="shared" si="2"/>
        <v>2.0841293327138399</v>
      </c>
      <c r="X61" s="5">
        <f t="shared" si="3"/>
        <v>1.1410701413987284E-2</v>
      </c>
    </row>
    <row r="62" spans="1:24" x14ac:dyDescent="0.2">
      <c r="A62" s="3" t="s">
        <v>144</v>
      </c>
      <c r="B62" s="3">
        <v>4</v>
      </c>
      <c r="C62" s="3">
        <v>4</v>
      </c>
      <c r="D62" s="3">
        <v>331.04</v>
      </c>
      <c r="E62" s="3">
        <v>1.02286170452326E-3</v>
      </c>
      <c r="F62" s="3">
        <v>4.7771687289492298E-2</v>
      </c>
      <c r="G62" s="3">
        <v>2.07988884767608</v>
      </c>
      <c r="H62" s="3" t="s">
        <v>145</v>
      </c>
      <c r="I62" s="3">
        <v>312405.70793103898</v>
      </c>
      <c r="J62" s="3">
        <v>359671.86888766702</v>
      </c>
      <c r="K62" s="3">
        <v>234522.54032981899</v>
      </c>
      <c r="L62" s="3">
        <v>429174.88170077</v>
      </c>
      <c r="M62" s="3">
        <v>336103.12498072197</v>
      </c>
      <c r="N62" s="3">
        <v>472377.91455514397</v>
      </c>
      <c r="O62" s="3">
        <f t="shared" si="0"/>
        <v>357376.00639752689</v>
      </c>
      <c r="P62" s="3">
        <v>412130.963379369</v>
      </c>
      <c r="Q62" s="3">
        <v>675188.03212154005</v>
      </c>
      <c r="R62" s="3">
        <v>952729.03072325501</v>
      </c>
      <c r="S62" s="3">
        <v>751427.69673376705</v>
      </c>
      <c r="T62" s="3">
        <v>785221.07504747005</v>
      </c>
      <c r="U62" s="3">
        <v>883117.42279399198</v>
      </c>
      <c r="V62" s="3">
        <f t="shared" si="1"/>
        <v>743302.37013323233</v>
      </c>
      <c r="W62" s="4">
        <f t="shared" si="2"/>
        <v>2.0798888476760822</v>
      </c>
      <c r="X62" s="5">
        <f t="shared" si="3"/>
        <v>2.6979465912174206E-3</v>
      </c>
    </row>
    <row r="63" spans="1:24" x14ac:dyDescent="0.2">
      <c r="A63" s="3" t="s">
        <v>146</v>
      </c>
      <c r="B63" s="3">
        <v>2</v>
      </c>
      <c r="C63" s="3">
        <v>2</v>
      </c>
      <c r="D63" s="3">
        <v>76.05</v>
      </c>
      <c r="E63" s="3">
        <v>1.9204402427208699E-4</v>
      </c>
      <c r="F63" s="3">
        <v>3.1890544065264703E-2</v>
      </c>
      <c r="G63" s="3">
        <v>2.0769841042377699</v>
      </c>
      <c r="H63" s="3" t="s">
        <v>147</v>
      </c>
      <c r="I63" s="3">
        <v>39233.141249688299</v>
      </c>
      <c r="J63" s="3">
        <v>44665.373583271197</v>
      </c>
      <c r="K63" s="3">
        <v>46319.017654790099</v>
      </c>
      <c r="L63" s="3">
        <v>29790.794345904</v>
      </c>
      <c r="M63" s="3">
        <v>47015.542264843301</v>
      </c>
      <c r="N63" s="3">
        <v>28650.190018803201</v>
      </c>
      <c r="O63" s="3">
        <f t="shared" si="0"/>
        <v>39279.009852883348</v>
      </c>
      <c r="P63" s="3">
        <v>57541.489890349301</v>
      </c>
      <c r="Q63" s="3">
        <v>70174.799402270597</v>
      </c>
      <c r="R63" s="3">
        <v>89489.394916192701</v>
      </c>
      <c r="S63" s="3">
        <v>92406.007875451702</v>
      </c>
      <c r="T63" s="3">
        <v>74484.726267449994</v>
      </c>
      <c r="U63" s="3">
        <v>105394.856216111</v>
      </c>
      <c r="V63" s="3">
        <f t="shared" si="1"/>
        <v>81581.879094637537</v>
      </c>
      <c r="W63" s="4">
        <f t="shared" si="2"/>
        <v>2.0769841042377721</v>
      </c>
      <c r="X63" s="5">
        <f t="shared" si="3"/>
        <v>9.4537183340347218E-4</v>
      </c>
    </row>
    <row r="64" spans="1:24" x14ac:dyDescent="0.2">
      <c r="A64" s="3" t="s">
        <v>148</v>
      </c>
      <c r="B64" s="3">
        <v>7</v>
      </c>
      <c r="C64" s="3">
        <v>6</v>
      </c>
      <c r="D64" s="3">
        <v>403.67</v>
      </c>
      <c r="E64" s="3">
        <v>1.1754384764859901E-2</v>
      </c>
      <c r="F64" s="3">
        <v>0.10456690670779401</v>
      </c>
      <c r="G64" s="3">
        <v>2.0741846757037101</v>
      </c>
      <c r="H64" s="3" t="s">
        <v>149</v>
      </c>
      <c r="I64" s="3">
        <v>128452.617488221</v>
      </c>
      <c r="J64" s="3">
        <v>137605.28514082701</v>
      </c>
      <c r="K64" s="3">
        <v>143549.22331111401</v>
      </c>
      <c r="L64" s="3">
        <v>179669.16936321199</v>
      </c>
      <c r="M64" s="3">
        <v>190432.43081463</v>
      </c>
      <c r="N64" s="3">
        <v>205333.664132957</v>
      </c>
      <c r="O64" s="3">
        <f t="shared" si="0"/>
        <v>164173.73170849349</v>
      </c>
      <c r="P64" s="3">
        <v>223015.86155840001</v>
      </c>
      <c r="Q64" s="3">
        <v>157941.12033934999</v>
      </c>
      <c r="R64" s="3">
        <v>266125.29176649899</v>
      </c>
      <c r="S64" s="3">
        <v>574815.92899135803</v>
      </c>
      <c r="T64" s="3">
        <v>472096.769678112</v>
      </c>
      <c r="U64" s="3">
        <v>349164.85844338097</v>
      </c>
      <c r="V64" s="3">
        <f t="shared" si="1"/>
        <v>340526.63846285001</v>
      </c>
      <c r="W64" s="4">
        <f t="shared" si="2"/>
        <v>2.0741846757037132</v>
      </c>
      <c r="X64" s="5">
        <f t="shared" si="3"/>
        <v>4.0576520684739062E-2</v>
      </c>
    </row>
    <row r="65" spans="1:24" x14ac:dyDescent="0.2">
      <c r="A65" s="3" t="s">
        <v>150</v>
      </c>
      <c r="B65" s="3">
        <v>12</v>
      </c>
      <c r="C65" s="3">
        <v>11</v>
      </c>
      <c r="D65" s="3">
        <v>795.52</v>
      </c>
      <c r="E65" s="3">
        <v>1.1703060984724199E-2</v>
      </c>
      <c r="F65" s="3">
        <v>0.10456690670779401</v>
      </c>
      <c r="G65" s="3">
        <v>2.0574142874416101</v>
      </c>
      <c r="H65" s="3" t="s">
        <v>151</v>
      </c>
      <c r="I65" s="3">
        <v>391228.86470796203</v>
      </c>
      <c r="J65" s="3">
        <v>490118.50418682903</v>
      </c>
      <c r="K65" s="3">
        <v>422126.32546889101</v>
      </c>
      <c r="L65" s="3">
        <v>537393.830878673</v>
      </c>
      <c r="M65" s="3">
        <v>531044.59836359497</v>
      </c>
      <c r="N65" s="3">
        <v>463807.58454396902</v>
      </c>
      <c r="O65" s="3">
        <f t="shared" si="0"/>
        <v>472619.9513583199</v>
      </c>
      <c r="P65" s="3">
        <v>558397.70424015599</v>
      </c>
      <c r="Q65" s="3">
        <v>1769836.96212255</v>
      </c>
      <c r="R65" s="3">
        <v>917605.43177617597</v>
      </c>
      <c r="S65" s="3">
        <v>1023756.5043203901</v>
      </c>
      <c r="T65" s="3">
        <v>1101898.5141664799</v>
      </c>
      <c r="U65" s="3">
        <v>462755.12610165199</v>
      </c>
      <c r="V65" s="3">
        <f t="shared" si="1"/>
        <v>972375.04045456741</v>
      </c>
      <c r="W65" s="4">
        <f t="shared" si="2"/>
        <v>2.0574142874416128</v>
      </c>
      <c r="X65" s="5">
        <f t="shared" si="3"/>
        <v>4.6720306869554813E-2</v>
      </c>
    </row>
    <row r="66" spans="1:24" x14ac:dyDescent="0.2">
      <c r="A66" s="3" t="s">
        <v>152</v>
      </c>
      <c r="B66" s="3">
        <v>2</v>
      </c>
      <c r="C66" s="3">
        <v>2</v>
      </c>
      <c r="D66" s="3">
        <v>61.29</v>
      </c>
      <c r="E66" s="3">
        <v>4.6408170862872397E-2</v>
      </c>
      <c r="F66" s="3">
        <v>0.144764631934229</v>
      </c>
      <c r="G66" s="3">
        <v>2.0428861029726901</v>
      </c>
      <c r="H66" s="3" t="s">
        <v>153</v>
      </c>
      <c r="I66" s="3">
        <v>16312.792496292999</v>
      </c>
      <c r="J66" s="3">
        <v>33561.202583370803</v>
      </c>
      <c r="K66" s="3">
        <v>37028.363352194399</v>
      </c>
      <c r="L66" s="3">
        <v>35329.362322585002</v>
      </c>
      <c r="M66" s="3">
        <v>46606.190981596701</v>
      </c>
      <c r="N66" s="3">
        <v>49344.6858726887</v>
      </c>
      <c r="O66" s="3">
        <f t="shared" ref="O66:O129" si="4">AVERAGE(I66:N66)</f>
        <v>36363.766268121435</v>
      </c>
      <c r="P66" s="3">
        <v>37553.7563606189</v>
      </c>
      <c r="Q66" s="3">
        <v>27165.856060490001</v>
      </c>
      <c r="R66" s="3">
        <v>97656.729190714599</v>
      </c>
      <c r="S66" s="3">
        <v>102265.263033414</v>
      </c>
      <c r="T66" s="3">
        <v>103088.160707155</v>
      </c>
      <c r="U66" s="3">
        <v>77992.431212962401</v>
      </c>
      <c r="V66" s="3">
        <f t="shared" ref="V66:V129" si="5">AVERAGE(P66:U66)</f>
        <v>74287.032760892485</v>
      </c>
      <c r="W66" s="4">
        <f t="shared" ref="W66:W129" si="6">V66/O66</f>
        <v>2.0428861029726937</v>
      </c>
      <c r="X66" s="5">
        <f t="shared" ref="X66:X129" si="7">TTEST(I66:N66,P66:U66,2,3)</f>
        <v>4.0092251256615301E-2</v>
      </c>
    </row>
    <row r="67" spans="1:24" x14ac:dyDescent="0.2">
      <c r="A67" s="3" t="s">
        <v>154</v>
      </c>
      <c r="B67" s="3">
        <v>8</v>
      </c>
      <c r="C67" s="3">
        <v>7</v>
      </c>
      <c r="D67" s="3">
        <v>271.32</v>
      </c>
      <c r="E67" s="3">
        <v>5.1175304978559001E-3</v>
      </c>
      <c r="F67" s="3">
        <v>8.2261104930799606E-2</v>
      </c>
      <c r="G67" s="3">
        <v>2.0330799199515899</v>
      </c>
      <c r="H67" s="3" t="s">
        <v>155</v>
      </c>
      <c r="I67" s="3">
        <v>57456.329021623402</v>
      </c>
      <c r="J67" s="3">
        <v>81276.1132278656</v>
      </c>
      <c r="K67" s="3">
        <v>69236.8065370408</v>
      </c>
      <c r="L67" s="3">
        <v>88229.453488332307</v>
      </c>
      <c r="M67" s="3">
        <v>66855.843491232998</v>
      </c>
      <c r="N67" s="3">
        <v>67276.628346628306</v>
      </c>
      <c r="O67" s="3">
        <f t="shared" si="4"/>
        <v>71721.862352120574</v>
      </c>
      <c r="P67" s="3">
        <v>75644.555131018104</v>
      </c>
      <c r="Q67" s="3">
        <v>91719.863197146798</v>
      </c>
      <c r="R67" s="3">
        <v>213683.19907755899</v>
      </c>
      <c r="S67" s="3">
        <v>140908.80810708299</v>
      </c>
      <c r="T67" s="3">
        <v>204500.14521590099</v>
      </c>
      <c r="U67" s="3">
        <v>148441.09828906099</v>
      </c>
      <c r="V67" s="3">
        <f t="shared" si="5"/>
        <v>145816.27816962815</v>
      </c>
      <c r="W67" s="4">
        <f t="shared" si="6"/>
        <v>2.0330799199515885</v>
      </c>
      <c r="X67" s="5">
        <f t="shared" si="7"/>
        <v>2.2794861987286308E-2</v>
      </c>
    </row>
    <row r="68" spans="1:24" x14ac:dyDescent="0.2">
      <c r="A68" s="3" t="s">
        <v>156</v>
      </c>
      <c r="B68" s="3">
        <v>2</v>
      </c>
      <c r="C68" s="3">
        <v>2</v>
      </c>
      <c r="D68" s="3">
        <v>140.26</v>
      </c>
      <c r="E68" s="3">
        <v>3.1478766030645602E-2</v>
      </c>
      <c r="F68" s="3">
        <v>0.13252352725333699</v>
      </c>
      <c r="G68" s="3">
        <v>2.0158962927018198</v>
      </c>
      <c r="H68" s="3" t="s">
        <v>157</v>
      </c>
      <c r="I68" s="3">
        <v>211202.11717020001</v>
      </c>
      <c r="J68" s="3">
        <v>219821.06890172701</v>
      </c>
      <c r="K68" s="3">
        <v>180809.00120122501</v>
      </c>
      <c r="L68" s="3">
        <v>176321.38294710399</v>
      </c>
      <c r="M68" s="3">
        <v>258047.44180539399</v>
      </c>
      <c r="N68" s="3">
        <v>198198.562771939</v>
      </c>
      <c r="O68" s="3">
        <f t="shared" si="4"/>
        <v>207399.92913293152</v>
      </c>
      <c r="P68" s="3">
        <v>161966.49152592599</v>
      </c>
      <c r="Q68" s="3">
        <v>219198.93239985601</v>
      </c>
      <c r="R68" s="3">
        <v>554726.42744785803</v>
      </c>
      <c r="S68" s="3">
        <v>546259.65354496695</v>
      </c>
      <c r="T68" s="3">
        <v>646916.02353550203</v>
      </c>
      <c r="U68" s="3">
        <v>379512.961020066</v>
      </c>
      <c r="V68" s="3">
        <f t="shared" si="5"/>
        <v>418096.74824569584</v>
      </c>
      <c r="W68" s="4">
        <f t="shared" si="6"/>
        <v>2.0158962927018154</v>
      </c>
      <c r="X68" s="5">
        <f t="shared" si="7"/>
        <v>4.6811904118746431E-2</v>
      </c>
    </row>
    <row r="69" spans="1:24" x14ac:dyDescent="0.2">
      <c r="A69" s="3" t="s">
        <v>158</v>
      </c>
      <c r="B69" s="3">
        <v>12</v>
      </c>
      <c r="C69" s="3">
        <v>9</v>
      </c>
      <c r="D69" s="3">
        <v>766.45</v>
      </c>
      <c r="E69" s="3">
        <v>7.2855142537827699E-3</v>
      </c>
      <c r="F69" s="3">
        <v>9.2091486229623903E-2</v>
      </c>
      <c r="G69" s="3">
        <v>2.00991040320095</v>
      </c>
      <c r="H69" s="3" t="s">
        <v>159</v>
      </c>
      <c r="I69" s="3">
        <v>480880.39318384603</v>
      </c>
      <c r="J69" s="3">
        <v>668507.32334539003</v>
      </c>
      <c r="K69" s="3">
        <v>608945.48665676895</v>
      </c>
      <c r="L69" s="3">
        <v>508403.45719200798</v>
      </c>
      <c r="M69" s="3">
        <v>624603.90802439</v>
      </c>
      <c r="N69" s="3">
        <v>847958.617580091</v>
      </c>
      <c r="O69" s="3">
        <f t="shared" si="4"/>
        <v>623216.53099708236</v>
      </c>
      <c r="P69" s="3">
        <v>681925.78073950903</v>
      </c>
      <c r="Q69" s="3">
        <v>714154.59934387798</v>
      </c>
      <c r="R69" s="3">
        <v>1878719.5253218</v>
      </c>
      <c r="S69" s="3">
        <v>1205389.4868621801</v>
      </c>
      <c r="T69" s="3">
        <v>1612585.3770684099</v>
      </c>
      <c r="U69" s="3">
        <v>1422881.5652512901</v>
      </c>
      <c r="V69" s="3">
        <f t="shared" si="5"/>
        <v>1252609.3890978445</v>
      </c>
      <c r="W69" s="4">
        <f t="shared" si="6"/>
        <v>2.0099104032009523</v>
      </c>
      <c r="X69" s="5">
        <f t="shared" si="7"/>
        <v>2.3036159979131325E-2</v>
      </c>
    </row>
    <row r="70" spans="1:24" x14ac:dyDescent="0.2">
      <c r="A70" s="3" t="s">
        <v>160</v>
      </c>
      <c r="B70" s="3">
        <v>18</v>
      </c>
      <c r="C70" s="3">
        <v>12</v>
      </c>
      <c r="D70" s="3">
        <v>739.13</v>
      </c>
      <c r="E70" s="3">
        <v>2.1137302210833E-3</v>
      </c>
      <c r="F70" s="3">
        <v>5.9229397788026203E-2</v>
      </c>
      <c r="G70" s="3">
        <v>2.0028005284144901</v>
      </c>
      <c r="H70" s="3" t="s">
        <v>161</v>
      </c>
      <c r="I70" s="3">
        <v>140293.185801677</v>
      </c>
      <c r="J70" s="3">
        <v>103002.922576639</v>
      </c>
      <c r="K70" s="3">
        <v>119667.553909929</v>
      </c>
      <c r="L70" s="3">
        <v>122462.874071999</v>
      </c>
      <c r="M70" s="3">
        <v>101100.889193871</v>
      </c>
      <c r="N70" s="3">
        <v>107400.696009037</v>
      </c>
      <c r="O70" s="3">
        <f t="shared" si="4"/>
        <v>115654.68692719199</v>
      </c>
      <c r="P70" s="3">
        <v>125076.663462431</v>
      </c>
      <c r="Q70" s="3">
        <v>178540.38703528</v>
      </c>
      <c r="R70" s="3">
        <v>298943.15022875997</v>
      </c>
      <c r="S70" s="3">
        <v>347742.74378182302</v>
      </c>
      <c r="T70" s="3">
        <v>224316.63556477599</v>
      </c>
      <c r="U70" s="3">
        <v>215180.02847528801</v>
      </c>
      <c r="V70" s="3">
        <f t="shared" si="5"/>
        <v>231633.26809139297</v>
      </c>
      <c r="W70" s="4">
        <f t="shared" si="6"/>
        <v>2.0028005284144941</v>
      </c>
      <c r="X70" s="5">
        <f t="shared" si="7"/>
        <v>1.6144204570566988E-2</v>
      </c>
    </row>
    <row r="71" spans="1:24" x14ac:dyDescent="0.2">
      <c r="A71" s="3" t="s">
        <v>162</v>
      </c>
      <c r="B71" s="3">
        <v>2</v>
      </c>
      <c r="C71" s="3">
        <v>2</v>
      </c>
      <c r="D71" s="3">
        <v>55.65</v>
      </c>
      <c r="E71" s="3">
        <v>1.6401056151558398E-2</v>
      </c>
      <c r="F71" s="3">
        <v>0.11152802295011099</v>
      </c>
      <c r="G71" s="3">
        <v>1.99750181147784</v>
      </c>
      <c r="H71" s="3" t="s">
        <v>163</v>
      </c>
      <c r="I71" s="3">
        <v>60282.458485256997</v>
      </c>
      <c r="J71" s="3">
        <v>54800.649623351303</v>
      </c>
      <c r="K71" s="3">
        <v>43224.699169200903</v>
      </c>
      <c r="L71" s="3">
        <v>33364.476018290603</v>
      </c>
      <c r="M71" s="3">
        <v>53669.276889708402</v>
      </c>
      <c r="N71" s="3">
        <v>54749.075087016899</v>
      </c>
      <c r="O71" s="3">
        <f t="shared" si="4"/>
        <v>50015.105878804192</v>
      </c>
      <c r="P71" s="3">
        <v>56273.5936109791</v>
      </c>
      <c r="Q71" s="3">
        <v>48194.658919958398</v>
      </c>
      <c r="R71" s="3">
        <v>86562.377717959098</v>
      </c>
      <c r="S71" s="3">
        <v>161162.727393876</v>
      </c>
      <c r="T71" s="3">
        <v>122249.464702335</v>
      </c>
      <c r="U71" s="3">
        <v>124988.765219896</v>
      </c>
      <c r="V71" s="3">
        <f t="shared" si="5"/>
        <v>99905.264594167282</v>
      </c>
      <c r="W71" s="4">
        <f t="shared" si="6"/>
        <v>1.9975018114778389</v>
      </c>
      <c r="X71" s="5">
        <f t="shared" si="7"/>
        <v>3.8014072745840913E-2</v>
      </c>
    </row>
    <row r="72" spans="1:24" x14ac:dyDescent="0.2">
      <c r="A72" s="3" t="s">
        <v>164</v>
      </c>
      <c r="B72" s="3">
        <v>3</v>
      </c>
      <c r="C72" s="3">
        <v>3</v>
      </c>
      <c r="D72" s="3">
        <v>154.43</v>
      </c>
      <c r="E72" s="3">
        <v>2.10141490026752E-2</v>
      </c>
      <c r="F72" s="3">
        <v>0.115463985286547</v>
      </c>
      <c r="G72" s="3">
        <v>1.9963086804796599</v>
      </c>
      <c r="H72" s="3" t="s">
        <v>165</v>
      </c>
      <c r="I72" s="3">
        <v>25598.984925753899</v>
      </c>
      <c r="J72" s="3">
        <v>30000.560701780902</v>
      </c>
      <c r="K72" s="3">
        <v>24112.160900540599</v>
      </c>
      <c r="L72" s="3">
        <v>16387.3234577435</v>
      </c>
      <c r="M72" s="3">
        <v>19484.948246961001</v>
      </c>
      <c r="N72" s="3">
        <v>35817.107523692699</v>
      </c>
      <c r="O72" s="3">
        <f t="shared" si="4"/>
        <v>25233.514292745433</v>
      </c>
      <c r="P72" s="3">
        <v>23222.572751680302</v>
      </c>
      <c r="Q72" s="3">
        <v>32724.3724622505</v>
      </c>
      <c r="R72" s="3">
        <v>36417.134381222102</v>
      </c>
      <c r="S72" s="3">
        <v>81274.157237543099</v>
      </c>
      <c r="T72" s="3">
        <v>60869.675076146297</v>
      </c>
      <c r="U72" s="3">
        <v>67735.389820849305</v>
      </c>
      <c r="V72" s="3">
        <f t="shared" si="5"/>
        <v>50373.88362161527</v>
      </c>
      <c r="W72" s="4">
        <f t="shared" si="6"/>
        <v>1.9963086804796597</v>
      </c>
      <c r="X72" s="5">
        <f t="shared" si="7"/>
        <v>4.2376577950985185E-2</v>
      </c>
    </row>
    <row r="73" spans="1:24" x14ac:dyDescent="0.2">
      <c r="A73" s="3" t="s">
        <v>166</v>
      </c>
      <c r="B73" s="3">
        <v>4</v>
      </c>
      <c r="C73" s="3">
        <v>4</v>
      </c>
      <c r="D73" s="3">
        <v>239.14</v>
      </c>
      <c r="E73" s="3">
        <v>2.6029123585982101E-2</v>
      </c>
      <c r="F73" s="3">
        <v>0.126907321461908</v>
      </c>
      <c r="G73" s="3">
        <v>1.99123860669588</v>
      </c>
      <c r="H73" s="3" t="s">
        <v>167</v>
      </c>
      <c r="I73" s="3">
        <v>346808.80195574102</v>
      </c>
      <c r="J73" s="3">
        <v>392404.17618127703</v>
      </c>
      <c r="K73" s="3">
        <v>422544.78626131098</v>
      </c>
      <c r="L73" s="3">
        <v>319723.14829216799</v>
      </c>
      <c r="M73" s="3">
        <v>445015.19913694501</v>
      </c>
      <c r="N73" s="3">
        <v>556954.41567549901</v>
      </c>
      <c r="O73" s="3">
        <f t="shared" si="4"/>
        <v>413908.42125049018</v>
      </c>
      <c r="P73" s="3">
        <v>379330.40620865702</v>
      </c>
      <c r="Q73" s="3">
        <v>416524.40777458902</v>
      </c>
      <c r="R73" s="3">
        <v>845674.35892555304</v>
      </c>
      <c r="S73" s="3">
        <v>1317634.0937757301</v>
      </c>
      <c r="T73" s="3">
        <v>764647.991839597</v>
      </c>
      <c r="U73" s="3">
        <v>1221331.30965899</v>
      </c>
      <c r="V73" s="3">
        <f t="shared" si="5"/>
        <v>824190.4280305194</v>
      </c>
      <c r="W73" s="4">
        <f t="shared" si="6"/>
        <v>1.9912386066958847</v>
      </c>
      <c r="X73" s="5">
        <f t="shared" si="7"/>
        <v>5.0115578783996168E-2</v>
      </c>
    </row>
    <row r="74" spans="1:24" x14ac:dyDescent="0.2">
      <c r="A74" s="3" t="s">
        <v>168</v>
      </c>
      <c r="B74" s="3">
        <v>13</v>
      </c>
      <c r="C74" s="3">
        <v>13</v>
      </c>
      <c r="D74" s="3">
        <v>628.24</v>
      </c>
      <c r="E74" s="3">
        <v>1.38387557722286E-2</v>
      </c>
      <c r="F74" s="3">
        <v>0.107354449402217</v>
      </c>
      <c r="G74" s="3">
        <v>1.9781434504445801</v>
      </c>
      <c r="H74" s="3" t="s">
        <v>169</v>
      </c>
      <c r="I74" s="3">
        <v>162350.66517594401</v>
      </c>
      <c r="J74" s="3">
        <v>191919.87479354799</v>
      </c>
      <c r="K74" s="3">
        <v>115120.39419895</v>
      </c>
      <c r="L74" s="3">
        <v>110173.25491886</v>
      </c>
      <c r="M74" s="3">
        <v>133965.55109803</v>
      </c>
      <c r="N74" s="3">
        <v>144294.93765792099</v>
      </c>
      <c r="O74" s="3">
        <f t="shared" si="4"/>
        <v>142970.77964054217</v>
      </c>
      <c r="P74" s="3">
        <v>145709.708693794</v>
      </c>
      <c r="Q74" s="3">
        <v>153058.90063208301</v>
      </c>
      <c r="R74" s="3">
        <v>466599.100311218</v>
      </c>
      <c r="S74" s="3">
        <v>342889.30198721099</v>
      </c>
      <c r="T74" s="3">
        <v>299400.75728262297</v>
      </c>
      <c r="U74" s="3">
        <v>289242.49919843703</v>
      </c>
      <c r="V74" s="3">
        <f t="shared" si="5"/>
        <v>282816.71135089436</v>
      </c>
      <c r="W74" s="4">
        <f t="shared" si="6"/>
        <v>1.9781434504445838</v>
      </c>
      <c r="X74" s="5">
        <f t="shared" si="7"/>
        <v>3.587215030056843E-2</v>
      </c>
    </row>
    <row r="75" spans="1:24" x14ac:dyDescent="0.2">
      <c r="A75" s="3" t="s">
        <v>170</v>
      </c>
      <c r="B75" s="3">
        <v>3</v>
      </c>
      <c r="C75" s="3">
        <v>3</v>
      </c>
      <c r="D75" s="3">
        <v>88.2</v>
      </c>
      <c r="E75" s="3">
        <v>4.1173250978328801E-2</v>
      </c>
      <c r="F75" s="3">
        <v>0.141784602527006</v>
      </c>
      <c r="G75" s="3">
        <v>1.9780554625428799</v>
      </c>
      <c r="H75" s="3" t="s">
        <v>171</v>
      </c>
      <c r="I75" s="3">
        <v>110779.79257043501</v>
      </c>
      <c r="J75" s="3">
        <v>81130.056858987897</v>
      </c>
      <c r="K75" s="3">
        <v>78310.341162099998</v>
      </c>
      <c r="L75" s="3">
        <v>79065.144427378298</v>
      </c>
      <c r="M75" s="3">
        <v>100527.67147334</v>
      </c>
      <c r="N75" s="3">
        <v>74733.735389700902</v>
      </c>
      <c r="O75" s="3">
        <f t="shared" si="4"/>
        <v>87424.456980323695</v>
      </c>
      <c r="P75" s="3">
        <v>114661.850319134</v>
      </c>
      <c r="Q75" s="3">
        <v>54157.186283900301</v>
      </c>
      <c r="R75" s="3">
        <v>196666.49293516701</v>
      </c>
      <c r="S75" s="3">
        <v>260047.55220327701</v>
      </c>
      <c r="T75" s="3">
        <v>225481.958742391</v>
      </c>
      <c r="U75" s="3">
        <v>186567.50765477799</v>
      </c>
      <c r="V75" s="3">
        <f t="shared" si="5"/>
        <v>172930.42468977455</v>
      </c>
      <c r="W75" s="4">
        <f t="shared" si="6"/>
        <v>1.9780554625428828</v>
      </c>
      <c r="X75" s="5">
        <f t="shared" si="7"/>
        <v>3.8818538399039801E-2</v>
      </c>
    </row>
    <row r="76" spans="1:24" x14ac:dyDescent="0.2">
      <c r="A76" s="3" t="s">
        <v>172</v>
      </c>
      <c r="B76" s="3">
        <v>6</v>
      </c>
      <c r="C76" s="3">
        <v>4</v>
      </c>
      <c r="D76" s="3">
        <v>241.19</v>
      </c>
      <c r="E76" s="3">
        <v>3.7125630017990199E-2</v>
      </c>
      <c r="F76" s="3">
        <v>0.13622806243169799</v>
      </c>
      <c r="G76" s="3">
        <v>1.9711551071575999</v>
      </c>
      <c r="H76" s="3" t="s">
        <v>173</v>
      </c>
      <c r="I76" s="3">
        <v>82798.305370269401</v>
      </c>
      <c r="J76" s="3">
        <v>56222.792723408798</v>
      </c>
      <c r="K76" s="3">
        <v>56669.899115902903</v>
      </c>
      <c r="L76" s="3">
        <v>59280.228086028001</v>
      </c>
      <c r="M76" s="3">
        <v>80455.701951266805</v>
      </c>
      <c r="N76" s="3">
        <v>88476.677944389201</v>
      </c>
      <c r="O76" s="3">
        <f t="shared" si="4"/>
        <v>70650.600865210858</v>
      </c>
      <c r="P76" s="3">
        <v>68441.612063706096</v>
      </c>
      <c r="Q76" s="3">
        <v>57523.056141112102</v>
      </c>
      <c r="R76" s="3">
        <v>163281.08987723899</v>
      </c>
      <c r="S76" s="3">
        <v>187477.17278737799</v>
      </c>
      <c r="T76" s="3">
        <v>222017.66181340901</v>
      </c>
      <c r="U76" s="3">
        <v>136839.163632437</v>
      </c>
      <c r="V76" s="3">
        <f t="shared" si="5"/>
        <v>139263.29271921355</v>
      </c>
      <c r="W76" s="4">
        <f t="shared" si="6"/>
        <v>1.9711551071576003</v>
      </c>
      <c r="X76" s="5">
        <f t="shared" si="7"/>
        <v>4.9872562657181284E-2</v>
      </c>
    </row>
    <row r="77" spans="1:24" x14ac:dyDescent="0.2">
      <c r="A77" s="3" t="s">
        <v>174</v>
      </c>
      <c r="B77" s="3">
        <v>3</v>
      </c>
      <c r="C77" s="3">
        <v>3</v>
      </c>
      <c r="D77" s="3">
        <v>233.86</v>
      </c>
      <c r="E77" s="3">
        <v>3.86758069279255E-2</v>
      </c>
      <c r="F77" s="3">
        <v>0.13872360085634</v>
      </c>
      <c r="G77" s="3">
        <v>1.9617409780986701</v>
      </c>
      <c r="H77" s="3" t="s">
        <v>175</v>
      </c>
      <c r="I77" s="3">
        <v>83513.297319941601</v>
      </c>
      <c r="J77" s="3">
        <v>183840.29134554201</v>
      </c>
      <c r="K77" s="3">
        <v>77288.6341334014</v>
      </c>
      <c r="L77" s="3">
        <v>101566.638053203</v>
      </c>
      <c r="M77" s="3">
        <v>121970.45312649501</v>
      </c>
      <c r="N77" s="3">
        <v>143363.44938904699</v>
      </c>
      <c r="O77" s="3">
        <f t="shared" si="4"/>
        <v>118590.46056127168</v>
      </c>
      <c r="P77" s="3">
        <v>73425.774302170699</v>
      </c>
      <c r="Q77" s="3">
        <v>250540.99761799199</v>
      </c>
      <c r="R77" s="3">
        <v>296150.54145351303</v>
      </c>
      <c r="S77" s="3">
        <v>196522.13710254</v>
      </c>
      <c r="T77" s="3">
        <v>244127.98706810499</v>
      </c>
      <c r="U77" s="3">
        <v>335095.15902352397</v>
      </c>
      <c r="V77" s="3">
        <f t="shared" si="5"/>
        <v>232643.7660946408</v>
      </c>
      <c r="W77" s="4">
        <f t="shared" si="6"/>
        <v>1.9617409780986694</v>
      </c>
      <c r="X77" s="5">
        <f t="shared" si="7"/>
        <v>2.6981026162625578E-2</v>
      </c>
    </row>
    <row r="78" spans="1:24" x14ac:dyDescent="0.2">
      <c r="A78" s="3" t="s">
        <v>176</v>
      </c>
      <c r="B78" s="3">
        <v>7</v>
      </c>
      <c r="C78" s="3">
        <v>7</v>
      </c>
      <c r="D78" s="3">
        <v>413.02</v>
      </c>
      <c r="E78" s="3">
        <v>7.6453451030834597E-3</v>
      </c>
      <c r="F78" s="3">
        <v>9.2091486229623903E-2</v>
      </c>
      <c r="G78" s="3">
        <v>1.95615881634703</v>
      </c>
      <c r="H78" s="3" t="s">
        <v>177</v>
      </c>
      <c r="I78" s="3">
        <v>243780.430541479</v>
      </c>
      <c r="J78" s="3">
        <v>376251.90063399798</v>
      </c>
      <c r="K78" s="3">
        <v>264647.75659569702</v>
      </c>
      <c r="L78" s="3">
        <v>219211.989441557</v>
      </c>
      <c r="M78" s="3">
        <v>255084.89661465699</v>
      </c>
      <c r="N78" s="3">
        <v>264507.28609095397</v>
      </c>
      <c r="O78" s="3">
        <f t="shared" si="4"/>
        <v>270580.70998639037</v>
      </c>
      <c r="P78" s="3">
        <v>253359.12960460901</v>
      </c>
      <c r="Q78" s="3">
        <v>610115.78549429902</v>
      </c>
      <c r="R78" s="3">
        <v>365551.088626588</v>
      </c>
      <c r="S78" s="3">
        <v>568290.57955834398</v>
      </c>
      <c r="T78" s="3">
        <v>817748.18386985594</v>
      </c>
      <c r="U78" s="3">
        <v>560728.28108619899</v>
      </c>
      <c r="V78" s="3">
        <f t="shared" si="5"/>
        <v>529298.8413733159</v>
      </c>
      <c r="W78" s="4">
        <f t="shared" si="6"/>
        <v>1.9561588163470283</v>
      </c>
      <c r="X78" s="5">
        <f t="shared" si="7"/>
        <v>2.2517314777587331E-2</v>
      </c>
    </row>
    <row r="79" spans="1:24" x14ac:dyDescent="0.2">
      <c r="A79" s="3" t="s">
        <v>178</v>
      </c>
      <c r="B79" s="3">
        <v>4</v>
      </c>
      <c r="C79" s="3">
        <v>4</v>
      </c>
      <c r="D79" s="3">
        <v>210.6</v>
      </c>
      <c r="E79" s="3">
        <v>6.3013695181879403E-4</v>
      </c>
      <c r="F79" s="3">
        <v>4.7743100365591797E-2</v>
      </c>
      <c r="G79" s="3">
        <v>1.9394808949728599</v>
      </c>
      <c r="H79" s="3" t="s">
        <v>179</v>
      </c>
      <c r="I79" s="3">
        <v>36552.164959565001</v>
      </c>
      <c r="J79" s="3">
        <v>51543.749086676602</v>
      </c>
      <c r="K79" s="3">
        <v>40306.378967000303</v>
      </c>
      <c r="L79" s="3">
        <v>46116.160195693701</v>
      </c>
      <c r="M79" s="3">
        <v>40869.475098204202</v>
      </c>
      <c r="N79" s="3">
        <v>51856.012053857899</v>
      </c>
      <c r="O79" s="3">
        <f t="shared" si="4"/>
        <v>44540.65672683296</v>
      </c>
      <c r="P79" s="3">
        <v>49305.224332544902</v>
      </c>
      <c r="Q79" s="3">
        <v>79568.739889830598</v>
      </c>
      <c r="R79" s="3">
        <v>108691.53346412</v>
      </c>
      <c r="S79" s="3">
        <v>102982.954826631</v>
      </c>
      <c r="T79" s="3">
        <v>95468.470468368105</v>
      </c>
      <c r="U79" s="3">
        <v>82297.593645926201</v>
      </c>
      <c r="V79" s="3">
        <f t="shared" si="5"/>
        <v>86385.752771236803</v>
      </c>
      <c r="W79" s="4">
        <f t="shared" si="6"/>
        <v>1.9394808949728573</v>
      </c>
      <c r="X79" s="5">
        <f t="shared" si="7"/>
        <v>3.9523035721696371E-3</v>
      </c>
    </row>
    <row r="80" spans="1:24" x14ac:dyDescent="0.2">
      <c r="A80" s="3" t="s">
        <v>180</v>
      </c>
      <c r="B80" s="3">
        <v>4</v>
      </c>
      <c r="C80" s="3">
        <v>3</v>
      </c>
      <c r="D80" s="3">
        <v>250.13</v>
      </c>
      <c r="E80" s="3">
        <v>5.1529300659129999E-3</v>
      </c>
      <c r="F80" s="3">
        <v>8.2261104930799606E-2</v>
      </c>
      <c r="G80" s="3">
        <v>1.9331572845703899</v>
      </c>
      <c r="H80" s="3" t="s">
        <v>181</v>
      </c>
      <c r="I80" s="3">
        <v>284190.672985185</v>
      </c>
      <c r="J80" s="3">
        <v>175326.87832870701</v>
      </c>
      <c r="K80" s="3">
        <v>178668.46584093501</v>
      </c>
      <c r="L80" s="3">
        <v>138651.69436802901</v>
      </c>
      <c r="M80" s="3">
        <v>240507.327694665</v>
      </c>
      <c r="N80" s="3">
        <v>152194.215573911</v>
      </c>
      <c r="O80" s="3">
        <f t="shared" si="4"/>
        <v>194923.20913190534</v>
      </c>
      <c r="P80" s="3">
        <v>285414.93837245798</v>
      </c>
      <c r="Q80" s="3">
        <v>201213.39959791899</v>
      </c>
      <c r="R80" s="3">
        <v>476295.39795520698</v>
      </c>
      <c r="S80" s="3">
        <v>430770.437734026</v>
      </c>
      <c r="T80" s="3">
        <v>370465.33648955502</v>
      </c>
      <c r="U80" s="3">
        <v>496743.81984191597</v>
      </c>
      <c r="V80" s="3">
        <f t="shared" si="5"/>
        <v>376817.22166518011</v>
      </c>
      <c r="W80" s="4">
        <f t="shared" si="6"/>
        <v>1.9331572845703886</v>
      </c>
      <c r="X80" s="5">
        <f t="shared" si="7"/>
        <v>9.7805298858410893E-3</v>
      </c>
    </row>
    <row r="81" spans="1:24" x14ac:dyDescent="0.2">
      <c r="A81" s="3" t="s">
        <v>182</v>
      </c>
      <c r="B81" s="3">
        <v>7</v>
      </c>
      <c r="C81" s="3">
        <v>7</v>
      </c>
      <c r="D81" s="3">
        <v>437.93</v>
      </c>
      <c r="E81" s="3">
        <v>1.21584603383458E-2</v>
      </c>
      <c r="F81" s="3">
        <v>0.107354449402217</v>
      </c>
      <c r="G81" s="3">
        <v>1.9222416860957301</v>
      </c>
      <c r="H81" s="3" t="s">
        <v>183</v>
      </c>
      <c r="I81" s="3">
        <v>906720.47771129594</v>
      </c>
      <c r="J81" s="3">
        <v>1194575.4694443201</v>
      </c>
      <c r="K81" s="3">
        <v>975051.64601300401</v>
      </c>
      <c r="L81" s="3">
        <v>1053892.3523510301</v>
      </c>
      <c r="M81" s="3">
        <v>1019355.78400388</v>
      </c>
      <c r="N81" s="3">
        <v>1186529.8795677901</v>
      </c>
      <c r="O81" s="3">
        <f t="shared" si="4"/>
        <v>1056020.9348485533</v>
      </c>
      <c r="P81" s="3">
        <v>1183221.8386897901</v>
      </c>
      <c r="Q81" s="3">
        <v>1017590.32730308</v>
      </c>
      <c r="R81" s="3">
        <v>3328422.8306686701</v>
      </c>
      <c r="S81" s="3">
        <v>2102130.1287621302</v>
      </c>
      <c r="T81" s="3">
        <v>2477370.8072988898</v>
      </c>
      <c r="U81" s="3">
        <v>2070828.8414114499</v>
      </c>
      <c r="V81" s="3">
        <f t="shared" si="5"/>
        <v>2029927.4623556684</v>
      </c>
      <c r="W81" s="4">
        <f t="shared" si="6"/>
        <v>1.9222416860957265</v>
      </c>
      <c r="X81" s="5">
        <f t="shared" si="7"/>
        <v>3.7746769091658333E-2</v>
      </c>
    </row>
    <row r="82" spans="1:24" x14ac:dyDescent="0.2">
      <c r="A82" s="3" t="s">
        <v>184</v>
      </c>
      <c r="B82" s="3">
        <v>6</v>
      </c>
      <c r="C82" s="3">
        <v>5</v>
      </c>
      <c r="D82" s="3">
        <v>278.20999999999998</v>
      </c>
      <c r="E82" s="3">
        <v>2.59588514678285E-2</v>
      </c>
      <c r="F82" s="3">
        <v>0.126907321461908</v>
      </c>
      <c r="G82" s="3">
        <v>1.9204852429708801</v>
      </c>
      <c r="H82" s="3" t="s">
        <v>185</v>
      </c>
      <c r="I82" s="3">
        <v>46504.334871692001</v>
      </c>
      <c r="J82" s="3">
        <v>95869.849322267895</v>
      </c>
      <c r="K82" s="3">
        <v>69185.290079096303</v>
      </c>
      <c r="L82" s="3">
        <v>55302.3489958914</v>
      </c>
      <c r="M82" s="3">
        <v>68334.587561481705</v>
      </c>
      <c r="N82" s="3">
        <v>93326.258779027994</v>
      </c>
      <c r="O82" s="3">
        <f t="shared" si="4"/>
        <v>71420.444934909538</v>
      </c>
      <c r="P82" s="3">
        <v>91561.837730225903</v>
      </c>
      <c r="Q82" s="3">
        <v>100089.834504172</v>
      </c>
      <c r="R82" s="3">
        <v>62169.909862302004</v>
      </c>
      <c r="S82" s="3">
        <v>196632.823697185</v>
      </c>
      <c r="T82" s="3">
        <v>189273.16254308101</v>
      </c>
      <c r="U82" s="3">
        <v>183243.894926484</v>
      </c>
      <c r="V82" s="3">
        <f t="shared" si="5"/>
        <v>137161.91054390831</v>
      </c>
      <c r="W82" s="4">
        <f t="shared" si="6"/>
        <v>1.920485242970883</v>
      </c>
      <c r="X82" s="5">
        <f t="shared" si="7"/>
        <v>4.0862679945662159E-2</v>
      </c>
    </row>
    <row r="83" spans="1:24" x14ac:dyDescent="0.2">
      <c r="A83" s="3" t="s">
        <v>186</v>
      </c>
      <c r="B83" s="3">
        <v>6</v>
      </c>
      <c r="C83" s="3">
        <v>6</v>
      </c>
      <c r="D83" s="3">
        <v>330.99</v>
      </c>
      <c r="E83" s="3">
        <v>1.0257177569235301E-2</v>
      </c>
      <c r="F83" s="3">
        <v>0.10131093139766</v>
      </c>
      <c r="G83" s="3">
        <v>1.91729762192356</v>
      </c>
      <c r="H83" s="3" t="s">
        <v>187</v>
      </c>
      <c r="I83" s="3">
        <v>72612.643520592595</v>
      </c>
      <c r="J83" s="3">
        <v>112199.520988647</v>
      </c>
      <c r="K83" s="3">
        <v>93007.677122907204</v>
      </c>
      <c r="L83" s="3">
        <v>91697.526262895</v>
      </c>
      <c r="M83" s="3">
        <v>104878.22565204201</v>
      </c>
      <c r="N83" s="3">
        <v>118664.29261670201</v>
      </c>
      <c r="O83" s="3">
        <f t="shared" si="4"/>
        <v>98843.314360630975</v>
      </c>
      <c r="P83" s="3">
        <v>102891.978625433</v>
      </c>
      <c r="Q83" s="3">
        <v>117036.564264245</v>
      </c>
      <c r="R83" s="3">
        <v>199678.789467214</v>
      </c>
      <c r="S83" s="3">
        <v>304692.01265369699</v>
      </c>
      <c r="T83" s="3">
        <v>248427.635834835</v>
      </c>
      <c r="U83" s="3">
        <v>164345.32855465799</v>
      </c>
      <c r="V83" s="3">
        <f t="shared" si="5"/>
        <v>189512.05156668031</v>
      </c>
      <c r="W83" s="4">
        <f t="shared" si="6"/>
        <v>1.9172976219235567</v>
      </c>
      <c r="X83" s="5">
        <f t="shared" si="7"/>
        <v>3.4819619477597985E-2</v>
      </c>
    </row>
    <row r="84" spans="1:24" x14ac:dyDescent="0.2">
      <c r="A84" s="3" t="s">
        <v>188</v>
      </c>
      <c r="B84" s="3">
        <v>7</v>
      </c>
      <c r="C84" s="3">
        <v>6</v>
      </c>
      <c r="D84" s="3">
        <v>425.52</v>
      </c>
      <c r="E84" s="3">
        <v>1.01314157632154E-2</v>
      </c>
      <c r="F84" s="3">
        <v>0.10131093139766</v>
      </c>
      <c r="G84" s="3">
        <v>1.91364841855665</v>
      </c>
      <c r="H84" s="3" t="s">
        <v>189</v>
      </c>
      <c r="I84" s="3">
        <v>269075.269330043</v>
      </c>
      <c r="J84" s="3">
        <v>419462.57096147799</v>
      </c>
      <c r="K84" s="3">
        <v>438062.53957582498</v>
      </c>
      <c r="L84" s="3">
        <v>412910.77505449002</v>
      </c>
      <c r="M84" s="3">
        <v>462606.49769870099</v>
      </c>
      <c r="N84" s="3">
        <v>501302.53189774801</v>
      </c>
      <c r="O84" s="3">
        <f t="shared" si="4"/>
        <v>417236.69741971418</v>
      </c>
      <c r="P84" s="3">
        <v>450481.86443971598</v>
      </c>
      <c r="Q84" s="3">
        <v>473242.95145177102</v>
      </c>
      <c r="R84" s="3">
        <v>682037.899859695</v>
      </c>
      <c r="S84" s="3">
        <v>1071260.13340426</v>
      </c>
      <c r="T84" s="3">
        <v>1094286.06179623</v>
      </c>
      <c r="U84" s="3">
        <v>1019357.16613453</v>
      </c>
      <c r="V84" s="3">
        <f t="shared" si="5"/>
        <v>798444.34618103364</v>
      </c>
      <c r="W84" s="4">
        <f t="shared" si="6"/>
        <v>1.9136484185566454</v>
      </c>
      <c r="X84" s="5">
        <f t="shared" si="7"/>
        <v>2.542248042877213E-2</v>
      </c>
    </row>
    <row r="85" spans="1:24" x14ac:dyDescent="0.2">
      <c r="A85" s="3" t="s">
        <v>190</v>
      </c>
      <c r="B85" s="3">
        <v>2</v>
      </c>
      <c r="C85" s="3">
        <v>2</v>
      </c>
      <c r="D85" s="3">
        <v>134.22999999999999</v>
      </c>
      <c r="E85" s="3">
        <v>4.6962773986158203E-2</v>
      </c>
      <c r="F85" s="3">
        <v>0.145314934680322</v>
      </c>
      <c r="G85" s="3">
        <v>1.9051914040931299</v>
      </c>
      <c r="H85" s="3" t="s">
        <v>191</v>
      </c>
      <c r="I85" s="3">
        <v>253947.51461807499</v>
      </c>
      <c r="J85" s="3">
        <v>243288.664325349</v>
      </c>
      <c r="K85" s="3">
        <v>220605.95250422199</v>
      </c>
      <c r="L85" s="3">
        <v>205502.853597368</v>
      </c>
      <c r="M85" s="3">
        <v>226288.37988709399</v>
      </c>
      <c r="N85" s="3">
        <v>217580.788595327</v>
      </c>
      <c r="O85" s="3">
        <f t="shared" si="4"/>
        <v>227869.02558790581</v>
      </c>
      <c r="P85" s="3">
        <v>197576.71719431999</v>
      </c>
      <c r="Q85" s="3">
        <v>175017.84721643501</v>
      </c>
      <c r="R85" s="3">
        <v>544505.97589153796</v>
      </c>
      <c r="S85" s="3">
        <v>567335.94591961405</v>
      </c>
      <c r="T85" s="3">
        <v>532496.77729867597</v>
      </c>
      <c r="U85" s="3">
        <v>587871.38933434896</v>
      </c>
      <c r="V85" s="3">
        <f t="shared" si="5"/>
        <v>434134.10880915535</v>
      </c>
      <c r="W85" s="4">
        <f t="shared" si="6"/>
        <v>1.9051914040931288</v>
      </c>
      <c r="X85" s="5">
        <f t="shared" si="7"/>
        <v>4.7121767914037604E-2</v>
      </c>
    </row>
    <row r="86" spans="1:24" x14ac:dyDescent="0.2">
      <c r="A86" s="3" t="s">
        <v>192</v>
      </c>
      <c r="B86" s="3">
        <v>4</v>
      </c>
      <c r="C86" s="3">
        <v>2</v>
      </c>
      <c r="D86" s="3">
        <v>197.67</v>
      </c>
      <c r="E86" s="3">
        <v>8.0384636311287005E-3</v>
      </c>
      <c r="F86" s="3">
        <v>9.2091486229623903E-2</v>
      </c>
      <c r="G86" s="3">
        <v>1.9044006507782401</v>
      </c>
      <c r="H86" s="3" t="s">
        <v>193</v>
      </c>
      <c r="I86" s="3">
        <v>83696.068698113901</v>
      </c>
      <c r="J86" s="3">
        <v>129946.39517875601</v>
      </c>
      <c r="K86" s="3">
        <v>69727.273893860198</v>
      </c>
      <c r="L86" s="3">
        <v>94800.940596220404</v>
      </c>
      <c r="M86" s="3">
        <v>90778.209417239297</v>
      </c>
      <c r="N86" s="3">
        <v>159469.69665886601</v>
      </c>
      <c r="O86" s="3">
        <f t="shared" si="4"/>
        <v>104736.4307405093</v>
      </c>
      <c r="P86" s="3">
        <v>107385.461227625</v>
      </c>
      <c r="Q86" s="3">
        <v>247119.180342662</v>
      </c>
      <c r="R86" s="3">
        <v>146328.35230238899</v>
      </c>
      <c r="S86" s="3">
        <v>187596.360457603</v>
      </c>
      <c r="T86" s="3">
        <v>279774.07804675202</v>
      </c>
      <c r="U86" s="3">
        <v>228557.328797464</v>
      </c>
      <c r="V86" s="3">
        <f t="shared" si="5"/>
        <v>199460.12686241581</v>
      </c>
      <c r="W86" s="4">
        <f t="shared" si="6"/>
        <v>1.9044006507782385</v>
      </c>
      <c r="X86" s="5">
        <f t="shared" si="7"/>
        <v>1.4154716624984217E-2</v>
      </c>
    </row>
    <row r="87" spans="1:24" x14ac:dyDescent="0.2">
      <c r="A87" s="3" t="s">
        <v>194</v>
      </c>
      <c r="B87" s="3">
        <v>7</v>
      </c>
      <c r="C87" s="3">
        <v>5</v>
      </c>
      <c r="D87" s="3">
        <v>530.41999999999996</v>
      </c>
      <c r="E87" s="3">
        <v>2.9237907389751999E-2</v>
      </c>
      <c r="F87" s="3">
        <v>0.13122170990982099</v>
      </c>
      <c r="G87" s="3">
        <v>1.9026866690119599</v>
      </c>
      <c r="H87" s="3" t="s">
        <v>195</v>
      </c>
      <c r="I87" s="3">
        <v>4815946.2075395295</v>
      </c>
      <c r="J87" s="3">
        <v>5298169.7040199498</v>
      </c>
      <c r="K87" s="3">
        <v>4208006.3931619897</v>
      </c>
      <c r="L87" s="3">
        <v>4444012.8310837699</v>
      </c>
      <c r="M87" s="3">
        <v>5014598.9350197101</v>
      </c>
      <c r="N87" s="3">
        <v>5565767.4764916897</v>
      </c>
      <c r="O87" s="3">
        <f t="shared" si="4"/>
        <v>4891083.5912194392</v>
      </c>
      <c r="P87" s="3">
        <v>4903946.0107126404</v>
      </c>
      <c r="Q87" s="3">
        <v>4106223.3715825099</v>
      </c>
      <c r="R87" s="3">
        <v>8898549.6326924693</v>
      </c>
      <c r="S87" s="3">
        <v>14185680.093761399</v>
      </c>
      <c r="T87" s="3">
        <v>13076516.948284799</v>
      </c>
      <c r="U87" s="3">
        <v>10666281.219184499</v>
      </c>
      <c r="V87" s="3">
        <f t="shared" si="5"/>
        <v>9306199.546036385</v>
      </c>
      <c r="W87" s="4">
        <f t="shared" si="6"/>
        <v>1.902686669011963</v>
      </c>
      <c r="X87" s="5">
        <f t="shared" si="7"/>
        <v>4.7988540561557935E-2</v>
      </c>
    </row>
    <row r="88" spans="1:24" x14ac:dyDescent="0.2">
      <c r="A88" s="3" t="s">
        <v>196</v>
      </c>
      <c r="B88" s="3">
        <v>4</v>
      </c>
      <c r="C88" s="3">
        <v>3</v>
      </c>
      <c r="D88" s="3">
        <v>220.42</v>
      </c>
      <c r="E88" s="3">
        <v>7.2249439403238003E-4</v>
      </c>
      <c r="F88" s="3">
        <v>4.7743100365591797E-2</v>
      </c>
      <c r="G88" s="3">
        <v>1.8854438492752299</v>
      </c>
      <c r="H88" s="3" t="s">
        <v>197</v>
      </c>
      <c r="I88" s="3">
        <v>225055.949183413</v>
      </c>
      <c r="J88" s="3">
        <v>302474.90201978799</v>
      </c>
      <c r="K88" s="3">
        <v>236700.87888914999</v>
      </c>
      <c r="L88" s="3">
        <v>224775.05458710401</v>
      </c>
      <c r="M88" s="3">
        <v>213131.60534616801</v>
      </c>
      <c r="N88" s="3">
        <v>216412.359428319</v>
      </c>
      <c r="O88" s="3">
        <f t="shared" si="4"/>
        <v>236425.12490899031</v>
      </c>
      <c r="P88" s="3">
        <v>303910.87088775297</v>
      </c>
      <c r="Q88" s="3">
        <v>308009.72009230801</v>
      </c>
      <c r="R88" s="3">
        <v>592157.90280869696</v>
      </c>
      <c r="S88" s="3">
        <v>477593.029729762</v>
      </c>
      <c r="T88" s="3">
        <v>452934.50324952102</v>
      </c>
      <c r="U88" s="3">
        <v>539991.75867466698</v>
      </c>
      <c r="V88" s="3">
        <f t="shared" si="5"/>
        <v>445766.29757378466</v>
      </c>
      <c r="W88" s="4">
        <f t="shared" si="6"/>
        <v>1.8854438492752339</v>
      </c>
      <c r="X88" s="5">
        <f t="shared" si="7"/>
        <v>6.4492025895504764E-3</v>
      </c>
    </row>
    <row r="89" spans="1:24" x14ac:dyDescent="0.2">
      <c r="A89" s="3" t="s">
        <v>198</v>
      </c>
      <c r="B89" s="3">
        <v>4</v>
      </c>
      <c r="C89" s="3">
        <v>4</v>
      </c>
      <c r="D89" s="3">
        <v>155.44</v>
      </c>
      <c r="E89" s="3">
        <v>1.82948546830447E-2</v>
      </c>
      <c r="F89" s="3">
        <v>0.112311084739685</v>
      </c>
      <c r="G89" s="3">
        <v>1.8842560046263599</v>
      </c>
      <c r="H89" s="3" t="s">
        <v>199</v>
      </c>
      <c r="I89" s="3">
        <v>53165.815643268797</v>
      </c>
      <c r="J89" s="3">
        <v>59579.647983887902</v>
      </c>
      <c r="K89" s="3">
        <v>52466.988740348999</v>
      </c>
      <c r="L89" s="3">
        <v>48686.176508468903</v>
      </c>
      <c r="M89" s="3">
        <v>51928.717564230603</v>
      </c>
      <c r="N89" s="3">
        <v>50055.150391174997</v>
      </c>
      <c r="O89" s="3">
        <f t="shared" si="4"/>
        <v>52647.082805230028</v>
      </c>
      <c r="P89" s="3">
        <v>59786.906992016702</v>
      </c>
      <c r="Q89" s="3">
        <v>45995.099993753902</v>
      </c>
      <c r="R89" s="3">
        <v>112045.633294888</v>
      </c>
      <c r="S89" s="3">
        <v>154088.10533421699</v>
      </c>
      <c r="T89" s="3">
        <v>134553.535426307</v>
      </c>
      <c r="U89" s="3">
        <v>88734.210369713503</v>
      </c>
      <c r="V89" s="3">
        <f t="shared" si="5"/>
        <v>99200.581901816011</v>
      </c>
      <c r="W89" s="4">
        <f t="shared" si="6"/>
        <v>1.8842560046263628</v>
      </c>
      <c r="X89" s="5">
        <f t="shared" si="7"/>
        <v>4.265983091728278E-2</v>
      </c>
    </row>
    <row r="90" spans="1:24" x14ac:dyDescent="0.2">
      <c r="A90" s="3" t="s">
        <v>200</v>
      </c>
      <c r="B90" s="3">
        <v>9</v>
      </c>
      <c r="C90" s="3">
        <v>7</v>
      </c>
      <c r="D90" s="3">
        <v>385.71</v>
      </c>
      <c r="E90" s="3">
        <v>2.1396974321225E-3</v>
      </c>
      <c r="F90" s="3">
        <v>5.9229397788026203E-2</v>
      </c>
      <c r="G90" s="3">
        <v>1.8837923359009801</v>
      </c>
      <c r="H90" s="3" t="s">
        <v>201</v>
      </c>
      <c r="I90" s="3">
        <v>62524.147208871102</v>
      </c>
      <c r="J90" s="3">
        <v>66368.416676865396</v>
      </c>
      <c r="K90" s="3">
        <v>66793.948401069603</v>
      </c>
      <c r="L90" s="3">
        <v>76033.933678230096</v>
      </c>
      <c r="M90" s="3">
        <v>74491.5262480815</v>
      </c>
      <c r="N90" s="3">
        <v>75479.720851073696</v>
      </c>
      <c r="O90" s="3">
        <f t="shared" si="4"/>
        <v>70281.948844031882</v>
      </c>
      <c r="P90" s="3">
        <v>92142.138939084107</v>
      </c>
      <c r="Q90" s="3">
        <v>81943.650707426699</v>
      </c>
      <c r="R90" s="3">
        <v>177511.531415846</v>
      </c>
      <c r="S90" s="3">
        <v>154154.65716169501</v>
      </c>
      <c r="T90" s="3">
        <v>179033.71518538901</v>
      </c>
      <c r="U90" s="3">
        <v>109593.886097993</v>
      </c>
      <c r="V90" s="3">
        <f t="shared" si="5"/>
        <v>132396.59658457231</v>
      </c>
      <c r="W90" s="4">
        <f t="shared" si="6"/>
        <v>1.8837923359009845</v>
      </c>
      <c r="X90" s="5">
        <f t="shared" si="7"/>
        <v>1.6616095416845451E-2</v>
      </c>
    </row>
    <row r="91" spans="1:24" x14ac:dyDescent="0.2">
      <c r="A91" s="3" t="s">
        <v>202</v>
      </c>
      <c r="B91" s="3">
        <v>3</v>
      </c>
      <c r="C91" s="3">
        <v>3</v>
      </c>
      <c r="D91" s="3">
        <v>157.55000000000001</v>
      </c>
      <c r="E91" s="3">
        <v>1.4648527340399601E-3</v>
      </c>
      <c r="F91" s="3">
        <v>5.7612140260384699E-2</v>
      </c>
      <c r="G91" s="3">
        <v>1.8828119443298701</v>
      </c>
      <c r="H91" s="3" t="s">
        <v>203</v>
      </c>
      <c r="I91" s="3">
        <v>152629.09995757201</v>
      </c>
      <c r="J91" s="3">
        <v>142126.93339310901</v>
      </c>
      <c r="K91" s="3">
        <v>159288.84094904101</v>
      </c>
      <c r="L91" s="3">
        <v>128471.81664596499</v>
      </c>
      <c r="M91" s="3">
        <v>154550.83381509699</v>
      </c>
      <c r="N91" s="3">
        <v>132234.56109954699</v>
      </c>
      <c r="O91" s="3">
        <f t="shared" si="4"/>
        <v>144883.68097672184</v>
      </c>
      <c r="P91" s="3">
        <v>170602.512590909</v>
      </c>
      <c r="Q91" s="3">
        <v>184554.671307104</v>
      </c>
      <c r="R91" s="3">
        <v>354214.27635999297</v>
      </c>
      <c r="S91" s="3">
        <v>362696.844306649</v>
      </c>
      <c r="T91" s="3">
        <v>301695.06445000798</v>
      </c>
      <c r="U91" s="3">
        <v>262968.98147403501</v>
      </c>
      <c r="V91" s="3">
        <f t="shared" si="5"/>
        <v>272788.72508144961</v>
      </c>
      <c r="W91" s="4">
        <f t="shared" si="6"/>
        <v>1.8828119443298656</v>
      </c>
      <c r="X91" s="5">
        <f t="shared" si="7"/>
        <v>1.2057095902015216E-2</v>
      </c>
    </row>
    <row r="92" spans="1:24" x14ac:dyDescent="0.2">
      <c r="A92" s="3" t="s">
        <v>204</v>
      </c>
      <c r="B92" s="3">
        <v>21</v>
      </c>
      <c r="C92" s="3">
        <v>21</v>
      </c>
      <c r="D92" s="3">
        <v>892.14</v>
      </c>
      <c r="E92" s="3">
        <v>1.85731788929888E-3</v>
      </c>
      <c r="F92" s="3">
        <v>5.7829394408778198E-2</v>
      </c>
      <c r="G92" s="3">
        <v>1.88215853184145</v>
      </c>
      <c r="H92" s="3" t="s">
        <v>205</v>
      </c>
      <c r="I92" s="3">
        <v>272839.70037050202</v>
      </c>
      <c r="J92" s="3">
        <v>200744.26876288201</v>
      </c>
      <c r="K92" s="3">
        <v>275752.25399749301</v>
      </c>
      <c r="L92" s="3">
        <v>396699.33217344497</v>
      </c>
      <c r="M92" s="3">
        <v>349730.14713835501</v>
      </c>
      <c r="N92" s="3">
        <v>323298.32059384399</v>
      </c>
      <c r="O92" s="3">
        <f t="shared" si="4"/>
        <v>303177.33717275353</v>
      </c>
      <c r="P92" s="3">
        <v>467450.33315395599</v>
      </c>
      <c r="Q92" s="3">
        <v>363065.64638337702</v>
      </c>
      <c r="R92" s="3">
        <v>533949.38935298601</v>
      </c>
      <c r="S92" s="3">
        <v>761360.34540050605</v>
      </c>
      <c r="T92" s="3">
        <v>722934.64516786498</v>
      </c>
      <c r="U92" s="3">
        <v>575006.51146532898</v>
      </c>
      <c r="V92" s="3">
        <f t="shared" si="5"/>
        <v>570627.81182066991</v>
      </c>
      <c r="W92" s="4">
        <f t="shared" si="6"/>
        <v>1.8821585318414495</v>
      </c>
      <c r="X92" s="5">
        <f t="shared" si="7"/>
        <v>5.6503832755542289E-3</v>
      </c>
    </row>
    <row r="93" spans="1:24" x14ac:dyDescent="0.2">
      <c r="A93" s="3" t="s">
        <v>206</v>
      </c>
      <c r="B93" s="3">
        <v>5</v>
      </c>
      <c r="C93" s="3">
        <v>5</v>
      </c>
      <c r="D93" s="3">
        <v>179.53</v>
      </c>
      <c r="E93" s="3">
        <v>2.72019443481973E-2</v>
      </c>
      <c r="F93" s="3">
        <v>0.12865198905688999</v>
      </c>
      <c r="G93" s="3">
        <v>1.8708705484224299</v>
      </c>
      <c r="H93" s="3" t="s">
        <v>207</v>
      </c>
      <c r="I93" s="3">
        <v>154801.56214161601</v>
      </c>
      <c r="J93" s="3">
        <v>210145.97853179599</v>
      </c>
      <c r="K93" s="3">
        <v>122652.11832278001</v>
      </c>
      <c r="L93" s="3">
        <v>132005.755199501</v>
      </c>
      <c r="M93" s="3">
        <v>168396.86391703199</v>
      </c>
      <c r="N93" s="3">
        <v>198956.960787952</v>
      </c>
      <c r="O93" s="3">
        <f t="shared" si="4"/>
        <v>164493.20648344618</v>
      </c>
      <c r="P93" s="3">
        <v>151236.968706691</v>
      </c>
      <c r="Q93" s="3">
        <v>174547.41712860801</v>
      </c>
      <c r="R93" s="3">
        <v>245793.14202178799</v>
      </c>
      <c r="S93" s="3">
        <v>389059.84576625598</v>
      </c>
      <c r="T93" s="3">
        <v>418390.634431983</v>
      </c>
      <c r="U93" s="3">
        <v>467444.96449737099</v>
      </c>
      <c r="V93" s="3">
        <f t="shared" si="5"/>
        <v>307745.49542544951</v>
      </c>
      <c r="W93" s="4">
        <f t="shared" si="6"/>
        <v>1.8708705484224333</v>
      </c>
      <c r="X93" s="5">
        <f t="shared" si="7"/>
        <v>4.7215816625970825E-2</v>
      </c>
    </row>
    <row r="94" spans="1:24" x14ac:dyDescent="0.2">
      <c r="A94" s="3" t="s">
        <v>208</v>
      </c>
      <c r="B94" s="3">
        <v>25</v>
      </c>
      <c r="C94" s="3">
        <v>23</v>
      </c>
      <c r="D94" s="3">
        <v>1771.62</v>
      </c>
      <c r="E94" s="3">
        <v>1.21120523295015E-3</v>
      </c>
      <c r="F94" s="3">
        <v>5.1719382871258303E-2</v>
      </c>
      <c r="G94" s="3">
        <v>1.8673578915395901</v>
      </c>
      <c r="H94" s="3" t="s">
        <v>209</v>
      </c>
      <c r="I94" s="3">
        <v>5119719.26614522</v>
      </c>
      <c r="J94" s="3">
        <v>5595269.9473897703</v>
      </c>
      <c r="K94" s="3">
        <v>5637455.5662976699</v>
      </c>
      <c r="L94" s="3">
        <v>7941326.2899582498</v>
      </c>
      <c r="M94" s="3">
        <v>6000037.04082062</v>
      </c>
      <c r="N94" s="3">
        <v>6157568.8575757304</v>
      </c>
      <c r="O94" s="3">
        <f t="shared" si="4"/>
        <v>6075229.4946978772</v>
      </c>
      <c r="P94" s="3">
        <v>7553187.6028204001</v>
      </c>
      <c r="Q94" s="3">
        <v>7563401.3265734799</v>
      </c>
      <c r="R94" s="3">
        <v>14097821.8436324</v>
      </c>
      <c r="S94" s="3">
        <v>13064104.1145269</v>
      </c>
      <c r="T94" s="3">
        <v>13741501.622377301</v>
      </c>
      <c r="U94" s="3">
        <v>12047749.9290985</v>
      </c>
      <c r="V94" s="3">
        <f t="shared" si="5"/>
        <v>11344627.739838162</v>
      </c>
      <c r="W94" s="4">
        <f t="shared" si="6"/>
        <v>1.867357891539591</v>
      </c>
      <c r="X94" s="5">
        <f t="shared" si="7"/>
        <v>6.4575266618897556E-3</v>
      </c>
    </row>
    <row r="95" spans="1:24" x14ac:dyDescent="0.2">
      <c r="A95" s="3" t="s">
        <v>210</v>
      </c>
      <c r="B95" s="3">
        <v>9</v>
      </c>
      <c r="C95" s="3">
        <v>9</v>
      </c>
      <c r="D95" s="3">
        <v>592.67999999999995</v>
      </c>
      <c r="E95" s="3">
        <v>2.2659233848377801E-3</v>
      </c>
      <c r="F95" s="3">
        <v>6.1572412740370598E-2</v>
      </c>
      <c r="G95" s="3">
        <v>1.8582308142269299</v>
      </c>
      <c r="H95" s="3" t="s">
        <v>211</v>
      </c>
      <c r="I95" s="3">
        <v>458569.28210524103</v>
      </c>
      <c r="J95" s="3">
        <v>617480.84372008697</v>
      </c>
      <c r="K95" s="3">
        <v>531178.42991755204</v>
      </c>
      <c r="L95" s="3">
        <v>548744.54702765902</v>
      </c>
      <c r="M95" s="3">
        <v>530360.31874178105</v>
      </c>
      <c r="N95" s="3">
        <v>676120.720097307</v>
      </c>
      <c r="O95" s="3">
        <f t="shared" si="4"/>
        <v>560409.02360160451</v>
      </c>
      <c r="P95" s="3">
        <v>633100.55113900499</v>
      </c>
      <c r="Q95" s="3">
        <v>693375.31374217104</v>
      </c>
      <c r="R95" s="3">
        <v>1149244.9640963001</v>
      </c>
      <c r="S95" s="3">
        <v>1304880.4122712601</v>
      </c>
      <c r="T95" s="3">
        <v>1334954.7662384899</v>
      </c>
      <c r="U95" s="3">
        <v>1132659.8898767401</v>
      </c>
      <c r="V95" s="3">
        <f t="shared" si="5"/>
        <v>1041369.3162273277</v>
      </c>
      <c r="W95" s="4">
        <f t="shared" si="6"/>
        <v>1.8582308142269288</v>
      </c>
      <c r="X95" s="5">
        <f t="shared" si="7"/>
        <v>1.066571305662096E-2</v>
      </c>
    </row>
    <row r="96" spans="1:24" x14ac:dyDescent="0.2">
      <c r="A96" s="3" t="s">
        <v>212</v>
      </c>
      <c r="B96" s="3">
        <v>8</v>
      </c>
      <c r="C96" s="3">
        <v>8</v>
      </c>
      <c r="D96" s="3">
        <v>365.12</v>
      </c>
      <c r="E96" s="3">
        <v>1.54790357759544E-2</v>
      </c>
      <c r="F96" s="3">
        <v>0.111220337601961</v>
      </c>
      <c r="G96" s="3">
        <v>1.8510647316125299</v>
      </c>
      <c r="H96" s="3" t="s">
        <v>213</v>
      </c>
      <c r="I96" s="3">
        <v>132691.66816304301</v>
      </c>
      <c r="J96" s="3">
        <v>146495.159173205</v>
      </c>
      <c r="K96" s="3">
        <v>103207.722790689</v>
      </c>
      <c r="L96" s="3">
        <v>99399.510529005798</v>
      </c>
      <c r="M96" s="3">
        <v>114293.15259353101</v>
      </c>
      <c r="N96" s="3">
        <v>131576.09195960799</v>
      </c>
      <c r="O96" s="3">
        <f t="shared" si="4"/>
        <v>121277.21753484698</v>
      </c>
      <c r="P96" s="3">
        <v>120232.67465891701</v>
      </c>
      <c r="Q96" s="3">
        <v>123876.851390757</v>
      </c>
      <c r="R96" s="3">
        <v>348616.68526967301</v>
      </c>
      <c r="S96" s="3">
        <v>276603.55682285101</v>
      </c>
      <c r="T96" s="3">
        <v>239247.692599414</v>
      </c>
      <c r="U96" s="3">
        <v>238374.420019521</v>
      </c>
      <c r="V96" s="3">
        <f t="shared" si="5"/>
        <v>224491.98012685546</v>
      </c>
      <c r="W96" s="4">
        <f t="shared" si="6"/>
        <v>1.8510647316125262</v>
      </c>
      <c r="X96" s="5">
        <f t="shared" si="7"/>
        <v>3.5386182229687577E-2</v>
      </c>
    </row>
    <row r="97" spans="1:24" x14ac:dyDescent="0.2">
      <c r="A97" s="3" t="s">
        <v>214</v>
      </c>
      <c r="B97" s="3">
        <v>11</v>
      </c>
      <c r="C97" s="3">
        <v>6</v>
      </c>
      <c r="D97" s="3">
        <v>572.35</v>
      </c>
      <c r="E97" s="3">
        <v>1.5163795125162201E-2</v>
      </c>
      <c r="F97" s="3">
        <v>0.111220337601961</v>
      </c>
      <c r="G97" s="3">
        <v>1.8482837738773801</v>
      </c>
      <c r="H97" s="3" t="s">
        <v>215</v>
      </c>
      <c r="I97" s="3">
        <v>203567.42931141</v>
      </c>
      <c r="J97" s="3">
        <v>264519.69797464798</v>
      </c>
      <c r="K97" s="3">
        <v>252838.51856587801</v>
      </c>
      <c r="L97" s="3">
        <v>234906.58392408901</v>
      </c>
      <c r="M97" s="3">
        <v>311541.81678713701</v>
      </c>
      <c r="N97" s="3">
        <v>272372.19885002897</v>
      </c>
      <c r="O97" s="3">
        <f t="shared" si="4"/>
        <v>256624.37423553181</v>
      </c>
      <c r="P97" s="3">
        <v>230495.53702149601</v>
      </c>
      <c r="Q97" s="3">
        <v>284572.969188196</v>
      </c>
      <c r="R97" s="3">
        <v>571195.77424618404</v>
      </c>
      <c r="S97" s="3">
        <v>670754.047523082</v>
      </c>
      <c r="T97" s="3">
        <v>596770.78230515297</v>
      </c>
      <c r="U97" s="3">
        <v>492098.89100170101</v>
      </c>
      <c r="V97" s="3">
        <f t="shared" si="5"/>
        <v>474314.66688096867</v>
      </c>
      <c r="W97" s="4">
        <f t="shared" si="6"/>
        <v>1.8482837738773754</v>
      </c>
      <c r="X97" s="5">
        <f t="shared" si="7"/>
        <v>2.9576726378566658E-2</v>
      </c>
    </row>
    <row r="98" spans="1:24" x14ac:dyDescent="0.2">
      <c r="A98" s="3" t="s">
        <v>216</v>
      </c>
      <c r="B98" s="3">
        <v>3</v>
      </c>
      <c r="C98" s="3">
        <v>2</v>
      </c>
      <c r="D98" s="3">
        <v>187.73</v>
      </c>
      <c r="E98" s="3">
        <v>7.6629018224843E-3</v>
      </c>
      <c r="F98" s="3">
        <v>9.2091486229623903E-2</v>
      </c>
      <c r="G98" s="3">
        <v>1.84783696461154</v>
      </c>
      <c r="H98" s="3" t="s">
        <v>217</v>
      </c>
      <c r="I98" s="3">
        <v>71048.829439420602</v>
      </c>
      <c r="J98" s="3">
        <v>119644.472948354</v>
      </c>
      <c r="K98" s="3">
        <v>101672.112550198</v>
      </c>
      <c r="L98" s="3">
        <v>120457.86662735901</v>
      </c>
      <c r="M98" s="3">
        <v>89805.577970444399</v>
      </c>
      <c r="N98" s="3">
        <v>116593.59054203601</v>
      </c>
      <c r="O98" s="3">
        <f t="shared" si="4"/>
        <v>103203.74167963535</v>
      </c>
      <c r="P98" s="3">
        <v>112252.11989325901</v>
      </c>
      <c r="Q98" s="3">
        <v>154763.00374511001</v>
      </c>
      <c r="R98" s="3">
        <v>149694.33038985799</v>
      </c>
      <c r="S98" s="3">
        <v>248667.780358321</v>
      </c>
      <c r="T98" s="3">
        <v>307699.82798687898</v>
      </c>
      <c r="U98" s="3">
        <v>171145.070197675</v>
      </c>
      <c r="V98" s="3">
        <f t="shared" si="5"/>
        <v>190703.68876185032</v>
      </c>
      <c r="W98" s="4">
        <f t="shared" si="6"/>
        <v>1.8478369646115347</v>
      </c>
      <c r="X98" s="5">
        <f t="shared" si="7"/>
        <v>3.116347301072141E-2</v>
      </c>
    </row>
    <row r="99" spans="1:24" x14ac:dyDescent="0.2">
      <c r="A99" s="3" t="s">
        <v>218</v>
      </c>
      <c r="B99" s="3">
        <v>3</v>
      </c>
      <c r="C99" s="3">
        <v>2</v>
      </c>
      <c r="D99" s="3">
        <v>98.34</v>
      </c>
      <c r="E99" s="3">
        <v>1.07739300162479E-2</v>
      </c>
      <c r="F99" s="3">
        <v>0.10297251503542799</v>
      </c>
      <c r="G99" s="3">
        <v>1.8294670069059999</v>
      </c>
      <c r="H99" s="3" t="s">
        <v>219</v>
      </c>
      <c r="I99" s="3">
        <v>148307.04603585001</v>
      </c>
      <c r="J99" s="3">
        <v>187710.025774421</v>
      </c>
      <c r="K99" s="3">
        <v>176706.828424015</v>
      </c>
      <c r="L99" s="3">
        <v>120419.443841464</v>
      </c>
      <c r="M99" s="3">
        <v>163182.72805671699</v>
      </c>
      <c r="N99" s="3">
        <v>158919.181990524</v>
      </c>
      <c r="O99" s="3">
        <f t="shared" si="4"/>
        <v>159207.54235383181</v>
      </c>
      <c r="P99" s="3">
        <v>159798.92600893701</v>
      </c>
      <c r="Q99" s="3">
        <v>169465.22222537801</v>
      </c>
      <c r="R99" s="3">
        <v>317817.20251583197</v>
      </c>
      <c r="S99" s="3">
        <v>339697.27744006098</v>
      </c>
      <c r="T99" s="3">
        <v>350711.96439667197</v>
      </c>
      <c r="U99" s="3">
        <v>410099.08333466598</v>
      </c>
      <c r="V99" s="3">
        <f t="shared" si="5"/>
        <v>291264.94598692429</v>
      </c>
      <c r="W99" s="4">
        <f t="shared" si="6"/>
        <v>1.829467006905996</v>
      </c>
      <c r="X99" s="5">
        <f t="shared" si="7"/>
        <v>2.4482174270388232E-2</v>
      </c>
    </row>
    <row r="100" spans="1:24" x14ac:dyDescent="0.2">
      <c r="A100" s="3" t="s">
        <v>220</v>
      </c>
      <c r="B100" s="3">
        <v>6</v>
      </c>
      <c r="C100" s="3">
        <v>6</v>
      </c>
      <c r="D100" s="3">
        <v>203.95</v>
      </c>
      <c r="E100" s="3">
        <v>5.76108419463195E-3</v>
      </c>
      <c r="F100" s="3">
        <v>8.5898537124216801E-2</v>
      </c>
      <c r="G100" s="3">
        <v>1.8288857690454901</v>
      </c>
      <c r="H100" s="3" t="s">
        <v>221</v>
      </c>
      <c r="I100" s="3">
        <v>102509.775329968</v>
      </c>
      <c r="J100" s="3">
        <v>130543.33972257499</v>
      </c>
      <c r="K100" s="3">
        <v>116710.867876702</v>
      </c>
      <c r="L100" s="3">
        <v>121808.279189137</v>
      </c>
      <c r="M100" s="3">
        <v>134686.855247017</v>
      </c>
      <c r="N100" s="3">
        <v>154985.02366820801</v>
      </c>
      <c r="O100" s="3">
        <f t="shared" si="4"/>
        <v>126874.02350560116</v>
      </c>
      <c r="P100" s="3">
        <v>115931.181513502</v>
      </c>
      <c r="Q100" s="3">
        <v>175104.70633582599</v>
      </c>
      <c r="R100" s="3">
        <v>260216.243582291</v>
      </c>
      <c r="S100" s="3">
        <v>303500.80741533102</v>
      </c>
      <c r="T100" s="3">
        <v>279015.73688864702</v>
      </c>
      <c r="U100" s="3">
        <v>258459.900570025</v>
      </c>
      <c r="V100" s="3">
        <f t="shared" si="5"/>
        <v>232038.09605093699</v>
      </c>
      <c r="W100" s="4">
        <f t="shared" si="6"/>
        <v>1.8288857690454903</v>
      </c>
      <c r="X100" s="5">
        <f t="shared" si="7"/>
        <v>1.4308161809619323E-2</v>
      </c>
    </row>
    <row r="101" spans="1:24" x14ac:dyDescent="0.2">
      <c r="A101" s="3" t="s">
        <v>222</v>
      </c>
      <c r="B101" s="3">
        <v>3</v>
      </c>
      <c r="C101" s="3">
        <v>3</v>
      </c>
      <c r="D101" s="3">
        <v>159.33000000000001</v>
      </c>
      <c r="E101" s="3">
        <v>4.1847077154210099E-3</v>
      </c>
      <c r="F101" s="3">
        <v>7.6270205633042598E-2</v>
      </c>
      <c r="G101" s="3">
        <v>1.8123387571015399</v>
      </c>
      <c r="H101" s="3" t="s">
        <v>223</v>
      </c>
      <c r="I101" s="3">
        <v>117312.964147062</v>
      </c>
      <c r="J101" s="3">
        <v>134433.11637878601</v>
      </c>
      <c r="K101" s="3">
        <v>117407.838760539</v>
      </c>
      <c r="L101" s="3">
        <v>116179.22842243699</v>
      </c>
      <c r="M101" s="3">
        <v>93696.633720902304</v>
      </c>
      <c r="N101" s="3">
        <v>146389.23350695099</v>
      </c>
      <c r="O101" s="3">
        <f t="shared" si="4"/>
        <v>120903.16915611288</v>
      </c>
      <c r="P101" s="3">
        <v>150425.619314885</v>
      </c>
      <c r="Q101" s="3">
        <v>208765.326594301</v>
      </c>
      <c r="R101" s="3">
        <v>289942.56540846301</v>
      </c>
      <c r="S101" s="3">
        <v>240611.229996757</v>
      </c>
      <c r="T101" s="3">
        <v>294246.45021053398</v>
      </c>
      <c r="U101" s="3">
        <v>130713.80438321699</v>
      </c>
      <c r="V101" s="3">
        <f t="shared" si="5"/>
        <v>219117.49931802615</v>
      </c>
      <c r="W101" s="4">
        <f t="shared" si="6"/>
        <v>1.8123387571015341</v>
      </c>
      <c r="X101" s="5">
        <f t="shared" si="7"/>
        <v>1.6235545097192487E-2</v>
      </c>
    </row>
    <row r="102" spans="1:24" x14ac:dyDescent="0.2">
      <c r="A102" s="3" t="s">
        <v>224</v>
      </c>
      <c r="B102" s="3">
        <v>5</v>
      </c>
      <c r="C102" s="3">
        <v>5</v>
      </c>
      <c r="D102" s="3">
        <v>526.25</v>
      </c>
      <c r="E102" s="3">
        <v>7.0363530704790102E-3</v>
      </c>
      <c r="F102" s="3">
        <v>9.2091486229623903E-2</v>
      </c>
      <c r="G102" s="3">
        <v>1.80647778528841</v>
      </c>
      <c r="H102" s="3" t="s">
        <v>225</v>
      </c>
      <c r="I102" s="3">
        <v>500855.89343857398</v>
      </c>
      <c r="J102" s="3">
        <v>781772.13434091804</v>
      </c>
      <c r="K102" s="3">
        <v>704622.14932939794</v>
      </c>
      <c r="L102" s="3">
        <v>615135.52261068497</v>
      </c>
      <c r="M102" s="3">
        <v>697647.61291645002</v>
      </c>
      <c r="N102" s="3">
        <v>812157.05170696101</v>
      </c>
      <c r="O102" s="3">
        <f t="shared" si="4"/>
        <v>685365.06072383095</v>
      </c>
      <c r="P102" s="3">
        <v>797828.136205149</v>
      </c>
      <c r="Q102" s="3">
        <v>724316.61358811101</v>
      </c>
      <c r="R102" s="3">
        <v>1524617.2188615201</v>
      </c>
      <c r="S102" s="3">
        <v>1785549.0625356501</v>
      </c>
      <c r="T102" s="3">
        <v>1320626.1451993701</v>
      </c>
      <c r="U102" s="3">
        <v>1275643.3656728501</v>
      </c>
      <c r="V102" s="3">
        <f t="shared" si="5"/>
        <v>1238096.7570104417</v>
      </c>
      <c r="W102" s="4">
        <f t="shared" si="6"/>
        <v>1.8064777852884084</v>
      </c>
      <c r="X102" s="5">
        <f t="shared" si="7"/>
        <v>2.0447399206105273E-2</v>
      </c>
    </row>
    <row r="103" spans="1:24" x14ac:dyDescent="0.2">
      <c r="A103" s="3" t="s">
        <v>226</v>
      </c>
      <c r="B103" s="3">
        <v>11</v>
      </c>
      <c r="C103" s="3">
        <v>11</v>
      </c>
      <c r="D103" s="3">
        <v>645.39</v>
      </c>
      <c r="E103" s="3">
        <v>3.0368767602364502E-3</v>
      </c>
      <c r="F103" s="3">
        <v>6.7741686616308805E-2</v>
      </c>
      <c r="G103" s="3">
        <v>1.80327480380823</v>
      </c>
      <c r="H103" s="3" t="s">
        <v>227</v>
      </c>
      <c r="I103" s="3">
        <v>866010.55104256503</v>
      </c>
      <c r="J103" s="3">
        <v>896707.12916254601</v>
      </c>
      <c r="K103" s="3">
        <v>1039108.74711737</v>
      </c>
      <c r="L103" s="3">
        <v>1077217.3297181099</v>
      </c>
      <c r="M103" s="3">
        <v>991780.81760615704</v>
      </c>
      <c r="N103" s="3">
        <v>751689.846426929</v>
      </c>
      <c r="O103" s="3">
        <f t="shared" si="4"/>
        <v>937085.73684561288</v>
      </c>
      <c r="P103" s="3">
        <v>1148214.10419329</v>
      </c>
      <c r="Q103" s="3">
        <v>1378200.30892303</v>
      </c>
      <c r="R103" s="3">
        <v>2952394.81878846</v>
      </c>
      <c r="S103" s="3">
        <v>1528520.7168415601</v>
      </c>
      <c r="T103" s="3">
        <v>1559334.8964390999</v>
      </c>
      <c r="U103" s="3">
        <v>1572273.74438515</v>
      </c>
      <c r="V103" s="3">
        <f t="shared" si="5"/>
        <v>1689823.098261765</v>
      </c>
      <c r="W103" s="4">
        <f t="shared" si="6"/>
        <v>1.8032748038082318</v>
      </c>
      <c r="X103" s="5">
        <f t="shared" si="7"/>
        <v>3.3713872779654853E-2</v>
      </c>
    </row>
    <row r="104" spans="1:24" x14ac:dyDescent="0.2">
      <c r="A104" s="3" t="s">
        <v>228</v>
      </c>
      <c r="B104" s="3">
        <v>5</v>
      </c>
      <c r="C104" s="3">
        <v>5</v>
      </c>
      <c r="D104" s="3">
        <v>224.42</v>
      </c>
      <c r="E104" s="3">
        <v>1.37501472177092E-2</v>
      </c>
      <c r="F104" s="3">
        <v>0.107354449402217</v>
      </c>
      <c r="G104" s="3">
        <v>1.8026322094420599</v>
      </c>
      <c r="H104" s="3" t="s">
        <v>229</v>
      </c>
      <c r="I104" s="3">
        <v>62563.551383760801</v>
      </c>
      <c r="J104" s="3">
        <v>115158.070069707</v>
      </c>
      <c r="K104" s="3">
        <v>78477.266919911097</v>
      </c>
      <c r="L104" s="3">
        <v>104029.040038915</v>
      </c>
      <c r="M104" s="3">
        <v>80698.264651101199</v>
      </c>
      <c r="N104" s="3">
        <v>95165.152561347597</v>
      </c>
      <c r="O104" s="3">
        <f t="shared" si="4"/>
        <v>89348.55760412378</v>
      </c>
      <c r="P104" s="3">
        <v>87750.282053638599</v>
      </c>
      <c r="Q104" s="3">
        <v>109594.68573072201</v>
      </c>
      <c r="R104" s="3">
        <v>221978.22965120801</v>
      </c>
      <c r="S104" s="3">
        <v>215471.06568249699</v>
      </c>
      <c r="T104" s="3">
        <v>199943.65032294899</v>
      </c>
      <c r="U104" s="3">
        <v>131637.61338528199</v>
      </c>
      <c r="V104" s="3">
        <f t="shared" si="5"/>
        <v>161062.58780438278</v>
      </c>
      <c r="W104" s="4">
        <f t="shared" si="6"/>
        <v>1.8026322094420595</v>
      </c>
      <c r="X104" s="5">
        <f t="shared" si="7"/>
        <v>2.8600032062242382E-2</v>
      </c>
    </row>
    <row r="105" spans="1:24" x14ac:dyDescent="0.2">
      <c r="A105" s="3" t="s">
        <v>230</v>
      </c>
      <c r="B105" s="3">
        <v>7</v>
      </c>
      <c r="C105" s="3">
        <v>7</v>
      </c>
      <c r="D105" s="3">
        <v>282.10000000000002</v>
      </c>
      <c r="E105" s="3">
        <v>1.49869548809168E-2</v>
      </c>
      <c r="F105" s="3">
        <v>0.111220337601961</v>
      </c>
      <c r="G105" s="3">
        <v>1.80232507972094</v>
      </c>
      <c r="H105" s="3" t="s">
        <v>231</v>
      </c>
      <c r="I105" s="3">
        <v>85314.671190678506</v>
      </c>
      <c r="J105" s="3">
        <v>66748.252912433294</v>
      </c>
      <c r="K105" s="3">
        <v>71888.539227611705</v>
      </c>
      <c r="L105" s="3">
        <v>63321.425642537499</v>
      </c>
      <c r="M105" s="3">
        <v>77596.035189408198</v>
      </c>
      <c r="N105" s="3">
        <v>57043.318132160799</v>
      </c>
      <c r="O105" s="3">
        <f t="shared" si="4"/>
        <v>70318.707049138335</v>
      </c>
      <c r="P105" s="3">
        <v>92429.754661811094</v>
      </c>
      <c r="Q105" s="3">
        <v>57245.660542842699</v>
      </c>
      <c r="R105" s="3">
        <v>162584.42723400801</v>
      </c>
      <c r="S105" s="3">
        <v>167744.303984659</v>
      </c>
      <c r="T105" s="3">
        <v>154623.861831377</v>
      </c>
      <c r="U105" s="3">
        <v>125795.007474575</v>
      </c>
      <c r="V105" s="3">
        <f t="shared" si="5"/>
        <v>126737.16928821214</v>
      </c>
      <c r="W105" s="4">
        <f t="shared" si="6"/>
        <v>1.8023250797209467</v>
      </c>
      <c r="X105" s="5">
        <f t="shared" si="7"/>
        <v>2.4989653594451863E-2</v>
      </c>
    </row>
    <row r="106" spans="1:24" x14ac:dyDescent="0.2">
      <c r="A106" s="3" t="s">
        <v>232</v>
      </c>
      <c r="B106" s="3">
        <v>3</v>
      </c>
      <c r="C106" s="3">
        <v>3</v>
      </c>
      <c r="D106" s="3">
        <v>126.99</v>
      </c>
      <c r="E106" s="3">
        <v>1.3983149827467801E-4</v>
      </c>
      <c r="F106" s="3">
        <v>3.1890544065264703E-2</v>
      </c>
      <c r="G106" s="3">
        <v>1.79771822162533</v>
      </c>
      <c r="H106" s="3" t="s">
        <v>233</v>
      </c>
      <c r="I106" s="3">
        <v>17472.108328644299</v>
      </c>
      <c r="J106" s="3">
        <v>14994.7365634092</v>
      </c>
      <c r="K106" s="3">
        <v>15242.328590699701</v>
      </c>
      <c r="L106" s="3">
        <v>15432.371041901601</v>
      </c>
      <c r="M106" s="3">
        <v>17444.591763487901</v>
      </c>
      <c r="N106" s="3">
        <v>13830.9008166903</v>
      </c>
      <c r="O106" s="3">
        <f t="shared" si="4"/>
        <v>15736.1728508055</v>
      </c>
      <c r="P106" s="3">
        <v>20761.928186264799</v>
      </c>
      <c r="Q106" s="3">
        <v>26594.693939238299</v>
      </c>
      <c r="R106" s="3">
        <v>27226.618508906398</v>
      </c>
      <c r="S106" s="3">
        <v>24332.938664620098</v>
      </c>
      <c r="T106" s="3">
        <v>32449.8559928629</v>
      </c>
      <c r="U106" s="3">
        <v>38369.192743340798</v>
      </c>
      <c r="V106" s="3">
        <f t="shared" si="5"/>
        <v>28289.204672538883</v>
      </c>
      <c r="W106" s="4">
        <f t="shared" si="6"/>
        <v>1.7977182216253311</v>
      </c>
      <c r="X106" s="5">
        <f t="shared" si="7"/>
        <v>3.7528871288212734E-3</v>
      </c>
    </row>
    <row r="107" spans="1:24" x14ac:dyDescent="0.2">
      <c r="A107" s="3" t="s">
        <v>234</v>
      </c>
      <c r="B107" s="3">
        <v>3</v>
      </c>
      <c r="C107" s="3">
        <v>3</v>
      </c>
      <c r="D107" s="3">
        <v>141.82</v>
      </c>
      <c r="E107" s="3">
        <v>6.3330282070108703E-3</v>
      </c>
      <c r="F107" s="3">
        <v>8.6871383242806494E-2</v>
      </c>
      <c r="G107" s="3">
        <v>1.79580011009209</v>
      </c>
      <c r="H107" s="3" t="s">
        <v>235</v>
      </c>
      <c r="I107" s="3">
        <v>191290.41259026001</v>
      </c>
      <c r="J107" s="3">
        <v>133180.415248012</v>
      </c>
      <c r="K107" s="3">
        <v>142359.48246829899</v>
      </c>
      <c r="L107" s="3">
        <v>172903.26738454599</v>
      </c>
      <c r="M107" s="3">
        <v>206396.851773787</v>
      </c>
      <c r="N107" s="3">
        <v>193163.189295605</v>
      </c>
      <c r="O107" s="3">
        <f t="shared" si="4"/>
        <v>173215.60312675149</v>
      </c>
      <c r="P107" s="3">
        <v>204831.70812949701</v>
      </c>
      <c r="Q107" s="3">
        <v>183888.51202279801</v>
      </c>
      <c r="R107" s="3">
        <v>362099.66192665201</v>
      </c>
      <c r="S107" s="3">
        <v>325988.73092191899</v>
      </c>
      <c r="T107" s="3">
        <v>337726.17196481099</v>
      </c>
      <c r="U107" s="3">
        <v>451828.81002245599</v>
      </c>
      <c r="V107" s="3">
        <f t="shared" si="5"/>
        <v>311060.59916468879</v>
      </c>
      <c r="W107" s="4">
        <f t="shared" si="6"/>
        <v>1.7958001100920939</v>
      </c>
      <c r="X107" s="5">
        <f t="shared" si="7"/>
        <v>1.8912325572455861E-2</v>
      </c>
    </row>
    <row r="108" spans="1:24" x14ac:dyDescent="0.2">
      <c r="A108" s="3" t="s">
        <v>236</v>
      </c>
      <c r="B108" s="3">
        <v>10</v>
      </c>
      <c r="C108" s="3">
        <v>9</v>
      </c>
      <c r="D108" s="3">
        <v>829.82</v>
      </c>
      <c r="E108" s="3">
        <v>1.16162090572127E-2</v>
      </c>
      <c r="F108" s="3">
        <v>0.10456690670779401</v>
      </c>
      <c r="G108" s="3">
        <v>1.7951681808543101</v>
      </c>
      <c r="H108" s="3" t="s">
        <v>237</v>
      </c>
      <c r="I108" s="3">
        <v>811815.42500062904</v>
      </c>
      <c r="J108" s="3">
        <v>892765.74267490499</v>
      </c>
      <c r="K108" s="3">
        <v>779455.74247496098</v>
      </c>
      <c r="L108" s="3">
        <v>954212.75942512101</v>
      </c>
      <c r="M108" s="3">
        <v>969426.97411433002</v>
      </c>
      <c r="N108" s="3">
        <v>1102898.95538736</v>
      </c>
      <c r="O108" s="3">
        <f t="shared" si="4"/>
        <v>918429.26651288418</v>
      </c>
      <c r="P108" s="3">
        <v>1065333.66488668</v>
      </c>
      <c r="Q108" s="3">
        <v>1199609.7653441399</v>
      </c>
      <c r="R108" s="3">
        <v>1064815.8183239</v>
      </c>
      <c r="S108" s="3">
        <v>2352266.3894883301</v>
      </c>
      <c r="T108" s="3">
        <v>2596653.6423576502</v>
      </c>
      <c r="U108" s="3">
        <v>1613730.6932550599</v>
      </c>
      <c r="V108" s="3">
        <f t="shared" si="5"/>
        <v>1648734.9956092935</v>
      </c>
      <c r="W108" s="4">
        <f t="shared" si="6"/>
        <v>1.795168180854311</v>
      </c>
      <c r="X108" s="5">
        <f t="shared" si="7"/>
        <v>4.4988956982960328E-2</v>
      </c>
    </row>
    <row r="109" spans="1:24" x14ac:dyDescent="0.2">
      <c r="A109" s="3" t="s">
        <v>238</v>
      </c>
      <c r="B109" s="3">
        <v>13</v>
      </c>
      <c r="C109" s="3">
        <v>11</v>
      </c>
      <c r="D109" s="3">
        <v>552.74</v>
      </c>
      <c r="E109" s="3">
        <v>6.0054943239051797E-3</v>
      </c>
      <c r="F109" s="3">
        <v>8.6301642536284806E-2</v>
      </c>
      <c r="G109" s="3">
        <v>1.7946327479003401</v>
      </c>
      <c r="H109" s="3" t="s">
        <v>239</v>
      </c>
      <c r="I109" s="3">
        <v>231447.48338729699</v>
      </c>
      <c r="J109" s="3">
        <v>206131.44413319801</v>
      </c>
      <c r="K109" s="3">
        <v>233822.95916484299</v>
      </c>
      <c r="L109" s="3">
        <v>233353.413857976</v>
      </c>
      <c r="M109" s="3">
        <v>195796.46362019001</v>
      </c>
      <c r="N109" s="3">
        <v>224379.49845855299</v>
      </c>
      <c r="O109" s="3">
        <f t="shared" si="4"/>
        <v>220821.87710367618</v>
      </c>
      <c r="P109" s="3">
        <v>233205.74510927801</v>
      </c>
      <c r="Q109" s="3">
        <v>272222.94621188397</v>
      </c>
      <c r="R109" s="3">
        <v>396343.96475127398</v>
      </c>
      <c r="S109" s="3">
        <v>480222.36854105099</v>
      </c>
      <c r="T109" s="3">
        <v>636159.61793205095</v>
      </c>
      <c r="U109" s="3">
        <v>359610.39007294999</v>
      </c>
      <c r="V109" s="3">
        <f t="shared" si="5"/>
        <v>396294.17210308131</v>
      </c>
      <c r="W109" s="4">
        <f t="shared" si="6"/>
        <v>1.794632747900339</v>
      </c>
      <c r="X109" s="5">
        <f t="shared" si="7"/>
        <v>3.2540297053567743E-2</v>
      </c>
    </row>
    <row r="110" spans="1:24" x14ac:dyDescent="0.2">
      <c r="A110" s="3" t="s">
        <v>240</v>
      </c>
      <c r="B110" s="3">
        <v>2</v>
      </c>
      <c r="C110" s="3">
        <v>2</v>
      </c>
      <c r="D110" s="3">
        <v>138.84</v>
      </c>
      <c r="E110" s="3">
        <v>7.7274823920271398E-3</v>
      </c>
      <c r="F110" s="3">
        <v>9.2091486229623903E-2</v>
      </c>
      <c r="G110" s="3">
        <v>1.7937196912093001</v>
      </c>
      <c r="H110" s="3" t="s">
        <v>241</v>
      </c>
      <c r="I110" s="3">
        <v>120124.842966226</v>
      </c>
      <c r="J110" s="3">
        <v>148090.090294592</v>
      </c>
      <c r="K110" s="3">
        <v>129804.07142142599</v>
      </c>
      <c r="L110" s="3">
        <v>108252.630557232</v>
      </c>
      <c r="M110" s="3">
        <v>155893.22376580001</v>
      </c>
      <c r="N110" s="3">
        <v>140889.95391945299</v>
      </c>
      <c r="O110" s="3">
        <f t="shared" si="4"/>
        <v>133842.46882078817</v>
      </c>
      <c r="P110" s="3">
        <v>139512.977857752</v>
      </c>
      <c r="Q110" s="3">
        <v>152828.401614956</v>
      </c>
      <c r="R110" s="3">
        <v>296828.15342341602</v>
      </c>
      <c r="S110" s="3">
        <v>239374.50184041201</v>
      </c>
      <c r="T110" s="3">
        <v>252821.004609767</v>
      </c>
      <c r="U110" s="3">
        <v>359090.191717182</v>
      </c>
      <c r="V110" s="3">
        <f t="shared" si="5"/>
        <v>240075.87184391418</v>
      </c>
      <c r="W110" s="4">
        <f t="shared" si="6"/>
        <v>1.7937196912092974</v>
      </c>
      <c r="X110" s="5">
        <f t="shared" si="7"/>
        <v>2.6041609234608867E-2</v>
      </c>
    </row>
    <row r="111" spans="1:24" x14ac:dyDescent="0.2">
      <c r="A111" s="3" t="s">
        <v>242</v>
      </c>
      <c r="B111" s="3">
        <v>11</v>
      </c>
      <c r="C111" s="3">
        <v>10</v>
      </c>
      <c r="D111" s="3">
        <v>592.74</v>
      </c>
      <c r="E111" s="3">
        <v>1.23513351032839E-2</v>
      </c>
      <c r="F111" s="3">
        <v>0.107354449402217</v>
      </c>
      <c r="G111" s="3">
        <v>1.7923205591800999</v>
      </c>
      <c r="H111" s="3" t="s">
        <v>243</v>
      </c>
      <c r="I111" s="3">
        <v>231165.65697729401</v>
      </c>
      <c r="J111" s="3">
        <v>250650.29718504101</v>
      </c>
      <c r="K111" s="3">
        <v>266943.03480801999</v>
      </c>
      <c r="L111" s="3">
        <v>239760.62695583099</v>
      </c>
      <c r="M111" s="3">
        <v>261464.62274262999</v>
      </c>
      <c r="N111" s="3">
        <v>232768.819183585</v>
      </c>
      <c r="O111" s="3">
        <f t="shared" si="4"/>
        <v>247125.50964206681</v>
      </c>
      <c r="P111" s="3">
        <v>276777.68784462701</v>
      </c>
      <c r="Q111" s="3">
        <v>252011.907944748</v>
      </c>
      <c r="R111" s="3">
        <v>349486.04002639197</v>
      </c>
      <c r="S111" s="3">
        <v>556096.588278007</v>
      </c>
      <c r="T111" s="3">
        <v>681015.54547019606</v>
      </c>
      <c r="U111" s="3">
        <v>542181.02021204203</v>
      </c>
      <c r="V111" s="3">
        <f t="shared" si="5"/>
        <v>442928.1316293354</v>
      </c>
      <c r="W111" s="4">
        <f t="shared" si="6"/>
        <v>1.7923205591800961</v>
      </c>
      <c r="X111" s="5">
        <f t="shared" si="7"/>
        <v>4.0186243625082614E-2</v>
      </c>
    </row>
    <row r="112" spans="1:24" x14ac:dyDescent="0.2">
      <c r="A112" s="3" t="s">
        <v>244</v>
      </c>
      <c r="B112" s="3">
        <v>15</v>
      </c>
      <c r="C112" s="3">
        <v>15</v>
      </c>
      <c r="D112" s="3">
        <v>806.1</v>
      </c>
      <c r="E112" s="3">
        <v>2.1951402951800099E-2</v>
      </c>
      <c r="F112" s="3">
        <v>0.117587652065578</v>
      </c>
      <c r="G112" s="3">
        <v>1.78742068874822</v>
      </c>
      <c r="H112" s="3" t="s">
        <v>245</v>
      </c>
      <c r="I112" s="3">
        <v>143891.585625768</v>
      </c>
      <c r="J112" s="3">
        <v>131504.85679073399</v>
      </c>
      <c r="K112" s="3">
        <v>130484.053387847</v>
      </c>
      <c r="L112" s="3">
        <v>116782.08747299299</v>
      </c>
      <c r="M112" s="3">
        <v>144924.51681468901</v>
      </c>
      <c r="N112" s="3">
        <v>131709.534288194</v>
      </c>
      <c r="O112" s="3">
        <f t="shared" si="4"/>
        <v>133216.1057300375</v>
      </c>
      <c r="P112" s="3">
        <v>136567.38668763</v>
      </c>
      <c r="Q112" s="3">
        <v>126303.649680734</v>
      </c>
      <c r="R112" s="3">
        <v>196268.90579132299</v>
      </c>
      <c r="S112" s="3">
        <v>332253.60602200899</v>
      </c>
      <c r="T112" s="3">
        <v>350839.20660111902</v>
      </c>
      <c r="U112" s="3">
        <v>286446.585955218</v>
      </c>
      <c r="V112" s="3">
        <f t="shared" si="5"/>
        <v>238113.22345633883</v>
      </c>
      <c r="W112" s="4">
        <f t="shared" si="6"/>
        <v>1.7874206887482165</v>
      </c>
      <c r="X112" s="5">
        <f t="shared" si="7"/>
        <v>4.7518641505163481E-2</v>
      </c>
    </row>
    <row r="113" spans="1:24" x14ac:dyDescent="0.2">
      <c r="A113" s="3" t="s">
        <v>246</v>
      </c>
      <c r="B113" s="3">
        <v>2</v>
      </c>
      <c r="C113" s="3">
        <v>2</v>
      </c>
      <c r="D113" s="3">
        <v>57.57</v>
      </c>
      <c r="E113" s="3">
        <v>5.08333594562577E-2</v>
      </c>
      <c r="F113" s="3">
        <v>0.14956345899208801</v>
      </c>
      <c r="G113" s="3">
        <v>1.7808732797817</v>
      </c>
      <c r="H113" s="3" t="s">
        <v>247</v>
      </c>
      <c r="I113" s="3">
        <v>2427.2263497040199</v>
      </c>
      <c r="J113" s="3">
        <v>13122.232015063601</v>
      </c>
      <c r="K113" s="3">
        <v>6841.3960004363798</v>
      </c>
      <c r="L113" s="3">
        <v>10397.6976132237</v>
      </c>
      <c r="M113" s="3">
        <v>5089.9506443319096</v>
      </c>
      <c r="N113" s="3">
        <v>11149.303937426899</v>
      </c>
      <c r="O113" s="3">
        <f t="shared" si="4"/>
        <v>8171.3010933644182</v>
      </c>
      <c r="P113" s="3">
        <v>9988.2239405150594</v>
      </c>
      <c r="Q113" s="3">
        <v>19356.661195743101</v>
      </c>
      <c r="R113" s="3">
        <v>9440.71125277789</v>
      </c>
      <c r="S113" s="3">
        <v>18699.9750929357</v>
      </c>
      <c r="T113" s="3">
        <v>19697.822311165601</v>
      </c>
      <c r="U113" s="3">
        <v>10128.916876204699</v>
      </c>
      <c r="V113" s="3">
        <f t="shared" si="5"/>
        <v>14552.051778223677</v>
      </c>
      <c r="W113" s="4">
        <f t="shared" si="6"/>
        <v>1.7808732797816993</v>
      </c>
      <c r="X113" s="5">
        <f t="shared" si="7"/>
        <v>3.9998090666825283E-2</v>
      </c>
    </row>
    <row r="114" spans="1:24" x14ac:dyDescent="0.2">
      <c r="A114" s="3" t="s">
        <v>248</v>
      </c>
      <c r="B114" s="3">
        <v>19</v>
      </c>
      <c r="C114" s="3">
        <v>12</v>
      </c>
      <c r="D114" s="3">
        <v>1410.94</v>
      </c>
      <c r="E114" s="3">
        <v>9.1645398075503905E-3</v>
      </c>
      <c r="F114" s="3">
        <v>9.5780756853389895E-2</v>
      </c>
      <c r="G114" s="3">
        <v>1.7675546790105501</v>
      </c>
      <c r="H114" s="3" t="s">
        <v>249</v>
      </c>
      <c r="I114" s="3">
        <v>1870081.4130728201</v>
      </c>
      <c r="J114" s="3">
        <v>4035239.5005232901</v>
      </c>
      <c r="K114" s="3">
        <v>2520731.4445841699</v>
      </c>
      <c r="L114" s="3">
        <v>2113495.1729158801</v>
      </c>
      <c r="M114" s="3">
        <v>2853932.5143456901</v>
      </c>
      <c r="N114" s="3">
        <v>3397369.7041525198</v>
      </c>
      <c r="O114" s="3">
        <f t="shared" si="4"/>
        <v>2798474.9582657288</v>
      </c>
      <c r="P114" s="3">
        <v>2948303.7342902999</v>
      </c>
      <c r="Q114" s="3">
        <v>3665158.9921135898</v>
      </c>
      <c r="R114" s="3">
        <v>5352492.5447504902</v>
      </c>
      <c r="S114" s="3">
        <v>6493333.1498914603</v>
      </c>
      <c r="T114" s="3">
        <v>6494292.6598920897</v>
      </c>
      <c r="U114" s="3">
        <v>4725163.9585207999</v>
      </c>
      <c r="V114" s="3">
        <f t="shared" si="5"/>
        <v>4946457.5065764552</v>
      </c>
      <c r="W114" s="4">
        <f t="shared" si="6"/>
        <v>1.7675546790105545</v>
      </c>
      <c r="X114" s="5">
        <f t="shared" si="7"/>
        <v>1.3944719964179586E-2</v>
      </c>
    </row>
    <row r="115" spans="1:24" x14ac:dyDescent="0.2">
      <c r="A115" s="3" t="s">
        <v>250</v>
      </c>
      <c r="B115" s="3">
        <v>5</v>
      </c>
      <c r="C115" s="3">
        <v>4</v>
      </c>
      <c r="D115" s="3">
        <v>260.77999999999997</v>
      </c>
      <c r="E115" s="3">
        <v>1.5824337168935899E-3</v>
      </c>
      <c r="F115" s="3">
        <v>5.7829394408778198E-2</v>
      </c>
      <c r="G115" s="3">
        <v>1.76656875970019</v>
      </c>
      <c r="H115" s="3" t="s">
        <v>251</v>
      </c>
      <c r="I115" s="3">
        <v>106499.075045156</v>
      </c>
      <c r="J115" s="3">
        <v>170287.109372504</v>
      </c>
      <c r="K115" s="3">
        <v>141586.60455863501</v>
      </c>
      <c r="L115" s="3">
        <v>120060.01325413</v>
      </c>
      <c r="M115" s="3">
        <v>170905.53713981499</v>
      </c>
      <c r="N115" s="3">
        <v>164958.81007783301</v>
      </c>
      <c r="O115" s="3">
        <f t="shared" si="4"/>
        <v>145716.19157467884</v>
      </c>
      <c r="P115" s="3">
        <v>167650.33996796</v>
      </c>
      <c r="Q115" s="3">
        <v>230643.88887145001</v>
      </c>
      <c r="R115" s="3">
        <v>283487.84068629501</v>
      </c>
      <c r="S115" s="3">
        <v>226591.863673719</v>
      </c>
      <c r="T115" s="3">
        <v>333820.72320994799</v>
      </c>
      <c r="U115" s="3">
        <v>302311.37450052</v>
      </c>
      <c r="V115" s="3">
        <f t="shared" si="5"/>
        <v>257417.67181831531</v>
      </c>
      <c r="W115" s="4">
        <f t="shared" si="6"/>
        <v>1.7665687597001876</v>
      </c>
      <c r="X115" s="5">
        <f t="shared" si="7"/>
        <v>4.4666782368705969E-3</v>
      </c>
    </row>
    <row r="116" spans="1:24" x14ac:dyDescent="0.2">
      <c r="A116" s="3" t="s">
        <v>252</v>
      </c>
      <c r="B116" s="3">
        <v>11</v>
      </c>
      <c r="C116" s="3">
        <v>11</v>
      </c>
      <c r="D116" s="3">
        <v>1035.6199999999999</v>
      </c>
      <c r="E116" s="3">
        <v>1.9511698881839699E-2</v>
      </c>
      <c r="F116" s="3">
        <v>0.113576097771972</v>
      </c>
      <c r="G116" s="3">
        <v>1.76288460863952</v>
      </c>
      <c r="H116" s="3" t="s">
        <v>253</v>
      </c>
      <c r="I116" s="3">
        <v>1265258.1599557099</v>
      </c>
      <c r="J116" s="3">
        <v>2372437.18763074</v>
      </c>
      <c r="K116" s="3">
        <v>1477832.7278047199</v>
      </c>
      <c r="L116" s="3">
        <v>1820495.1026689201</v>
      </c>
      <c r="M116" s="3">
        <v>1815822.6054606</v>
      </c>
      <c r="N116" s="3">
        <v>2091773.77925601</v>
      </c>
      <c r="O116" s="3">
        <f t="shared" si="4"/>
        <v>1807269.9271294503</v>
      </c>
      <c r="P116" s="3">
        <v>1711940.07480133</v>
      </c>
      <c r="Q116" s="3">
        <v>4440465.6824224899</v>
      </c>
      <c r="R116" s="3">
        <v>3862061.8613450699</v>
      </c>
      <c r="S116" s="3">
        <v>1901062.89881386</v>
      </c>
      <c r="T116" s="3">
        <v>3850326.7093430301</v>
      </c>
      <c r="U116" s="3">
        <v>3350192.8024356398</v>
      </c>
      <c r="V116" s="3">
        <f t="shared" si="5"/>
        <v>3186008.3381935698</v>
      </c>
      <c r="W116" s="4">
        <f t="shared" si="6"/>
        <v>1.7628846086395173</v>
      </c>
      <c r="X116" s="5">
        <f t="shared" si="7"/>
        <v>2.870326515203642E-2</v>
      </c>
    </row>
    <row r="117" spans="1:24" x14ac:dyDescent="0.2">
      <c r="A117" s="3" t="s">
        <v>254</v>
      </c>
      <c r="B117" s="3">
        <v>6</v>
      </c>
      <c r="C117" s="3">
        <v>4</v>
      </c>
      <c r="D117" s="3">
        <v>396.71</v>
      </c>
      <c r="E117" s="3">
        <v>3.9676386746907398E-3</v>
      </c>
      <c r="F117" s="3">
        <v>7.5087062112523695E-2</v>
      </c>
      <c r="G117" s="3">
        <v>1.76288442128675</v>
      </c>
      <c r="H117" s="3" t="s">
        <v>255</v>
      </c>
      <c r="I117" s="3">
        <v>257683.70926077</v>
      </c>
      <c r="J117" s="3">
        <v>200160.07865797199</v>
      </c>
      <c r="K117" s="3">
        <v>205687.51679037799</v>
      </c>
      <c r="L117" s="3">
        <v>227473.65171305099</v>
      </c>
      <c r="M117" s="3">
        <v>208748.49158573899</v>
      </c>
      <c r="N117" s="3">
        <v>162745.73232592299</v>
      </c>
      <c r="O117" s="3">
        <f t="shared" si="4"/>
        <v>210416.53005563884</v>
      </c>
      <c r="P117" s="3">
        <v>251237.31770143399</v>
      </c>
      <c r="Q117" s="3">
        <v>255712.583142761</v>
      </c>
      <c r="R117" s="3">
        <v>531704.59410318802</v>
      </c>
      <c r="S117" s="3">
        <v>460503.11613972503</v>
      </c>
      <c r="T117" s="3">
        <v>417706.51128452102</v>
      </c>
      <c r="U117" s="3">
        <v>308776.01452618302</v>
      </c>
      <c r="V117" s="3">
        <f t="shared" si="5"/>
        <v>370940.02281630202</v>
      </c>
      <c r="W117" s="4">
        <f t="shared" si="6"/>
        <v>1.7628844212867554</v>
      </c>
      <c r="X117" s="5">
        <f t="shared" si="7"/>
        <v>1.8302864498222975E-2</v>
      </c>
    </row>
    <row r="118" spans="1:24" x14ac:dyDescent="0.2">
      <c r="A118" s="3" t="s">
        <v>256</v>
      </c>
      <c r="B118" s="3">
        <v>6</v>
      </c>
      <c r="C118" s="3">
        <v>6</v>
      </c>
      <c r="D118" s="3">
        <v>413.82</v>
      </c>
      <c r="E118" s="3">
        <v>1.43267717366974E-2</v>
      </c>
      <c r="F118" s="3">
        <v>0.109243576534002</v>
      </c>
      <c r="G118" s="3">
        <v>1.75929198384369</v>
      </c>
      <c r="H118" s="3" t="s">
        <v>257</v>
      </c>
      <c r="I118" s="3">
        <v>964011.45263023395</v>
      </c>
      <c r="J118" s="3">
        <v>955714.483783965</v>
      </c>
      <c r="K118" s="3">
        <v>838006.21630587499</v>
      </c>
      <c r="L118" s="3">
        <v>834878.62850294402</v>
      </c>
      <c r="M118" s="3">
        <v>798669.03191868705</v>
      </c>
      <c r="N118" s="3">
        <v>875018.56838004501</v>
      </c>
      <c r="O118" s="3">
        <f t="shared" si="4"/>
        <v>877716.39692029171</v>
      </c>
      <c r="P118" s="3">
        <v>873134.75563058106</v>
      </c>
      <c r="Q118" s="3">
        <v>959740.96143918403</v>
      </c>
      <c r="R118" s="3">
        <v>1638193.15255501</v>
      </c>
      <c r="S118" s="3">
        <v>2128827.53040057</v>
      </c>
      <c r="T118" s="3">
        <v>2341673.3663741699</v>
      </c>
      <c r="U118" s="3">
        <v>1323386.7607406899</v>
      </c>
      <c r="V118" s="3">
        <f t="shared" si="5"/>
        <v>1544159.4211900344</v>
      </c>
      <c r="W118" s="4">
        <f t="shared" si="6"/>
        <v>1.7592919838436885</v>
      </c>
      <c r="X118" s="5">
        <f t="shared" si="7"/>
        <v>4.254390153628055E-2</v>
      </c>
    </row>
    <row r="119" spans="1:24" x14ac:dyDescent="0.2">
      <c r="A119" s="3" t="s">
        <v>258</v>
      </c>
      <c r="B119" s="3">
        <v>12</v>
      </c>
      <c r="C119" s="3">
        <v>12</v>
      </c>
      <c r="D119" s="3">
        <v>654.84</v>
      </c>
      <c r="E119" s="3">
        <v>7.8515345283158801E-4</v>
      </c>
      <c r="F119" s="3">
        <v>4.7743100365591797E-2</v>
      </c>
      <c r="G119" s="3">
        <v>1.7590245926597601</v>
      </c>
      <c r="H119" s="3" t="s">
        <v>259</v>
      </c>
      <c r="I119" s="3">
        <v>500200.89614542999</v>
      </c>
      <c r="J119" s="3">
        <v>622784.68628910498</v>
      </c>
      <c r="K119" s="3">
        <v>450186.617854585</v>
      </c>
      <c r="L119" s="3">
        <v>475335.20603401703</v>
      </c>
      <c r="M119" s="3">
        <v>590460.85590566299</v>
      </c>
      <c r="N119" s="3">
        <v>455547.88510422001</v>
      </c>
      <c r="O119" s="3">
        <f t="shared" si="4"/>
        <v>515752.69122216996</v>
      </c>
      <c r="P119" s="3">
        <v>545863.16725749103</v>
      </c>
      <c r="Q119" s="3">
        <v>951448.40701452096</v>
      </c>
      <c r="R119" s="3">
        <v>893159.453101911</v>
      </c>
      <c r="S119" s="3">
        <v>1011374.89025635</v>
      </c>
      <c r="T119" s="3">
        <v>941245.72678816703</v>
      </c>
      <c r="U119" s="3">
        <v>1100238.3611230699</v>
      </c>
      <c r="V119" s="3">
        <f t="shared" si="5"/>
        <v>907221.66759025166</v>
      </c>
      <c r="W119" s="4">
        <f t="shared" si="6"/>
        <v>1.7590245926597583</v>
      </c>
      <c r="X119" s="5">
        <f t="shared" si="7"/>
        <v>2.7792389849618116E-3</v>
      </c>
    </row>
    <row r="120" spans="1:24" x14ac:dyDescent="0.2">
      <c r="A120" s="3" t="s">
        <v>260</v>
      </c>
      <c r="B120" s="3">
        <v>7</v>
      </c>
      <c r="C120" s="3">
        <v>7</v>
      </c>
      <c r="D120" s="3">
        <v>406.04</v>
      </c>
      <c r="E120" s="3">
        <v>1.6457203968224698E-2</v>
      </c>
      <c r="F120" s="3">
        <v>0.11152802295011099</v>
      </c>
      <c r="G120" s="3">
        <v>1.7518504689777801</v>
      </c>
      <c r="H120" s="3" t="s">
        <v>261</v>
      </c>
      <c r="I120" s="3">
        <v>678253.52637376997</v>
      </c>
      <c r="J120" s="3">
        <v>662510.13587192795</v>
      </c>
      <c r="K120" s="3">
        <v>494731.63265155797</v>
      </c>
      <c r="L120" s="3">
        <v>490120.31550574698</v>
      </c>
      <c r="M120" s="3">
        <v>598567.51803987403</v>
      </c>
      <c r="N120" s="3">
        <v>597835.98042637005</v>
      </c>
      <c r="O120" s="3">
        <f t="shared" si="4"/>
        <v>587003.18481154123</v>
      </c>
      <c r="P120" s="3">
        <v>541297.59816223301</v>
      </c>
      <c r="Q120" s="3">
        <v>634339.19418019196</v>
      </c>
      <c r="R120" s="3">
        <v>1019709.2732167999</v>
      </c>
      <c r="S120" s="3">
        <v>1241842.7630543199</v>
      </c>
      <c r="T120" s="3">
        <v>1470459.95896623</v>
      </c>
      <c r="U120" s="3">
        <v>1262402.04004152</v>
      </c>
      <c r="V120" s="3">
        <f t="shared" si="5"/>
        <v>1028341.8046035492</v>
      </c>
      <c r="W120" s="4">
        <f t="shared" si="6"/>
        <v>1.7518504689777803</v>
      </c>
      <c r="X120" s="5">
        <f t="shared" si="7"/>
        <v>3.2466064102699838E-2</v>
      </c>
    </row>
    <row r="121" spans="1:24" x14ac:dyDescent="0.2">
      <c r="A121" s="3" t="s">
        <v>262</v>
      </c>
      <c r="B121" s="3">
        <v>2</v>
      </c>
      <c r="C121" s="3">
        <v>2</v>
      </c>
      <c r="D121" s="3">
        <v>117.2</v>
      </c>
      <c r="E121" s="3">
        <v>2.09677428847438E-2</v>
      </c>
      <c r="F121" s="3">
        <v>0.115463985286547</v>
      </c>
      <c r="G121" s="3">
        <v>1.7512447024176301</v>
      </c>
      <c r="H121" s="3" t="s">
        <v>263</v>
      </c>
      <c r="I121" s="3">
        <v>21590.926029887101</v>
      </c>
      <c r="J121" s="3">
        <v>42969.473481744797</v>
      </c>
      <c r="K121" s="3">
        <v>51884.854840932698</v>
      </c>
      <c r="L121" s="3">
        <v>53381.972250755003</v>
      </c>
      <c r="M121" s="3">
        <v>51035.823554518502</v>
      </c>
      <c r="N121" s="3">
        <v>55301.997505257801</v>
      </c>
      <c r="O121" s="3">
        <f t="shared" si="4"/>
        <v>46027.507943849312</v>
      </c>
      <c r="P121" s="3">
        <v>77518.781355282597</v>
      </c>
      <c r="Q121" s="3">
        <v>70555.393924631295</v>
      </c>
      <c r="R121" s="3">
        <v>120029.16339301399</v>
      </c>
      <c r="S121" s="3">
        <v>98887.721989058802</v>
      </c>
      <c r="T121" s="3">
        <v>43304.6574404606</v>
      </c>
      <c r="U121" s="3">
        <v>73336.858610461393</v>
      </c>
      <c r="V121" s="3">
        <f t="shared" si="5"/>
        <v>80605.429452151453</v>
      </c>
      <c r="W121" s="4">
        <f t="shared" si="6"/>
        <v>1.7512447024176292</v>
      </c>
      <c r="X121" s="5">
        <f t="shared" si="7"/>
        <v>2.2046660150561614E-2</v>
      </c>
    </row>
    <row r="122" spans="1:24" x14ac:dyDescent="0.2">
      <c r="A122" s="3" t="s">
        <v>264</v>
      </c>
      <c r="B122" s="3">
        <v>34</v>
      </c>
      <c r="C122" s="3">
        <v>30</v>
      </c>
      <c r="D122" s="3">
        <v>3417.46</v>
      </c>
      <c r="E122" s="3">
        <v>3.0023931259809001E-2</v>
      </c>
      <c r="F122" s="3">
        <v>0.13198761222699501</v>
      </c>
      <c r="G122" s="3">
        <v>1.74916255015237</v>
      </c>
      <c r="H122" s="3" t="s">
        <v>265</v>
      </c>
      <c r="I122" s="3">
        <v>7810927.8444557004</v>
      </c>
      <c r="J122" s="3">
        <v>9830896.7381623704</v>
      </c>
      <c r="K122" s="3">
        <v>6430459.9116847198</v>
      </c>
      <c r="L122" s="3">
        <v>7083249.4339499902</v>
      </c>
      <c r="M122" s="3">
        <v>7815916.7697664602</v>
      </c>
      <c r="N122" s="3">
        <v>8518662.1130082104</v>
      </c>
      <c r="O122" s="3">
        <f t="shared" si="4"/>
        <v>7915018.801837909</v>
      </c>
      <c r="P122" s="3">
        <v>6624652.4575305404</v>
      </c>
      <c r="Q122" s="3">
        <v>8070993.6459538396</v>
      </c>
      <c r="R122" s="3">
        <v>14443592.312163699</v>
      </c>
      <c r="S122" s="3">
        <v>16621410.734399701</v>
      </c>
      <c r="T122" s="3">
        <v>20405529.4694723</v>
      </c>
      <c r="U122" s="3">
        <v>16901748.212040301</v>
      </c>
      <c r="V122" s="3">
        <f t="shared" si="5"/>
        <v>13844654.471926732</v>
      </c>
      <c r="W122" s="4">
        <f t="shared" si="6"/>
        <v>1.7491625501523673</v>
      </c>
      <c r="X122" s="5">
        <f t="shared" si="7"/>
        <v>4.2781416853255184E-2</v>
      </c>
    </row>
    <row r="123" spans="1:24" x14ac:dyDescent="0.2">
      <c r="A123" s="3" t="s">
        <v>266</v>
      </c>
      <c r="B123" s="3">
        <v>14</v>
      </c>
      <c r="C123" s="3">
        <v>13</v>
      </c>
      <c r="D123" s="3">
        <v>969.54</v>
      </c>
      <c r="E123" s="3">
        <v>1.1644117083138301E-3</v>
      </c>
      <c r="F123" s="3">
        <v>5.1215791556446497E-2</v>
      </c>
      <c r="G123" s="3">
        <v>1.74911554278951</v>
      </c>
      <c r="H123" s="3" t="s">
        <v>267</v>
      </c>
      <c r="I123" s="3">
        <v>878430.32334560098</v>
      </c>
      <c r="J123" s="3">
        <v>826837.221722733</v>
      </c>
      <c r="K123" s="3">
        <v>866074.65527903195</v>
      </c>
      <c r="L123" s="3">
        <v>814240.30942744995</v>
      </c>
      <c r="M123" s="3">
        <v>854365.71783185401</v>
      </c>
      <c r="N123" s="3">
        <v>860689.05131597002</v>
      </c>
      <c r="O123" s="3">
        <f t="shared" si="4"/>
        <v>850106.21315377334</v>
      </c>
      <c r="P123" s="3">
        <v>911114.88200642099</v>
      </c>
      <c r="Q123" s="3">
        <v>1164808.46259903</v>
      </c>
      <c r="R123" s="3">
        <v>2031089.6106511799</v>
      </c>
      <c r="S123" s="3">
        <v>1639237.87387992</v>
      </c>
      <c r="T123" s="3">
        <v>1624528.04199395</v>
      </c>
      <c r="U123" s="3">
        <v>1550825.07156467</v>
      </c>
      <c r="V123" s="3">
        <f t="shared" si="5"/>
        <v>1486933.990449195</v>
      </c>
      <c r="W123" s="4">
        <f t="shared" si="6"/>
        <v>1.7491155427895075</v>
      </c>
      <c r="X123" s="5">
        <f t="shared" si="7"/>
        <v>1.0709546947313069E-2</v>
      </c>
    </row>
    <row r="124" spans="1:24" x14ac:dyDescent="0.2">
      <c r="A124" s="3" t="s">
        <v>268</v>
      </c>
      <c r="B124" s="3">
        <v>12</v>
      </c>
      <c r="C124" s="3">
        <v>11</v>
      </c>
      <c r="D124" s="3">
        <v>654.02</v>
      </c>
      <c r="E124" s="3">
        <v>5.0558477523153797E-3</v>
      </c>
      <c r="F124" s="3">
        <v>8.2261104930799606E-2</v>
      </c>
      <c r="G124" s="3">
        <v>1.74825078620928</v>
      </c>
      <c r="H124" s="3" t="s">
        <v>269</v>
      </c>
      <c r="I124" s="3">
        <v>312087.69096804998</v>
      </c>
      <c r="J124" s="3">
        <v>264454.51084395603</v>
      </c>
      <c r="K124" s="3">
        <v>288056.478092779</v>
      </c>
      <c r="L124" s="3">
        <v>258895.31987943701</v>
      </c>
      <c r="M124" s="3">
        <v>280871.906977534</v>
      </c>
      <c r="N124" s="3">
        <v>361646.18628038402</v>
      </c>
      <c r="O124" s="3">
        <f t="shared" si="4"/>
        <v>294335.34884035669</v>
      </c>
      <c r="P124" s="3">
        <v>332330.57909514802</v>
      </c>
      <c r="Q124" s="3">
        <v>353655.67862426699</v>
      </c>
      <c r="R124" s="3">
        <v>429595.49314352899</v>
      </c>
      <c r="S124" s="3">
        <v>564099.36193279305</v>
      </c>
      <c r="T124" s="3">
        <v>689168.08134589496</v>
      </c>
      <c r="U124" s="3">
        <v>718582.83597439202</v>
      </c>
      <c r="V124" s="3">
        <f t="shared" si="5"/>
        <v>514572.00501933735</v>
      </c>
      <c r="W124" s="4">
        <f t="shared" si="6"/>
        <v>1.7482507862092838</v>
      </c>
      <c r="X124" s="5">
        <f t="shared" si="7"/>
        <v>2.2642713520201998E-2</v>
      </c>
    </row>
    <row r="125" spans="1:24" x14ac:dyDescent="0.2">
      <c r="A125" s="3" t="s">
        <v>270</v>
      </c>
      <c r="B125" s="3">
        <v>2</v>
      </c>
      <c r="C125" s="3">
        <v>2</v>
      </c>
      <c r="D125" s="3">
        <v>71.930000000000007</v>
      </c>
      <c r="E125" s="3">
        <v>1.7775676339756301E-3</v>
      </c>
      <c r="F125" s="3">
        <v>5.7829394408778198E-2</v>
      </c>
      <c r="G125" s="3">
        <v>1.7478747546298401</v>
      </c>
      <c r="H125" s="3" t="s">
        <v>271</v>
      </c>
      <c r="I125" s="3">
        <v>40593.487827733101</v>
      </c>
      <c r="J125" s="3">
        <v>48616.882692884901</v>
      </c>
      <c r="K125" s="3">
        <v>49208.118972283097</v>
      </c>
      <c r="L125" s="3">
        <v>40509.541051570603</v>
      </c>
      <c r="M125" s="3">
        <v>46928.212443242497</v>
      </c>
      <c r="N125" s="3">
        <v>46433.211923772702</v>
      </c>
      <c r="O125" s="3">
        <f t="shared" si="4"/>
        <v>45381.57581858115</v>
      </c>
      <c r="P125" s="3">
        <v>56919.393362504001</v>
      </c>
      <c r="Q125" s="3">
        <v>53598.324770455503</v>
      </c>
      <c r="R125" s="3">
        <v>72464.217809919603</v>
      </c>
      <c r="S125" s="3">
        <v>98351.285021356205</v>
      </c>
      <c r="T125" s="3">
        <v>111468.148800638</v>
      </c>
      <c r="U125" s="3">
        <v>83126.494426834106</v>
      </c>
      <c r="V125" s="3">
        <f t="shared" si="5"/>
        <v>79321.310698617905</v>
      </c>
      <c r="W125" s="4">
        <f t="shared" si="6"/>
        <v>1.7478747546298377</v>
      </c>
      <c r="X125" s="5">
        <f t="shared" si="7"/>
        <v>1.4431430012963051E-2</v>
      </c>
    </row>
    <row r="126" spans="1:24" x14ac:dyDescent="0.2">
      <c r="A126" s="3" t="s">
        <v>272</v>
      </c>
      <c r="B126" s="3">
        <v>4</v>
      </c>
      <c r="C126" s="3">
        <v>4</v>
      </c>
      <c r="D126" s="3">
        <v>97.09</v>
      </c>
      <c r="E126" s="3">
        <v>2.7586095438024299E-2</v>
      </c>
      <c r="F126" s="3">
        <v>0.12924185752985601</v>
      </c>
      <c r="G126" s="3">
        <v>1.7408116692757101</v>
      </c>
      <c r="H126" s="3" t="s">
        <v>273</v>
      </c>
      <c r="I126" s="3">
        <v>60549.316746657503</v>
      </c>
      <c r="J126" s="3">
        <v>63709.335189088502</v>
      </c>
      <c r="K126" s="3">
        <v>98294.773453714297</v>
      </c>
      <c r="L126" s="3">
        <v>108438.263410627</v>
      </c>
      <c r="M126" s="3">
        <v>98098.007254457101</v>
      </c>
      <c r="N126" s="3">
        <v>83344.831405995195</v>
      </c>
      <c r="O126" s="3">
        <f t="shared" si="4"/>
        <v>85405.754576756604</v>
      </c>
      <c r="P126" s="3">
        <v>99377.536206142395</v>
      </c>
      <c r="Q126" s="3">
        <v>89046.693903844702</v>
      </c>
      <c r="R126" s="3">
        <v>226494.178187363</v>
      </c>
      <c r="S126" s="3">
        <v>184278.51503145599</v>
      </c>
      <c r="T126" s="3">
        <v>194901.415237348</v>
      </c>
      <c r="U126" s="3">
        <v>97953.666576938398</v>
      </c>
      <c r="V126" s="3">
        <f t="shared" si="5"/>
        <v>148675.33419051539</v>
      </c>
      <c r="W126" s="4">
        <f t="shared" si="6"/>
        <v>1.7408116692757114</v>
      </c>
      <c r="X126" s="5">
        <f t="shared" si="7"/>
        <v>4.9172535174940357E-2</v>
      </c>
    </row>
    <row r="127" spans="1:24" x14ac:dyDescent="0.2">
      <c r="A127" s="3" t="s">
        <v>274</v>
      </c>
      <c r="B127" s="3">
        <v>8</v>
      </c>
      <c r="C127" s="3">
        <v>7</v>
      </c>
      <c r="D127" s="3">
        <v>360.38</v>
      </c>
      <c r="E127" s="3">
        <v>3.38134518600645E-2</v>
      </c>
      <c r="F127" s="3">
        <v>0.13472621353820299</v>
      </c>
      <c r="G127" s="3">
        <v>1.73964995396018</v>
      </c>
      <c r="H127" s="3" t="s">
        <v>275</v>
      </c>
      <c r="I127" s="3">
        <v>210947.792967263</v>
      </c>
      <c r="J127" s="3">
        <v>304988.73622602603</v>
      </c>
      <c r="K127" s="3">
        <v>221224.703554201</v>
      </c>
      <c r="L127" s="3">
        <v>189785.566877278</v>
      </c>
      <c r="M127" s="3">
        <v>187892.83526669</v>
      </c>
      <c r="N127" s="3">
        <v>217046.07888236101</v>
      </c>
      <c r="O127" s="3">
        <f t="shared" si="4"/>
        <v>221980.95229563653</v>
      </c>
      <c r="P127" s="3">
        <v>183368.621545801</v>
      </c>
      <c r="Q127" s="3">
        <v>233117.42421606701</v>
      </c>
      <c r="R127" s="3">
        <v>413588.72678830201</v>
      </c>
      <c r="S127" s="3">
        <v>551030.71819355804</v>
      </c>
      <c r="T127" s="3">
        <v>551462.99453139806</v>
      </c>
      <c r="U127" s="3">
        <v>384446.43537171598</v>
      </c>
      <c r="V127" s="3">
        <f t="shared" si="5"/>
        <v>386169.15344114037</v>
      </c>
      <c r="W127" s="4">
        <f t="shared" si="6"/>
        <v>1.7396499539601773</v>
      </c>
      <c r="X127" s="5">
        <f t="shared" si="7"/>
        <v>4.79064055440643E-2</v>
      </c>
    </row>
    <row r="128" spans="1:24" x14ac:dyDescent="0.2">
      <c r="A128" s="3" t="s">
        <v>276</v>
      </c>
      <c r="B128" s="3">
        <v>11</v>
      </c>
      <c r="C128" s="3">
        <v>11</v>
      </c>
      <c r="D128" s="3">
        <v>467.54</v>
      </c>
      <c r="E128" s="3">
        <v>1.02043956310083E-3</v>
      </c>
      <c r="F128" s="3">
        <v>4.7771687289492298E-2</v>
      </c>
      <c r="G128" s="3">
        <v>1.7343531205159399</v>
      </c>
      <c r="H128" s="3" t="s">
        <v>277</v>
      </c>
      <c r="I128" s="3">
        <v>205302.740119305</v>
      </c>
      <c r="J128" s="3">
        <v>170211.84189718001</v>
      </c>
      <c r="K128" s="3">
        <v>138314.52104465201</v>
      </c>
      <c r="L128" s="3">
        <v>167266.73686884201</v>
      </c>
      <c r="M128" s="3">
        <v>173097.214868279</v>
      </c>
      <c r="N128" s="3">
        <v>183804.842084759</v>
      </c>
      <c r="O128" s="3">
        <f t="shared" si="4"/>
        <v>172999.64948050285</v>
      </c>
      <c r="P128" s="3">
        <v>208002.75902827899</v>
      </c>
      <c r="Q128" s="3">
        <v>236373.79897156701</v>
      </c>
      <c r="R128" s="3">
        <v>344100.31154526101</v>
      </c>
      <c r="S128" s="3">
        <v>352230.497167797</v>
      </c>
      <c r="T128" s="3">
        <v>265514.74134521</v>
      </c>
      <c r="U128" s="3">
        <v>394032.78348993202</v>
      </c>
      <c r="V128" s="3">
        <f t="shared" si="5"/>
        <v>300042.48192467436</v>
      </c>
      <c r="W128" s="4">
        <f t="shared" si="6"/>
        <v>1.7343531205159424</v>
      </c>
      <c r="X128" s="5">
        <f t="shared" si="7"/>
        <v>7.078888894866883E-3</v>
      </c>
    </row>
    <row r="129" spans="1:24" x14ac:dyDescent="0.2">
      <c r="A129" s="3" t="s">
        <v>278</v>
      </c>
      <c r="B129" s="3">
        <v>61</v>
      </c>
      <c r="C129" s="3">
        <v>52</v>
      </c>
      <c r="D129" s="3">
        <v>6272.99</v>
      </c>
      <c r="E129" s="3">
        <v>3.2670733858511901E-3</v>
      </c>
      <c r="F129" s="3">
        <v>6.8770816566792806E-2</v>
      </c>
      <c r="G129" s="3">
        <v>1.73195221706161</v>
      </c>
      <c r="H129" s="3" t="s">
        <v>279</v>
      </c>
      <c r="I129" s="3">
        <v>72191997.976200104</v>
      </c>
      <c r="J129" s="3">
        <v>98768940.452783793</v>
      </c>
      <c r="K129" s="3">
        <v>73037225.927066401</v>
      </c>
      <c r="L129" s="3">
        <v>118896112.78858399</v>
      </c>
      <c r="M129" s="3">
        <v>81248340.0148094</v>
      </c>
      <c r="N129" s="3">
        <v>79854167.589307904</v>
      </c>
      <c r="O129" s="3">
        <f t="shared" si="4"/>
        <v>87332797.458125278</v>
      </c>
      <c r="P129" s="3">
        <v>92568488.181828499</v>
      </c>
      <c r="Q129" s="3">
        <v>174878527.73363101</v>
      </c>
      <c r="R129" s="3">
        <v>119918131.510865</v>
      </c>
      <c r="S129" s="3">
        <v>150004863.00555599</v>
      </c>
      <c r="T129" s="3">
        <v>180768861.010636</v>
      </c>
      <c r="U129" s="3">
        <v>189398521.63624001</v>
      </c>
      <c r="V129" s="3">
        <f t="shared" si="5"/>
        <v>151256232.17979273</v>
      </c>
      <c r="W129" s="4">
        <f t="shared" si="6"/>
        <v>1.7319522170616113</v>
      </c>
      <c r="X129" s="5">
        <f t="shared" si="7"/>
        <v>7.3907551790484277E-3</v>
      </c>
    </row>
    <row r="130" spans="1:24" x14ac:dyDescent="0.2">
      <c r="A130" s="3" t="s">
        <v>280</v>
      </c>
      <c r="B130" s="3">
        <v>27</v>
      </c>
      <c r="C130" s="3">
        <v>25</v>
      </c>
      <c r="D130" s="3">
        <v>2041.97</v>
      </c>
      <c r="E130" s="3">
        <v>1.88064736772309E-2</v>
      </c>
      <c r="F130" s="3">
        <v>0.112874300497996</v>
      </c>
      <c r="G130" s="3">
        <v>1.7294646467482799</v>
      </c>
      <c r="H130" s="3" t="s">
        <v>281</v>
      </c>
      <c r="I130" s="3">
        <v>10090521.969664101</v>
      </c>
      <c r="J130" s="3">
        <v>12803743.665281</v>
      </c>
      <c r="K130" s="3">
        <v>10510299.9606164</v>
      </c>
      <c r="L130" s="3">
        <v>10248850.642609799</v>
      </c>
      <c r="M130" s="3">
        <v>11450071.419885799</v>
      </c>
      <c r="N130" s="3">
        <v>12484111.9090831</v>
      </c>
      <c r="O130" s="3">
        <f t="shared" ref="O130:O174" si="8">AVERAGE(I130:N130)</f>
        <v>11264599.9278567</v>
      </c>
      <c r="P130" s="3">
        <v>10369684.6106124</v>
      </c>
      <c r="Q130" s="3">
        <v>12136324.762315899</v>
      </c>
      <c r="R130" s="3">
        <v>17787509.946082398</v>
      </c>
      <c r="S130" s="3">
        <v>28454162.221083902</v>
      </c>
      <c r="T130" s="3">
        <v>26232596.903720301</v>
      </c>
      <c r="U130" s="3">
        <v>21910085.566133101</v>
      </c>
      <c r="V130" s="3">
        <f t="shared" ref="V130:V174" si="9">AVERAGE(P130:U130)</f>
        <v>19481727.334991332</v>
      </c>
      <c r="W130" s="4">
        <f t="shared" ref="W130:W174" si="10">V130/O130</f>
        <v>1.729464646748275</v>
      </c>
      <c r="X130" s="5">
        <f t="shared" ref="X130:X174" si="11">TTEST(I130:N130,P130:U130,2,3)</f>
        <v>4.0876266976081932E-2</v>
      </c>
    </row>
    <row r="131" spans="1:24" x14ac:dyDescent="0.2">
      <c r="A131" s="3" t="s">
        <v>282</v>
      </c>
      <c r="B131" s="3">
        <v>17</v>
      </c>
      <c r="C131" s="3">
        <v>17</v>
      </c>
      <c r="D131" s="3">
        <v>992.01</v>
      </c>
      <c r="E131" s="3">
        <v>2.9307107332405798E-3</v>
      </c>
      <c r="F131" s="3">
        <v>6.7500994607348402E-2</v>
      </c>
      <c r="G131" s="3">
        <v>1.7147278920331499</v>
      </c>
      <c r="H131" s="3" t="s">
        <v>283</v>
      </c>
      <c r="I131" s="3">
        <v>924037.84856880899</v>
      </c>
      <c r="J131" s="3">
        <v>905079.40832545795</v>
      </c>
      <c r="K131" s="3">
        <v>875532.05718313903</v>
      </c>
      <c r="L131" s="3">
        <v>838445.50035220198</v>
      </c>
      <c r="M131" s="3">
        <v>943345.65647419705</v>
      </c>
      <c r="N131" s="3">
        <v>1000360.57495246</v>
      </c>
      <c r="O131" s="3">
        <f t="shared" si="8"/>
        <v>914466.84097604419</v>
      </c>
      <c r="P131" s="3">
        <v>1084100.1730636901</v>
      </c>
      <c r="Q131" s="3">
        <v>1062342.8279569801</v>
      </c>
      <c r="R131" s="3">
        <v>1349555.4762128501</v>
      </c>
      <c r="S131" s="3">
        <v>2058503.11565392</v>
      </c>
      <c r="T131" s="3">
        <v>2120037.0407907302</v>
      </c>
      <c r="U131" s="3">
        <v>1733832.1576882401</v>
      </c>
      <c r="V131" s="3">
        <f t="shared" si="9"/>
        <v>1568061.7985610683</v>
      </c>
      <c r="W131" s="4">
        <f t="shared" si="10"/>
        <v>1.7147278920331523</v>
      </c>
      <c r="X131" s="5">
        <f t="shared" si="11"/>
        <v>1.8981075747785417E-2</v>
      </c>
    </row>
    <row r="132" spans="1:24" x14ac:dyDescent="0.2">
      <c r="A132" s="3" t="s">
        <v>284</v>
      </c>
      <c r="B132" s="3">
        <v>21</v>
      </c>
      <c r="C132" s="3">
        <v>21</v>
      </c>
      <c r="D132" s="3">
        <v>1605.9</v>
      </c>
      <c r="E132" s="3">
        <v>7.5376231445178899E-4</v>
      </c>
      <c r="F132" s="3">
        <v>4.7743100365591797E-2</v>
      </c>
      <c r="G132" s="3">
        <v>1.71393170439003</v>
      </c>
      <c r="H132" s="3" t="s">
        <v>285</v>
      </c>
      <c r="I132" s="3">
        <v>1643039.5013725101</v>
      </c>
      <c r="J132" s="3">
        <v>1902456.68929982</v>
      </c>
      <c r="K132" s="3">
        <v>1656195.5377714899</v>
      </c>
      <c r="L132" s="3">
        <v>1626712.3058273401</v>
      </c>
      <c r="M132" s="3">
        <v>1431258.7137188399</v>
      </c>
      <c r="N132" s="3">
        <v>1636632.8547815699</v>
      </c>
      <c r="O132" s="3">
        <f t="shared" si="8"/>
        <v>1649382.6004619282</v>
      </c>
      <c r="P132" s="3">
        <v>2063432.7650111599</v>
      </c>
      <c r="Q132" s="3">
        <v>2537971.4681589799</v>
      </c>
      <c r="R132" s="3">
        <v>2164005.3184088902</v>
      </c>
      <c r="S132" s="3">
        <v>3707153.9039496998</v>
      </c>
      <c r="T132" s="3">
        <v>3598642.0822958201</v>
      </c>
      <c r="U132" s="3">
        <v>2890369.2517812601</v>
      </c>
      <c r="V132" s="3">
        <f t="shared" si="9"/>
        <v>2826929.1316009685</v>
      </c>
      <c r="W132" s="4">
        <f t="shared" si="10"/>
        <v>1.7139317043900277</v>
      </c>
      <c r="X132" s="5">
        <f t="shared" si="11"/>
        <v>8.6064150029762695E-3</v>
      </c>
    </row>
    <row r="133" spans="1:24" x14ac:dyDescent="0.2">
      <c r="A133" s="3" t="s">
        <v>286</v>
      </c>
      <c r="B133" s="3">
        <v>4</v>
      </c>
      <c r="C133" s="3">
        <v>4</v>
      </c>
      <c r="D133" s="3">
        <v>151.94</v>
      </c>
      <c r="E133" s="3">
        <v>5.8050170754225796E-3</v>
      </c>
      <c r="F133" s="3">
        <v>8.5898537124216801E-2</v>
      </c>
      <c r="G133" s="3">
        <v>1.70900944323084</v>
      </c>
      <c r="H133" s="3" t="s">
        <v>287</v>
      </c>
      <c r="I133" s="3">
        <v>42752.250173913599</v>
      </c>
      <c r="J133" s="3">
        <v>49713.626818188299</v>
      </c>
      <c r="K133" s="3">
        <v>55405.807784788602</v>
      </c>
      <c r="L133" s="3">
        <v>77328.371587002097</v>
      </c>
      <c r="M133" s="3">
        <v>65678.686148042994</v>
      </c>
      <c r="N133" s="3">
        <v>67910.459627417498</v>
      </c>
      <c r="O133" s="3">
        <f t="shared" si="8"/>
        <v>59798.200356558846</v>
      </c>
      <c r="P133" s="3">
        <v>76228.834004214397</v>
      </c>
      <c r="Q133" s="3">
        <v>75513.045893743503</v>
      </c>
      <c r="R133" s="3">
        <v>165423.22839175299</v>
      </c>
      <c r="S133" s="3">
        <v>91565.903934609698</v>
      </c>
      <c r="T133" s="3">
        <v>107709.89656789901</v>
      </c>
      <c r="U133" s="3">
        <v>96733.225793193604</v>
      </c>
      <c r="V133" s="3">
        <f t="shared" si="9"/>
        <v>102195.68909756886</v>
      </c>
      <c r="W133" s="4">
        <f t="shared" si="10"/>
        <v>1.70900944323084</v>
      </c>
      <c r="X133" s="5">
        <f t="shared" si="11"/>
        <v>2.493560944238191E-2</v>
      </c>
    </row>
    <row r="134" spans="1:24" x14ac:dyDescent="0.2">
      <c r="A134" s="3" t="s">
        <v>288</v>
      </c>
      <c r="B134" s="3">
        <v>6</v>
      </c>
      <c r="C134" s="3">
        <v>6</v>
      </c>
      <c r="D134" s="3">
        <v>517.53</v>
      </c>
      <c r="E134" s="3">
        <v>2.5234907186079701E-2</v>
      </c>
      <c r="F134" s="3">
        <v>0.12633831789410799</v>
      </c>
      <c r="G134" s="3">
        <v>1.7054462038060501</v>
      </c>
      <c r="H134" s="3" t="s">
        <v>289</v>
      </c>
      <c r="I134" s="3">
        <v>281797.56362427399</v>
      </c>
      <c r="J134" s="3">
        <v>308186.86731219001</v>
      </c>
      <c r="K134" s="3">
        <v>267260.72939811402</v>
      </c>
      <c r="L134" s="3">
        <v>273409.86823746801</v>
      </c>
      <c r="M134" s="3">
        <v>266869.073925837</v>
      </c>
      <c r="N134" s="3">
        <v>268112.57319229998</v>
      </c>
      <c r="O134" s="3">
        <f t="shared" si="8"/>
        <v>277606.11261503049</v>
      </c>
      <c r="P134" s="3">
        <v>219492.86985520899</v>
      </c>
      <c r="Q134" s="3">
        <v>341077.14628451201</v>
      </c>
      <c r="R134" s="3">
        <v>738963.46382247994</v>
      </c>
      <c r="S134" s="3">
        <v>596202.45022999297</v>
      </c>
      <c r="T134" s="3">
        <v>463276.00881861302</v>
      </c>
      <c r="U134" s="3">
        <v>481641.80646514799</v>
      </c>
      <c r="V134" s="3">
        <f t="shared" si="9"/>
        <v>473442.29091265914</v>
      </c>
      <c r="W134" s="4">
        <f t="shared" si="10"/>
        <v>1.7054462038060521</v>
      </c>
      <c r="X134" s="5">
        <f t="shared" si="11"/>
        <v>4.7037433668490218E-2</v>
      </c>
    </row>
    <row r="135" spans="1:24" x14ac:dyDescent="0.2">
      <c r="A135" s="3" t="s">
        <v>290</v>
      </c>
      <c r="B135" s="3">
        <v>11</v>
      </c>
      <c r="C135" s="3">
        <v>11</v>
      </c>
      <c r="D135" s="3">
        <v>988.61</v>
      </c>
      <c r="E135" s="3">
        <v>7.7920827619504304E-3</v>
      </c>
      <c r="F135" s="3">
        <v>9.2091486229623903E-2</v>
      </c>
      <c r="G135" s="3">
        <v>1.70427430995018</v>
      </c>
      <c r="H135" s="3" t="s">
        <v>291</v>
      </c>
      <c r="I135" s="3">
        <v>982504.66003824805</v>
      </c>
      <c r="J135" s="3">
        <v>954510.77719601698</v>
      </c>
      <c r="K135" s="3">
        <v>839181.65226114902</v>
      </c>
      <c r="L135" s="3">
        <v>907290.74266522506</v>
      </c>
      <c r="M135" s="3">
        <v>774366.89034942305</v>
      </c>
      <c r="N135" s="3">
        <v>973390.89312462602</v>
      </c>
      <c r="O135" s="3">
        <f t="shared" si="8"/>
        <v>905207.6026057814</v>
      </c>
      <c r="P135" s="3">
        <v>1037991.73452768</v>
      </c>
      <c r="Q135" s="3">
        <v>1206493.18195742</v>
      </c>
      <c r="R135" s="3">
        <v>1213652.9431412099</v>
      </c>
      <c r="S135" s="3">
        <v>2332716.7249281802</v>
      </c>
      <c r="T135" s="3">
        <v>2201736.3369816202</v>
      </c>
      <c r="U135" s="3">
        <v>1263741.4522196499</v>
      </c>
      <c r="V135" s="3">
        <f t="shared" si="9"/>
        <v>1542722.0622926268</v>
      </c>
      <c r="W135" s="4">
        <f t="shared" si="10"/>
        <v>1.7042743099501823</v>
      </c>
      <c r="X135" s="5">
        <f t="shared" si="11"/>
        <v>3.9940992515222408E-2</v>
      </c>
    </row>
    <row r="136" spans="1:24" x14ac:dyDescent="0.2">
      <c r="A136" s="3" t="s">
        <v>292</v>
      </c>
      <c r="B136" s="3">
        <v>15</v>
      </c>
      <c r="C136" s="3">
        <v>14</v>
      </c>
      <c r="D136" s="3">
        <v>1015.63</v>
      </c>
      <c r="E136" s="3">
        <v>1.7576159637829401E-2</v>
      </c>
      <c r="F136" s="3">
        <v>0.11152802295011099</v>
      </c>
      <c r="G136" s="3">
        <v>1.7031234887144</v>
      </c>
      <c r="H136" s="3" t="s">
        <v>293</v>
      </c>
      <c r="I136" s="3">
        <v>823431.74496766098</v>
      </c>
      <c r="J136" s="3">
        <v>645778.46395723801</v>
      </c>
      <c r="K136" s="3">
        <v>754826.18556274695</v>
      </c>
      <c r="L136" s="3">
        <v>842125.59106517897</v>
      </c>
      <c r="M136" s="3">
        <v>816407.74393252505</v>
      </c>
      <c r="N136" s="3">
        <v>641275.80976702401</v>
      </c>
      <c r="O136" s="3">
        <f t="shared" si="8"/>
        <v>753974.25654206239</v>
      </c>
      <c r="P136" s="3">
        <v>927219.87725036906</v>
      </c>
      <c r="Q136" s="3">
        <v>677996.911844444</v>
      </c>
      <c r="R136" s="3">
        <v>1881187.0841076199</v>
      </c>
      <c r="S136" s="3">
        <v>1673539.5838790699</v>
      </c>
      <c r="T136" s="3">
        <v>1496676.58491733</v>
      </c>
      <c r="U136" s="3">
        <v>1048047.55521774</v>
      </c>
      <c r="V136" s="3">
        <f t="shared" si="9"/>
        <v>1284111.266202762</v>
      </c>
      <c r="W136" s="4">
        <f t="shared" si="10"/>
        <v>1.7031234887143982</v>
      </c>
      <c r="X136" s="5">
        <f t="shared" si="11"/>
        <v>3.9081070197445514E-2</v>
      </c>
    </row>
    <row r="137" spans="1:24" x14ac:dyDescent="0.2">
      <c r="A137" s="3" t="s">
        <v>294</v>
      </c>
      <c r="B137" s="3">
        <v>2</v>
      </c>
      <c r="C137" s="3">
        <v>2</v>
      </c>
      <c r="D137" s="3">
        <v>69.61</v>
      </c>
      <c r="E137" s="3">
        <v>1.6198224472681402E-2</v>
      </c>
      <c r="F137" s="3">
        <v>0.11152802295011099</v>
      </c>
      <c r="G137" s="3">
        <v>1.6911379140645</v>
      </c>
      <c r="H137" s="3" t="s">
        <v>295</v>
      </c>
      <c r="I137" s="3">
        <v>70415.992851140603</v>
      </c>
      <c r="J137" s="3">
        <v>68029.912867992796</v>
      </c>
      <c r="K137" s="3">
        <v>57742.684681487299</v>
      </c>
      <c r="L137" s="3">
        <v>58479.467438655302</v>
      </c>
      <c r="M137" s="3">
        <v>62687.190634342303</v>
      </c>
      <c r="N137" s="3">
        <v>59175.380485417998</v>
      </c>
      <c r="O137" s="3">
        <f t="shared" si="8"/>
        <v>62755.104826506053</v>
      </c>
      <c r="P137" s="3">
        <v>68955.738114269203</v>
      </c>
      <c r="Q137" s="3">
        <v>60298.5283581232</v>
      </c>
      <c r="R137" s="3">
        <v>138820.07953288101</v>
      </c>
      <c r="S137" s="3">
        <v>132864.81310569399</v>
      </c>
      <c r="T137" s="3">
        <v>148154.74120588499</v>
      </c>
      <c r="U137" s="3">
        <v>87671.322122325801</v>
      </c>
      <c r="V137" s="3">
        <f t="shared" si="9"/>
        <v>106127.53707319636</v>
      </c>
      <c r="W137" s="4">
        <f t="shared" si="10"/>
        <v>1.6911379140644982</v>
      </c>
      <c r="X137" s="5">
        <f t="shared" si="11"/>
        <v>3.9171775758427257E-2</v>
      </c>
    </row>
    <row r="138" spans="1:24" x14ac:dyDescent="0.2">
      <c r="A138" s="3" t="s">
        <v>296</v>
      </c>
      <c r="B138" s="3">
        <v>18</v>
      </c>
      <c r="C138" s="3">
        <v>18</v>
      </c>
      <c r="D138" s="3">
        <v>751.71</v>
      </c>
      <c r="E138" s="3">
        <v>1.6937230426296801E-2</v>
      </c>
      <c r="F138" s="3">
        <v>0.11152802295011099</v>
      </c>
      <c r="G138" s="3">
        <v>1.6858679784053601</v>
      </c>
      <c r="H138" s="3" t="s">
        <v>297</v>
      </c>
      <c r="I138" s="3">
        <v>83866.158663574999</v>
      </c>
      <c r="J138" s="3">
        <v>54876.994656952898</v>
      </c>
      <c r="K138" s="3">
        <v>84656.785491015005</v>
      </c>
      <c r="L138" s="3">
        <v>87187.425764289394</v>
      </c>
      <c r="M138" s="3">
        <v>84444.494607786895</v>
      </c>
      <c r="N138" s="3">
        <v>75737.326988996705</v>
      </c>
      <c r="O138" s="3">
        <f t="shared" si="8"/>
        <v>78461.531028769314</v>
      </c>
      <c r="P138" s="3">
        <v>98049.386410281295</v>
      </c>
      <c r="Q138" s="3">
        <v>73813.013477788802</v>
      </c>
      <c r="R138" s="3">
        <v>199068.42143689701</v>
      </c>
      <c r="S138" s="3">
        <v>166767.88652452599</v>
      </c>
      <c r="T138" s="3">
        <v>147810.19360442599</v>
      </c>
      <c r="U138" s="3">
        <v>108145.79473444499</v>
      </c>
      <c r="V138" s="3">
        <f t="shared" si="9"/>
        <v>132275.78269806065</v>
      </c>
      <c r="W138" s="4">
        <f t="shared" si="10"/>
        <v>1.6858679784053587</v>
      </c>
      <c r="X138" s="5">
        <f t="shared" si="11"/>
        <v>3.7043458023998693E-2</v>
      </c>
    </row>
    <row r="139" spans="1:24" x14ac:dyDescent="0.2">
      <c r="A139" s="3" t="s">
        <v>298</v>
      </c>
      <c r="B139" s="3">
        <v>7</v>
      </c>
      <c r="C139" s="3">
        <v>7</v>
      </c>
      <c r="D139" s="3">
        <v>302.41000000000003</v>
      </c>
      <c r="E139" s="3">
        <v>1.44983059997217E-4</v>
      </c>
      <c r="F139" s="3">
        <v>3.1890544065264703E-2</v>
      </c>
      <c r="G139" s="3">
        <v>1.67522829149894</v>
      </c>
      <c r="H139" s="3" t="s">
        <v>299</v>
      </c>
      <c r="I139" s="3">
        <v>172234.34200661001</v>
      </c>
      <c r="J139" s="3">
        <v>194309.84816279699</v>
      </c>
      <c r="K139" s="3">
        <v>166396.239738278</v>
      </c>
      <c r="L139" s="3">
        <v>176574.416846198</v>
      </c>
      <c r="M139" s="3">
        <v>184584.34652937399</v>
      </c>
      <c r="N139" s="3">
        <v>204998.96830970599</v>
      </c>
      <c r="O139" s="3">
        <f t="shared" si="8"/>
        <v>183183.02693216052</v>
      </c>
      <c r="P139" s="3">
        <v>214959.25878229699</v>
      </c>
      <c r="Q139" s="3">
        <v>332989.100113758</v>
      </c>
      <c r="R139" s="3">
        <v>289374.00612582301</v>
      </c>
      <c r="S139" s="3">
        <v>288846.802774126</v>
      </c>
      <c r="T139" s="3">
        <v>355102.47756484098</v>
      </c>
      <c r="U139" s="3">
        <v>359968.69007416302</v>
      </c>
      <c r="V139" s="3">
        <f t="shared" si="9"/>
        <v>306873.38923916803</v>
      </c>
      <c r="W139" s="4">
        <f t="shared" si="10"/>
        <v>1.6752282914989425</v>
      </c>
      <c r="X139" s="5">
        <f t="shared" si="11"/>
        <v>2.0250080159198015E-3</v>
      </c>
    </row>
    <row r="140" spans="1:24" x14ac:dyDescent="0.2">
      <c r="A140" s="3" t="s">
        <v>300</v>
      </c>
      <c r="B140" s="3">
        <v>4</v>
      </c>
      <c r="C140" s="3">
        <v>4</v>
      </c>
      <c r="D140" s="3">
        <v>173.64</v>
      </c>
      <c r="E140" s="3">
        <v>7.9382109152066303E-3</v>
      </c>
      <c r="F140" s="3">
        <v>9.2091486229623903E-2</v>
      </c>
      <c r="G140" s="3">
        <v>1.67184341470283</v>
      </c>
      <c r="H140" s="3" t="s">
        <v>301</v>
      </c>
      <c r="I140" s="3">
        <v>50160.936201010198</v>
      </c>
      <c r="J140" s="3">
        <v>92474.352968781095</v>
      </c>
      <c r="K140" s="3">
        <v>69746.119008966503</v>
      </c>
      <c r="L140" s="3">
        <v>65294.547779226799</v>
      </c>
      <c r="M140" s="3">
        <v>64373.975859677703</v>
      </c>
      <c r="N140" s="3">
        <v>69923.6118575812</v>
      </c>
      <c r="O140" s="3">
        <f t="shared" si="8"/>
        <v>68662.257279207246</v>
      </c>
      <c r="P140" s="3">
        <v>91727.654724314794</v>
      </c>
      <c r="Q140" s="3">
        <v>160705.04165559099</v>
      </c>
      <c r="R140" s="3">
        <v>76727.598965852594</v>
      </c>
      <c r="S140" s="3">
        <v>122487.99723982099</v>
      </c>
      <c r="T140" s="3">
        <v>150047.85107951501</v>
      </c>
      <c r="U140" s="3">
        <v>87059.112360151397</v>
      </c>
      <c r="V140" s="3">
        <f t="shared" si="9"/>
        <v>114792.54267087429</v>
      </c>
      <c r="W140" s="4">
        <f t="shared" si="10"/>
        <v>1.6718434147028329</v>
      </c>
      <c r="X140" s="5">
        <f t="shared" si="11"/>
        <v>2.1865134177982401E-2</v>
      </c>
    </row>
    <row r="141" spans="1:24" x14ac:dyDescent="0.2">
      <c r="A141" s="3" t="s">
        <v>302</v>
      </c>
      <c r="B141" s="3">
        <v>3</v>
      </c>
      <c r="C141" s="3">
        <v>3</v>
      </c>
      <c r="D141" s="3">
        <v>146.53</v>
      </c>
      <c r="E141" s="3">
        <v>8.5786481717730102E-3</v>
      </c>
      <c r="F141" s="3">
        <v>9.2905924740077597E-2</v>
      </c>
      <c r="G141" s="3">
        <v>1.6688282103946701</v>
      </c>
      <c r="H141" s="3" t="s">
        <v>303</v>
      </c>
      <c r="I141" s="3">
        <v>100997.074683919</v>
      </c>
      <c r="J141" s="3">
        <v>91809.508181942903</v>
      </c>
      <c r="K141" s="3">
        <v>91251.185858141704</v>
      </c>
      <c r="L141" s="3">
        <v>82156.422893751107</v>
      </c>
      <c r="M141" s="3">
        <v>85435.070092212205</v>
      </c>
      <c r="N141" s="3">
        <v>98238.436504433805</v>
      </c>
      <c r="O141" s="3">
        <f t="shared" si="8"/>
        <v>91647.949702400132</v>
      </c>
      <c r="P141" s="3">
        <v>98291.841810496393</v>
      </c>
      <c r="Q141" s="3">
        <v>108922.72336716601</v>
      </c>
      <c r="R141" s="3">
        <v>150101.129358128</v>
      </c>
      <c r="S141" s="3">
        <v>187373.33394633001</v>
      </c>
      <c r="T141" s="3">
        <v>243199.33733703301</v>
      </c>
      <c r="U141" s="3">
        <v>129779.737510031</v>
      </c>
      <c r="V141" s="3">
        <f t="shared" si="9"/>
        <v>152944.68388819741</v>
      </c>
      <c r="W141" s="4">
        <f t="shared" si="10"/>
        <v>1.668828210394673</v>
      </c>
      <c r="X141" s="5">
        <f t="shared" si="11"/>
        <v>3.9533973901221604E-2</v>
      </c>
    </row>
    <row r="142" spans="1:24" x14ac:dyDescent="0.2">
      <c r="A142" s="3" t="s">
        <v>304</v>
      </c>
      <c r="B142" s="3">
        <v>3</v>
      </c>
      <c r="C142" s="3">
        <v>3</v>
      </c>
      <c r="D142" s="3">
        <v>180</v>
      </c>
      <c r="E142" s="3">
        <v>1.8050668235446099E-2</v>
      </c>
      <c r="F142" s="3">
        <v>0.111938602722887</v>
      </c>
      <c r="G142" s="3">
        <v>1.6607692894221699</v>
      </c>
      <c r="H142" s="3" t="s">
        <v>305</v>
      </c>
      <c r="I142" s="3">
        <v>40495.7097327913</v>
      </c>
      <c r="J142" s="3">
        <v>44432.014539958604</v>
      </c>
      <c r="K142" s="3">
        <v>37801.8992266079</v>
      </c>
      <c r="L142" s="3">
        <v>33972.6493346528</v>
      </c>
      <c r="M142" s="3">
        <v>40018.356664118699</v>
      </c>
      <c r="N142" s="3">
        <v>43129.945545144801</v>
      </c>
      <c r="O142" s="3">
        <f t="shared" si="8"/>
        <v>39975.095840545684</v>
      </c>
      <c r="P142" s="3">
        <v>40286.781973595498</v>
      </c>
      <c r="Q142" s="3">
        <v>43107.697884983398</v>
      </c>
      <c r="R142" s="3">
        <v>59003.0163562444</v>
      </c>
      <c r="S142" s="3">
        <v>92804.797976035901</v>
      </c>
      <c r="T142" s="3">
        <v>100826.576152407</v>
      </c>
      <c r="U142" s="3">
        <v>62307.598738851601</v>
      </c>
      <c r="V142" s="3">
        <f t="shared" si="9"/>
        <v>66389.411513686297</v>
      </c>
      <c r="W142" s="4">
        <f t="shared" si="10"/>
        <v>1.6607692894221724</v>
      </c>
      <c r="X142" s="5">
        <f t="shared" si="11"/>
        <v>4.9987958660623624E-2</v>
      </c>
    </row>
    <row r="143" spans="1:24" x14ac:dyDescent="0.2">
      <c r="A143" s="3" t="s">
        <v>306</v>
      </c>
      <c r="B143" s="3">
        <v>4</v>
      </c>
      <c r="C143" s="3">
        <v>4</v>
      </c>
      <c r="D143" s="3">
        <v>270.16000000000003</v>
      </c>
      <c r="E143" s="3">
        <v>1.0409269446686501E-2</v>
      </c>
      <c r="F143" s="3">
        <v>0.10131093139766</v>
      </c>
      <c r="G143" s="3">
        <v>1.6509795553944699</v>
      </c>
      <c r="H143" s="3" t="s">
        <v>307</v>
      </c>
      <c r="I143" s="3">
        <v>280160.54179757799</v>
      </c>
      <c r="J143" s="3">
        <v>376598.60593189899</v>
      </c>
      <c r="K143" s="3">
        <v>371420.53390077001</v>
      </c>
      <c r="L143" s="3">
        <v>472285.66461484903</v>
      </c>
      <c r="M143" s="3">
        <v>388850.56691778201</v>
      </c>
      <c r="N143" s="3">
        <v>397892.92619317299</v>
      </c>
      <c r="O143" s="3">
        <f t="shared" si="8"/>
        <v>381201.47322600847</v>
      </c>
      <c r="P143" s="3">
        <v>449403.44830300298</v>
      </c>
      <c r="Q143" s="3">
        <v>408143.078190425</v>
      </c>
      <c r="R143" s="3">
        <v>958491.16762187495</v>
      </c>
      <c r="S143" s="3">
        <v>778489.20760012895</v>
      </c>
      <c r="T143" s="3">
        <v>615565.79619743105</v>
      </c>
      <c r="U143" s="3">
        <v>566042.334781499</v>
      </c>
      <c r="V143" s="3">
        <f t="shared" si="9"/>
        <v>629355.83878239372</v>
      </c>
      <c r="W143" s="4">
        <f t="shared" si="10"/>
        <v>1.6509795553944735</v>
      </c>
      <c r="X143" s="5">
        <f t="shared" si="11"/>
        <v>3.175201578687744E-2</v>
      </c>
    </row>
    <row r="144" spans="1:24" x14ac:dyDescent="0.2">
      <c r="A144" s="3" t="s">
        <v>308</v>
      </c>
      <c r="B144" s="3">
        <v>6</v>
      </c>
      <c r="C144" s="3">
        <v>6</v>
      </c>
      <c r="D144" s="3">
        <v>316.16000000000003</v>
      </c>
      <c r="E144" s="3">
        <v>1.17101388449391E-2</v>
      </c>
      <c r="F144" s="3">
        <v>0.10456690670779401</v>
      </c>
      <c r="G144" s="3">
        <v>1.62730792203855</v>
      </c>
      <c r="H144" s="3" t="s">
        <v>309</v>
      </c>
      <c r="I144" s="3">
        <v>49257.774973722997</v>
      </c>
      <c r="J144" s="3">
        <v>88478.476460544494</v>
      </c>
      <c r="K144" s="3">
        <v>63113.406622610397</v>
      </c>
      <c r="L144" s="3">
        <v>75637.974575728702</v>
      </c>
      <c r="M144" s="3">
        <v>69307.038092302202</v>
      </c>
      <c r="N144" s="3">
        <v>98054.850816543796</v>
      </c>
      <c r="O144" s="3">
        <f t="shared" si="8"/>
        <v>73974.920256908765</v>
      </c>
      <c r="P144" s="3">
        <v>73897.228164495697</v>
      </c>
      <c r="Q144" s="3">
        <v>89829.274192097393</v>
      </c>
      <c r="R144" s="3">
        <v>156022.997793216</v>
      </c>
      <c r="S144" s="3">
        <v>128661.870185761</v>
      </c>
      <c r="T144" s="3">
        <v>139584.83890688501</v>
      </c>
      <c r="U144" s="3">
        <v>134283.633354969</v>
      </c>
      <c r="V144" s="3">
        <f t="shared" si="9"/>
        <v>120379.97376623734</v>
      </c>
      <c r="W144" s="4">
        <f t="shared" si="10"/>
        <v>1.6273079220385458</v>
      </c>
      <c r="X144" s="5">
        <f t="shared" si="11"/>
        <v>1.4137668614049081E-2</v>
      </c>
    </row>
    <row r="145" spans="1:24" x14ac:dyDescent="0.2">
      <c r="A145" s="3" t="s">
        <v>310</v>
      </c>
      <c r="B145" s="3">
        <v>4</v>
      </c>
      <c r="C145" s="3">
        <v>4</v>
      </c>
      <c r="D145" s="3">
        <v>218.86</v>
      </c>
      <c r="E145" s="3">
        <v>5.3994557107537302E-3</v>
      </c>
      <c r="F145" s="3">
        <v>8.3619246762937999E-2</v>
      </c>
      <c r="G145" s="3">
        <v>1.62344724372669</v>
      </c>
      <c r="H145" s="3" t="s">
        <v>311</v>
      </c>
      <c r="I145" s="3">
        <v>93425.716547381802</v>
      </c>
      <c r="J145" s="3">
        <v>90359.424366530802</v>
      </c>
      <c r="K145" s="3">
        <v>103394.577773125</v>
      </c>
      <c r="L145" s="3">
        <v>72071.636337335003</v>
      </c>
      <c r="M145" s="3">
        <v>93184.736860038902</v>
      </c>
      <c r="N145" s="3">
        <v>91035.7266955308</v>
      </c>
      <c r="O145" s="3">
        <f t="shared" si="8"/>
        <v>90578.636429990365</v>
      </c>
      <c r="P145" s="3">
        <v>105926.609106565</v>
      </c>
      <c r="Q145" s="3">
        <v>96088.584181940198</v>
      </c>
      <c r="R145" s="3">
        <v>140896.52335914099</v>
      </c>
      <c r="S145" s="3">
        <v>201078.88754727101</v>
      </c>
      <c r="T145" s="3">
        <v>179724.23470619501</v>
      </c>
      <c r="U145" s="3">
        <v>158582.98701562799</v>
      </c>
      <c r="V145" s="3">
        <f t="shared" si="9"/>
        <v>147049.63765279003</v>
      </c>
      <c r="W145" s="4">
        <f t="shared" si="10"/>
        <v>1.6234472437266925</v>
      </c>
      <c r="X145" s="5">
        <f t="shared" si="11"/>
        <v>1.8829754433841675E-2</v>
      </c>
    </row>
    <row r="146" spans="1:24" x14ac:dyDescent="0.2">
      <c r="A146" s="3" t="s">
        <v>312</v>
      </c>
      <c r="B146" s="3">
        <v>7</v>
      </c>
      <c r="C146" s="3">
        <v>7</v>
      </c>
      <c r="D146" s="3">
        <v>360.34</v>
      </c>
      <c r="E146" s="3">
        <v>6.1521002858337904E-3</v>
      </c>
      <c r="F146" s="3">
        <v>8.6672358044159098E-2</v>
      </c>
      <c r="G146" s="3">
        <v>1.6221484234890799</v>
      </c>
      <c r="H146" s="3" t="s">
        <v>313</v>
      </c>
      <c r="I146" s="3">
        <v>291999.14342558</v>
      </c>
      <c r="J146" s="3">
        <v>211350.39505615699</v>
      </c>
      <c r="K146" s="3">
        <v>181155.17861977199</v>
      </c>
      <c r="L146" s="3">
        <v>160464.91384163901</v>
      </c>
      <c r="M146" s="3">
        <v>149891.650810336</v>
      </c>
      <c r="N146" s="3">
        <v>235616.807822765</v>
      </c>
      <c r="O146" s="3">
        <f t="shared" si="8"/>
        <v>205079.68159604151</v>
      </c>
      <c r="P146" s="3">
        <v>230812.77087141501</v>
      </c>
      <c r="Q146" s="3">
        <v>392497.827336644</v>
      </c>
      <c r="R146" s="3">
        <v>256273.65011015401</v>
      </c>
      <c r="S146" s="3">
        <v>339331.72505377198</v>
      </c>
      <c r="T146" s="3">
        <v>361277.15942089801</v>
      </c>
      <c r="U146" s="3">
        <v>415824.96035107999</v>
      </c>
      <c r="V146" s="3">
        <f t="shared" si="9"/>
        <v>332669.68219066045</v>
      </c>
      <c r="W146" s="4">
        <f t="shared" si="10"/>
        <v>1.6221484234890762</v>
      </c>
      <c r="X146" s="5">
        <f t="shared" si="11"/>
        <v>7.5289396785967935E-3</v>
      </c>
    </row>
    <row r="147" spans="1:24" x14ac:dyDescent="0.2">
      <c r="A147" s="3" t="s">
        <v>314</v>
      </c>
      <c r="B147" s="3">
        <v>15</v>
      </c>
      <c r="C147" s="3">
        <v>15</v>
      </c>
      <c r="D147" s="3">
        <v>1184.3499999999999</v>
      </c>
      <c r="E147" s="3">
        <v>1.7405873839141099E-2</v>
      </c>
      <c r="F147" s="3">
        <v>0.11152802295011099</v>
      </c>
      <c r="G147" s="3">
        <v>1.61840600080172</v>
      </c>
      <c r="H147" s="3" t="s">
        <v>315</v>
      </c>
      <c r="I147" s="3">
        <v>2396830.65305867</v>
      </c>
      <c r="J147" s="3">
        <v>1824686.2427363701</v>
      </c>
      <c r="K147" s="3">
        <v>1684307.7407045001</v>
      </c>
      <c r="L147" s="3">
        <v>1178621.66632329</v>
      </c>
      <c r="M147" s="3">
        <v>1248623.5047511901</v>
      </c>
      <c r="N147" s="3">
        <v>1235174.3676799999</v>
      </c>
      <c r="O147" s="3">
        <f t="shared" si="8"/>
        <v>1594707.3625423368</v>
      </c>
      <c r="P147" s="3">
        <v>1973865.8781928699</v>
      </c>
      <c r="Q147" s="3">
        <v>1644612.50676633</v>
      </c>
      <c r="R147" s="3">
        <v>2210115.1772599602</v>
      </c>
      <c r="S147" s="3">
        <v>3244730.8991994699</v>
      </c>
      <c r="T147" s="3">
        <v>2883948.5340835</v>
      </c>
      <c r="U147" s="3">
        <v>3528030.7948650699</v>
      </c>
      <c r="V147" s="3">
        <f t="shared" si="9"/>
        <v>2580883.9650611999</v>
      </c>
      <c r="W147" s="4">
        <f t="shared" si="10"/>
        <v>1.6184060008017187</v>
      </c>
      <c r="X147" s="5">
        <f t="shared" si="11"/>
        <v>2.4899544526297227E-2</v>
      </c>
    </row>
    <row r="148" spans="1:24" x14ac:dyDescent="0.2">
      <c r="A148" s="3" t="s">
        <v>316</v>
      </c>
      <c r="B148" s="3">
        <v>3</v>
      </c>
      <c r="C148" s="3">
        <v>3</v>
      </c>
      <c r="D148" s="3">
        <v>243.54</v>
      </c>
      <c r="E148" s="3">
        <v>4.13176038782992E-3</v>
      </c>
      <c r="F148" s="3">
        <v>7.6234884865382602E-2</v>
      </c>
      <c r="G148" s="3">
        <v>1.61736701643785</v>
      </c>
      <c r="H148" s="3" t="s">
        <v>317</v>
      </c>
      <c r="I148" s="3">
        <v>689231.51032031397</v>
      </c>
      <c r="J148" s="3">
        <v>837715.19386936899</v>
      </c>
      <c r="K148" s="3">
        <v>1000833.8892422999</v>
      </c>
      <c r="L148" s="3">
        <v>869235.258062938</v>
      </c>
      <c r="M148" s="3">
        <v>934531.387655586</v>
      </c>
      <c r="N148" s="3">
        <v>975891.384349133</v>
      </c>
      <c r="O148" s="3">
        <f t="shared" si="8"/>
        <v>884573.10391660652</v>
      </c>
      <c r="P148" s="3">
        <v>1072075.9610848799</v>
      </c>
      <c r="Q148" s="3">
        <v>976385.65271775902</v>
      </c>
      <c r="R148" s="3">
        <v>1498320.7575973601</v>
      </c>
      <c r="S148" s="3">
        <v>1736499.65240317</v>
      </c>
      <c r="T148" s="3">
        <v>1961921.11208587</v>
      </c>
      <c r="U148" s="3">
        <v>1338873.03552759</v>
      </c>
      <c r="V148" s="3">
        <f t="shared" si="9"/>
        <v>1430679.3619027715</v>
      </c>
      <c r="W148" s="4">
        <f t="shared" si="10"/>
        <v>1.6173670164378515</v>
      </c>
      <c r="X148" s="5">
        <f t="shared" si="11"/>
        <v>1.5506999978891354E-2</v>
      </c>
    </row>
    <row r="149" spans="1:24" x14ac:dyDescent="0.2">
      <c r="A149" s="3" t="s">
        <v>318</v>
      </c>
      <c r="B149" s="3">
        <v>5</v>
      </c>
      <c r="C149" s="3">
        <v>5</v>
      </c>
      <c r="D149" s="3">
        <v>229.7</v>
      </c>
      <c r="E149" s="3">
        <v>3.7230883171920602E-2</v>
      </c>
      <c r="F149" s="3">
        <v>0.13622806243169799</v>
      </c>
      <c r="G149" s="3">
        <v>1.6031647170129499</v>
      </c>
      <c r="H149" s="3" t="s">
        <v>319</v>
      </c>
      <c r="I149" s="3">
        <v>125943.364369906</v>
      </c>
      <c r="J149" s="3">
        <v>169631.90931800901</v>
      </c>
      <c r="K149" s="3">
        <v>123769.209912928</v>
      </c>
      <c r="L149" s="3">
        <v>135862.94122995099</v>
      </c>
      <c r="M149" s="3">
        <v>125349.023882915</v>
      </c>
      <c r="N149" s="3">
        <v>152139.245018883</v>
      </c>
      <c r="O149" s="3">
        <f t="shared" si="8"/>
        <v>138782.61562209867</v>
      </c>
      <c r="P149" s="3">
        <v>114781.26777844</v>
      </c>
      <c r="Q149" s="3">
        <v>139790.96195091301</v>
      </c>
      <c r="R149" s="3">
        <v>291923.76957752899</v>
      </c>
      <c r="S149" s="3">
        <v>270659.56682040601</v>
      </c>
      <c r="T149" s="3">
        <v>294185.23153918597</v>
      </c>
      <c r="U149" s="3">
        <v>223607.55853424099</v>
      </c>
      <c r="V149" s="3">
        <f t="shared" si="9"/>
        <v>222491.39270011918</v>
      </c>
      <c r="W149" s="4">
        <f t="shared" si="10"/>
        <v>1.6031647170129524</v>
      </c>
      <c r="X149" s="5">
        <f t="shared" si="11"/>
        <v>4.6825446350549978E-2</v>
      </c>
    </row>
    <row r="150" spans="1:24" x14ac:dyDescent="0.2">
      <c r="A150" s="3" t="s">
        <v>320</v>
      </c>
      <c r="B150" s="3">
        <v>4</v>
      </c>
      <c r="C150" s="3">
        <v>4</v>
      </c>
      <c r="D150" s="3">
        <v>242.55</v>
      </c>
      <c r="E150" s="3">
        <v>3.2565158477800798E-3</v>
      </c>
      <c r="F150" s="3">
        <v>6.8770816566792806E-2</v>
      </c>
      <c r="G150" s="3">
        <v>1.6008480057999099</v>
      </c>
      <c r="H150" s="3" t="s">
        <v>321</v>
      </c>
      <c r="I150" s="3">
        <v>166066.05445652499</v>
      </c>
      <c r="J150" s="3">
        <v>209819.16872536601</v>
      </c>
      <c r="K150" s="3">
        <v>240730.497850816</v>
      </c>
      <c r="L150" s="3">
        <v>259464.70783484</v>
      </c>
      <c r="M150" s="3">
        <v>250677.92526798</v>
      </c>
      <c r="N150" s="3">
        <v>248238.27113596199</v>
      </c>
      <c r="O150" s="3">
        <f t="shared" si="8"/>
        <v>229166.10421191482</v>
      </c>
      <c r="P150" s="3">
        <v>289239.41800313001</v>
      </c>
      <c r="Q150" s="3">
        <v>312615.39689618599</v>
      </c>
      <c r="R150" s="3">
        <v>546415.86346266395</v>
      </c>
      <c r="S150" s="3">
        <v>380599.116286401</v>
      </c>
      <c r="T150" s="3">
        <v>373602.32150336599</v>
      </c>
      <c r="U150" s="3">
        <v>298688.48939571902</v>
      </c>
      <c r="V150" s="3">
        <f t="shared" si="9"/>
        <v>366860.10092457762</v>
      </c>
      <c r="W150" s="4">
        <f t="shared" si="10"/>
        <v>1.6008480057999075</v>
      </c>
      <c r="X150" s="5">
        <f t="shared" si="11"/>
        <v>1.5237559779496869E-2</v>
      </c>
    </row>
    <row r="151" spans="1:24" x14ac:dyDescent="0.2">
      <c r="A151" s="3" t="s">
        <v>322</v>
      </c>
      <c r="B151" s="3">
        <v>3</v>
      </c>
      <c r="C151" s="3">
        <v>2</v>
      </c>
      <c r="D151" s="3">
        <v>201.54</v>
      </c>
      <c r="E151" s="3">
        <v>9.7827030305511799E-3</v>
      </c>
      <c r="F151" s="3">
        <v>0.10083110062379499</v>
      </c>
      <c r="G151" s="3">
        <v>1.5983889114922301</v>
      </c>
      <c r="H151" s="3" t="s">
        <v>323</v>
      </c>
      <c r="I151" s="3">
        <v>330027.490770192</v>
      </c>
      <c r="J151" s="3">
        <v>363797.71577101102</v>
      </c>
      <c r="K151" s="3">
        <v>554317.33922414703</v>
      </c>
      <c r="L151" s="3">
        <v>583766.86764397996</v>
      </c>
      <c r="M151" s="3">
        <v>538093.49543464102</v>
      </c>
      <c r="N151" s="3">
        <v>606448.15900472505</v>
      </c>
      <c r="O151" s="3">
        <f t="shared" si="8"/>
        <v>496075.17797478265</v>
      </c>
      <c r="P151" s="3">
        <v>675841.85884054296</v>
      </c>
      <c r="Q151" s="3">
        <v>673495.40980923397</v>
      </c>
      <c r="R151" s="3">
        <v>962086.066311192</v>
      </c>
      <c r="S151" s="3">
        <v>880408.87997276697</v>
      </c>
      <c r="T151" s="3">
        <v>1026583.72975985</v>
      </c>
      <c r="U151" s="3">
        <v>539110.43775496003</v>
      </c>
      <c r="V151" s="3">
        <f t="shared" si="9"/>
        <v>792921.06374142424</v>
      </c>
      <c r="W151" s="4">
        <f t="shared" si="10"/>
        <v>1.5983889114922243</v>
      </c>
      <c r="X151" s="5">
        <f t="shared" si="11"/>
        <v>1.1409971488532357E-2</v>
      </c>
    </row>
    <row r="152" spans="1:24" x14ac:dyDescent="0.2">
      <c r="A152" s="3" t="s">
        <v>324</v>
      </c>
      <c r="B152" s="3">
        <v>5</v>
      </c>
      <c r="C152" s="3">
        <v>5</v>
      </c>
      <c r="D152" s="3">
        <v>352.96</v>
      </c>
      <c r="E152" s="3">
        <v>8.0322644614144699E-3</v>
      </c>
      <c r="F152" s="3">
        <v>9.2091486229623903E-2</v>
      </c>
      <c r="G152" s="3">
        <v>1.5969455350661601</v>
      </c>
      <c r="H152" s="3" t="s">
        <v>325</v>
      </c>
      <c r="I152" s="3">
        <v>269587.15442473802</v>
      </c>
      <c r="J152" s="3">
        <v>348608.95546549</v>
      </c>
      <c r="K152" s="3">
        <v>225553.846984192</v>
      </c>
      <c r="L152" s="3">
        <v>280928.38901827799</v>
      </c>
      <c r="M152" s="3">
        <v>236561.32651269101</v>
      </c>
      <c r="N152" s="3">
        <v>279560.93286271999</v>
      </c>
      <c r="O152" s="3">
        <f t="shared" si="8"/>
        <v>273466.76754468487</v>
      </c>
      <c r="P152" s="3">
        <v>264202.46204136399</v>
      </c>
      <c r="Q152" s="3">
        <v>330731.86440216098</v>
      </c>
      <c r="R152" s="3">
        <v>558896.62192602595</v>
      </c>
      <c r="S152" s="3">
        <v>518408.30035327101</v>
      </c>
      <c r="T152" s="3">
        <v>485435.47878027102</v>
      </c>
      <c r="U152" s="3">
        <v>462594.47301366599</v>
      </c>
      <c r="V152" s="3">
        <f t="shared" si="9"/>
        <v>436711.53341945983</v>
      </c>
      <c r="W152" s="4">
        <f t="shared" si="10"/>
        <v>1.5969455350661594</v>
      </c>
      <c r="X152" s="5">
        <f t="shared" si="11"/>
        <v>1.563694041969425E-2</v>
      </c>
    </row>
    <row r="153" spans="1:24" x14ac:dyDescent="0.2">
      <c r="A153" s="3" t="s">
        <v>326</v>
      </c>
      <c r="B153" s="3">
        <v>2</v>
      </c>
      <c r="C153" s="3">
        <v>2</v>
      </c>
      <c r="D153" s="3">
        <v>99.8</v>
      </c>
      <c r="E153" s="3">
        <v>1.2673102706215199E-2</v>
      </c>
      <c r="F153" s="3">
        <v>0.107354449402217</v>
      </c>
      <c r="G153" s="3">
        <v>1.59372550144643</v>
      </c>
      <c r="H153" s="3" t="s">
        <v>327</v>
      </c>
      <c r="I153" s="3">
        <v>232200.89303444</v>
      </c>
      <c r="J153" s="3">
        <v>156828.813642394</v>
      </c>
      <c r="K153" s="3">
        <v>191272.37016467701</v>
      </c>
      <c r="L153" s="3">
        <v>148479.62156517999</v>
      </c>
      <c r="M153" s="3">
        <v>213055.68965425299</v>
      </c>
      <c r="N153" s="3">
        <v>176664.079820413</v>
      </c>
      <c r="O153" s="3">
        <f t="shared" si="8"/>
        <v>186416.91131355951</v>
      </c>
      <c r="P153" s="3">
        <v>262515.273949583</v>
      </c>
      <c r="Q153" s="3">
        <v>196348.272758915</v>
      </c>
      <c r="R153" s="3">
        <v>499214.08500152</v>
      </c>
      <c r="S153" s="3">
        <v>292720.70359516202</v>
      </c>
      <c r="T153" s="3">
        <v>261852.878048727</v>
      </c>
      <c r="U153" s="3">
        <v>269933.09941387502</v>
      </c>
      <c r="V153" s="3">
        <f t="shared" si="9"/>
        <v>297097.385461297</v>
      </c>
      <c r="W153" s="4">
        <f t="shared" si="10"/>
        <v>1.5937255014464284</v>
      </c>
      <c r="X153" s="5">
        <f t="shared" si="11"/>
        <v>4.76596418673444E-2</v>
      </c>
    </row>
    <row r="154" spans="1:24" x14ac:dyDescent="0.2">
      <c r="A154" s="3" t="s">
        <v>328</v>
      </c>
      <c r="B154" s="3">
        <v>16</v>
      </c>
      <c r="C154" s="3">
        <v>16</v>
      </c>
      <c r="D154" s="3">
        <v>909.22</v>
      </c>
      <c r="E154" s="3">
        <v>6.2052709576925196E-3</v>
      </c>
      <c r="F154" s="3">
        <v>8.6672358044159098E-2</v>
      </c>
      <c r="G154" s="3">
        <v>1.58504626175759</v>
      </c>
      <c r="H154" s="3" t="s">
        <v>329</v>
      </c>
      <c r="I154" s="3">
        <v>706731.13338704698</v>
      </c>
      <c r="J154" s="3">
        <v>1174317.9933762499</v>
      </c>
      <c r="K154" s="3">
        <v>973036.04497920105</v>
      </c>
      <c r="L154" s="3">
        <v>1048350.80232529</v>
      </c>
      <c r="M154" s="3">
        <v>1040336.22907366</v>
      </c>
      <c r="N154" s="3">
        <v>1087991.5099728201</v>
      </c>
      <c r="O154" s="3">
        <f t="shared" si="8"/>
        <v>1005127.2855190447</v>
      </c>
      <c r="P154" s="3">
        <v>1092641.38196822</v>
      </c>
      <c r="Q154" s="3">
        <v>1920682.69997479</v>
      </c>
      <c r="R154" s="3">
        <v>1440344.06926035</v>
      </c>
      <c r="S154" s="3">
        <v>1859969.5628917899</v>
      </c>
      <c r="T154" s="3">
        <v>2033828.9166148701</v>
      </c>
      <c r="U154" s="3">
        <v>1211572.8483050601</v>
      </c>
      <c r="V154" s="3">
        <f t="shared" si="9"/>
        <v>1593173.2465025133</v>
      </c>
      <c r="W154" s="4">
        <f t="shared" si="10"/>
        <v>1.5850462617575876</v>
      </c>
      <c r="X154" s="5">
        <f t="shared" si="11"/>
        <v>1.3305950019037565E-2</v>
      </c>
    </row>
    <row r="155" spans="1:24" x14ac:dyDescent="0.2">
      <c r="A155" s="3" t="s">
        <v>330</v>
      </c>
      <c r="B155" s="3">
        <v>2</v>
      </c>
      <c r="C155" s="3">
        <v>2</v>
      </c>
      <c r="D155" s="3">
        <v>48.52</v>
      </c>
      <c r="E155" s="3">
        <v>8.0199435697215805E-3</v>
      </c>
      <c r="F155" s="3">
        <v>9.2091486229623903E-2</v>
      </c>
      <c r="G155" s="3">
        <v>1.5849398627522999</v>
      </c>
      <c r="H155" s="3" t="s">
        <v>331</v>
      </c>
      <c r="I155" s="3">
        <v>27193.257041232198</v>
      </c>
      <c r="J155" s="3">
        <v>15372.462406161199</v>
      </c>
      <c r="K155" s="3">
        <v>15813.4857565903</v>
      </c>
      <c r="L155" s="3">
        <v>22840.419361791999</v>
      </c>
      <c r="M155" s="3">
        <v>26125.8946964522</v>
      </c>
      <c r="N155" s="3">
        <v>20273.7180156951</v>
      </c>
      <c r="O155" s="3">
        <f t="shared" si="8"/>
        <v>21269.872879653834</v>
      </c>
      <c r="P155" s="3">
        <v>28275.655658344</v>
      </c>
      <c r="Q155" s="3">
        <v>22545.1456182275</v>
      </c>
      <c r="R155" s="3">
        <v>32793.377973441799</v>
      </c>
      <c r="S155" s="3">
        <v>35049.178184773496</v>
      </c>
      <c r="T155" s="3">
        <v>39808.875997696203</v>
      </c>
      <c r="U155" s="3">
        <v>43796.582983341701</v>
      </c>
      <c r="V155" s="3">
        <f t="shared" si="9"/>
        <v>33711.469402637449</v>
      </c>
      <c r="W155" s="4">
        <f t="shared" si="10"/>
        <v>1.5849398627523015</v>
      </c>
      <c r="X155" s="5">
        <f t="shared" si="11"/>
        <v>9.5578152407070887E-3</v>
      </c>
    </row>
    <row r="156" spans="1:24" x14ac:dyDescent="0.2">
      <c r="A156" s="3" t="s">
        <v>332</v>
      </c>
      <c r="B156" s="3">
        <v>4</v>
      </c>
      <c r="C156" s="3">
        <v>4</v>
      </c>
      <c r="D156" s="3">
        <v>286.77</v>
      </c>
      <c r="E156" s="3">
        <v>5.0653704585047503E-3</v>
      </c>
      <c r="F156" s="3">
        <v>8.2261104930799606E-2</v>
      </c>
      <c r="G156" s="3">
        <v>1.58047437153308</v>
      </c>
      <c r="H156" s="3" t="s">
        <v>333</v>
      </c>
      <c r="I156" s="3">
        <v>84170.146192127198</v>
      </c>
      <c r="J156" s="3">
        <v>113690.67755419599</v>
      </c>
      <c r="K156" s="3">
        <v>105412.01956024099</v>
      </c>
      <c r="L156" s="3">
        <v>83036.384431828104</v>
      </c>
      <c r="M156" s="3">
        <v>74725.713194368407</v>
      </c>
      <c r="N156" s="3">
        <v>107263.32593241701</v>
      </c>
      <c r="O156" s="3">
        <f t="shared" si="8"/>
        <v>94716.377810862949</v>
      </c>
      <c r="P156" s="3">
        <v>118355.93233046601</v>
      </c>
      <c r="Q156" s="3">
        <v>105796.274924486</v>
      </c>
      <c r="R156" s="3">
        <v>131087.75464487899</v>
      </c>
      <c r="S156" s="3">
        <v>192549.08513472599</v>
      </c>
      <c r="T156" s="3">
        <v>159458.78163474301</v>
      </c>
      <c r="U156" s="3">
        <v>190933.01749778001</v>
      </c>
      <c r="V156" s="3">
        <f t="shared" si="9"/>
        <v>149696.80769451332</v>
      </c>
      <c r="W156" s="4">
        <f t="shared" si="10"/>
        <v>1.5804743715330793</v>
      </c>
      <c r="X156" s="5">
        <f t="shared" si="11"/>
        <v>1.3110377517637358E-2</v>
      </c>
    </row>
    <row r="157" spans="1:24" x14ac:dyDescent="0.2">
      <c r="A157" s="3" t="s">
        <v>334</v>
      </c>
      <c r="B157" s="3">
        <v>30</v>
      </c>
      <c r="C157" s="3">
        <v>29</v>
      </c>
      <c r="D157" s="3">
        <v>1595.45</v>
      </c>
      <c r="E157" s="3">
        <v>1.84580511452089E-2</v>
      </c>
      <c r="F157" s="3">
        <v>0.112311084739685</v>
      </c>
      <c r="G157" s="3">
        <v>1.5743613320363801</v>
      </c>
      <c r="H157" s="3" t="s">
        <v>335</v>
      </c>
      <c r="I157" s="3">
        <v>528065.03925563896</v>
      </c>
      <c r="J157" s="3">
        <v>274685.09145380597</v>
      </c>
      <c r="K157" s="3">
        <v>421289.04881984502</v>
      </c>
      <c r="L157" s="3">
        <v>335376.53452892898</v>
      </c>
      <c r="M157" s="3">
        <v>339398.42627612298</v>
      </c>
      <c r="N157" s="3">
        <v>404534.76842651801</v>
      </c>
      <c r="O157" s="3">
        <f t="shared" si="8"/>
        <v>383891.4847934767</v>
      </c>
      <c r="P157" s="3">
        <v>511064.41096922499</v>
      </c>
      <c r="Q157" s="3">
        <v>366177.75153455499</v>
      </c>
      <c r="R157" s="3">
        <v>573359.32286039798</v>
      </c>
      <c r="S157" s="3">
        <v>891002.40705653105</v>
      </c>
      <c r="T157" s="3">
        <v>732366.93727241806</v>
      </c>
      <c r="U157" s="3">
        <v>552332.62644815096</v>
      </c>
      <c r="V157" s="3">
        <f t="shared" si="9"/>
        <v>604383.90935687965</v>
      </c>
      <c r="W157" s="4">
        <f t="shared" si="10"/>
        <v>1.5743613320363747</v>
      </c>
      <c r="X157" s="5">
        <f t="shared" si="11"/>
        <v>3.175960510255639E-2</v>
      </c>
    </row>
    <row r="158" spans="1:24" x14ac:dyDescent="0.2">
      <c r="A158" s="3" t="s">
        <v>336</v>
      </c>
      <c r="B158" s="3">
        <v>4</v>
      </c>
      <c r="C158" s="3">
        <v>2</v>
      </c>
      <c r="D158" s="3">
        <v>240.34</v>
      </c>
      <c r="E158" s="3">
        <v>2.4230717167148998E-2</v>
      </c>
      <c r="F158" s="3">
        <v>0.12317500196935</v>
      </c>
      <c r="G158" s="3">
        <v>1.5715141971283499</v>
      </c>
      <c r="H158" s="3" t="s">
        <v>337</v>
      </c>
      <c r="I158" s="3">
        <v>104124.475788166</v>
      </c>
      <c r="J158" s="3">
        <v>159908.79151388101</v>
      </c>
      <c r="K158" s="3">
        <v>113763.077966075</v>
      </c>
      <c r="L158" s="3">
        <v>151997.42160749799</v>
      </c>
      <c r="M158" s="3">
        <v>118064.125984796</v>
      </c>
      <c r="N158" s="3">
        <v>159948.544251452</v>
      </c>
      <c r="O158" s="3">
        <f t="shared" si="8"/>
        <v>134634.40618531132</v>
      </c>
      <c r="P158" s="3">
        <v>167830.47699863199</v>
      </c>
      <c r="Q158" s="3">
        <v>232623.62485806399</v>
      </c>
      <c r="R158" s="3">
        <v>113617.544801654</v>
      </c>
      <c r="S158" s="3">
        <v>205204.65093354299</v>
      </c>
      <c r="T158" s="3">
        <v>263869.59386495198</v>
      </c>
      <c r="U158" s="3">
        <v>286333.392996129</v>
      </c>
      <c r="V158" s="3">
        <f t="shared" si="9"/>
        <v>211579.88074216232</v>
      </c>
      <c r="W158" s="4">
        <f t="shared" si="10"/>
        <v>1.5715141971283548</v>
      </c>
      <c r="X158" s="5">
        <f t="shared" si="11"/>
        <v>3.0594669175901971E-2</v>
      </c>
    </row>
    <row r="159" spans="1:24" x14ac:dyDescent="0.2">
      <c r="A159" s="3" t="s">
        <v>338</v>
      </c>
      <c r="B159" s="3">
        <v>25</v>
      </c>
      <c r="C159" s="3">
        <v>23</v>
      </c>
      <c r="D159" s="3">
        <v>1522.55</v>
      </c>
      <c r="E159" s="3">
        <v>3.3682346519764303E-2</v>
      </c>
      <c r="F159" s="3">
        <v>0.13472621353820299</v>
      </c>
      <c r="G159" s="3">
        <v>1.56665630724182</v>
      </c>
      <c r="H159" s="3" t="s">
        <v>339</v>
      </c>
      <c r="I159" s="3">
        <v>1634996.3464814001</v>
      </c>
      <c r="J159" s="3">
        <v>1875573.7511193401</v>
      </c>
      <c r="K159" s="3">
        <v>1382970.9230676601</v>
      </c>
      <c r="L159" s="3">
        <v>1500432.2750830399</v>
      </c>
      <c r="M159" s="3">
        <v>1707065.29939826</v>
      </c>
      <c r="N159" s="3">
        <v>1897672.44149868</v>
      </c>
      <c r="O159" s="3">
        <f t="shared" si="8"/>
        <v>1666451.839441397</v>
      </c>
      <c r="P159" s="3">
        <v>1371499.18445333</v>
      </c>
      <c r="Q159" s="3">
        <v>1783243.9246708499</v>
      </c>
      <c r="R159" s="3">
        <v>2640126.3737986898</v>
      </c>
      <c r="S159" s="3">
        <v>3440665.8514301302</v>
      </c>
      <c r="T159" s="3">
        <v>3502980.9474950801</v>
      </c>
      <c r="U159" s="3">
        <v>2926027.42800547</v>
      </c>
      <c r="V159" s="3">
        <f t="shared" si="9"/>
        <v>2610757.2849755916</v>
      </c>
      <c r="W159" s="4">
        <f t="shared" si="10"/>
        <v>1.5666563072418165</v>
      </c>
      <c r="X159" s="5">
        <f t="shared" si="11"/>
        <v>4.4784574672385107E-2</v>
      </c>
    </row>
    <row r="160" spans="1:24" x14ac:dyDescent="0.2">
      <c r="A160" s="3" t="s">
        <v>340</v>
      </c>
      <c r="B160" s="3">
        <v>2</v>
      </c>
      <c r="C160" s="3">
        <v>2</v>
      </c>
      <c r="D160" s="3">
        <v>108.21</v>
      </c>
      <c r="E160" s="3">
        <v>4.5730393277460299E-2</v>
      </c>
      <c r="F160" s="3">
        <v>0.144764631934229</v>
      </c>
      <c r="G160" s="3">
        <v>1.56603037523637</v>
      </c>
      <c r="H160" s="3" t="s">
        <v>341</v>
      </c>
      <c r="I160" s="3">
        <v>69388.249109379394</v>
      </c>
      <c r="J160" s="3">
        <v>75670.721739531204</v>
      </c>
      <c r="K160" s="3">
        <v>95831.122114832397</v>
      </c>
      <c r="L160" s="3">
        <v>108630.490155768</v>
      </c>
      <c r="M160" s="3">
        <v>102643.967568052</v>
      </c>
      <c r="N160" s="3">
        <v>72057.867476973202</v>
      </c>
      <c r="O160" s="3">
        <f t="shared" si="8"/>
        <v>87370.403027422712</v>
      </c>
      <c r="P160" s="3">
        <v>145794.53363071999</v>
      </c>
      <c r="Q160" s="3">
        <v>141328.72334080999</v>
      </c>
      <c r="R160" s="3">
        <v>209136.96652283301</v>
      </c>
      <c r="S160" s="3">
        <v>116654.669624963</v>
      </c>
      <c r="T160" s="3">
        <v>143747.441795928</v>
      </c>
      <c r="U160" s="3">
        <v>64285.895310270498</v>
      </c>
      <c r="V160" s="3">
        <f t="shared" si="9"/>
        <v>136824.70503758741</v>
      </c>
      <c r="W160" s="4">
        <f t="shared" si="10"/>
        <v>1.5660303752363671</v>
      </c>
      <c r="X160" s="5">
        <f t="shared" si="11"/>
        <v>4.9771940050782858E-2</v>
      </c>
    </row>
    <row r="161" spans="1:24" x14ac:dyDescent="0.2">
      <c r="A161" s="3" t="s">
        <v>342</v>
      </c>
      <c r="B161" s="3">
        <v>3</v>
      </c>
      <c r="C161" s="3">
        <v>3</v>
      </c>
      <c r="D161" s="3">
        <v>249.37</v>
      </c>
      <c r="E161" s="3">
        <v>1.8037848588237101E-4</v>
      </c>
      <c r="F161" s="3">
        <v>3.1890544065264703E-2</v>
      </c>
      <c r="G161" s="3">
        <v>1.5647788253499799</v>
      </c>
      <c r="H161" s="3" t="s">
        <v>343</v>
      </c>
      <c r="I161" s="3">
        <v>527981.47937743203</v>
      </c>
      <c r="J161" s="3">
        <v>526213.11544935801</v>
      </c>
      <c r="K161" s="3">
        <v>491221.73281761602</v>
      </c>
      <c r="L161" s="3">
        <v>460293.01413768099</v>
      </c>
      <c r="M161" s="3">
        <v>470983.790791979</v>
      </c>
      <c r="N161" s="3">
        <v>493305.02095994301</v>
      </c>
      <c r="O161" s="3">
        <f t="shared" si="8"/>
        <v>494999.69225566817</v>
      </c>
      <c r="P161" s="3">
        <v>571902.15733627102</v>
      </c>
      <c r="Q161" s="3">
        <v>769960.14332817704</v>
      </c>
      <c r="R161" s="3">
        <v>919078.376177395</v>
      </c>
      <c r="S161" s="3">
        <v>851708.14215290104</v>
      </c>
      <c r="T161" s="3">
        <v>854769.05406964803</v>
      </c>
      <c r="U161" s="3">
        <v>679972.34891417599</v>
      </c>
      <c r="V161" s="3">
        <f t="shared" si="9"/>
        <v>774565.03699642792</v>
      </c>
      <c r="W161" s="4">
        <f t="shared" si="10"/>
        <v>1.5647788253499839</v>
      </c>
      <c r="X161" s="5">
        <f t="shared" si="11"/>
        <v>2.7048666089816375E-3</v>
      </c>
    </row>
    <row r="162" spans="1:24" x14ac:dyDescent="0.2">
      <c r="A162" s="3" t="s">
        <v>344</v>
      </c>
      <c r="B162" s="3">
        <v>13</v>
      </c>
      <c r="C162" s="3">
        <v>12</v>
      </c>
      <c r="D162" s="3">
        <v>636.63</v>
      </c>
      <c r="E162" s="3">
        <v>5.2863459505108103E-3</v>
      </c>
      <c r="F162" s="3">
        <v>8.3164047085005605E-2</v>
      </c>
      <c r="G162" s="3">
        <v>1.5643467562147499</v>
      </c>
      <c r="H162" s="3" t="s">
        <v>345</v>
      </c>
      <c r="I162" s="3">
        <v>429884.90784583299</v>
      </c>
      <c r="J162" s="3">
        <v>712552.82144111802</v>
      </c>
      <c r="K162" s="3">
        <v>637327.19307255896</v>
      </c>
      <c r="L162" s="3">
        <v>737687.84173617605</v>
      </c>
      <c r="M162" s="3">
        <v>626919.55999919702</v>
      </c>
      <c r="N162" s="3">
        <v>732506.13575914095</v>
      </c>
      <c r="O162" s="3">
        <f t="shared" si="8"/>
        <v>646146.40997567063</v>
      </c>
      <c r="P162" s="3">
        <v>733597.76246779098</v>
      </c>
      <c r="Q162" s="3">
        <v>813820.73970115802</v>
      </c>
      <c r="R162" s="3">
        <v>951192.84958149202</v>
      </c>
      <c r="S162" s="3">
        <v>1237123.7056601001</v>
      </c>
      <c r="T162" s="3">
        <v>1306105.5527172999</v>
      </c>
      <c r="U162" s="3">
        <v>1022941.63278362</v>
      </c>
      <c r="V162" s="3">
        <f t="shared" si="9"/>
        <v>1010797.0404852434</v>
      </c>
      <c r="W162" s="4">
        <f t="shared" si="10"/>
        <v>1.5643467562147455</v>
      </c>
      <c r="X162" s="5">
        <f t="shared" si="11"/>
        <v>9.0181149478844695E-3</v>
      </c>
    </row>
    <row r="163" spans="1:24" x14ac:dyDescent="0.2">
      <c r="A163" s="3" t="s">
        <v>346</v>
      </c>
      <c r="B163" s="3">
        <v>14</v>
      </c>
      <c r="C163" s="3">
        <v>12</v>
      </c>
      <c r="D163" s="3">
        <v>545.51</v>
      </c>
      <c r="E163" s="3">
        <v>8.3907619029288704E-4</v>
      </c>
      <c r="F163" s="3">
        <v>4.7743100365591797E-2</v>
      </c>
      <c r="G163" s="3">
        <v>1.55801069317778</v>
      </c>
      <c r="H163" s="3" t="s">
        <v>347</v>
      </c>
      <c r="I163" s="3">
        <v>215694.26098038099</v>
      </c>
      <c r="J163" s="3">
        <v>217895.02229669399</v>
      </c>
      <c r="K163" s="3">
        <v>230675.58565180699</v>
      </c>
      <c r="L163" s="3">
        <v>251869.373098996</v>
      </c>
      <c r="M163" s="3">
        <v>223240.89282512999</v>
      </c>
      <c r="N163" s="3">
        <v>244286.340951508</v>
      </c>
      <c r="O163" s="3">
        <f t="shared" si="8"/>
        <v>230610.24596741932</v>
      </c>
      <c r="P163" s="3">
        <v>276364.05148086202</v>
      </c>
      <c r="Q163" s="3">
        <v>275885.86964828102</v>
      </c>
      <c r="R163" s="3">
        <v>343014.44977430999</v>
      </c>
      <c r="S163" s="3">
        <v>455050.51697970001</v>
      </c>
      <c r="T163" s="3">
        <v>378680.378231093</v>
      </c>
      <c r="U163" s="3">
        <v>426764.10892733699</v>
      </c>
      <c r="V163" s="3">
        <f t="shared" si="9"/>
        <v>359293.22917359718</v>
      </c>
      <c r="W163" s="4">
        <f t="shared" si="10"/>
        <v>1.5580106931777793</v>
      </c>
      <c r="X163" s="5">
        <f t="shared" si="11"/>
        <v>7.8510615924742202E-3</v>
      </c>
    </row>
    <row r="164" spans="1:24" x14ac:dyDescent="0.2">
      <c r="A164" s="3" t="s">
        <v>348</v>
      </c>
      <c r="B164" s="3">
        <v>5</v>
      </c>
      <c r="C164" s="3">
        <v>4</v>
      </c>
      <c r="D164" s="3">
        <v>305.25</v>
      </c>
      <c r="E164" s="3">
        <v>2.3440122246353198E-3</v>
      </c>
      <c r="F164" s="3">
        <v>6.2556938330312895E-2</v>
      </c>
      <c r="G164" s="3">
        <v>1.5524056643719699</v>
      </c>
      <c r="H164" s="3" t="s">
        <v>349</v>
      </c>
      <c r="I164" s="3">
        <v>263291.13980842102</v>
      </c>
      <c r="J164" s="3">
        <v>255062.033686899</v>
      </c>
      <c r="K164" s="3">
        <v>315743.84474859602</v>
      </c>
      <c r="L164" s="3">
        <v>278316.90169376897</v>
      </c>
      <c r="M164" s="3">
        <v>268304.60292607802</v>
      </c>
      <c r="N164" s="3">
        <v>296802.00356488</v>
      </c>
      <c r="O164" s="3">
        <f t="shared" si="8"/>
        <v>279586.75440477388</v>
      </c>
      <c r="P164" s="3">
        <v>339920.35355594603</v>
      </c>
      <c r="Q164" s="3">
        <v>355739.31081708497</v>
      </c>
      <c r="R164" s="3">
        <v>392005.59034333</v>
      </c>
      <c r="S164" s="3">
        <v>547803.55201924196</v>
      </c>
      <c r="T164" s="3">
        <v>598009.42114317603</v>
      </c>
      <c r="U164" s="3">
        <v>370714.13944928802</v>
      </c>
      <c r="V164" s="3">
        <f t="shared" si="9"/>
        <v>434032.06122134457</v>
      </c>
      <c r="W164" s="4">
        <f t="shared" si="10"/>
        <v>1.5524056643719657</v>
      </c>
      <c r="X164" s="5">
        <f t="shared" si="11"/>
        <v>1.7630037014164997E-2</v>
      </c>
    </row>
    <row r="165" spans="1:24" x14ac:dyDescent="0.2">
      <c r="A165" s="3" t="s">
        <v>350</v>
      </c>
      <c r="B165" s="3">
        <v>3</v>
      </c>
      <c r="C165" s="3">
        <v>3</v>
      </c>
      <c r="D165" s="3">
        <v>352.08</v>
      </c>
      <c r="E165" s="3">
        <v>8.8711135092922593E-3</v>
      </c>
      <c r="F165" s="3">
        <v>9.4700820224321303E-2</v>
      </c>
      <c r="G165" s="3">
        <v>1.54352380504224</v>
      </c>
      <c r="H165" s="3" t="s">
        <v>351</v>
      </c>
      <c r="I165" s="3">
        <v>516973.427695552</v>
      </c>
      <c r="J165" s="3">
        <v>647121.17886065296</v>
      </c>
      <c r="K165" s="3">
        <v>577791.05538168305</v>
      </c>
      <c r="L165" s="3">
        <v>550932.254086653</v>
      </c>
      <c r="M165" s="3">
        <v>423893.23889432801</v>
      </c>
      <c r="N165" s="3">
        <v>607551.64562347904</v>
      </c>
      <c r="O165" s="3">
        <f t="shared" si="8"/>
        <v>554043.80009039142</v>
      </c>
      <c r="P165" s="3">
        <v>578923.34711435204</v>
      </c>
      <c r="Q165" s="3">
        <v>949670.17137618002</v>
      </c>
      <c r="R165" s="3">
        <v>892944.27469146496</v>
      </c>
      <c r="S165" s="3">
        <v>1176351.82264366</v>
      </c>
      <c r="T165" s="3">
        <v>919038.21349977597</v>
      </c>
      <c r="U165" s="3">
        <v>614150.93752808298</v>
      </c>
      <c r="V165" s="3">
        <f t="shared" si="9"/>
        <v>855179.79447558604</v>
      </c>
      <c r="W165" s="4">
        <f t="shared" si="10"/>
        <v>1.5435238050422453</v>
      </c>
      <c r="X165" s="5">
        <f t="shared" si="11"/>
        <v>2.018218558330992E-2</v>
      </c>
    </row>
    <row r="166" spans="1:24" x14ac:dyDescent="0.2">
      <c r="A166" s="3" t="s">
        <v>352</v>
      </c>
      <c r="B166" s="3">
        <v>3</v>
      </c>
      <c r="C166" s="3">
        <v>3</v>
      </c>
      <c r="D166" s="3">
        <v>144.97999999999999</v>
      </c>
      <c r="E166" s="3">
        <v>5.0692932880624898E-4</v>
      </c>
      <c r="F166" s="3">
        <v>4.7743100365591797E-2</v>
      </c>
      <c r="G166" s="3">
        <v>1.54209758291904</v>
      </c>
      <c r="H166" s="3" t="s">
        <v>353</v>
      </c>
      <c r="I166" s="3">
        <v>26491.079281211201</v>
      </c>
      <c r="J166" s="3">
        <v>38426.240641806799</v>
      </c>
      <c r="K166" s="3">
        <v>42895.3992720721</v>
      </c>
      <c r="L166" s="3">
        <v>44450.533993785299</v>
      </c>
      <c r="M166" s="3">
        <v>34896.218502961397</v>
      </c>
      <c r="N166" s="3">
        <v>41808.649252326097</v>
      </c>
      <c r="O166" s="3">
        <f t="shared" si="8"/>
        <v>38161.353490693815</v>
      </c>
      <c r="P166" s="3">
        <v>56677.574747990402</v>
      </c>
      <c r="Q166" s="3">
        <v>51081.4181371374</v>
      </c>
      <c r="R166" s="3">
        <v>59093.578789026702</v>
      </c>
      <c r="S166" s="3">
        <v>68464.668964425902</v>
      </c>
      <c r="T166" s="3">
        <v>61127.659294078097</v>
      </c>
      <c r="U166" s="3">
        <v>56646.285940850699</v>
      </c>
      <c r="V166" s="3">
        <f t="shared" si="9"/>
        <v>58848.530978918199</v>
      </c>
      <c r="W166" s="4">
        <f t="shared" si="10"/>
        <v>1.5420975829190451</v>
      </c>
      <c r="X166" s="5">
        <f t="shared" si="11"/>
        <v>2.0240301826895328E-4</v>
      </c>
    </row>
    <row r="167" spans="1:24" x14ac:dyDescent="0.2">
      <c r="A167" s="3" t="s">
        <v>354</v>
      </c>
      <c r="B167" s="3">
        <v>5</v>
      </c>
      <c r="C167" s="3">
        <v>3</v>
      </c>
      <c r="D167" s="3">
        <v>151.52000000000001</v>
      </c>
      <c r="E167" s="3">
        <v>1.9318179337215899E-2</v>
      </c>
      <c r="F167" s="3">
        <v>0.113576097771972</v>
      </c>
      <c r="G167" s="3">
        <v>1.5372076175633</v>
      </c>
      <c r="H167" s="3" t="s">
        <v>355</v>
      </c>
      <c r="I167" s="3">
        <v>80488.108188326994</v>
      </c>
      <c r="J167" s="3">
        <v>70096.633876269101</v>
      </c>
      <c r="K167" s="3">
        <v>57168.329248972703</v>
      </c>
      <c r="L167" s="3">
        <v>71556.320980132106</v>
      </c>
      <c r="M167" s="3">
        <v>76639.053441534794</v>
      </c>
      <c r="N167" s="3">
        <v>86371.335893629104</v>
      </c>
      <c r="O167" s="3">
        <f t="shared" si="8"/>
        <v>73719.963604810808</v>
      </c>
      <c r="P167" s="3">
        <v>78982.807185800295</v>
      </c>
      <c r="Q167" s="3">
        <v>108789.191035178</v>
      </c>
      <c r="R167" s="3">
        <v>171279.34967196899</v>
      </c>
      <c r="S167" s="3">
        <v>72672.849176461794</v>
      </c>
      <c r="T167" s="3">
        <v>123856.59081017401</v>
      </c>
      <c r="U167" s="3">
        <v>124356.549839245</v>
      </c>
      <c r="V167" s="3">
        <f t="shared" si="9"/>
        <v>113322.88961980469</v>
      </c>
      <c r="W167" s="4">
        <f t="shared" si="10"/>
        <v>1.5372076175633038</v>
      </c>
      <c r="X167" s="5">
        <f t="shared" si="11"/>
        <v>4.1974264228387625E-2</v>
      </c>
    </row>
    <row r="168" spans="1:24" x14ac:dyDescent="0.2">
      <c r="A168" s="3" t="s">
        <v>356</v>
      </c>
      <c r="B168" s="3">
        <v>3</v>
      </c>
      <c r="C168" s="3">
        <v>3</v>
      </c>
      <c r="D168" s="3">
        <v>134.16999999999999</v>
      </c>
      <c r="E168" s="3">
        <v>1.31112078190804E-2</v>
      </c>
      <c r="F168" s="3">
        <v>0.107354449402217</v>
      </c>
      <c r="G168" s="3">
        <v>1.52965802122801</v>
      </c>
      <c r="H168" s="3" t="s">
        <v>357</v>
      </c>
      <c r="I168" s="3">
        <v>35266.701948554801</v>
      </c>
      <c r="J168" s="3">
        <v>46018.592971436403</v>
      </c>
      <c r="K168" s="3">
        <v>34755.319962589499</v>
      </c>
      <c r="L168" s="3">
        <v>36161.644203802403</v>
      </c>
      <c r="M168" s="3">
        <v>37323.548599944297</v>
      </c>
      <c r="N168" s="3">
        <v>51361.440584092699</v>
      </c>
      <c r="O168" s="3">
        <f t="shared" si="8"/>
        <v>40147.87471173668</v>
      </c>
      <c r="P168" s="3">
        <v>39591.0875999239</v>
      </c>
      <c r="Q168" s="3">
        <v>50631.849133033</v>
      </c>
      <c r="R168" s="3">
        <v>51506.292934594901</v>
      </c>
      <c r="S168" s="3">
        <v>70044.7448426474</v>
      </c>
      <c r="T168" s="3">
        <v>70432.578020549205</v>
      </c>
      <c r="U168" s="3">
        <v>86268.558997642394</v>
      </c>
      <c r="V168" s="3">
        <f t="shared" si="9"/>
        <v>61412.518588065133</v>
      </c>
      <c r="W168" s="4">
        <f t="shared" si="10"/>
        <v>1.5296580212280084</v>
      </c>
      <c r="X168" s="5">
        <f t="shared" si="11"/>
        <v>2.7367736239883741E-2</v>
      </c>
    </row>
    <row r="169" spans="1:24" x14ac:dyDescent="0.2">
      <c r="A169" s="3" t="s">
        <v>358</v>
      </c>
      <c r="B169" s="3">
        <v>6</v>
      </c>
      <c r="C169" s="3">
        <v>6</v>
      </c>
      <c r="D169" s="3">
        <v>393.45</v>
      </c>
      <c r="E169" s="3">
        <v>3.1136077630347099E-2</v>
      </c>
      <c r="F169" s="3">
        <v>0.13247106283628901</v>
      </c>
      <c r="G169" s="3">
        <v>1.52326296971967</v>
      </c>
      <c r="H169" s="3" t="s">
        <v>359</v>
      </c>
      <c r="I169" s="3">
        <v>127529.228402975</v>
      </c>
      <c r="J169" s="3">
        <v>149501.81032597</v>
      </c>
      <c r="K169" s="3">
        <v>111110.625558158</v>
      </c>
      <c r="L169" s="3">
        <v>96663.306086839206</v>
      </c>
      <c r="M169" s="3">
        <v>92363.789575033996</v>
      </c>
      <c r="N169" s="3">
        <v>92649.462460192794</v>
      </c>
      <c r="O169" s="3">
        <f t="shared" si="8"/>
        <v>111636.37040152815</v>
      </c>
      <c r="P169" s="3">
        <v>113427.498265747</v>
      </c>
      <c r="Q169" s="3">
        <v>104490.54023177001</v>
      </c>
      <c r="R169" s="3">
        <v>178078.36726909899</v>
      </c>
      <c r="S169" s="3">
        <v>217682.56552609301</v>
      </c>
      <c r="T169" s="3">
        <v>231419.99447103299</v>
      </c>
      <c r="U169" s="3">
        <v>175210.328875598</v>
      </c>
      <c r="V169" s="3">
        <f t="shared" si="9"/>
        <v>170051.54910655666</v>
      </c>
      <c r="W169" s="4">
        <f t="shared" si="10"/>
        <v>1.5232629697196682</v>
      </c>
      <c r="X169" s="5">
        <f t="shared" si="11"/>
        <v>4.1132300590285109E-2</v>
      </c>
    </row>
    <row r="170" spans="1:24" x14ac:dyDescent="0.2">
      <c r="A170" s="3" t="s">
        <v>360</v>
      </c>
      <c r="B170" s="3">
        <v>5</v>
      </c>
      <c r="C170" s="3">
        <v>5</v>
      </c>
      <c r="D170" s="3">
        <v>338.11</v>
      </c>
      <c r="E170" s="3">
        <v>6.5949934792511903E-3</v>
      </c>
      <c r="F170" s="3">
        <v>8.8796333094767393E-2</v>
      </c>
      <c r="G170" s="3">
        <v>1.5212093114321801</v>
      </c>
      <c r="H170" s="3" t="s">
        <v>361</v>
      </c>
      <c r="I170" s="3">
        <v>109540.769038742</v>
      </c>
      <c r="J170" s="3">
        <v>158119.81000453301</v>
      </c>
      <c r="K170" s="3">
        <v>135654.76037147999</v>
      </c>
      <c r="L170" s="3">
        <v>171238.85775398801</v>
      </c>
      <c r="M170" s="3">
        <v>161465.998399398</v>
      </c>
      <c r="N170" s="3">
        <v>208546.13003247199</v>
      </c>
      <c r="O170" s="3">
        <f t="shared" si="8"/>
        <v>157427.72093343551</v>
      </c>
      <c r="P170" s="3">
        <v>173791.61222560701</v>
      </c>
      <c r="Q170" s="3">
        <v>205305.067257708</v>
      </c>
      <c r="R170" s="3">
        <v>269652.62644142302</v>
      </c>
      <c r="S170" s="3">
        <v>310594.48232454102</v>
      </c>
      <c r="T170" s="3">
        <v>220914.767000083</v>
      </c>
      <c r="U170" s="3">
        <v>256624.53451956899</v>
      </c>
      <c r="V170" s="3">
        <f t="shared" si="9"/>
        <v>239480.51496148854</v>
      </c>
      <c r="W170" s="4">
        <f t="shared" si="10"/>
        <v>1.5212093114321783</v>
      </c>
      <c r="X170" s="5">
        <f t="shared" si="11"/>
        <v>8.3784217696322785E-3</v>
      </c>
    </row>
    <row r="171" spans="1:24" x14ac:dyDescent="0.2">
      <c r="A171" s="3" t="s">
        <v>362</v>
      </c>
      <c r="B171" s="3">
        <v>8</v>
      </c>
      <c r="C171" s="3">
        <v>8</v>
      </c>
      <c r="D171" s="3">
        <v>306.43</v>
      </c>
      <c r="E171" s="3">
        <v>2.8972831843474399E-2</v>
      </c>
      <c r="F171" s="3">
        <v>0.130817724934777</v>
      </c>
      <c r="G171" s="3">
        <v>1.5171368395037099</v>
      </c>
      <c r="H171" s="3" t="s">
        <v>363</v>
      </c>
      <c r="I171" s="3">
        <v>123001.005288434</v>
      </c>
      <c r="J171" s="3">
        <v>198782.510659058</v>
      </c>
      <c r="K171" s="3">
        <v>187314.10013126099</v>
      </c>
      <c r="L171" s="3">
        <v>217066.03337631599</v>
      </c>
      <c r="M171" s="3">
        <v>216142.24203116601</v>
      </c>
      <c r="N171" s="3">
        <v>198267.88999329699</v>
      </c>
      <c r="O171" s="3">
        <f t="shared" si="8"/>
        <v>190095.63024658864</v>
      </c>
      <c r="P171" s="3">
        <v>230369.46402589499</v>
      </c>
      <c r="Q171" s="3">
        <v>171581.85474702501</v>
      </c>
      <c r="R171" s="3">
        <v>360906.04358094401</v>
      </c>
      <c r="S171" s="3">
        <v>285696.43917360198</v>
      </c>
      <c r="T171" s="3">
        <v>411683.968395804</v>
      </c>
      <c r="U171" s="3">
        <v>270168.732131381</v>
      </c>
      <c r="V171" s="3">
        <f t="shared" si="9"/>
        <v>288401.08367577515</v>
      </c>
      <c r="W171" s="4">
        <f t="shared" si="10"/>
        <v>1.517136839503709</v>
      </c>
      <c r="X171" s="5">
        <f t="shared" si="11"/>
        <v>3.9077700360987996E-2</v>
      </c>
    </row>
    <row r="172" spans="1:24" x14ac:dyDescent="0.2">
      <c r="A172" s="3" t="s">
        <v>364</v>
      </c>
      <c r="B172" s="3">
        <v>3</v>
      </c>
      <c r="C172" s="3">
        <v>3</v>
      </c>
      <c r="D172" s="3">
        <v>104.95</v>
      </c>
      <c r="E172" s="3">
        <v>1.79098358456901E-2</v>
      </c>
      <c r="F172" s="3">
        <v>0.11152802295011099</v>
      </c>
      <c r="G172" s="3">
        <v>1.51622541189977</v>
      </c>
      <c r="H172" s="3" t="s">
        <v>365</v>
      </c>
      <c r="I172" s="3">
        <v>942272.01319620898</v>
      </c>
      <c r="J172" s="3">
        <v>1041810.85476207</v>
      </c>
      <c r="K172" s="3">
        <v>1178718.98134996</v>
      </c>
      <c r="L172" s="3">
        <v>1176421.48180438</v>
      </c>
      <c r="M172" s="3">
        <v>1430349.81087407</v>
      </c>
      <c r="N172" s="3">
        <v>1441966.5718634201</v>
      </c>
      <c r="O172" s="3">
        <f t="shared" si="8"/>
        <v>1201923.2856416849</v>
      </c>
      <c r="P172" s="3">
        <v>1238572.86593787</v>
      </c>
      <c r="Q172" s="3">
        <v>1563760.5745294001</v>
      </c>
      <c r="R172" s="3">
        <v>1290566.3874824699</v>
      </c>
      <c r="S172" s="3">
        <v>2270644.1625009598</v>
      </c>
      <c r="T172" s="3">
        <v>2243761.9242921602</v>
      </c>
      <c r="U172" s="3">
        <v>2327013.85832108</v>
      </c>
      <c r="V172" s="3">
        <f t="shared" si="9"/>
        <v>1822386.6288439902</v>
      </c>
      <c r="W172" s="4">
        <f t="shared" si="10"/>
        <v>1.5162254118997713</v>
      </c>
      <c r="X172" s="5">
        <f t="shared" si="11"/>
        <v>3.0682649276110537E-2</v>
      </c>
    </row>
    <row r="173" spans="1:24" x14ac:dyDescent="0.2">
      <c r="A173" s="3" t="s">
        <v>366</v>
      </c>
      <c r="B173" s="3">
        <v>9</v>
      </c>
      <c r="C173" s="3">
        <v>9</v>
      </c>
      <c r="D173" s="3">
        <v>741.67</v>
      </c>
      <c r="E173" s="3">
        <v>1.7495980967840798E-2</v>
      </c>
      <c r="F173" s="3">
        <v>0.11152802295011099</v>
      </c>
      <c r="G173" s="3">
        <v>1.51354764258066</v>
      </c>
      <c r="H173" s="3" t="s">
        <v>367</v>
      </c>
      <c r="I173" s="3">
        <v>5008009.7182545299</v>
      </c>
      <c r="J173" s="3">
        <v>3200332.2217435199</v>
      </c>
      <c r="K173" s="3">
        <v>3249336.0223960802</v>
      </c>
      <c r="L173" s="3">
        <v>3221236.4540863298</v>
      </c>
      <c r="M173" s="3">
        <v>5105569.2249163603</v>
      </c>
      <c r="N173" s="3">
        <v>2562872.8980726702</v>
      </c>
      <c r="O173" s="3">
        <f t="shared" si="8"/>
        <v>3724559.4232449154</v>
      </c>
      <c r="P173" s="3">
        <v>4612940.3564587403</v>
      </c>
      <c r="Q173" s="3">
        <v>3673485.0392612</v>
      </c>
      <c r="R173" s="3">
        <v>6400130.5310546998</v>
      </c>
      <c r="S173" s="3">
        <v>6028017.9772906704</v>
      </c>
      <c r="T173" s="3">
        <v>6664092.2865282698</v>
      </c>
      <c r="U173" s="3">
        <v>6445122.6176300598</v>
      </c>
      <c r="V173" s="3">
        <f t="shared" si="9"/>
        <v>5637298.1347039407</v>
      </c>
      <c r="W173" s="4">
        <f t="shared" si="10"/>
        <v>1.5135476425806644</v>
      </c>
      <c r="X173" s="5">
        <f t="shared" si="11"/>
        <v>1.5958561630192283E-2</v>
      </c>
    </row>
    <row r="174" spans="1:24" x14ac:dyDescent="0.2">
      <c r="A174" s="3" t="s">
        <v>368</v>
      </c>
      <c r="B174" s="3">
        <v>10</v>
      </c>
      <c r="C174" s="3">
        <v>10</v>
      </c>
      <c r="D174" s="3">
        <v>890.15</v>
      </c>
      <c r="E174" s="3">
        <v>1.89977332552284E-2</v>
      </c>
      <c r="F174" s="3">
        <v>0.11311799637583</v>
      </c>
      <c r="G174" s="3">
        <v>1.50338962914053</v>
      </c>
      <c r="H174" s="3" t="s">
        <v>369</v>
      </c>
      <c r="I174" s="3">
        <v>751638.10378003004</v>
      </c>
      <c r="J174" s="3">
        <v>919411.39537484001</v>
      </c>
      <c r="K174" s="3">
        <v>741685.85789280001</v>
      </c>
      <c r="L174" s="3">
        <v>744593.02056654799</v>
      </c>
      <c r="M174" s="3">
        <v>818204.60499142401</v>
      </c>
      <c r="N174" s="3">
        <v>859035.03785335005</v>
      </c>
      <c r="O174" s="3">
        <f t="shared" si="8"/>
        <v>805761.33674316527</v>
      </c>
      <c r="P174" s="3">
        <v>679345.73170479794</v>
      </c>
      <c r="Q174" s="3">
        <v>958778.521020888</v>
      </c>
      <c r="R174" s="3">
        <v>1352568.23506807</v>
      </c>
      <c r="S174" s="3">
        <v>1375561.6302666001</v>
      </c>
      <c r="T174" s="3">
        <v>1285070.2932361001</v>
      </c>
      <c r="U174" s="3">
        <v>1616915.01203606</v>
      </c>
      <c r="V174" s="3">
        <f t="shared" si="9"/>
        <v>1211373.2372220859</v>
      </c>
      <c r="W174" s="4">
        <f t="shared" si="10"/>
        <v>1.5033896291405313</v>
      </c>
      <c r="X174" s="5">
        <f t="shared" si="11"/>
        <v>3.071800983435528E-2</v>
      </c>
    </row>
    <row r="175" spans="1:24" x14ac:dyDescent="0.2">
      <c r="A175" s="7" t="s">
        <v>370</v>
      </c>
      <c r="B175" s="7">
        <v>25</v>
      </c>
      <c r="C175" s="7">
        <v>20</v>
      </c>
      <c r="D175" s="7">
        <v>1351.13</v>
      </c>
      <c r="E175" s="7">
        <v>1.94669576347236E-2</v>
      </c>
      <c r="F175" s="7">
        <v>0.113576097771972</v>
      </c>
      <c r="G175" s="7">
        <v>1.4821537417427899</v>
      </c>
      <c r="H175" s="7" t="s">
        <v>371</v>
      </c>
      <c r="I175" s="7">
        <v>13042003.136014201</v>
      </c>
      <c r="J175" s="7">
        <v>10504989.3478607</v>
      </c>
      <c r="K175" s="7">
        <v>9100320.7646627501</v>
      </c>
      <c r="L175" s="7">
        <v>8190151.5488906</v>
      </c>
      <c r="M175" s="7">
        <v>8750081.8390435707</v>
      </c>
      <c r="N175" s="7">
        <v>8825722.9822760802</v>
      </c>
      <c r="O175" s="7">
        <f t="shared" ref="O175:O183" si="12">AVERAGE(I175:N175)</f>
        <v>9735544.9364579841</v>
      </c>
      <c r="P175" s="7">
        <v>7020698.6643289104</v>
      </c>
      <c r="Q175" s="7">
        <v>11651661.762980299</v>
      </c>
      <c r="R175" s="7">
        <v>5218831.13493679</v>
      </c>
      <c r="S175" s="7">
        <v>4458074.8909888398</v>
      </c>
      <c r="T175" s="7">
        <v>5129560.50314481</v>
      </c>
      <c r="U175" s="7">
        <v>5932246.2498741196</v>
      </c>
      <c r="V175" s="7">
        <f t="shared" ref="V175:V183" si="13">AVERAGE(P175:U175)</f>
        <v>6568512.2010422945</v>
      </c>
      <c r="W175" s="8">
        <f t="shared" ref="W175:W183" si="14">V175/O175</f>
        <v>0.6746938403462468</v>
      </c>
      <c r="X175" s="9">
        <f t="shared" ref="X175:X183" si="15">TTEST(I175:N175,P175:U175,2,3)</f>
        <v>3.8450282542423206E-2</v>
      </c>
    </row>
    <row r="176" spans="1:24" x14ac:dyDescent="0.2">
      <c r="A176" s="7" t="s">
        <v>372</v>
      </c>
      <c r="B176" s="7">
        <v>15</v>
      </c>
      <c r="C176" s="7">
        <v>14</v>
      </c>
      <c r="D176" s="7">
        <v>1054.8599999999999</v>
      </c>
      <c r="E176" s="7">
        <v>3.3131768697283299E-2</v>
      </c>
      <c r="F176" s="7">
        <v>0.134555186353123</v>
      </c>
      <c r="G176" s="7">
        <v>1.5662497098683701</v>
      </c>
      <c r="H176" s="7" t="s">
        <v>373</v>
      </c>
      <c r="I176" s="7">
        <v>1030879.14958897</v>
      </c>
      <c r="J176" s="7">
        <v>1358546.3194724401</v>
      </c>
      <c r="K176" s="7">
        <v>1514989.92793639</v>
      </c>
      <c r="L176" s="7">
        <v>991541.573095117</v>
      </c>
      <c r="M176" s="7">
        <v>971405.544876236</v>
      </c>
      <c r="N176" s="7">
        <v>1040649.2191338399</v>
      </c>
      <c r="O176" s="7">
        <f t="shared" si="12"/>
        <v>1151335.2890171655</v>
      </c>
      <c r="P176" s="7">
        <v>1346565.32710093</v>
      </c>
      <c r="Q176" s="7">
        <v>792508.00704244303</v>
      </c>
      <c r="R176" s="7">
        <v>413217.70328356</v>
      </c>
      <c r="S176" s="7">
        <v>427332.42254939198</v>
      </c>
      <c r="T176" s="7">
        <v>445390.53577370697</v>
      </c>
      <c r="U176" s="7">
        <v>985529.02978294797</v>
      </c>
      <c r="V176" s="7">
        <f t="shared" si="13"/>
        <v>735090.50425549678</v>
      </c>
      <c r="W176" s="8">
        <f t="shared" si="14"/>
        <v>0.63846779584338542</v>
      </c>
      <c r="X176" s="9">
        <f t="shared" si="15"/>
        <v>4.9707272871151564E-2</v>
      </c>
    </row>
    <row r="177" spans="1:24" x14ac:dyDescent="0.2">
      <c r="A177" s="7" t="s">
        <v>374</v>
      </c>
      <c r="B177" s="7">
        <v>5</v>
      </c>
      <c r="C177" s="7">
        <v>5</v>
      </c>
      <c r="D177" s="7">
        <v>236.75</v>
      </c>
      <c r="E177" s="7">
        <v>2.2368752151251899E-2</v>
      </c>
      <c r="F177" s="7">
        <v>0.118508686670574</v>
      </c>
      <c r="G177" s="7">
        <v>1.6220740193398899</v>
      </c>
      <c r="H177" s="7" t="s">
        <v>375</v>
      </c>
      <c r="I177" s="7">
        <v>231006.62809735199</v>
      </c>
      <c r="J177" s="7">
        <v>103566.59711675299</v>
      </c>
      <c r="K177" s="7">
        <v>130583.58533216</v>
      </c>
      <c r="L177" s="7">
        <v>112783.04139535</v>
      </c>
      <c r="M177" s="7">
        <v>135119.040187112</v>
      </c>
      <c r="N177" s="7">
        <v>111553.413281609</v>
      </c>
      <c r="O177" s="7">
        <f t="shared" si="12"/>
        <v>137435.38423505597</v>
      </c>
      <c r="P177" s="7">
        <v>141010.08658790801</v>
      </c>
      <c r="Q177" s="7">
        <v>80424.978003711396</v>
      </c>
      <c r="R177" s="7">
        <v>80001.640599544393</v>
      </c>
      <c r="S177" s="7">
        <v>91727.934160765697</v>
      </c>
      <c r="T177" s="7">
        <v>63232.911335542398</v>
      </c>
      <c r="U177" s="7">
        <v>51971.546886703603</v>
      </c>
      <c r="V177" s="7">
        <f t="shared" si="13"/>
        <v>84728.182929029252</v>
      </c>
      <c r="W177" s="8">
        <f t="shared" si="14"/>
        <v>0.61649467784889</v>
      </c>
      <c r="X177" s="9">
        <f t="shared" si="15"/>
        <v>4.979109090006141E-2</v>
      </c>
    </row>
    <row r="178" spans="1:24" x14ac:dyDescent="0.2">
      <c r="A178" s="7" t="s">
        <v>376</v>
      </c>
      <c r="B178" s="7">
        <v>11</v>
      </c>
      <c r="C178" s="7">
        <v>4</v>
      </c>
      <c r="D178" s="7">
        <v>485.54</v>
      </c>
      <c r="E178" s="7">
        <v>2.8630298314560002E-2</v>
      </c>
      <c r="F178" s="7">
        <v>0.13045348016421501</v>
      </c>
      <c r="G178" s="7">
        <v>1.63731959588166</v>
      </c>
      <c r="H178" s="7" t="s">
        <v>377</v>
      </c>
      <c r="I178" s="7">
        <v>7646913.23195221</v>
      </c>
      <c r="J178" s="7">
        <v>7624475.3903190801</v>
      </c>
      <c r="K178" s="7">
        <v>7703193.6579575296</v>
      </c>
      <c r="L178" s="7">
        <v>4376991.6497862199</v>
      </c>
      <c r="M178" s="7">
        <v>8034713.6127811298</v>
      </c>
      <c r="N178" s="7">
        <v>5892030.39146527</v>
      </c>
      <c r="O178" s="7">
        <f t="shared" si="12"/>
        <v>6879719.655710239</v>
      </c>
      <c r="P178" s="7">
        <v>4895694.66241406</v>
      </c>
      <c r="Q178" s="7">
        <v>8139655.1935986299</v>
      </c>
      <c r="R178" s="7">
        <v>2965018.0017129001</v>
      </c>
      <c r="S178" s="7">
        <v>1857304.62472761</v>
      </c>
      <c r="T178" s="7">
        <v>3319880.9600916998</v>
      </c>
      <c r="U178" s="7">
        <v>4033357.1445443202</v>
      </c>
      <c r="V178" s="7">
        <f t="shared" si="13"/>
        <v>4201818.4311815361</v>
      </c>
      <c r="W178" s="8">
        <f t="shared" si="14"/>
        <v>0.61075430998034685</v>
      </c>
      <c r="X178" s="9">
        <f t="shared" si="15"/>
        <v>3.4385106499362293E-2</v>
      </c>
    </row>
    <row r="179" spans="1:24" x14ac:dyDescent="0.2">
      <c r="A179" s="7" t="s">
        <v>378</v>
      </c>
      <c r="B179" s="7">
        <v>4</v>
      </c>
      <c r="C179" s="7">
        <v>4</v>
      </c>
      <c r="D179" s="7">
        <v>161.74</v>
      </c>
      <c r="E179" s="7">
        <v>1.03178549738299E-2</v>
      </c>
      <c r="F179" s="7">
        <v>0.10131093139766</v>
      </c>
      <c r="G179" s="7">
        <v>1.68740068066299</v>
      </c>
      <c r="H179" s="7" t="s">
        <v>379</v>
      </c>
      <c r="I179" s="7">
        <v>54281.873152678498</v>
      </c>
      <c r="J179" s="7">
        <v>33643.613695137501</v>
      </c>
      <c r="K179" s="7">
        <v>39588.5130957687</v>
      </c>
      <c r="L179" s="7">
        <v>36211.786454980298</v>
      </c>
      <c r="M179" s="7">
        <v>36024.779015534397</v>
      </c>
      <c r="N179" s="7">
        <v>37060.638271916097</v>
      </c>
      <c r="O179" s="7">
        <f t="shared" si="12"/>
        <v>39468.533947669246</v>
      </c>
      <c r="P179" s="7">
        <v>42108.728304049298</v>
      </c>
      <c r="Q179" s="7">
        <v>26951.227898466699</v>
      </c>
      <c r="R179" s="7">
        <v>21465.871564216901</v>
      </c>
      <c r="S179" s="7">
        <v>12047.490912502801</v>
      </c>
      <c r="T179" s="7">
        <v>17054.9057149361</v>
      </c>
      <c r="U179" s="7">
        <v>20712.600639140099</v>
      </c>
      <c r="V179" s="7">
        <f t="shared" si="13"/>
        <v>23390.137505551986</v>
      </c>
      <c r="W179" s="8">
        <f t="shared" si="14"/>
        <v>0.59262747221785916</v>
      </c>
      <c r="X179" s="9">
        <f t="shared" si="15"/>
        <v>1.3263834821947509E-2</v>
      </c>
    </row>
    <row r="180" spans="1:24" x14ac:dyDescent="0.2">
      <c r="A180" s="7" t="s">
        <v>380</v>
      </c>
      <c r="B180" s="7">
        <v>2</v>
      </c>
      <c r="C180" s="7">
        <v>2</v>
      </c>
      <c r="D180" s="7">
        <v>133.33000000000001</v>
      </c>
      <c r="E180" s="7">
        <v>2.23659923235606E-2</v>
      </c>
      <c r="F180" s="7">
        <v>0.118508686670574</v>
      </c>
      <c r="G180" s="7">
        <v>1.70341262699507</v>
      </c>
      <c r="H180" s="7" t="s">
        <v>381</v>
      </c>
      <c r="I180" s="7">
        <v>226782.528263966</v>
      </c>
      <c r="J180" s="7">
        <v>110751.86423652001</v>
      </c>
      <c r="K180" s="7">
        <v>161654.94276075199</v>
      </c>
      <c r="L180" s="7">
        <v>141841.33665880401</v>
      </c>
      <c r="M180" s="7">
        <v>165961.512154514</v>
      </c>
      <c r="N180" s="7">
        <v>111571.175376919</v>
      </c>
      <c r="O180" s="7">
        <f t="shared" si="12"/>
        <v>153093.8932419125</v>
      </c>
      <c r="P180" s="7">
        <v>165685.25400702501</v>
      </c>
      <c r="Q180" s="7">
        <v>92529.879606901799</v>
      </c>
      <c r="R180" s="7">
        <v>49575.928304094799</v>
      </c>
      <c r="S180" s="7">
        <v>109682.06289262899</v>
      </c>
      <c r="T180" s="7">
        <v>70105.184946173496</v>
      </c>
      <c r="U180" s="7">
        <v>51670.575037390699</v>
      </c>
      <c r="V180" s="7">
        <f t="shared" si="13"/>
        <v>89874.814132369138</v>
      </c>
      <c r="W180" s="8">
        <f t="shared" si="14"/>
        <v>0.58705682002843018</v>
      </c>
      <c r="X180" s="9">
        <f t="shared" si="15"/>
        <v>3.0576863653072328E-2</v>
      </c>
    </row>
    <row r="181" spans="1:24" x14ac:dyDescent="0.2">
      <c r="A181" s="7" t="s">
        <v>382</v>
      </c>
      <c r="B181" s="7">
        <v>7</v>
      </c>
      <c r="C181" s="7">
        <v>7</v>
      </c>
      <c r="D181" s="7">
        <v>550.6</v>
      </c>
      <c r="E181" s="7">
        <v>3.9732602685447196E-3</v>
      </c>
      <c r="F181" s="7">
        <v>7.5087062112523695E-2</v>
      </c>
      <c r="G181" s="7">
        <v>1.7483968196264801</v>
      </c>
      <c r="H181" s="7" t="s">
        <v>383</v>
      </c>
      <c r="I181" s="7">
        <v>1253654.97176008</v>
      </c>
      <c r="J181" s="7">
        <v>824292.78666812798</v>
      </c>
      <c r="K181" s="7">
        <v>731546.42867911095</v>
      </c>
      <c r="L181" s="7">
        <v>812231.49826617201</v>
      </c>
      <c r="M181" s="7">
        <v>800325.70913086704</v>
      </c>
      <c r="N181" s="7">
        <v>675580.59726603504</v>
      </c>
      <c r="O181" s="7">
        <f t="shared" si="12"/>
        <v>849605.33196173224</v>
      </c>
      <c r="P181" s="7">
        <v>701511.79332637205</v>
      </c>
      <c r="Q181" s="7">
        <v>587797.828714623</v>
      </c>
      <c r="R181" s="7">
        <v>310007.59097692202</v>
      </c>
      <c r="S181" s="7">
        <v>479257.19827989797</v>
      </c>
      <c r="T181" s="7">
        <v>498295.50627346197</v>
      </c>
      <c r="U181" s="7">
        <v>338733.64252866601</v>
      </c>
      <c r="V181" s="7">
        <f t="shared" si="13"/>
        <v>485933.92668332387</v>
      </c>
      <c r="W181" s="8">
        <f t="shared" si="14"/>
        <v>0.57195253890568942</v>
      </c>
      <c r="X181" s="9">
        <f t="shared" si="15"/>
        <v>6.5020359595212148E-3</v>
      </c>
    </row>
    <row r="182" spans="1:24" x14ac:dyDescent="0.2">
      <c r="A182" s="7" t="s">
        <v>384</v>
      </c>
      <c r="B182" s="7">
        <v>11</v>
      </c>
      <c r="C182" s="7">
        <v>10</v>
      </c>
      <c r="D182" s="7">
        <v>743.8</v>
      </c>
      <c r="E182" s="7">
        <v>1.32617275187276E-2</v>
      </c>
      <c r="F182" s="7">
        <v>0.107354449402217</v>
      </c>
      <c r="G182" s="7">
        <v>1.7709186024337999</v>
      </c>
      <c r="H182" s="7" t="s">
        <v>385</v>
      </c>
      <c r="I182" s="7">
        <v>1034395.40545573</v>
      </c>
      <c r="J182" s="7">
        <v>1195979.6444164601</v>
      </c>
      <c r="K182" s="7">
        <v>1091926.8502338</v>
      </c>
      <c r="L182" s="7">
        <v>1104958.38913631</v>
      </c>
      <c r="M182" s="7">
        <v>1129960.9859017499</v>
      </c>
      <c r="N182" s="7">
        <v>1540093.84675974</v>
      </c>
      <c r="O182" s="7">
        <f t="shared" si="12"/>
        <v>1182885.8536506316</v>
      </c>
      <c r="P182" s="7">
        <v>952107.99305375305</v>
      </c>
      <c r="Q182" s="7">
        <v>1266742.48435951</v>
      </c>
      <c r="R182" s="7">
        <v>281107.02245115401</v>
      </c>
      <c r="S182" s="7">
        <v>534361.04922088399</v>
      </c>
      <c r="T182" s="7">
        <v>521417.602570127</v>
      </c>
      <c r="U182" s="7">
        <v>451966.46784939599</v>
      </c>
      <c r="V182" s="7">
        <f t="shared" si="13"/>
        <v>667950.43658413738</v>
      </c>
      <c r="W182" s="8">
        <f t="shared" si="14"/>
        <v>0.56467869196567322</v>
      </c>
      <c r="X182" s="9">
        <f t="shared" si="15"/>
        <v>1.696949190705958E-2</v>
      </c>
    </row>
    <row r="183" spans="1:24" x14ac:dyDescent="0.2">
      <c r="A183" s="7" t="s">
        <v>386</v>
      </c>
      <c r="B183" s="7">
        <v>2</v>
      </c>
      <c r="C183" s="7">
        <v>2</v>
      </c>
      <c r="D183" s="7">
        <v>53.15</v>
      </c>
      <c r="E183" s="7">
        <v>2.6352654106280501E-2</v>
      </c>
      <c r="F183" s="7">
        <v>0.126907321461908</v>
      </c>
      <c r="G183" s="7">
        <v>1.77904399371415</v>
      </c>
      <c r="H183" s="7" t="s">
        <v>387</v>
      </c>
      <c r="I183" s="7">
        <v>65246.512118038299</v>
      </c>
      <c r="J183" s="7">
        <v>26675.105315971599</v>
      </c>
      <c r="K183" s="7">
        <v>70631.598691256193</v>
      </c>
      <c r="L183" s="7">
        <v>67111.224906003205</v>
      </c>
      <c r="M183" s="7">
        <v>58592.439926505598</v>
      </c>
      <c r="N183" s="7">
        <v>47820.254239937298</v>
      </c>
      <c r="O183" s="7">
        <f t="shared" si="12"/>
        <v>56012.855866285368</v>
      </c>
      <c r="P183" s="7">
        <v>59959.165891382101</v>
      </c>
      <c r="Q183" s="7">
        <v>21892.420979551</v>
      </c>
      <c r="R183" s="7">
        <v>39458.208581739098</v>
      </c>
      <c r="S183" s="7">
        <v>24954.645166471801</v>
      </c>
      <c r="T183" s="7">
        <v>25629.612631002699</v>
      </c>
      <c r="U183" s="7">
        <v>17014.785646004799</v>
      </c>
      <c r="V183" s="7">
        <f t="shared" si="13"/>
        <v>31484.806482691918</v>
      </c>
      <c r="W183" s="8">
        <f t="shared" si="14"/>
        <v>0.56209964651423716</v>
      </c>
      <c r="X183" s="9">
        <f t="shared" si="15"/>
        <v>2.5191680924061818E-2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Significantly different protein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2020-12-25T17:32:08Z</dcterms:created>
  <dcterms:modified xsi:type="dcterms:W3CDTF">2021-06-06T04:47:42Z</dcterms:modified>
</cp:coreProperties>
</file>