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Writing in Progress\2. RNAseq Paper\Submisssion Prep\"/>
    </mc:Choice>
  </mc:AlternateContent>
  <bookViews>
    <workbookView xWindow="28680" yWindow="-4410" windowWidth="57840" windowHeight="2364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S4" i="1"/>
  <c r="S5" i="1"/>
  <c r="S6" i="1"/>
  <c r="S7" i="1"/>
  <c r="S8" i="1"/>
  <c r="S9" i="1"/>
  <c r="S10" i="1"/>
  <c r="S11" i="1"/>
  <c r="T3" i="1"/>
  <c r="S3" i="1"/>
  <c r="T2" i="1"/>
  <c r="S2" i="1"/>
</calcChain>
</file>

<file path=xl/sharedStrings.xml><?xml version="1.0" encoding="utf-8"?>
<sst xmlns="http://schemas.openxmlformats.org/spreadsheetml/2006/main" count="36" uniqueCount="36">
  <si>
    <t>Sample name</t>
  </si>
  <si>
    <t>S13_2M1</t>
  </si>
  <si>
    <t>S14_3M1</t>
  </si>
  <si>
    <t>S15_4M1</t>
  </si>
  <si>
    <t>S16_8M1</t>
  </si>
  <si>
    <t>S1_2D10</t>
  </si>
  <si>
    <t>S2_3D10</t>
  </si>
  <si>
    <t>S3_4D10</t>
  </si>
  <si>
    <t>S4_8D10</t>
  </si>
  <si>
    <t>S9_2M0</t>
  </si>
  <si>
    <t>S10_3M0</t>
  </si>
  <si>
    <t>S11_4M0</t>
  </si>
  <si>
    <t>S12_8M0</t>
  </si>
  <si>
    <t>S5_2Pol1</t>
  </si>
  <si>
    <t>S6_3Pol1</t>
  </si>
  <si>
    <t>S7_4Pol1</t>
  </si>
  <si>
    <t>S8_8Pol1</t>
  </si>
  <si>
    <t>Total reads</t>
  </si>
  <si>
    <t>Total mapped (%)</t>
  </si>
  <si>
    <t>Multiple mapped (%)</t>
  </si>
  <si>
    <t>Uniquely mapped (%)</t>
  </si>
  <si>
    <t>Read-1 (%)</t>
  </si>
  <si>
    <t>Read-2 (%)</t>
  </si>
  <si>
    <t>Reads map to '+' (%)</t>
  </si>
  <si>
    <t>Reads map to '-' (%)</t>
  </si>
  <si>
    <t>Non-splice reads (%)</t>
  </si>
  <si>
    <t>Splice reads (%)</t>
  </si>
  <si>
    <t>Average</t>
  </si>
  <si>
    <t>Std Deviation</t>
  </si>
  <si>
    <t>(1) Total number of filtered reads (Clean data).</t>
  </si>
  <si>
    <t>(2) Total number of reads that can be mapped to the reference genome. In general, this number should be larger than 70% when there is no contamination and the correct reference genome is chosen.</t>
  </si>
  <si>
    <t>(3) Number of reads that can be mapped to multiple sites in the reference genome. This number is usually less than 10% of the total.</t>
  </si>
  <si>
    <t>(4) Number of reads that can be uniquely mapped to the reference genome.</t>
  </si>
  <si>
    <t>(5) Number of reads that map to the positive strand (+) or the minus strand (-).</t>
  </si>
  <si>
    <t>(6) Splice reads can be segmented and mapped to two exons (also named junction reads), whereas non-splice reads can be mapped entirely to a single exon. The ratio of splice reads depends on the insert size</t>
  </si>
  <si>
    <t>used in the RNA-seq experiments.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</si>
</sst>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4" fillId="0" borderId="3" xfId="0" applyFont="1" applyBorder="1"/>
    <xf numFmtId="0" fontId="4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2" fontId="5" fillId="0" borderId="0" xfId="0" applyNumberFormat="1" applyFont="1" applyBorder="1"/>
    <xf numFmtId="2" fontId="5" fillId="0" borderId="10" xfId="0" applyNumberFormat="1" applyFont="1" applyBorder="1"/>
    <xf numFmtId="2" fontId="5" fillId="0" borderId="11" xfId="0" applyNumberFormat="1" applyFont="1" applyBorder="1"/>
    <xf numFmtId="2" fontId="5" fillId="0" borderId="12" xfId="0" applyNumberFormat="1" applyFont="1" applyBorder="1"/>
    <xf numFmtId="0" fontId="4" fillId="2" borderId="2" xfId="0" applyFont="1" applyFill="1" applyBorder="1"/>
    <xf numFmtId="0" fontId="5" fillId="2" borderId="8" xfId="0" applyFont="1" applyFill="1" applyBorder="1"/>
    <xf numFmtId="0" fontId="5" fillId="2" borderId="9" xfId="0" applyFont="1" applyFill="1" applyBorder="1"/>
    <xf numFmtId="0" fontId="4" fillId="2" borderId="3" xfId="0" applyFont="1" applyFill="1" applyBorder="1"/>
    <xf numFmtId="2" fontId="5" fillId="2" borderId="0" xfId="0" applyNumberFormat="1" applyFont="1" applyFill="1" applyBorder="1"/>
    <xf numFmtId="2" fontId="5" fillId="2" borderId="10" xfId="0" applyNumberFormat="1" applyFont="1" applyFill="1" applyBorder="1"/>
    <xf numFmtId="2" fontId="5" fillId="0" borderId="14" xfId="0" applyNumberFormat="1" applyFont="1" applyBorder="1"/>
    <xf numFmtId="2" fontId="5" fillId="0" borderId="15" xfId="0" applyNumberFormat="1" applyFont="1" applyBorder="1"/>
    <xf numFmtId="2" fontId="5" fillId="2" borderId="13" xfId="0" applyNumberFormat="1" applyFont="1" applyFill="1" applyBorder="1"/>
    <xf numFmtId="2" fontId="5" fillId="2" borderId="9" xfId="0" applyNumberFormat="1" applyFont="1" applyFill="1" applyBorder="1"/>
    <xf numFmtId="2" fontId="5" fillId="2" borderId="1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workbookViewId="0">
      <selection activeCell="A27" sqref="A27"/>
    </sheetView>
  </sheetViews>
  <sheetFormatPr defaultColWidth="8.7109375" defaultRowHeight="15" x14ac:dyDescent="0.25"/>
  <cols>
    <col min="1" max="1" width="22.28515625" style="1" customWidth="1"/>
    <col min="2" max="5" width="10.5703125" bestFit="1" customWidth="1"/>
    <col min="6" max="9" width="10.42578125" bestFit="1" customWidth="1"/>
    <col min="10" max="10" width="9.5703125" bestFit="1" customWidth="1"/>
    <col min="11" max="13" width="10.5703125" bestFit="1" customWidth="1"/>
    <col min="14" max="17" width="11" bestFit="1" customWidth="1"/>
    <col min="19" max="19" width="13.140625" bestFit="1" customWidth="1"/>
    <col min="20" max="20" width="15.140625" bestFit="1" customWidth="1"/>
  </cols>
  <sheetData>
    <row r="1" spans="1:20" s="2" customFormat="1" ht="20.100000000000001" customHeight="1" thickBot="1" x14ac:dyDescent="0.3">
      <c r="A1" s="9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8" t="s">
        <v>16</v>
      </c>
      <c r="S1" s="6" t="s">
        <v>27</v>
      </c>
      <c r="T1" s="8" t="s">
        <v>28</v>
      </c>
    </row>
    <row r="2" spans="1:20" ht="18.95" customHeight="1" x14ac:dyDescent="0.25">
      <c r="A2" s="14" t="s">
        <v>17</v>
      </c>
      <c r="B2" s="15">
        <v>69756154</v>
      </c>
      <c r="C2" s="15">
        <v>64352764</v>
      </c>
      <c r="D2" s="15">
        <v>72590834</v>
      </c>
      <c r="E2" s="15">
        <v>76640788</v>
      </c>
      <c r="F2" s="15">
        <v>68311802</v>
      </c>
      <c r="G2" s="15">
        <v>74861432</v>
      </c>
      <c r="H2" s="15">
        <v>86487048</v>
      </c>
      <c r="I2" s="15">
        <v>84708226</v>
      </c>
      <c r="J2" s="15">
        <v>66841420</v>
      </c>
      <c r="K2" s="15">
        <v>69500472</v>
      </c>
      <c r="L2" s="15">
        <v>73619334</v>
      </c>
      <c r="M2" s="15">
        <v>63506206</v>
      </c>
      <c r="N2" s="15">
        <v>65634132</v>
      </c>
      <c r="O2" s="15">
        <v>71459416</v>
      </c>
      <c r="P2" s="15">
        <v>73263418</v>
      </c>
      <c r="Q2" s="16">
        <v>72038212</v>
      </c>
      <c r="S2" s="22">
        <f>AVERAGE(B2:Q2)</f>
        <v>72098228.625</v>
      </c>
      <c r="T2" s="23">
        <f>STDEVA(B2:Q2)</f>
        <v>6472765.5274188826</v>
      </c>
    </row>
    <row r="3" spans="1:20" ht="18.95" customHeight="1" x14ac:dyDescent="0.25">
      <c r="A3" s="4" t="s">
        <v>18</v>
      </c>
      <c r="B3" s="10">
        <v>88.18</v>
      </c>
      <c r="C3" s="10">
        <v>85.61</v>
      </c>
      <c r="D3" s="10">
        <v>83.43</v>
      </c>
      <c r="E3" s="10">
        <v>84.95</v>
      </c>
      <c r="F3" s="10">
        <v>86.11999999999999</v>
      </c>
      <c r="G3" s="10">
        <v>86.13</v>
      </c>
      <c r="H3" s="10">
        <v>85.91</v>
      </c>
      <c r="I3" s="10">
        <v>86.82</v>
      </c>
      <c r="J3" s="10">
        <v>86.83</v>
      </c>
      <c r="K3" s="10">
        <v>86.9</v>
      </c>
      <c r="L3" s="10">
        <v>87</v>
      </c>
      <c r="M3" s="10">
        <v>87.72999999999999</v>
      </c>
      <c r="N3" s="10">
        <v>87.839999999999989</v>
      </c>
      <c r="O3" s="10">
        <v>88.06</v>
      </c>
      <c r="P3" s="10">
        <v>87.49</v>
      </c>
      <c r="Q3" s="11">
        <v>87.52</v>
      </c>
      <c r="S3" s="20">
        <f>AVERAGE(B3:Q3)</f>
        <v>86.657499999999999</v>
      </c>
      <c r="T3" s="11">
        <f>STDEVA(B3:Q3)</f>
        <v>1.2664464720889952</v>
      </c>
    </row>
    <row r="4" spans="1:20" ht="18.95" customHeight="1" x14ac:dyDescent="0.25">
      <c r="A4" s="17" t="s">
        <v>19</v>
      </c>
      <c r="B4" s="18">
        <v>3.6900000000000004</v>
      </c>
      <c r="C4" s="18">
        <v>3.92</v>
      </c>
      <c r="D4" s="18">
        <v>5.1400000000000006</v>
      </c>
      <c r="E4" s="18">
        <v>4.75</v>
      </c>
      <c r="F4" s="18">
        <v>5.55</v>
      </c>
      <c r="G4" s="18">
        <v>4.92</v>
      </c>
      <c r="H4" s="18">
        <v>4.9000000000000004</v>
      </c>
      <c r="I4" s="18">
        <v>5.7299999999999995</v>
      </c>
      <c r="J4" s="18">
        <v>4.66</v>
      </c>
      <c r="K4" s="18">
        <v>4.24</v>
      </c>
      <c r="L4" s="18">
        <v>4</v>
      </c>
      <c r="M4" s="18">
        <v>4.6899999999999995</v>
      </c>
      <c r="N4" s="18">
        <v>5.13</v>
      </c>
      <c r="O4" s="18">
        <v>4.6100000000000003</v>
      </c>
      <c r="P4" s="18">
        <v>4.21</v>
      </c>
      <c r="Q4" s="19">
        <v>5.0299999999999994</v>
      </c>
      <c r="S4" s="24">
        <f t="shared" ref="S4:S11" si="0">AVERAGE(B4:Q4)</f>
        <v>4.6981249999999992</v>
      </c>
      <c r="T4" s="19">
        <f t="shared" ref="T4:T11" si="1">STDEVA(B4:Q4)</f>
        <v>0.57397118104193368</v>
      </c>
    </row>
    <row r="5" spans="1:20" ht="18.95" customHeight="1" x14ac:dyDescent="0.25">
      <c r="A5" s="4" t="s">
        <v>20</v>
      </c>
      <c r="B5" s="10">
        <v>84.5</v>
      </c>
      <c r="C5" s="10">
        <v>81.69</v>
      </c>
      <c r="D5" s="10">
        <v>78.290000000000006</v>
      </c>
      <c r="E5" s="10">
        <v>80.2</v>
      </c>
      <c r="F5" s="10">
        <v>80.569999999999993</v>
      </c>
      <c r="G5" s="10">
        <v>81.210000000000008</v>
      </c>
      <c r="H5" s="10">
        <v>81.010000000000005</v>
      </c>
      <c r="I5" s="10">
        <v>81.089999999999989</v>
      </c>
      <c r="J5" s="10">
        <v>82.17</v>
      </c>
      <c r="K5" s="10">
        <v>82.66</v>
      </c>
      <c r="L5" s="10">
        <v>83.009999999999991</v>
      </c>
      <c r="M5" s="10">
        <v>83.04</v>
      </c>
      <c r="N5" s="10">
        <v>82.71</v>
      </c>
      <c r="O5" s="10">
        <v>83.45</v>
      </c>
      <c r="P5" s="10">
        <v>83.28</v>
      </c>
      <c r="Q5" s="11">
        <v>82.49</v>
      </c>
      <c r="S5" s="20">
        <f t="shared" si="0"/>
        <v>81.960624999999993</v>
      </c>
      <c r="T5" s="11">
        <f t="shared" si="1"/>
        <v>1.5243335975653962</v>
      </c>
    </row>
    <row r="6" spans="1:20" ht="18.95" customHeight="1" x14ac:dyDescent="0.25">
      <c r="A6" s="17" t="s">
        <v>21</v>
      </c>
      <c r="B6" s="18">
        <v>42.58</v>
      </c>
      <c r="C6" s="18">
        <v>40.949999999999996</v>
      </c>
      <c r="D6" s="18">
        <v>39.589999999999996</v>
      </c>
      <c r="E6" s="18">
        <v>40.380000000000003</v>
      </c>
      <c r="F6" s="18">
        <v>40.43</v>
      </c>
      <c r="G6" s="18">
        <v>40.869999999999997</v>
      </c>
      <c r="H6" s="18">
        <v>40.72</v>
      </c>
      <c r="I6" s="18">
        <v>41.07</v>
      </c>
      <c r="J6" s="18">
        <v>41.6</v>
      </c>
      <c r="K6" s="18">
        <v>41.56</v>
      </c>
      <c r="L6" s="18">
        <v>42.14</v>
      </c>
      <c r="M6" s="18">
        <v>41.92</v>
      </c>
      <c r="N6" s="18">
        <v>41.620000000000005</v>
      </c>
      <c r="O6" s="18">
        <v>42</v>
      </c>
      <c r="P6" s="18">
        <v>42.22</v>
      </c>
      <c r="Q6" s="19">
        <v>41.63</v>
      </c>
      <c r="S6" s="24">
        <f t="shared" si="0"/>
        <v>41.330000000000005</v>
      </c>
      <c r="T6" s="19">
        <f t="shared" si="1"/>
        <v>0.80180629414674376</v>
      </c>
    </row>
    <row r="7" spans="1:20" ht="18.95" customHeight="1" x14ac:dyDescent="0.25">
      <c r="A7" s="4" t="s">
        <v>22</v>
      </c>
      <c r="B7" s="10">
        <v>41.92</v>
      </c>
      <c r="C7" s="10">
        <v>40.739999999999995</v>
      </c>
      <c r="D7" s="10">
        <v>38.700000000000003</v>
      </c>
      <c r="E7" s="10">
        <v>39.82</v>
      </c>
      <c r="F7" s="10">
        <v>40.150000000000006</v>
      </c>
      <c r="G7" s="10">
        <v>40.339999999999996</v>
      </c>
      <c r="H7" s="10">
        <v>40.28</v>
      </c>
      <c r="I7" s="10">
        <v>40.01</v>
      </c>
      <c r="J7" s="10">
        <v>40.57</v>
      </c>
      <c r="K7" s="10">
        <v>41.099999999999994</v>
      </c>
      <c r="L7" s="10">
        <v>40.86</v>
      </c>
      <c r="M7" s="10">
        <v>41.120000000000005</v>
      </c>
      <c r="N7" s="10">
        <v>41.089999999999996</v>
      </c>
      <c r="O7" s="10">
        <v>41.449999999999996</v>
      </c>
      <c r="P7" s="10">
        <v>41.06</v>
      </c>
      <c r="Q7" s="11">
        <v>40.86</v>
      </c>
      <c r="S7" s="20">
        <f t="shared" si="0"/>
        <v>40.629375000000003</v>
      </c>
      <c r="T7" s="11">
        <f t="shared" si="1"/>
        <v>0.75356458471277166</v>
      </c>
    </row>
    <row r="8" spans="1:20" ht="18.95" customHeight="1" x14ac:dyDescent="0.25">
      <c r="A8" s="17" t="s">
        <v>23</v>
      </c>
      <c r="B8" s="18">
        <v>42.199999999999996</v>
      </c>
      <c r="C8" s="18">
        <v>40.83</v>
      </c>
      <c r="D8" s="18">
        <v>39.14</v>
      </c>
      <c r="E8" s="18">
        <v>40.08</v>
      </c>
      <c r="F8" s="18">
        <v>40.19</v>
      </c>
      <c r="G8" s="18">
        <v>40.53</v>
      </c>
      <c r="H8" s="18">
        <v>40.44</v>
      </c>
      <c r="I8" s="18">
        <v>40.47</v>
      </c>
      <c r="J8" s="18">
        <v>41.010000000000005</v>
      </c>
      <c r="K8" s="18">
        <v>41.25</v>
      </c>
      <c r="L8" s="18">
        <v>41.46</v>
      </c>
      <c r="M8" s="18">
        <v>41.46</v>
      </c>
      <c r="N8" s="18">
        <v>41.29</v>
      </c>
      <c r="O8" s="18">
        <v>41.67</v>
      </c>
      <c r="P8" s="18">
        <v>41.6</v>
      </c>
      <c r="Q8" s="19">
        <v>41.19</v>
      </c>
      <c r="S8" s="24">
        <f t="shared" si="0"/>
        <v>40.925624999999997</v>
      </c>
      <c r="T8" s="19">
        <f t="shared" si="1"/>
        <v>0.75598914233825698</v>
      </c>
    </row>
    <row r="9" spans="1:20" ht="18.95" customHeight="1" x14ac:dyDescent="0.25">
      <c r="A9" s="4" t="s">
        <v>24</v>
      </c>
      <c r="B9" s="10">
        <v>42.3</v>
      </c>
      <c r="C9" s="10">
        <v>40.86</v>
      </c>
      <c r="D9" s="10">
        <v>39.15</v>
      </c>
      <c r="E9" s="10">
        <v>40.119999999999997</v>
      </c>
      <c r="F9" s="10">
        <v>40.380000000000003</v>
      </c>
      <c r="G9" s="10">
        <v>40.68</v>
      </c>
      <c r="H9" s="10">
        <v>40.57</v>
      </c>
      <c r="I9" s="10">
        <v>40.61</v>
      </c>
      <c r="J9" s="10">
        <v>41.17</v>
      </c>
      <c r="K9" s="10">
        <v>41.410000000000004</v>
      </c>
      <c r="L9" s="10">
        <v>41.55</v>
      </c>
      <c r="M9" s="10">
        <v>41.58</v>
      </c>
      <c r="N9" s="10">
        <v>41.42</v>
      </c>
      <c r="O9" s="10">
        <v>41.78</v>
      </c>
      <c r="P9" s="10">
        <v>41.68</v>
      </c>
      <c r="Q9" s="11">
        <v>41.3</v>
      </c>
      <c r="S9" s="20">
        <f t="shared" si="0"/>
        <v>41.034999999999997</v>
      </c>
      <c r="T9" s="11">
        <f t="shared" si="1"/>
        <v>0.76957997201936945</v>
      </c>
    </row>
    <row r="10" spans="1:20" ht="18.95" customHeight="1" x14ac:dyDescent="0.25">
      <c r="A10" s="17" t="s">
        <v>25</v>
      </c>
      <c r="B10" s="18">
        <v>38.340000000000003</v>
      </c>
      <c r="C10" s="18">
        <v>39.47</v>
      </c>
      <c r="D10" s="18">
        <v>37.53</v>
      </c>
      <c r="E10" s="18">
        <v>38.92</v>
      </c>
      <c r="F10" s="18">
        <v>35.24</v>
      </c>
      <c r="G10" s="18">
        <v>36.309999999999995</v>
      </c>
      <c r="H10" s="18">
        <v>36.590000000000003</v>
      </c>
      <c r="I10" s="18">
        <v>37.21</v>
      </c>
      <c r="J10" s="18">
        <v>36.46</v>
      </c>
      <c r="K10" s="18">
        <v>37.53</v>
      </c>
      <c r="L10" s="18">
        <v>38.67</v>
      </c>
      <c r="M10" s="18">
        <v>38.31</v>
      </c>
      <c r="N10" s="18">
        <v>36.85</v>
      </c>
      <c r="O10" s="18">
        <v>38.81</v>
      </c>
      <c r="P10" s="18">
        <v>38.75</v>
      </c>
      <c r="Q10" s="19">
        <v>38.24</v>
      </c>
      <c r="S10" s="24">
        <f t="shared" si="0"/>
        <v>37.701875000000001</v>
      </c>
      <c r="T10" s="19">
        <f t="shared" si="1"/>
        <v>1.1759774303389785</v>
      </c>
    </row>
    <row r="11" spans="1:20" ht="18.95" customHeight="1" thickBot="1" x14ac:dyDescent="0.3">
      <c r="A11" s="5" t="s">
        <v>26</v>
      </c>
      <c r="B11" s="12">
        <v>46.160000000000004</v>
      </c>
      <c r="C11" s="12">
        <v>42.22</v>
      </c>
      <c r="D11" s="12">
        <v>40.760000000000005</v>
      </c>
      <c r="E11" s="12">
        <v>41.28</v>
      </c>
      <c r="F11" s="12">
        <v>45.33</v>
      </c>
      <c r="G11" s="12">
        <v>44.9</v>
      </c>
      <c r="H11" s="12">
        <v>44.42</v>
      </c>
      <c r="I11" s="12">
        <v>43.87</v>
      </c>
      <c r="J11" s="12">
        <v>45.71</v>
      </c>
      <c r="K11" s="12">
        <v>45.129999999999995</v>
      </c>
      <c r="L11" s="12">
        <v>44.330000000000005</v>
      </c>
      <c r="M11" s="12">
        <v>44.73</v>
      </c>
      <c r="N11" s="12">
        <v>45.86</v>
      </c>
      <c r="O11" s="12">
        <v>44.629999999999995</v>
      </c>
      <c r="P11" s="12">
        <v>44.529999999999994</v>
      </c>
      <c r="Q11" s="13">
        <v>44.25</v>
      </c>
      <c r="S11" s="21">
        <f t="shared" si="0"/>
        <v>44.256874999999994</v>
      </c>
      <c r="T11" s="13">
        <f t="shared" si="1"/>
        <v>1.5596825264563718</v>
      </c>
    </row>
    <row r="14" spans="1:20" ht="20.100000000000001" customHeight="1" x14ac:dyDescent="0.25">
      <c r="A14" s="3" t="s">
        <v>29</v>
      </c>
    </row>
    <row r="15" spans="1:20" ht="20.100000000000001" customHeight="1" x14ac:dyDescent="0.25">
      <c r="A15" s="3" t="s">
        <v>30</v>
      </c>
    </row>
    <row r="16" spans="1:20" ht="20.100000000000001" customHeight="1" x14ac:dyDescent="0.25">
      <c r="A16" s="3" t="s">
        <v>31</v>
      </c>
    </row>
    <row r="17" spans="1:1" ht="20.100000000000001" customHeight="1" x14ac:dyDescent="0.25">
      <c r="A17" s="3" t="s">
        <v>32</v>
      </c>
    </row>
    <row r="18" spans="1:1" ht="20.100000000000001" customHeight="1" x14ac:dyDescent="0.25">
      <c r="A18" s="3" t="s">
        <v>33</v>
      </c>
    </row>
    <row r="19" spans="1:1" ht="20.100000000000001" customHeight="1" x14ac:dyDescent="0.25">
      <c r="A19" s="3" t="s">
        <v>34</v>
      </c>
    </row>
    <row r="20" spans="1:1" ht="20.100000000000001" customHeight="1" x14ac:dyDescent="0.25">
      <c r="A20" s="3" t="s">
        <v>35</v>
      </c>
    </row>
    <row r="21" spans="1:1" x14ac:dyDescent="0.25">
      <c r="A21" s="3"/>
    </row>
    <row r="22" spans="1:1" x14ac:dyDescent="0.25">
      <c r="A2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Ines Maldonado Lasuncion</cp:lastModifiedBy>
  <dcterms:created xsi:type="dcterms:W3CDTF">2015-06-05T18:19:34Z</dcterms:created>
  <dcterms:modified xsi:type="dcterms:W3CDTF">2020-11-17T00:05:57Z</dcterms:modified>
</cp:coreProperties>
</file>