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025"/>
  </bookViews>
  <sheets>
    <sheet name="Purine alkaloids contents" sheetId="1" r:id="rId1"/>
    <sheet name="q-PCR" sheetId="2" r:id="rId2"/>
  </sheets>
  <calcPr calcId="144525"/>
</workbook>
</file>

<file path=xl/sharedStrings.xml><?xml version="1.0" encoding="utf-8"?>
<sst xmlns="http://schemas.openxmlformats.org/spreadsheetml/2006/main" count="24">
  <si>
    <t>JC</t>
  </si>
  <si>
    <t>Averaged</t>
  </si>
  <si>
    <t>FD</t>
  </si>
  <si>
    <t>Caffeine contnet</t>
  </si>
  <si>
    <t>1 Flower  bud stage</t>
  </si>
  <si>
    <t>2 Whitening stage</t>
  </si>
  <si>
    <t>3 Full opening stage</t>
  </si>
  <si>
    <t>Theobromine contnet</t>
  </si>
  <si>
    <t>Theacrine contnet</t>
  </si>
  <si>
    <t>Total content of purine alkaloids.</t>
  </si>
  <si>
    <t>FDB</t>
  </si>
  <si>
    <t>JCB</t>
  </si>
  <si>
    <t>FDW</t>
  </si>
  <si>
    <t>JCW</t>
  </si>
  <si>
    <t>FDF</t>
  </si>
  <si>
    <t>JCF</t>
  </si>
  <si>
    <t>UAZ</t>
  </si>
  <si>
    <t>AVG</t>
  </si>
  <si>
    <t>STDEV</t>
  </si>
  <si>
    <t>ADK</t>
  </si>
  <si>
    <t>UAH</t>
  </si>
  <si>
    <t>IMPDH</t>
  </si>
  <si>
    <t>5'-NT</t>
  </si>
  <si>
    <t>URE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</si>
</sst>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sz val="10"/>
      <name val="Times New Roman"/>
      <charset val="0"/>
    </font>
    <font>
      <sz val="10.5"/>
      <color theme="1"/>
      <name val="Times New Roman"/>
      <charset val="134"/>
    </font>
    <font>
      <sz val="11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21" borderId="7" applyNumberFormat="0" applyAlignment="0" applyProtection="0">
      <alignment vertical="center"/>
    </xf>
    <xf numFmtId="0" fontId="21" fillId="21" borderId="6" applyNumberFormat="0" applyAlignment="0" applyProtection="0">
      <alignment vertical="center"/>
    </xf>
    <xf numFmtId="0" fontId="12" fillId="16" borderId="3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176" fontId="3" fillId="0" borderId="0" xfId="0" applyNumberFormat="1" applyFont="1" applyAlignment="1">
      <alignment horizontal="center"/>
    </xf>
    <xf numFmtId="176" fontId="3" fillId="0" borderId="0" xfId="0" applyNumberFormat="1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1"/>
  <sheetViews>
    <sheetView tabSelected="1" workbookViewId="0">
      <selection activeCell="C3" sqref="C3"/>
    </sheetView>
  </sheetViews>
  <sheetFormatPr defaultColWidth="9" defaultRowHeight="15"/>
  <cols>
    <col min="1" max="1" width="18.125" style="4" customWidth="1"/>
    <col min="2" max="2" width="20.25" style="4" customWidth="1"/>
    <col min="3" max="5" width="9" style="4"/>
    <col min="6" max="6" width="16.375" style="4" customWidth="1"/>
    <col min="7" max="9" width="9" style="4"/>
    <col min="10" max="10" width="14" style="4" customWidth="1"/>
    <col min="11" max="16384" width="9" style="4"/>
  </cols>
  <sheetData>
    <row r="1" ht="13.5" customHeight="1" spans="3:10">
      <c r="C1" s="5" t="s">
        <v>0</v>
      </c>
      <c r="D1" s="5"/>
      <c r="E1" s="5"/>
      <c r="F1" s="6" t="s">
        <v>1</v>
      </c>
      <c r="G1" s="5" t="s">
        <v>2</v>
      </c>
      <c r="H1" s="5"/>
      <c r="I1" s="5"/>
      <c r="J1" s="6" t="s">
        <v>1</v>
      </c>
    </row>
    <row r="2" spans="1:10">
      <c r="A2" s="1" t="s">
        <v>3</v>
      </c>
      <c r="B2" s="7" t="s">
        <v>4</v>
      </c>
      <c r="C2" s="8">
        <v>0.339055</v>
      </c>
      <c r="D2" s="8">
        <v>0.37976</v>
      </c>
      <c r="E2" s="8">
        <v>0.371379</v>
      </c>
      <c r="F2" s="8">
        <f>AVERAGE(C2:E2)</f>
        <v>0.363398</v>
      </c>
      <c r="G2" s="8">
        <v>9.48527</v>
      </c>
      <c r="H2" s="8">
        <v>9.400105</v>
      </c>
      <c r="I2" s="8">
        <v>9.319625</v>
      </c>
      <c r="J2" s="8">
        <f t="shared" ref="J2:J9" si="0">AVERAGE(G2:I2)</f>
        <v>9.40166666666667</v>
      </c>
    </row>
    <row r="3" spans="1:10">
      <c r="A3" s="1"/>
      <c r="B3" s="7" t="s">
        <v>5</v>
      </c>
      <c r="C3" s="8">
        <v>0.419836</v>
      </c>
      <c r="D3" s="8">
        <v>0.402866</v>
      </c>
      <c r="E3" s="8">
        <v>0.392514</v>
      </c>
      <c r="F3" s="8">
        <f t="shared" ref="F2:F9" si="1">AVERAGE(C3:E3)</f>
        <v>0.405072</v>
      </c>
      <c r="G3" s="8">
        <v>6.871771</v>
      </c>
      <c r="H3" s="8">
        <v>7.184256</v>
      </c>
      <c r="I3" s="8">
        <v>7.73058</v>
      </c>
      <c r="J3" s="8">
        <f t="shared" si="0"/>
        <v>7.26220233333333</v>
      </c>
    </row>
    <row r="4" spans="1:10">
      <c r="A4" s="1"/>
      <c r="B4" s="7" t="s">
        <v>6</v>
      </c>
      <c r="C4" s="8">
        <v>0.268</v>
      </c>
      <c r="D4" s="8">
        <v>0.278</v>
      </c>
      <c r="E4" s="8">
        <v>0.246</v>
      </c>
      <c r="F4" s="8">
        <f t="shared" si="1"/>
        <v>0.264</v>
      </c>
      <c r="G4" s="8">
        <v>6.873465</v>
      </c>
      <c r="H4" s="8">
        <v>6.82581</v>
      </c>
      <c r="I4" s="8">
        <v>7.74549</v>
      </c>
      <c r="J4" s="8">
        <f t="shared" si="0"/>
        <v>7.148255</v>
      </c>
    </row>
    <row r="6" spans="3:10">
      <c r="C6" s="5" t="s">
        <v>0</v>
      </c>
      <c r="D6" s="5"/>
      <c r="E6" s="5"/>
      <c r="F6" s="6" t="s">
        <v>1</v>
      </c>
      <c r="G6" s="5" t="s">
        <v>2</v>
      </c>
      <c r="H6" s="5"/>
      <c r="I6" s="5"/>
      <c r="J6" s="6" t="s">
        <v>1</v>
      </c>
    </row>
    <row r="7" spans="1:10">
      <c r="A7" s="1" t="s">
        <v>7</v>
      </c>
      <c r="B7" s="7" t="s">
        <v>4</v>
      </c>
      <c r="C7" s="8">
        <v>0</v>
      </c>
      <c r="D7" s="8">
        <v>0</v>
      </c>
      <c r="E7" s="8">
        <v>0</v>
      </c>
      <c r="F7" s="8">
        <f t="shared" si="1"/>
        <v>0</v>
      </c>
      <c r="G7" s="8">
        <v>0.193664</v>
      </c>
      <c r="H7" s="8">
        <v>0.210045</v>
      </c>
      <c r="I7" s="8">
        <v>0.223048</v>
      </c>
      <c r="J7" s="8">
        <f t="shared" si="0"/>
        <v>0.208919</v>
      </c>
    </row>
    <row r="8" spans="1:10">
      <c r="A8" s="1"/>
      <c r="B8" s="7" t="s">
        <v>5</v>
      </c>
      <c r="C8" s="8">
        <v>0</v>
      </c>
      <c r="D8" s="8">
        <v>0</v>
      </c>
      <c r="E8" s="8">
        <v>0</v>
      </c>
      <c r="F8" s="8">
        <f t="shared" si="1"/>
        <v>0</v>
      </c>
      <c r="G8" s="8">
        <v>0.091845</v>
      </c>
      <c r="H8" s="8">
        <v>0.094717</v>
      </c>
      <c r="I8" s="8">
        <v>0.083661</v>
      </c>
      <c r="J8" s="8">
        <f t="shared" si="0"/>
        <v>0.0900743333333333</v>
      </c>
    </row>
    <row r="9" spans="1:10">
      <c r="A9" s="1"/>
      <c r="B9" s="7" t="s">
        <v>6</v>
      </c>
      <c r="C9" s="8">
        <v>0</v>
      </c>
      <c r="D9" s="8">
        <v>0</v>
      </c>
      <c r="E9" s="8">
        <v>0</v>
      </c>
      <c r="F9" s="8">
        <f t="shared" si="1"/>
        <v>0</v>
      </c>
      <c r="G9" s="8">
        <v>0.122145</v>
      </c>
      <c r="H9" s="8">
        <v>0.10263</v>
      </c>
      <c r="I9" s="8">
        <v>0.11169</v>
      </c>
      <c r="J9" s="8">
        <f t="shared" si="0"/>
        <v>0.112155</v>
      </c>
    </row>
    <row r="12" spans="3:10">
      <c r="C12" s="5" t="s">
        <v>0</v>
      </c>
      <c r="D12" s="5"/>
      <c r="E12" s="5"/>
      <c r="F12" s="6" t="s">
        <v>1</v>
      </c>
      <c r="G12" s="5" t="s">
        <v>2</v>
      </c>
      <c r="H12" s="5"/>
      <c r="I12" s="5"/>
      <c r="J12" s="6" t="s">
        <v>1</v>
      </c>
    </row>
    <row r="13" spans="1:10">
      <c r="A13" s="1" t="s">
        <v>8</v>
      </c>
      <c r="B13" s="7" t="s">
        <v>4</v>
      </c>
      <c r="C13" s="8">
        <v>11.88315</v>
      </c>
      <c r="D13" s="8">
        <v>11.98711</v>
      </c>
      <c r="E13" s="8">
        <v>11.45688</v>
      </c>
      <c r="F13" s="8">
        <f t="shared" ref="F13:F15" si="2">AVERAGE(C13:E13)</f>
        <v>11.7757133333333</v>
      </c>
      <c r="G13" s="8">
        <v>0</v>
      </c>
      <c r="H13" s="8">
        <v>0</v>
      </c>
      <c r="I13" s="8">
        <v>0</v>
      </c>
      <c r="J13" s="8">
        <f t="shared" ref="J13:J15" si="3">AVERAGE(G13:I13)</f>
        <v>0</v>
      </c>
    </row>
    <row r="14" spans="1:10">
      <c r="A14" s="1"/>
      <c r="B14" s="7" t="s">
        <v>5</v>
      </c>
      <c r="C14" s="8">
        <v>10.85029</v>
      </c>
      <c r="D14" s="8">
        <v>10.01021</v>
      </c>
      <c r="E14" s="8">
        <v>10.25723</v>
      </c>
      <c r="F14" s="8">
        <f t="shared" si="2"/>
        <v>10.3725766666667</v>
      </c>
      <c r="G14" s="8">
        <v>0</v>
      </c>
      <c r="H14" s="8">
        <v>0</v>
      </c>
      <c r="I14" s="8">
        <v>0</v>
      </c>
      <c r="J14" s="8">
        <f t="shared" si="3"/>
        <v>0</v>
      </c>
    </row>
    <row r="15" spans="1:10">
      <c r="A15" s="1"/>
      <c r="B15" s="7" t="s">
        <v>6</v>
      </c>
      <c r="C15" s="8">
        <v>9.993</v>
      </c>
      <c r="D15" s="8">
        <v>9.567</v>
      </c>
      <c r="E15" s="8">
        <v>9.934</v>
      </c>
      <c r="F15" s="8">
        <f t="shared" si="2"/>
        <v>9.83133333333333</v>
      </c>
      <c r="G15" s="8">
        <v>0</v>
      </c>
      <c r="H15" s="8">
        <v>0</v>
      </c>
      <c r="I15" s="8">
        <v>0</v>
      </c>
      <c r="J15" s="8">
        <f t="shared" si="3"/>
        <v>0</v>
      </c>
    </row>
    <row r="18" spans="3:10">
      <c r="C18" s="5" t="s">
        <v>0</v>
      </c>
      <c r="D18" s="5"/>
      <c r="E18" s="5"/>
      <c r="F18" s="6" t="s">
        <v>1</v>
      </c>
      <c r="G18" s="5" t="s">
        <v>2</v>
      </c>
      <c r="H18" s="5"/>
      <c r="I18" s="5"/>
      <c r="J18" s="6" t="s">
        <v>1</v>
      </c>
    </row>
    <row r="19" spans="1:10">
      <c r="A19" s="1" t="s">
        <v>9</v>
      </c>
      <c r="B19" s="7" t="s">
        <v>4</v>
      </c>
      <c r="C19" s="9">
        <v>12.2222</v>
      </c>
      <c r="D19" s="9">
        <v>12.36687</v>
      </c>
      <c r="E19" s="9">
        <v>11.82826</v>
      </c>
      <c r="F19" s="8">
        <f t="shared" ref="F19:F21" si="4">AVERAGE(C19:E19)</f>
        <v>12.13911</v>
      </c>
      <c r="G19" s="9">
        <v>9.678934</v>
      </c>
      <c r="H19" s="9">
        <v>9.61015</v>
      </c>
      <c r="I19" s="9">
        <v>9.542673</v>
      </c>
      <c r="J19" s="8">
        <f t="shared" ref="J19:J21" si="5">AVERAGE(G19:I19)</f>
        <v>9.61058566666667</v>
      </c>
    </row>
    <row r="20" spans="1:10">
      <c r="A20" s="1"/>
      <c r="B20" s="7" t="s">
        <v>5</v>
      </c>
      <c r="C20" s="9">
        <v>11.27012</v>
      </c>
      <c r="D20" s="9">
        <v>10.41308</v>
      </c>
      <c r="E20" s="9">
        <v>10.64975</v>
      </c>
      <c r="F20" s="8">
        <f t="shared" si="4"/>
        <v>10.77765</v>
      </c>
      <c r="G20" s="9">
        <v>6.963616</v>
      </c>
      <c r="H20" s="9">
        <v>7.278973</v>
      </c>
      <c r="I20" s="9">
        <v>7.814241</v>
      </c>
      <c r="J20" s="8">
        <f t="shared" si="5"/>
        <v>7.35227666666667</v>
      </c>
    </row>
    <row r="21" spans="1:10">
      <c r="A21" s="1"/>
      <c r="B21" s="7" t="s">
        <v>6</v>
      </c>
      <c r="C21" s="9">
        <v>10.261</v>
      </c>
      <c r="D21" s="9">
        <v>10.224</v>
      </c>
      <c r="E21" s="9">
        <v>10.245</v>
      </c>
      <c r="F21" s="8">
        <f t="shared" si="4"/>
        <v>10.2433333333333</v>
      </c>
      <c r="G21" s="9">
        <v>6.99561</v>
      </c>
      <c r="H21" s="9">
        <v>6.92844</v>
      </c>
      <c r="I21" s="9">
        <v>7.85718</v>
      </c>
      <c r="J21" s="8">
        <f t="shared" si="5"/>
        <v>7.26041</v>
      </c>
    </row>
  </sheetData>
  <mergeCells count="12">
    <mergeCell ref="C1:E1"/>
    <mergeCell ref="G1:I1"/>
    <mergeCell ref="C6:E6"/>
    <mergeCell ref="G6:I6"/>
    <mergeCell ref="C12:E12"/>
    <mergeCell ref="G12:I12"/>
    <mergeCell ref="C18:E18"/>
    <mergeCell ref="G18:I18"/>
    <mergeCell ref="A2:A4"/>
    <mergeCell ref="A7:A9"/>
    <mergeCell ref="A13:A15"/>
    <mergeCell ref="A19:A21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6"/>
  <sheetViews>
    <sheetView workbookViewId="0">
      <selection activeCell="H3" sqref="H3"/>
    </sheetView>
  </sheetViews>
  <sheetFormatPr defaultColWidth="9" defaultRowHeight="13.5" outlineLevelCol="6"/>
  <cols>
    <col min="2" max="7" width="12.625"/>
  </cols>
  <sheetData>
    <row r="1" ht="15" spans="1:7">
      <c r="A1" s="1"/>
      <c r="B1" s="1" t="s">
        <v>10</v>
      </c>
      <c r="C1" s="1" t="s">
        <v>11</v>
      </c>
      <c r="D1" s="1" t="s">
        <v>12</v>
      </c>
      <c r="E1" s="1" t="s">
        <v>13</v>
      </c>
      <c r="F1" s="1" t="s">
        <v>14</v>
      </c>
      <c r="G1" s="1" t="s">
        <v>15</v>
      </c>
    </row>
    <row r="2" ht="15" spans="1:7">
      <c r="A2" s="2" t="s">
        <v>16</v>
      </c>
      <c r="B2" s="3">
        <v>1.13504578763088</v>
      </c>
      <c r="C2" s="3">
        <v>0.183927145620513</v>
      </c>
      <c r="D2" s="3">
        <v>1.60141017300031</v>
      </c>
      <c r="E2" s="3">
        <v>1.42466258458978</v>
      </c>
      <c r="F2" s="3">
        <v>1.62318940934787</v>
      </c>
      <c r="G2" s="3">
        <v>0.645290740256841</v>
      </c>
    </row>
    <row r="3" ht="15" spans="1:7">
      <c r="A3" s="1"/>
      <c r="B3" s="3">
        <v>1</v>
      </c>
      <c r="C3" s="3">
        <v>0.222888115128548</v>
      </c>
      <c r="D3" s="3">
        <v>1.37</v>
      </c>
      <c r="E3" s="3">
        <v>1.49703813702536</v>
      </c>
      <c r="F3" s="3">
        <v>1.15624977794048</v>
      </c>
      <c r="G3" s="3">
        <v>0.481995514874425</v>
      </c>
    </row>
    <row r="4" ht="15" spans="1:7">
      <c r="A4" s="1"/>
      <c r="B4" s="3">
        <v>0.881021726962439</v>
      </c>
      <c r="C4" s="3">
        <v>0.144042604604047</v>
      </c>
      <c r="D4" s="3">
        <v>1.48570508650016</v>
      </c>
      <c r="E4" s="3">
        <v>1.46085036080757</v>
      </c>
      <c r="F4" s="3">
        <v>1.38971959364417</v>
      </c>
      <c r="G4" s="3">
        <v>0.318700289492009</v>
      </c>
    </row>
    <row r="5" ht="15" spans="1:7">
      <c r="A5" s="1" t="s">
        <v>17</v>
      </c>
      <c r="B5" s="3">
        <v>1.00535583819777</v>
      </c>
      <c r="C5" s="3">
        <v>0.183619288451036</v>
      </c>
      <c r="D5" s="3">
        <v>1.48570508650016</v>
      </c>
      <c r="E5" s="3">
        <v>1.46085036080757</v>
      </c>
      <c r="F5" s="3">
        <v>1.38971959364417</v>
      </c>
      <c r="G5" s="3">
        <v>0.481995514874425</v>
      </c>
    </row>
    <row r="6" ht="15" spans="1:7">
      <c r="A6" s="1" t="s">
        <v>18</v>
      </c>
      <c r="B6" s="3">
        <v>0.127096693905551</v>
      </c>
      <c r="C6" s="3">
        <v>0.0394236567874531</v>
      </c>
      <c r="D6" s="3">
        <v>0.115705086500157</v>
      </c>
      <c r="E6" s="3">
        <v>0.0361877762177906</v>
      </c>
      <c r="F6" s="3">
        <v>0.233469815703693</v>
      </c>
      <c r="G6" s="3">
        <v>0.163295225382416</v>
      </c>
    </row>
    <row r="7" ht="15" spans="1:7">
      <c r="A7" s="1"/>
      <c r="B7" s="3"/>
      <c r="C7" s="3"/>
      <c r="D7" s="3"/>
      <c r="E7" s="3"/>
      <c r="F7" s="3"/>
      <c r="G7" s="3"/>
    </row>
    <row r="8" ht="15" spans="1:7">
      <c r="A8" s="2" t="s">
        <v>19</v>
      </c>
      <c r="B8" s="3">
        <v>1.1580527405136</v>
      </c>
      <c r="C8" s="3">
        <v>1.73373505650258</v>
      </c>
      <c r="D8" s="3">
        <v>0.804154645553427</v>
      </c>
      <c r="E8" s="3">
        <v>1.43581862852345</v>
      </c>
      <c r="F8" s="3">
        <v>1</v>
      </c>
      <c r="G8" s="3">
        <v>0.904147305261609</v>
      </c>
    </row>
    <row r="9" ht="15" spans="1:7">
      <c r="A9" s="1"/>
      <c r="B9" s="3">
        <v>1</v>
      </c>
      <c r="C9" s="3">
        <v>1.66270969114725</v>
      </c>
      <c r="D9" s="3">
        <v>1.771515530661</v>
      </c>
      <c r="E9" s="3">
        <v>1.16545228390335</v>
      </c>
      <c r="F9" s="3">
        <v>1.09882935082714</v>
      </c>
      <c r="G9" s="3">
        <v>1.00617965164027</v>
      </c>
    </row>
    <row r="10" ht="15" spans="1:7">
      <c r="A10" s="1"/>
      <c r="B10" s="3">
        <v>0.863518529869799</v>
      </c>
      <c r="C10" s="3">
        <v>0.710853240805352</v>
      </c>
      <c r="D10" s="3">
        <v>0.492754865750924</v>
      </c>
      <c r="E10" s="3">
        <v>1.29359116411779</v>
      </c>
      <c r="F10" s="3">
        <v>0.91005941845952</v>
      </c>
      <c r="G10" s="3">
        <v>1.11972627190654</v>
      </c>
    </row>
    <row r="11" ht="15" spans="1:7">
      <c r="A11" s="1" t="s">
        <v>17</v>
      </c>
      <c r="B11" s="3">
        <v>1.00719042346113</v>
      </c>
      <c r="C11" s="3">
        <v>1.36909932948506</v>
      </c>
      <c r="D11" s="3">
        <v>1.02280834732178</v>
      </c>
      <c r="E11" s="3">
        <v>1.2982873588482</v>
      </c>
      <c r="F11" s="3">
        <v>1.00296292309555</v>
      </c>
      <c r="G11" s="3">
        <v>1.01001774293614</v>
      </c>
    </row>
    <row r="12" ht="15" spans="1:7">
      <c r="A12" s="1" t="s">
        <v>18</v>
      </c>
      <c r="B12" s="3">
        <v>0.147398700645747</v>
      </c>
      <c r="C12" s="3">
        <v>0.0502225174790101</v>
      </c>
      <c r="D12" s="3">
        <v>0.220192895958347</v>
      </c>
      <c r="E12" s="3">
        <v>0.135244337254902</v>
      </c>
      <c r="F12" s="3">
        <v>0.0944198391572023</v>
      </c>
      <c r="G12" s="3">
        <v>0.10784072015487</v>
      </c>
    </row>
    <row r="13" ht="15" spans="1:7">
      <c r="A13" s="1"/>
      <c r="B13" s="3"/>
      <c r="C13" s="3"/>
      <c r="D13" s="3"/>
      <c r="E13" s="3"/>
      <c r="F13" s="3"/>
      <c r="G13" s="3"/>
    </row>
    <row r="14" ht="15" spans="1:7">
      <c r="A14" s="2" t="s">
        <v>20</v>
      </c>
      <c r="B14" s="3">
        <v>1.53476704421547</v>
      </c>
      <c r="C14" s="3">
        <v>1.28542328312696</v>
      </c>
      <c r="D14" s="3">
        <v>0.62517330016324</v>
      </c>
      <c r="E14" s="3">
        <v>2.80279019322183</v>
      </c>
      <c r="F14" s="3">
        <v>1</v>
      </c>
      <c r="G14" s="3">
        <v>8.8135866326494</v>
      </c>
    </row>
    <row r="15" ht="15" spans="1:7">
      <c r="A15" s="1"/>
      <c r="B15" s="3">
        <v>1</v>
      </c>
      <c r="C15" s="3">
        <v>1.0784506576713</v>
      </c>
      <c r="D15" s="3">
        <v>1.59955647456295</v>
      </c>
      <c r="E15" s="3">
        <v>1.41965514172038</v>
      </c>
      <c r="F15" s="3">
        <v>1.16751075885063</v>
      </c>
      <c r="G15" s="3">
        <v>8.76116724248783</v>
      </c>
    </row>
    <row r="16" ht="15" spans="1:7">
      <c r="A16" s="1"/>
      <c r="B16" s="3">
        <v>0.651564681277851</v>
      </c>
      <c r="C16" s="3">
        <v>1.1425390774085</v>
      </c>
      <c r="D16" s="3">
        <v>1</v>
      </c>
      <c r="E16" s="3">
        <v>2.11122266747111</v>
      </c>
      <c r="F16" s="3">
        <v>0.856523156141592</v>
      </c>
      <c r="G16" s="3">
        <v>8.86631965595925</v>
      </c>
    </row>
    <row r="17" ht="15" spans="1:7">
      <c r="A17" s="1" t="s">
        <v>17</v>
      </c>
      <c r="B17" s="3">
        <v>1.06211057516444</v>
      </c>
      <c r="C17" s="3">
        <v>1.16880433940225</v>
      </c>
      <c r="D17" s="3">
        <v>1.07490992490873</v>
      </c>
      <c r="E17" s="3">
        <v>2.11122266747111</v>
      </c>
      <c r="F17" s="3">
        <v>1.00801130499741</v>
      </c>
      <c r="G17" s="3">
        <v>8.81369117703216</v>
      </c>
    </row>
    <row r="18" ht="15" spans="1:7">
      <c r="A18" s="1" t="s">
        <v>18</v>
      </c>
      <c r="B18" s="3">
        <v>0.444865031369169</v>
      </c>
      <c r="C18" s="3">
        <v>0.105956665258502</v>
      </c>
      <c r="D18" s="3">
        <v>0.491491877120759</v>
      </c>
      <c r="E18" s="3">
        <v>0.489012087106742</v>
      </c>
      <c r="F18" s="3">
        <v>0.155648507912858</v>
      </c>
      <c r="G18" s="3">
        <v>0.0525762846905528</v>
      </c>
    </row>
    <row r="19" ht="15" spans="1:7">
      <c r="A19" s="1"/>
      <c r="B19" s="3"/>
      <c r="C19" s="3"/>
      <c r="D19" s="3"/>
      <c r="E19" s="3"/>
      <c r="F19" s="3"/>
      <c r="G19" s="3"/>
    </row>
    <row r="20" ht="15" spans="1:7">
      <c r="A20" s="2" t="s">
        <v>21</v>
      </c>
      <c r="B20" s="3">
        <v>1.18670918526411</v>
      </c>
      <c r="C20" s="3">
        <v>0.227172274349623</v>
      </c>
      <c r="D20" s="3">
        <v>1.35783259288921</v>
      </c>
      <c r="E20" s="3">
        <v>0.554891158743412</v>
      </c>
      <c r="F20" s="3">
        <v>1.14709572486235</v>
      </c>
      <c r="G20" s="3">
        <v>0.274612086533032</v>
      </c>
    </row>
    <row r="21" ht="15" spans="1:7">
      <c r="A21" s="1"/>
      <c r="B21" s="3">
        <v>1</v>
      </c>
      <c r="C21" s="3">
        <v>0.673650145864115</v>
      </c>
      <c r="D21" s="3">
        <v>1</v>
      </c>
      <c r="E21" s="3">
        <v>1.23999458274058</v>
      </c>
      <c r="F21" s="3">
        <v>1.15413707082082</v>
      </c>
      <c r="G21" s="3">
        <v>0.578987018298662</v>
      </c>
    </row>
    <row r="22" ht="15" spans="1:7">
      <c r="A22" s="1"/>
      <c r="B22" s="3">
        <v>0.842666436240186</v>
      </c>
      <c r="C22" s="3">
        <v>0.382665382402641</v>
      </c>
      <c r="D22" s="3">
        <v>0.736467812922499</v>
      </c>
      <c r="E22" s="3">
        <v>0.248310921948619</v>
      </c>
      <c r="F22" s="3">
        <v>0.755340807217651</v>
      </c>
      <c r="G22" s="3">
        <v>0.510039259151559</v>
      </c>
    </row>
    <row r="23" ht="15" spans="1:7">
      <c r="A23" s="1" t="s">
        <v>17</v>
      </c>
      <c r="B23" s="3">
        <v>1.00979187383476</v>
      </c>
      <c r="C23" s="3">
        <v>0.427829267538793</v>
      </c>
      <c r="D23" s="3">
        <v>1.0314334686039</v>
      </c>
      <c r="E23" s="3">
        <v>0.681065554477537</v>
      </c>
      <c r="F23" s="3">
        <v>1.0188578676336</v>
      </c>
      <c r="G23" s="3">
        <v>0.454546121327751</v>
      </c>
    </row>
    <row r="24" ht="15" spans="1:7">
      <c r="A24" s="1" t="s">
        <v>18</v>
      </c>
      <c r="B24" s="3">
        <v>0.17223026413462</v>
      </c>
      <c r="C24" s="3">
        <v>0.226639482060102</v>
      </c>
      <c r="D24" s="3">
        <v>0.311872721886868</v>
      </c>
      <c r="E24" s="3">
        <v>0.507739209018361</v>
      </c>
      <c r="F24" s="3">
        <v>0.228239624048773</v>
      </c>
      <c r="G24" s="3">
        <v>0.159595241254187</v>
      </c>
    </row>
    <row r="25" ht="15" spans="1:7">
      <c r="A25" s="1"/>
      <c r="B25" s="3"/>
      <c r="C25" s="3"/>
      <c r="D25" s="3"/>
      <c r="E25" s="3"/>
      <c r="F25" s="3"/>
      <c r="G25" s="3"/>
    </row>
    <row r="26" ht="15" spans="1:7">
      <c r="A26" s="2" t="s">
        <v>22</v>
      </c>
      <c r="B26" s="3">
        <v>0.905694739141125</v>
      </c>
      <c r="C26" s="3">
        <v>0.682309942740336</v>
      </c>
      <c r="D26" s="3">
        <v>0.921092991212053</v>
      </c>
      <c r="E26" s="3">
        <v>0.446921195816697</v>
      </c>
      <c r="F26" s="3">
        <v>1</v>
      </c>
      <c r="G26" s="3">
        <v>0.82676966394492</v>
      </c>
    </row>
    <row r="27" ht="15" spans="1:7">
      <c r="A27" s="1"/>
      <c r="B27" s="3">
        <v>1</v>
      </c>
      <c r="C27" s="3">
        <v>0.862653487780684</v>
      </c>
      <c r="D27" s="3">
        <v>1.08566671285178</v>
      </c>
      <c r="E27" s="3">
        <v>0.329371737122137</v>
      </c>
      <c r="F27" s="3">
        <v>1.07507213836007</v>
      </c>
      <c r="G27" s="3">
        <v>0.941855714816892</v>
      </c>
    </row>
    <row r="28" ht="15" spans="1:7">
      <c r="A28" s="1"/>
      <c r="B28" s="3">
        <v>1.10412477491954</v>
      </c>
      <c r="C28" s="3">
        <v>0.539668435306528</v>
      </c>
      <c r="D28" s="3">
        <v>1</v>
      </c>
      <c r="E28" s="3">
        <v>0.383670705974341</v>
      </c>
      <c r="F28" s="3">
        <v>0.930170138652666</v>
      </c>
      <c r="G28" s="3">
        <v>0.882438515038733</v>
      </c>
    </row>
    <row r="29" ht="15" spans="1:7">
      <c r="A29" s="1" t="s">
        <v>17</v>
      </c>
      <c r="B29" s="3">
        <v>1.00327317135355</v>
      </c>
      <c r="C29" s="3">
        <v>0.694877288609183</v>
      </c>
      <c r="D29" s="3">
        <v>1.00225323468794</v>
      </c>
      <c r="E29" s="3">
        <v>0.386654546304392</v>
      </c>
      <c r="F29" s="3">
        <v>1.00174742567091</v>
      </c>
      <c r="G29" s="3">
        <v>0.883687964600182</v>
      </c>
    </row>
    <row r="30" ht="15" spans="1:7">
      <c r="A30" s="1" t="s">
        <v>18</v>
      </c>
      <c r="B30" s="3">
        <v>0.0992555036901615</v>
      </c>
      <c r="C30" s="3">
        <v>0.161858857240108</v>
      </c>
      <c r="D30" s="3">
        <v>0.0823099949186411</v>
      </c>
      <c r="E30" s="3">
        <v>0.0588315076058947</v>
      </c>
      <c r="F30" s="3">
        <v>0.0724668027593151</v>
      </c>
      <c r="G30" s="3">
        <v>0.0575531981690109</v>
      </c>
    </row>
    <row r="31" ht="15" spans="1:7">
      <c r="A31" s="1"/>
      <c r="B31" s="3"/>
      <c r="C31" s="3"/>
      <c r="D31" s="3"/>
      <c r="E31" s="3"/>
      <c r="F31" s="3"/>
      <c r="G31" s="3"/>
    </row>
    <row r="32" ht="15" spans="1:7">
      <c r="A32" s="2" t="s">
        <v>23</v>
      </c>
      <c r="B32" s="3">
        <v>1.09106858546534</v>
      </c>
      <c r="C32" s="3">
        <v>1.83156465193155</v>
      </c>
      <c r="D32" s="3">
        <v>1.19646104743347</v>
      </c>
      <c r="E32" s="3">
        <v>1.30779315771621</v>
      </c>
      <c r="F32" s="3">
        <v>1.00876030552361</v>
      </c>
      <c r="G32" s="3">
        <v>1.27460241302439</v>
      </c>
    </row>
    <row r="33" ht="15" spans="1:7">
      <c r="A33" s="1"/>
      <c r="B33" s="3">
        <v>1</v>
      </c>
      <c r="C33" s="3">
        <v>2.08432794103671</v>
      </c>
      <c r="D33" s="3">
        <v>0.835798208512605</v>
      </c>
      <c r="E33" s="3">
        <v>0.779007586397326</v>
      </c>
      <c r="F33" s="3">
        <v>1.1610589880909</v>
      </c>
      <c r="G33" s="3">
        <v>1.33390457231468</v>
      </c>
    </row>
    <row r="34" ht="15" spans="1:7">
      <c r="A34" s="1"/>
      <c r="B34" s="3">
        <v>0.916532666526642</v>
      </c>
      <c r="C34" s="3">
        <v>2.37197358073315</v>
      </c>
      <c r="D34" s="3">
        <v>1</v>
      </c>
      <c r="E34" s="3">
        <v>1.00934671510807</v>
      </c>
      <c r="F34" s="3">
        <v>0.853803106598286</v>
      </c>
      <c r="G34" s="3">
        <v>0.857129444162034</v>
      </c>
    </row>
    <row r="35" ht="15" spans="1:7">
      <c r="A35" s="1" t="s">
        <v>17</v>
      </c>
      <c r="B35" s="3">
        <v>1.00253375066399</v>
      </c>
      <c r="C35" s="3">
        <v>2.0959553912338</v>
      </c>
      <c r="D35" s="3">
        <v>1.01075308531536</v>
      </c>
      <c r="E35" s="3">
        <v>1.03204915307387</v>
      </c>
      <c r="F35" s="3">
        <v>1.00787413340427</v>
      </c>
      <c r="G35" s="3">
        <v>1.15521214316703</v>
      </c>
    </row>
    <row r="36" ht="15" spans="1:7">
      <c r="A36" s="1" t="s">
        <v>18</v>
      </c>
      <c r="B36" s="3">
        <v>0.0872955420927353</v>
      </c>
      <c r="C36" s="3">
        <v>0.270392031651614</v>
      </c>
      <c r="D36" s="3">
        <v>0.180571710069609</v>
      </c>
      <c r="E36" s="3">
        <v>0.265122793486251</v>
      </c>
      <c r="F36" s="3">
        <v>0.153629857624486</v>
      </c>
      <c r="G36" s="3">
        <v>0.259844488316958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Purine alkaloids contents</vt:lpstr>
      <vt:lpstr>q-PCR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作者</dc:creator>
  <dcterms:created xsi:type="dcterms:W3CDTF">2021-11-14T11:24:00Z</dcterms:created>
  <dcterms:modified xsi:type="dcterms:W3CDTF">2021-11-22T12:59:34Z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2052-10.8.0.5391</vt:lpwstr>
  </property>
</Properties>
</file>