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705" windowWidth="23730" windowHeight="6750"/>
  </bookViews>
  <sheets>
    <sheet name="P228_Affymetrix Result_SST-RMA" sheetId="1" r:id="rId1"/>
  </sheets>
  <calcPr calcId="145621"/>
</workbook>
</file>

<file path=xl/calcChain.xml><?xml version="1.0" encoding="utf-8"?>
<calcChain xmlns="http://schemas.openxmlformats.org/spreadsheetml/2006/main">
  <c r="R3" i="1" l="1"/>
  <c r="S3" i="1" s="1"/>
  <c r="U3" i="1"/>
  <c r="V3" i="1" s="1"/>
  <c r="R4" i="1"/>
  <c r="S4" i="1" s="1"/>
  <c r="U4" i="1"/>
  <c r="V4" i="1" s="1"/>
  <c r="R5" i="1"/>
  <c r="S5" i="1"/>
  <c r="U5" i="1"/>
  <c r="V5" i="1" s="1"/>
  <c r="R6" i="1"/>
  <c r="S6" i="1" s="1"/>
  <c r="U6" i="1"/>
  <c r="V6" i="1" s="1"/>
  <c r="R7" i="1"/>
  <c r="S7" i="1" s="1"/>
  <c r="U7" i="1"/>
  <c r="V7" i="1" s="1"/>
  <c r="R8" i="1"/>
  <c r="S8" i="1" s="1"/>
  <c r="U8" i="1"/>
  <c r="V8" i="1" s="1"/>
  <c r="R9" i="1"/>
  <c r="S9" i="1" s="1"/>
  <c r="U9" i="1"/>
  <c r="V9" i="1" s="1"/>
  <c r="R10" i="1"/>
  <c r="S10" i="1" s="1"/>
  <c r="U10" i="1"/>
  <c r="V10" i="1" s="1"/>
  <c r="R11" i="1"/>
  <c r="S11" i="1" s="1"/>
  <c r="U11" i="1"/>
  <c r="V11" i="1" s="1"/>
  <c r="R12" i="1"/>
  <c r="S12" i="1" s="1"/>
  <c r="U12" i="1"/>
  <c r="V12" i="1" s="1"/>
  <c r="R13" i="1"/>
  <c r="S13" i="1" s="1"/>
  <c r="U13" i="1"/>
  <c r="V13" i="1" s="1"/>
  <c r="R14" i="1"/>
  <c r="S14" i="1" s="1"/>
  <c r="U14" i="1"/>
  <c r="V14" i="1" s="1"/>
  <c r="R15" i="1"/>
  <c r="S15" i="1" s="1"/>
  <c r="U15" i="1"/>
  <c r="V15" i="1" s="1"/>
  <c r="R16" i="1"/>
  <c r="S16" i="1"/>
  <c r="U16" i="1"/>
  <c r="V16" i="1" s="1"/>
  <c r="R17" i="1"/>
  <c r="S17" i="1" s="1"/>
  <c r="U17" i="1"/>
  <c r="V17" i="1" s="1"/>
  <c r="R18" i="1"/>
  <c r="S18" i="1" s="1"/>
  <c r="U18" i="1"/>
  <c r="V18" i="1" s="1"/>
  <c r="R19" i="1"/>
  <c r="S19" i="1" s="1"/>
  <c r="U19" i="1"/>
  <c r="V19" i="1" s="1"/>
  <c r="R20" i="1"/>
  <c r="S20" i="1" s="1"/>
  <c r="U20" i="1"/>
  <c r="V20" i="1" s="1"/>
  <c r="R21" i="1"/>
  <c r="S21" i="1" s="1"/>
  <c r="U21" i="1"/>
  <c r="V21" i="1" s="1"/>
  <c r="R22" i="1"/>
  <c r="S22" i="1" s="1"/>
  <c r="U22" i="1"/>
  <c r="V22" i="1" s="1"/>
  <c r="R23" i="1"/>
  <c r="S23" i="1" s="1"/>
  <c r="U23" i="1"/>
  <c r="V23" i="1" s="1"/>
  <c r="R24" i="1"/>
  <c r="S24" i="1" s="1"/>
  <c r="U24" i="1"/>
  <c r="V24" i="1" s="1"/>
  <c r="R25" i="1"/>
  <c r="S25" i="1" s="1"/>
  <c r="U25" i="1"/>
  <c r="V25" i="1" s="1"/>
  <c r="R26" i="1"/>
  <c r="S26" i="1" s="1"/>
  <c r="U26" i="1"/>
  <c r="V26" i="1" s="1"/>
  <c r="R27" i="1"/>
  <c r="S27" i="1" s="1"/>
  <c r="U27" i="1"/>
  <c r="V27" i="1"/>
  <c r="R28" i="1"/>
  <c r="S28" i="1" s="1"/>
  <c r="U28" i="1"/>
  <c r="V28" i="1" s="1"/>
  <c r="R29" i="1"/>
  <c r="S29" i="1" s="1"/>
  <c r="U29" i="1"/>
  <c r="V29" i="1" s="1"/>
  <c r="R30" i="1"/>
  <c r="S30" i="1" s="1"/>
  <c r="U30" i="1"/>
  <c r="V30" i="1"/>
  <c r="R31" i="1"/>
  <c r="S31" i="1" s="1"/>
  <c r="U31" i="1"/>
  <c r="V31" i="1" s="1"/>
  <c r="R32" i="1"/>
  <c r="S32" i="1" s="1"/>
  <c r="U32" i="1"/>
  <c r="V32" i="1" s="1"/>
  <c r="G3" i="1"/>
  <c r="H3" i="1" s="1"/>
  <c r="J3" i="1"/>
  <c r="K3" i="1" s="1"/>
  <c r="G4" i="1"/>
  <c r="H4" i="1"/>
  <c r="J4" i="1"/>
  <c r="K4" i="1" s="1"/>
  <c r="G5" i="1"/>
  <c r="H5" i="1" s="1"/>
  <c r="J5" i="1"/>
  <c r="K5" i="1" s="1"/>
  <c r="G6" i="1"/>
  <c r="H6" i="1" s="1"/>
  <c r="J6" i="1"/>
  <c r="K6" i="1"/>
  <c r="G7" i="1"/>
  <c r="H7" i="1" s="1"/>
  <c r="J7" i="1"/>
  <c r="K7" i="1" s="1"/>
  <c r="G8" i="1"/>
  <c r="H8" i="1" s="1"/>
  <c r="J8" i="1"/>
  <c r="K8" i="1" s="1"/>
  <c r="G9" i="1"/>
  <c r="H9" i="1" s="1"/>
  <c r="J9" i="1"/>
  <c r="K9" i="1" s="1"/>
  <c r="G10" i="1"/>
  <c r="H10" i="1" s="1"/>
  <c r="J10" i="1"/>
  <c r="K10" i="1" s="1"/>
  <c r="G11" i="1"/>
  <c r="H11" i="1"/>
  <c r="J11" i="1"/>
  <c r="K11" i="1"/>
  <c r="G12" i="1"/>
  <c r="H12" i="1" s="1"/>
  <c r="J12" i="1"/>
  <c r="K12" i="1" s="1"/>
  <c r="G13" i="1"/>
  <c r="H13" i="1" s="1"/>
  <c r="J13" i="1"/>
  <c r="K13" i="1" s="1"/>
  <c r="G14" i="1"/>
  <c r="H14" i="1"/>
  <c r="J14" i="1"/>
  <c r="K14" i="1" s="1"/>
  <c r="G15" i="1"/>
  <c r="H15" i="1" s="1"/>
  <c r="J15" i="1"/>
  <c r="K15" i="1" s="1"/>
  <c r="G16" i="1"/>
  <c r="H16" i="1" s="1"/>
  <c r="J16" i="1"/>
  <c r="K16" i="1" s="1"/>
  <c r="G17" i="1"/>
  <c r="H17" i="1" s="1"/>
  <c r="J17" i="1"/>
  <c r="K17" i="1" s="1"/>
  <c r="G18" i="1"/>
  <c r="H18" i="1" s="1"/>
  <c r="J18" i="1"/>
  <c r="K18" i="1" s="1"/>
  <c r="G19" i="1"/>
  <c r="H19" i="1" s="1"/>
  <c r="J19" i="1"/>
  <c r="K19" i="1"/>
  <c r="G20" i="1"/>
  <c r="H20" i="1" s="1"/>
  <c r="J20" i="1"/>
  <c r="K20" i="1" s="1"/>
  <c r="G21" i="1"/>
  <c r="H21" i="1" s="1"/>
  <c r="J21" i="1"/>
  <c r="K21" i="1"/>
  <c r="G22" i="1"/>
  <c r="H22" i="1" s="1"/>
  <c r="J22" i="1"/>
  <c r="K22" i="1" s="1"/>
  <c r="G23" i="1"/>
  <c r="H23" i="1" s="1"/>
  <c r="J23" i="1"/>
  <c r="K23" i="1" s="1"/>
  <c r="G24" i="1"/>
  <c r="H24" i="1" s="1"/>
  <c r="J24" i="1"/>
  <c r="K24" i="1" s="1"/>
  <c r="G25" i="1"/>
  <c r="H25" i="1" s="1"/>
  <c r="J25" i="1"/>
  <c r="K25" i="1" s="1"/>
  <c r="G26" i="1"/>
  <c r="H26" i="1" s="1"/>
  <c r="J26" i="1"/>
  <c r="K26" i="1" s="1"/>
  <c r="G27" i="1"/>
  <c r="H27" i="1" s="1"/>
  <c r="J27" i="1"/>
  <c r="K27" i="1" s="1"/>
  <c r="G28" i="1"/>
  <c r="H28" i="1" s="1"/>
  <c r="J28" i="1"/>
  <c r="K28" i="1"/>
  <c r="G29" i="1"/>
  <c r="H29" i="1" s="1"/>
  <c r="J29" i="1"/>
  <c r="K29" i="1" s="1"/>
  <c r="G30" i="1"/>
  <c r="H30" i="1" s="1"/>
  <c r="J30" i="1"/>
  <c r="K30" i="1" s="1"/>
  <c r="G31" i="1"/>
  <c r="H31" i="1" s="1"/>
  <c r="J31" i="1"/>
  <c r="K31" i="1" s="1"/>
  <c r="G32" i="1"/>
  <c r="H32" i="1" s="1"/>
  <c r="J32" i="1"/>
  <c r="K32" i="1" s="1"/>
  <c r="U2" i="1"/>
  <c r="R2" i="1"/>
  <c r="S2" i="1" s="1"/>
  <c r="J2" i="1"/>
  <c r="K2" i="1" s="1"/>
  <c r="G2" i="1"/>
  <c r="H2" i="1" s="1"/>
  <c r="V2" i="1" l="1"/>
</calcChain>
</file>

<file path=xl/sharedStrings.xml><?xml version="1.0" encoding="utf-8"?>
<sst xmlns="http://schemas.openxmlformats.org/spreadsheetml/2006/main" count="1203" uniqueCount="565">
  <si>
    <t>Probe Set ID</t>
  </si>
  <si>
    <t>Gene Accession</t>
  </si>
  <si>
    <t>Gene Symbol</t>
  </si>
  <si>
    <t>Gene Description</t>
  </si>
  <si>
    <t>Cytoband</t>
  </si>
  <si>
    <t>mRNA Accession</t>
  </si>
  <si>
    <t>mRNA  Source</t>
  </si>
  <si>
    <t>mRna - Description</t>
  </si>
  <si>
    <t>mRNA Assignment Score</t>
  </si>
  <si>
    <t>mRNA Assignment Coverage</t>
  </si>
  <si>
    <t>mRNA - Direct Probes</t>
  </si>
  <si>
    <t>mRNA - Possible Probes</t>
  </si>
  <si>
    <t>mRNA - xhyb</t>
  </si>
  <si>
    <t>UniGene ID</t>
  </si>
  <si>
    <t>UniGene Expression Information</t>
  </si>
  <si>
    <t>Chromosome</t>
  </si>
  <si>
    <t>Strand</t>
  </si>
  <si>
    <t>Start</t>
  </si>
  <si>
    <t>Stop</t>
  </si>
  <si>
    <t>SwissProt mRna Accession</t>
  </si>
  <si>
    <t>SwissProt accession</t>
  </si>
  <si>
    <t>GO Biological Process ID</t>
  </si>
  <si>
    <t>GO Biological Process Term</t>
  </si>
  <si>
    <t>GO Biological Process Evidence</t>
  </si>
  <si>
    <t>GO Cellular Component ID</t>
  </si>
  <si>
    <t>GO Cellular Component Term</t>
  </si>
  <si>
    <t>GO Cellular Component Evidence</t>
  </si>
  <si>
    <t>GO Molecular Function ID</t>
  </si>
  <si>
    <t>GO Molecular Function Term</t>
  </si>
  <si>
    <t>GO Molecular Function Evidence</t>
  </si>
  <si>
    <t>Pathway Source</t>
  </si>
  <si>
    <t>Pathway Name</t>
  </si>
  <si>
    <t>Protein Domains - Source</t>
  </si>
  <si>
    <t>Protein Domains - Description</t>
  </si>
  <si>
    <t>transcript_cluster_id</t>
  </si>
  <si>
    <t>total_probes</t>
  </si>
  <si>
    <t>category</t>
  </si>
  <si>
    <t>locus type</t>
  </si>
  <si>
    <t>notes</t>
  </si>
  <si>
    <t>TC0100006437.hg.1</t>
  </si>
  <si>
    <t xml:space="preserve">NM_001005484 </t>
  </si>
  <si>
    <t xml:space="preserve">OR4F5 </t>
  </si>
  <si>
    <t xml:space="preserve">olfactory receptor, family 4, subfamily F, member 5 </t>
  </si>
  <si>
    <t xml:space="preserve">1p36.33 </t>
  </si>
  <si>
    <t xml:space="preserve">RefSeq </t>
  </si>
  <si>
    <t xml:space="preserve">Homo sapiens olfactory receptor, family 4, subfamily F, member 5 (OR4F5), mRNA. </t>
  </si>
  <si>
    <t xml:space="preserve">--- </t>
  </si>
  <si>
    <t xml:space="preserve">Hs.554500 </t>
  </si>
  <si>
    <t>chr1</t>
  </si>
  <si>
    <t>+</t>
  </si>
  <si>
    <t xml:space="preserve">Q8NH21 </t>
  </si>
  <si>
    <t xml:space="preserve">GO:0007186  // GO:0050907  // GO:0050911  // GO:0007165  // GO:0007186  // GO:0007186  // GO:0007608  // GO:0050896  // GO:0050907 </t>
  </si>
  <si>
    <t xml:space="preserve">G-protein coupled receptor signaling pathway  // detection of chemical stimulus involved in sensory perception  // detection of chemical stimulus involved in sensory perception of smell  // signal transduction  // G-protein coupled receptor signaling pathway  // G-protein coupled receptor signaling pathway  // sensory perception of smell  // response to stimulus  // detection of chemical stimulus involved in sensory perception </t>
  </si>
  <si>
    <t xml:space="preserve">not recorded   // not recorded   // inferred from electronic annotation   // inferred from electronic annotation   // ---  // inferred from electronic annotation   // inferred from electronic annotation   // inferred from electronic annotation   // --- </t>
  </si>
  <si>
    <t xml:space="preserve">GO:0005886  // GO:0016021  // GO:0005886  // GO:0016020  // GO:0016021  // GO:0016021 </t>
  </si>
  <si>
    <t xml:space="preserve">plasma membrane  // integral component of membrane  // plasma membrane  // membrane  // integral component of membrane  // integral component of membrane </t>
  </si>
  <si>
    <t xml:space="preserve">traceable author statement   // not recorded   // inferred from electronic annotation   // inferred from electronic annotation   // ---  // inferred from electronic annotation  </t>
  </si>
  <si>
    <t xml:space="preserve">GO:0004888  // GO:0004930  // GO:0004984  // GO:0004871  // GO:0004888 </t>
  </si>
  <si>
    <t xml:space="preserve">transmembrane signaling receptor activity  // G-protein coupled receptor activity  // olfactory receptor activity  // signal transducer activity  // transmembrane signaling receptor activity </t>
  </si>
  <si>
    <t xml:space="preserve">not recorded   // inferred from electronic annotation   // inferred from electronic annotation   // inferred from electronic annotation   // --- </t>
  </si>
  <si>
    <t>---</t>
  </si>
  <si>
    <t>main</t>
  </si>
  <si>
    <t>Coding</t>
  </si>
  <si>
    <t>TC0100006476.hg.1</t>
  </si>
  <si>
    <t xml:space="preserve">NM_152486 </t>
  </si>
  <si>
    <t xml:space="preserve">SAMD11 </t>
  </si>
  <si>
    <t xml:space="preserve">sterile alpha motif domain containing 11 </t>
  </si>
  <si>
    <t xml:space="preserve">Homo sapiens sterile alpha motif domain containing 11 (SAMD11), mRNA. </t>
  </si>
  <si>
    <t xml:space="preserve">Hs.335293 </t>
  </si>
  <si>
    <t xml:space="preserve">ascites| blood| bone| brain| cervix| embryonic tissue| eye| intestine| kidney| liver| lung| mammary gland| muscle| ovary| pancreas| placenta| prostate| salivary gland| skin| stomach| testis| thymus| uterus| breast (mammary gland) tumor| cervical tumor| chondrosarcoma| gastrointestinal tumor| germ cell tumor| glioma| head and neck tumor| kidney tumor| lung tumor| non-neoplasia| normal| pancreatic tumor| primitive neuroectodermal tumor of the CNS| prostate cancer| retinoblastoma| skin tumor| soft tissue/muscle tissue tumor| uterine tumor|embryoid body| fetus| adult </t>
  </si>
  <si>
    <t xml:space="preserve">Q96NU1 </t>
  </si>
  <si>
    <t xml:space="preserve">GO:0000122  // GO:1903506 </t>
  </si>
  <si>
    <t xml:space="preserve">negative regulation of transcription from RNA polymerase II promoter  // regulation of nucleic acid-templated transcription </t>
  </si>
  <si>
    <t xml:space="preserve">inferred from electronic annotation   // inferred from electronic annotation  </t>
  </si>
  <si>
    <t xml:space="preserve">GO:0005634 </t>
  </si>
  <si>
    <t xml:space="preserve">nucleus </t>
  </si>
  <si>
    <t xml:space="preserve">inferred from electronic annotation  </t>
  </si>
  <si>
    <t xml:space="preserve">GO:0032093  // GO:0042731  // GO:0043621  // GO:0003713 </t>
  </si>
  <si>
    <t xml:space="preserve">SAM domain binding  // PH domain binding  // protein self-association  // transcription coactivator activity </t>
  </si>
  <si>
    <t xml:space="preserve">inferred from electronic annotation   // inferred from electronic annotation   // inferred from electronic annotation   // inferred from electronic annotation  </t>
  </si>
  <si>
    <t>Multiple_Complex</t>
  </si>
  <si>
    <t>TC0100006479.hg.1</t>
  </si>
  <si>
    <t xml:space="preserve">NM_198317 </t>
  </si>
  <si>
    <t xml:space="preserve">KLHL17 </t>
  </si>
  <si>
    <t xml:space="preserve">kelch-like family member 17 </t>
  </si>
  <si>
    <t xml:space="preserve">Homo sapiens kelch-like family member 17 (KLHL17), mRNA. </t>
  </si>
  <si>
    <t xml:space="preserve">Hs.109212 </t>
  </si>
  <si>
    <t xml:space="preserve">ascites| bone| bone marrow| brain| cervix| connective tissue| embryonic tissue| eye| intestine| kidney| lung| lymph node| mouth| pharynx| salivary gland| skin| stomach| testis| thymus| uterus| vascular| chondrosarcoma| colorectal tumor| gastrointestinal tumor| head and neck tumor| leukemia| lymphoma| normal| primitive neuroectodermal tumor of the CNS| skin tumor| uterine tumor| fetus| adult </t>
  </si>
  <si>
    <t xml:space="preserve">Q6TDP4 </t>
  </si>
  <si>
    <t xml:space="preserve">GO:0007420  // GO:0016567  // GO:0016567  // GO:0030036  // GO:0030036  // GO:0007420  // GO:0007420  // GO:0016567  // GO:0030036  // GO:0030036 </t>
  </si>
  <si>
    <t xml:space="preserve">brain development  // protein ubiquitination  // protein ubiquitination  // actin cytoskeleton organization  // actin cytoskeleton organization  // brain development  // brain development  // protein ubiquitination  // actin cytoskeleton organization  // actin cytoskeleton organization </t>
  </si>
  <si>
    <t xml:space="preserve">not recorded   // not recorded   // inferred from electronic annotation   // not recorded   // inferred from sequence or structural similarity   // ---  // inferred from electronic annotation   // ---  // ---  // inferred from electronic annotation  </t>
  </si>
  <si>
    <t xml:space="preserve">GO:0005615  // GO:0014069  // GO:0015629  // GO:0015629  // GO:0030054  // GO:0031463  // GO:0032839  // GO:0043025  // GO:0045211  // GO:0005886  // GO:0015629  // GO:0015629  // GO:0016020  // GO:0031463  // GO:0032839  // GO:0032839  // GO:0045202 </t>
  </si>
  <si>
    <t xml:space="preserve">extracellular space  // postsynaptic density  // actin cytoskeleton  // actin cytoskeleton  // cell junction  // Cul3-RING ubiquitin ligase complex  // dendrite cytoplasm  // neuronal cell body  // postsynaptic membrane  // plasma membrane  // actin cytoskeleton  // actin cytoskeleton  // membrane  // Cul3-RING ubiquitin ligase complex  // dendrite cytoplasm  // dendrite cytoplasm  // synapse </t>
  </si>
  <si>
    <t xml:space="preserve">inferred from direct assay   // inferred from electronic annotation   // not recorded   // inferred from sequence or structural similarity   // inferred from electronic annotation   // not recorded   // not recorded   // inferred from electronic annotation   // inferred from electronic annotation   // inferred from electronic annotation   // ---  // inferred from electronic annotation   // inferred from electronic annotation   // ---  // ---  // inferred from electronic annotation   // inferred from electronic annotation  </t>
  </si>
  <si>
    <t xml:space="preserve">GO:0004842  // GO:0031208  // GO:0032947  // GO:0051015  // GO:0003779  // GO:0004842  // GO:0032947  // GO:0051015  // GO:0051015 </t>
  </si>
  <si>
    <t xml:space="preserve">ubiquitin-protein transferase activity  // POZ domain binding  // protein complex scaffold  // actin filament binding  // actin binding  // ubiquitin-protein transferase activity  // protein complex scaffold  // actin filament binding  // actin filament binding </t>
  </si>
  <si>
    <t xml:space="preserve">not recorded   // inferred from electronic annotation   // inferred from sequence or structural similarity   // not recorded   // inferred from electronic annotation   // ---  // inferred from electronic annotation   // ---  // inferred from electronic annotation  </t>
  </si>
  <si>
    <t>TC0100006480.hg.1</t>
  </si>
  <si>
    <t xml:space="preserve">NM_001160184 </t>
  </si>
  <si>
    <t xml:space="preserve">PLEKHN1 </t>
  </si>
  <si>
    <t xml:space="preserve">pleckstrin homology domain containing, family N member 1 </t>
  </si>
  <si>
    <t xml:space="preserve">Homo sapiens pleckstrin homology domain containing, family N member 1 (PLEKHN1), transcript variant 2, mRNA. </t>
  </si>
  <si>
    <t xml:space="preserve">Hs.528691 </t>
  </si>
  <si>
    <t xml:space="preserve">embryonic tissue| intestine| lung| mammary gland| thyroid| breast (mammary gland) tumor| head and neck tumor| lung tumor| normal|embryoid body| blastocyst| adult </t>
  </si>
  <si>
    <t xml:space="preserve">Q494U1 </t>
  </si>
  <si>
    <t xml:space="preserve">GO:0005886  // GO:0016020 </t>
  </si>
  <si>
    <t xml:space="preserve">plasma membrane  // membrane </t>
  </si>
  <si>
    <t xml:space="preserve">GO:0005515 </t>
  </si>
  <si>
    <t xml:space="preserve">protein binding </t>
  </si>
  <si>
    <t xml:space="preserve">inferred from physical interaction  </t>
  </si>
  <si>
    <t>TC0100006483.hg.1</t>
  </si>
  <si>
    <t xml:space="preserve">NM_005101 </t>
  </si>
  <si>
    <t xml:space="preserve">ISG15 </t>
  </si>
  <si>
    <t xml:space="preserve">ISG15 ubiquitin-like modifier </t>
  </si>
  <si>
    <t xml:space="preserve">Homo sapiens ISG15 ubiquitin-like modifier (ISG15), mRNA. </t>
  </si>
  <si>
    <t xml:space="preserve">Hs.458485 </t>
  </si>
  <si>
    <t xml:space="preserve">adrenal gland| ascites| blood| bone| brain| cervix| connective tissue| embryonic tissue| esophagus| eye| heart| intestine| kidney| larynx| liver| lung| lymph| mammary gland| mouth| ovary| pancreas| placenta| prostate| salivary gland| skin| testis| thymus| uterus| breast (mammary gland) tumor| cervical tumor| chondrosarcoma| colorectal tumor| esophageal tumor| gastrointestinal tumor| germ cell tumor| glioma| head and neck tumor| leukemia| liver tumor| lymphoma| non-neoplasia| normal| ovarian tumor| pancreatic tumor| primitive neuroectodermal tumor of the CNS| prostate cancer| skin tumor| soft tissue/muscle tissue tumor| uterine tumor|embryoid body| fetus| adult </t>
  </si>
  <si>
    <t xml:space="preserve">P05161 </t>
  </si>
  <si>
    <t xml:space="preserve">GO:0006281  // GO:0016032  // GO:0019221  // GO:0019941  // GO:0019985  // GO:0031397  // GO:0032020  // GO:0032020  // GO:0032480  // GO:0032649  // GO:0034340  // GO:0042742  // GO:0045071  // GO:0045087  // GO:0045648  // GO:0051607  // GO:0060337  // GO:0002376  // GO:0045087  // GO:0051607 </t>
  </si>
  <si>
    <t xml:space="preserve">DNA repair  // viral process  // cytokine-mediated signaling pathway  // modification-dependent protein catabolic process  // translesion synthesis  // negative regulation of protein ubiquitination  // ISG15-protein conjugation  // ISG15-protein conjugation  // negative regulation of type I interferon production  // regulation of interferon-gamma production  // response to type I interferon  // defense response to bacterium  // negative regulation of viral genome replication  // innate immune response  // positive regulation of erythrocyte differentiation  // defense response to virus  // type I interferon signaling pathway  // immune system process  // innate immune response  // defense response to virus </t>
  </si>
  <si>
    <t xml:space="preserve">traceable author statement   // inferred from electronic annotation   // traceable author statement   // inferred from electronic annotation   // traceable author statement   // inferred from direct assay   // inferred from direct assay   // inferred from mutant phenotype   // traceable author statement   // inferred from mutant phenotype   // inferred from direct assay   // inferred from mutant phenotype   // inferred from mutant phenotype   // traceable author statement   // inferred from electronic annotation   // inferred from mutant phenotype   // traceable author statement   // inferred from electronic annotation   // inferred from electronic annotation   // inferred from electronic annotation  </t>
  </si>
  <si>
    <t xml:space="preserve">GO:0005576  // GO:0005654  // GO:0005829  // GO:0005576  // GO:0005737 </t>
  </si>
  <si>
    <t xml:space="preserve">extracellular region  // nucleoplasm  // cytosol  // extracellular region  // cytoplasm </t>
  </si>
  <si>
    <t xml:space="preserve">inferred from direct assay   // traceable author statement   // traceable author statement   // inferred from electronic annotation   // inferred from electronic annotation  </t>
  </si>
  <si>
    <t xml:space="preserve">GO:0005515  // GO:0031386 </t>
  </si>
  <si>
    <t xml:space="preserve">protein binding  // protein tag </t>
  </si>
  <si>
    <t xml:space="preserve">inferred from physical interaction   // inferred from electronic annotation  </t>
  </si>
  <si>
    <t>TC0100006486.hg.1</t>
  </si>
  <si>
    <t xml:space="preserve">NM_001305275 </t>
  </si>
  <si>
    <t xml:space="preserve">AGRN </t>
  </si>
  <si>
    <t xml:space="preserve">agrin </t>
  </si>
  <si>
    <t xml:space="preserve">Homo sapiens agrin (AGRN), transcript variant 1, mRNA. </t>
  </si>
  <si>
    <t xml:space="preserve">Hs.273330 </t>
  </si>
  <si>
    <t xml:space="preserve">ascites| bone| brain| cervix| connective tissue| embryonic tissue| eye| heart| intestine| kidney| larynx| liver| lung| lymph node| mammary gland| nerve| ovary| pancreas| parathyroid| pituitary gland| placenta| prostate| skin| spleen| stomach| testis| thyroid| trachea| uterus| vascular| bladder carcinoma| breast (mammary gland) tumor| cervical tumor| chondrosarcoma| colorectal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juvenile| adult </t>
  </si>
  <si>
    <t xml:space="preserve">O00468 </t>
  </si>
  <si>
    <t xml:space="preserve">GO:0001523  // GO:0005975  // GO:0006024  // GO:0006027  // GO:0007009  // GO:0007165  // GO:0007213  // GO:0007268  // GO:0007411  // GO:0007528  // GO:0007603  // GO:0010469  // GO:0030198  // GO:0030203  // GO:0030204  // GO:0043113  // GO:0043113  // GO:0043525  // GO:0043547  // GO:0044281  // GO:0045162  // GO:0045213  // GO:0045887  // GO:0045944  // GO:0050808  // GO:0051491  // GO:0007213  // GO:0007275  // GO:0008582  // GO:0030154  // GO:0043113  // GO:0045944  // GO:0007268 </t>
  </si>
  <si>
    <t xml:space="preserve">retinoid metabolic process  // carbohydrate metabolic process  // glycosaminoglycan biosynthetic process  // glycosaminoglycan catabolic process  // plasma membrane organization  // signal transduction  // G-protein coupled acetylcholine receptor signaling pathway  // synaptic transmission  // axon guidance  // neuromuscular junction development  // phototransduction, visible light  // regulation of receptor activity  // extracellular matrix organization  // glycosaminoglycan metabolic process  // chondroitin sulfate metabolic process  // receptor clustering  // receptor clustering  // positive regulation of neuron apoptotic process  // positive regulation of GTPase activity  // small molecule metabolic process  // clustering of voltage-gated sodium channels  // neurotransmitter receptor metabolic process  // positive regulation of synaptic growth at neuromuscular junction  // positive regulation of transcription from RNA polymerase II promoter  // synapse organization  // positive regulation of filopodium assembly  // G-protein coupled acetylcholine receptor signaling pathway  // multicellular organismal development  // regulation of synaptic growth at neuromuscular junction  // cell differentiation  // receptor clustering  // positive regulation of transcription from RNA polymerase II promoter  // synaptic transmission </t>
  </si>
  <si>
    <t xml:space="preserve">traceable author statement   // traceable author statement   // traceable author statement   // traceable author statement   // inferred from electronic annotation   // traceable author statement   // traceable author statement   // inferred from electronic annotation   // traceable author statement   // inferred from electronic annotation   // traceable author statement   // inferred from electronic annotation   // traceable author statement   // traceable author statement   // traceable author statement   // inferred from direct assay   // inferred from mutant phenotype   // inferred from electronic annotation   // inferred from sequence or structural similarity   // traceable author statement   // traceable author statement   // inferred from electronic annotation   // inferred from sequence or structural similarity   // inferred from sequence or structural similarity   // traceable author statement   // inferred from sequence or structural similarity   // inferred from electronic annotation   // inferred from electronic annotation   // inferred from electronic annotation   // inferred from electronic annotation   // inferred from electronic annotation   // inferred from electronic annotation   // non-traceable author statement  </t>
  </si>
  <si>
    <t xml:space="preserve">GO:0005576  // GO:0005605  // GO:0005615  // GO:0005737  // GO:0005796  // GO:0005886  // GO:0005886  // GO:0009986  // GO:0016021  // GO:0030054  // GO:0031012  // GO:0031012  // GO:0043202  // GO:0045202  // GO:0070062  // GO:0005576  // GO:0005578  // GO:0005604  // GO:0005886  // GO:0016020  // GO:0045202  // GO:0005605 </t>
  </si>
  <si>
    <t xml:space="preserve">extracellular region  // basal lamina  // extracellular space  // cytoplasm  // Golgi lumen  // plasma membrane  // plasma membrane  // cell surface  // integral component of membrane  // cell junction  // extracellular matrix  // extracellular matrix  // lysosomal lumen  // synapse  // extracellular exosome  // extracellular region  // proteinaceous extracellular matrix  // basement membrane  // plasma membrane  // membrane  // synapse  // basal lamina </t>
  </si>
  <si>
    <t xml:space="preserve">traceable author statement   // inferred from direct assay   // inferred from electronic annotation   // inferred from direct assay   // traceable author statement   // inferred from direct assay   // traceable author statement   // inferred from electronic annotation   // inferred from electronic annotation   // inferred from electronic annotation   // inferred from direct assay   // traceable author statement   // traceable author statement   // inferred from sequence or structural similarity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 // traceable author statement  </t>
  </si>
  <si>
    <t xml:space="preserve">GO:0002162  // GO:0005200  // GO:0005509  // GO:0005515  // GO:0030548  // GO:0033691  // GO:0035374  // GO:0043236  // GO:0043395  // GO:0043236  // GO:0003674 </t>
  </si>
  <si>
    <t xml:space="preserve">dystroglycan binding  // structural constituent of cytoskeleton  // calcium ion binding  // protein binding  // acetylcholine receptor regulator activity  // sialic acid binding  // chondroitin sulfate binding  // laminin binding  // heparan sulfate proteoglycan binding  // laminin binding  // molecular_function </t>
  </si>
  <si>
    <t xml:space="preserve">inferred from sequence or structural similarity   // traceable author statement   // inferred from sequence or structural similarity   // inferred from physical interaction   // inferred from electronic annotation   // inferred from sequence or structural similarity   // inferred from sequence or structural similarity   // traceable author statement   // inferred from sequence or structural similarity   // inferred from electronic annotation   // no biological data available  </t>
  </si>
  <si>
    <t>TC0100006490.hg.1</t>
  </si>
  <si>
    <t xml:space="preserve">NR_038869 </t>
  </si>
  <si>
    <t xml:space="preserve">LINC01342 </t>
  </si>
  <si>
    <t xml:space="preserve">long intergenic non-protein coding RNA 1342 </t>
  </si>
  <si>
    <t xml:space="preserve">Homo sapiens long intergenic non-protein coding RNA 1342 (LINC01342), long non-coding RNA. </t>
  </si>
  <si>
    <t xml:space="preserve">Hs.680488 </t>
  </si>
  <si>
    <t xml:space="preserve">blood| normal| adult </t>
  </si>
  <si>
    <t>NonCoding</t>
  </si>
  <si>
    <t>TC0100006492.hg.1</t>
  </si>
  <si>
    <t xml:space="preserve">NM_001130045 </t>
  </si>
  <si>
    <t xml:space="preserve">TTLL10 </t>
  </si>
  <si>
    <t xml:space="preserve">tubulin tyrosine ligase-like family member 10 </t>
  </si>
  <si>
    <t xml:space="preserve">Homo sapiens tubulin tyrosine ligase-like family member 10 (TTLL10), transcript variant 1, mRNA. </t>
  </si>
  <si>
    <t xml:space="preserve">Hs.454835 </t>
  </si>
  <si>
    <t xml:space="preserve">brain| intestine| kidney| lung| muscle| pharynx| testis| colorectal tumor| germ cell tumor| head and neck tumor| normal| soft tissue/muscle tissue tumor| fetus| adult </t>
  </si>
  <si>
    <t xml:space="preserve">Q6ZVT0 </t>
  </si>
  <si>
    <t xml:space="preserve">GO:0018094  // GO:0006464 </t>
  </si>
  <si>
    <t xml:space="preserve">protein polyglycylation  // cellular protein modification process </t>
  </si>
  <si>
    <t xml:space="preserve">inferred from direct assay   // inferred from electronic annotation  </t>
  </si>
  <si>
    <t xml:space="preserve">GO:0005515  // GO:0005524  // GO:0070735  // GO:0000166 </t>
  </si>
  <si>
    <t xml:space="preserve">protein binding  // ATP binding  // protein-glycine ligase activity  // nucleotide binding </t>
  </si>
  <si>
    <t xml:space="preserve">inferred from physical interaction   // inferred from electronic annotation   // inferred from direct assay   // inferred from electronic annotation  </t>
  </si>
  <si>
    <t>TC0100006494.hg.1</t>
  </si>
  <si>
    <t xml:space="preserve">NM_080605 </t>
  </si>
  <si>
    <t xml:space="preserve">B3GALT6 </t>
  </si>
  <si>
    <t xml:space="preserve">UDP-Gal:betaGal beta 1,3-galactosyltransferase 6 </t>
  </si>
  <si>
    <t xml:space="preserve">Homo sapiens UDP-Gal:betaGal beta 1,3-galactosyltransferase polypeptide 6 (B3GALT6), mRNA. </t>
  </si>
  <si>
    <t xml:space="preserve">Hs.284284 </t>
  </si>
  <si>
    <t xml:space="preserve">adipose tissue| bladder| blood| bone| bone marrow| brain| connective tissue| embryonic tissue| esophagus| eye| heart| intestine| kidney| liver| lung| lymph| lymph node| mammary gland| ovary| pancreas| pituitary gland| placenta| prostate| skin| spleen| testis| thymus| uterus| bladder carcinoma| breast (mammary gland) tumor| chondrosarcoma| colorectal tumor| esophageal tumor| germ cell tumor| glioma| kidney tumor| leukemia| liver tumor| lung tumor| lymphoma| non-neoplasia| normal| ovarian tumor| pancreatic tumor| primitive neuroectodermal tumor of the CNS| prostate cancer| retinoblastoma| skin tumor| uterine tumor| blastocyst| fetus| juvenile| adult </t>
  </si>
  <si>
    <t xml:space="preserve">Q499Z2 </t>
  </si>
  <si>
    <t xml:space="preserve">GO:0005975  // GO:0006024  // GO:0006486  // GO:0015012  // GO:0030203  // GO:0030204  // GO:0030206  // GO:0044281 </t>
  </si>
  <si>
    <t xml:space="preserve">carbohydrate metabolic process  // glycosaminoglycan biosynthetic process  // protein glycosylation  // heparan sulfate proteoglycan biosynthetic process  // glycosaminoglycan metabolic process  // chondroitin sulfate metabolic process  // chondroitin sulfate biosynthetic process  // small molecule metabolic process </t>
  </si>
  <si>
    <t xml:space="preserve">traceable author statement   // inferred from mutant phenotype   // inferred from electronic annotation   // inferred from electronic annotation   // traceable author statement   // traceable author statement   // inferred from electronic annotation   // traceable author statement  </t>
  </si>
  <si>
    <t xml:space="preserve">GO:0000139  // GO:0005797  // GO:0016020  // GO:0016021  // GO:0032580  // GO:0005794  // GO:0016020 </t>
  </si>
  <si>
    <t xml:space="preserve">Golgi membrane  // Golgi medial cisterna  // membrane  // integral component of membrane  // Golgi cisterna membrane  // Golgi apparatus  // membrane </t>
  </si>
  <si>
    <t xml:space="preserve">traceable author statement   // inferred from direct assay   // inferred from direct assay   // inferred from electronic annotation   // inferred from electronic annotation   // inferred from electronic annotation   // inferred from electronic annotation  </t>
  </si>
  <si>
    <t xml:space="preserve">GO:0008499  // GO:0035250  // GO:0047220  // GO:0008378  // GO:0016740  // GO:0016757 </t>
  </si>
  <si>
    <t xml:space="preserve">UDP-galactose:beta-N-acetylglucosamine beta-1,3-galactosyltransferase activity  // UDP-galactosyltransferase activity  // galactosylxylosylprotein 3-beta-galactosyltransferase activity  // galactosyltransferase activity  // transferase activity  // transferase activity, transferring glycosyl groups </t>
  </si>
  <si>
    <t xml:space="preserve">inferred from electronic annotation   // inferred from direct assay   // inferred from electronic annotation   // inferred from electronic annotation   // inferred from electronic annotation   // inferred from electronic annotation  </t>
  </si>
  <si>
    <t xml:space="preserve">MetaCyc </t>
  </si>
  <si>
    <t>PWY-6557</t>
  </si>
  <si>
    <t>TC0100006497.hg.1</t>
  </si>
  <si>
    <t xml:space="preserve">NM_001130413 </t>
  </si>
  <si>
    <t xml:space="preserve">SCNN1D </t>
  </si>
  <si>
    <t xml:space="preserve">sodium channel, non voltage gated 1 delta subunit </t>
  </si>
  <si>
    <t xml:space="preserve">1p36.3-p36.2 </t>
  </si>
  <si>
    <t xml:space="preserve">Homo sapiens sodium channel, non voltage gated 1 delta subunit (SCNN1D), transcript variant 1, mRNA. </t>
  </si>
  <si>
    <t xml:space="preserve">Hs.512681 </t>
  </si>
  <si>
    <t xml:space="preserve">bone| brain| embryonic tissue| eye| heart| kidney| lung| mammary gland| ovary| pancreas| placenta| skin| spleen| stomach| testis| thymus| breast (mammary gland) tumor| chondrosarcoma| gastrointestinal tumor| germ cell tumor| glioma| leukemia| lung tumor| normal| ovarian tumor| skin tumor| fetus| adult </t>
  </si>
  <si>
    <t xml:space="preserve">P51172 </t>
  </si>
  <si>
    <t xml:space="preserve">GO:0006814  // GO:0034220  // GO:0035725  // GO:0035725  // GO:0050896  // GO:0050909  // GO:0055085  // GO:0006810  // GO:0006811  // GO:0006814 </t>
  </si>
  <si>
    <t xml:space="preserve">sodium ion transport  // ion transmembrane transport  // sodium ion transmembrane transport  // sodium ion transmembrane transport  // response to stimulus  // sensory perception of taste  // transmembrane transport  // transport  // ion transport  // sodium ion transport </t>
  </si>
  <si>
    <t xml:space="preserve">traceable author statement   // traceable author statement   // inferred from electronic annotation   // traceable author statement   // inferred from electronic annotation   // inferred from electronic annotation   // traceable author statement   // inferred from electronic annotation   // inferred from electronic annotation   // inferred from electronic annotation  </t>
  </si>
  <si>
    <t xml:space="preserve">GO:0005886  // GO:0005886  // GO:0015629  // GO:0016020  // GO:0016021  // GO:0005886  // GO:0016020 </t>
  </si>
  <si>
    <t xml:space="preserve">plasma membrane  // plasma membrane  // actin cytoskeleton  // membrane  // integral component of membrane  // plasma membrane  // membrane </t>
  </si>
  <si>
    <t xml:space="preserve">inferred from direct assay   // traceable author statement   // inferred from direct assay   // inferred from direct assay   // inferred from electronic annotation   // inferred from electronic annotation   // inferred from electronic annotation  </t>
  </si>
  <si>
    <t xml:space="preserve">GO:0005515  // GO:0015280  // GO:0005272  // GO:0015280 </t>
  </si>
  <si>
    <t xml:space="preserve">protein binding  // ligand-gated sodium channel activity  // sodium channel activity  // ligand-gated sodium channel activity </t>
  </si>
  <si>
    <t xml:space="preserve">inferred from physical interaction   // inferred from electronic annotation   // inferred from electronic annotation   // traceable author statement  </t>
  </si>
  <si>
    <t>TC0100006499.hg.1</t>
  </si>
  <si>
    <t xml:space="preserve">NM_153339 </t>
  </si>
  <si>
    <t xml:space="preserve">PUSL1 </t>
  </si>
  <si>
    <t xml:space="preserve">pseudouridylate synthase-like 1 </t>
  </si>
  <si>
    <t xml:space="preserve">Homo sapiens pseudouridylate synthase-like 1 (PUSL1), mRNA. </t>
  </si>
  <si>
    <t xml:space="preserve">Hs.400659 </t>
  </si>
  <si>
    <t xml:space="preserve">blood| bone| brain| cervix| embryonic tissue| esophagus| eye| heart| intestine| kidney| liver| lung| mammary gland| muscle| ovary| pancreas| placenta| prostate| skin| stomach| uterus| breast (mammary gland) tumor| cervical tumor| chondrosarcoma| esophageal tumor| gastrointestinal tumor| germ cell tumor| kidney tumor| lung tumor| normal| ovarian tumor| pancreatic tumor| primitive neuroectodermal tumor of the CNS| prostate cancer| retinoblastoma| skin tumor| soft tissue/muscle tissue tumor| fetus| infant| adult </t>
  </si>
  <si>
    <t xml:space="preserve">Q8N0Z8 </t>
  </si>
  <si>
    <t xml:space="preserve">GO:0001522  // GO:0008033  // GO:0009451 </t>
  </si>
  <si>
    <t xml:space="preserve">pseudouridine synthesis  // tRNA processing  // RNA modification </t>
  </si>
  <si>
    <t xml:space="preserve">inferred from electronic annotation   // inferred from electronic annotation   // inferred from electronic annotation  </t>
  </si>
  <si>
    <t xml:space="preserve">GO:0043231 </t>
  </si>
  <si>
    <t xml:space="preserve">intracellular membrane-bounded organelle </t>
  </si>
  <si>
    <t xml:space="preserve">inferred from direct assay  </t>
  </si>
  <si>
    <t xml:space="preserve">GO:0003723  // GO:0009982  // GO:0016853 </t>
  </si>
  <si>
    <t xml:space="preserve">RNA binding  // pseudouridine synthase activity  // isomerase activity </t>
  </si>
  <si>
    <t>TC0100006501.hg.1</t>
  </si>
  <si>
    <t xml:space="preserve">NM_001029885 </t>
  </si>
  <si>
    <t xml:space="preserve">CPTP </t>
  </si>
  <si>
    <t xml:space="preserve">ceramide-1-phosphate transfer protein </t>
  </si>
  <si>
    <t xml:space="preserve">Homo sapiens ceramide-1-phosphate transfer protein (CPTP), mRNA. </t>
  </si>
  <si>
    <t xml:space="preserve">Hs.515689 </t>
  </si>
  <si>
    <t xml:space="preserve">adipose tissue| bone| brain| cervix| embryonic tissue| eye| intestine| kidney| liver| lung| mammary gland| muscle| nerve| ovary| pancreas| placenta| prostate| skin| spleen| stomach| testis| thymus| uterus| breast (mammary gland) tumor| cervical tumor| chondrosarcoma| colorectal tumor| gastrointestinal tumor| germ cell tumor| glioma| kidney tumor| liver tumor| lung tumor| lymphoma| normal| pancreatic tumor| primitive neuroectodermal tumor of the CNS| prostate cancer| retinoblastoma| skin tumor| soft tissue/muscle tissue tumor| uterine tumor|embryoid body| fetus| adult </t>
  </si>
  <si>
    <t xml:space="preserve">Q5TA50 </t>
  </si>
  <si>
    <t xml:space="preserve">GO:0006665  // GO:0006687  // GO:0044281  // GO:0046836  // GO:1902389  // GO:0006810  // GO:0006869  // GO:0046836 </t>
  </si>
  <si>
    <t xml:space="preserve">sphingolipid metabolic process  // glycosphingolipid metabolic process  // small molecule metabolic process  // glycolipid transport  // ceramide 1-phosphate transport  // transport  // lipid transport  // glycolipid transport </t>
  </si>
  <si>
    <t xml:space="preserve">traceable author statement   // traceable author statement   // traceable author statement   // inferred from direct assay   // inferred from direct assay   // inferred from electronic annotation   // inferred from electronic annotation   // inferred from electronic annotation  </t>
  </si>
  <si>
    <t xml:space="preserve">GO:0005634  // GO:0005640  // GO:0005730  // GO:0005737  // GO:0005794  // GO:0005829  // GO:0005886  // GO:0010008  // GO:0005634  // GO:0005737  // GO:0005768  // GO:0005829  // GO:0016020 </t>
  </si>
  <si>
    <t xml:space="preserve">nucleus  // nuclear outer membrane  // nucleolus  // cytoplasm  // Golgi apparatus  // cytosol  // plasma membrane  // endosome membrane  // nucleus  // cytoplasm  // endosome  // cytosol  // membrane </t>
  </si>
  <si>
    <t xml:space="preserve">inferred from direct assay   // inferred from electronic annotation   // inferred from direct assay   // inferred from direct assay   // inferred from electronic annotation   // traceable author statement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</si>
  <si>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GO:0005543  // GO:0005548  // GO:0051861  // GO:1902387  // GO:1902388  // GO:0008289  // GO:0017089 </t>
  </si>
  <si>
    <t xml:space="preserve">phospholipid binding  // phospholipid transporter activity  // glycolipid binding  // ceramide 1-phosphate binding  // ceramide 1-phosphate transporter activity  // lipid binding  // glycolipid transporter activity </t>
  </si>
  <si>
    <t xml:space="preserve">inferred from direct assay   // inferred from direct assay   // inferred from electronic annotation   // inferred from direct assay   // inferred from direct assay   // inferred from electronic annotation   // inferred from electronic annotation  </t>
  </si>
  <si>
    <t>TC0100006502.hg.1</t>
  </si>
  <si>
    <t xml:space="preserve">NM_152228 </t>
  </si>
  <si>
    <t xml:space="preserve">TAS1R3 </t>
  </si>
  <si>
    <t xml:space="preserve">taste receptor, type 1, member 3 </t>
  </si>
  <si>
    <t xml:space="preserve">Homo sapiens taste receptor, type 1, member 3 (TAS1R3), mRNA. </t>
  </si>
  <si>
    <t xml:space="preserve">Hs.74375 </t>
  </si>
  <si>
    <t xml:space="preserve">bone marrow| brain| eye| intestine| liver| lung| lymph node| muscle| ovary| pancreas| pituitary gland| placenta| prostate| skin| testis| thyroid| uterus| chondrosarcoma| colorectal tumor| gastrointestinal tumor| germ cell tumor| glioma| head and neck tumor| liver tumor| non-neoplasia| normal| ovarian tumor| pancreatic tumor| primitive neuroectodermal tumor of the CNS| prostate cancer| soft tissue/muscle tissue tumor| uterine tumor| fetus| adult </t>
  </si>
  <si>
    <t xml:space="preserve">Q7RTX0 </t>
  </si>
  <si>
    <t xml:space="preserve">GO:0001582  // GO:0007186  // GO:0050916  // GO:0050917  // GO:0007165  // GO:0007186  // GO:0050896  // GO:0050909  // GO:0050916  // GO:0050917 </t>
  </si>
  <si>
    <t xml:space="preserve">detection of chemical stimulus involved in sensory perception of sweet taste  // G-protein coupled receptor signaling pathway  // sensory perception of sweet taste  // sensory perception of umami taste  // signal transduction  // G-protein coupled receptor signaling pathway  // response to stimulus  // sensory perception of taste  // sensory perception of sweet taste  // sensory perception of umami taste </t>
  </si>
  <si>
    <t xml:space="preserve">inferred from direct assay   // inferred by curator   // inferred from direct assay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</si>
  <si>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GO:0005886  // GO:0016021  // GO:1903767  // GO:0005886  // GO:0016020  // GO:0016021 </t>
  </si>
  <si>
    <t xml:space="preserve">plasma membrane  // integral component of membrane  // sweet taste receptor complex  // plasma membrane  // membrane  // integral component of membrane </t>
  </si>
  <si>
    <t xml:space="preserve">traceable author statement   // inferred by curator   // inferred from direct assay   // inferred from electronic annotation   // inferred from electronic annotation   // inferred from electronic annotation  </t>
  </si>
  <si>
    <t xml:space="preserve">GO:0008527  // GO:0033041  // GO:0046982  // GO:0004871  // GO:0004930  // GO:0008527 </t>
  </si>
  <si>
    <t xml:space="preserve">taste receptor activity  // sweet taste receptor activity  // protein heterodimerization activity  // signal transducer activity  // G-protein coupled receptor activity  // taste receptor activity </t>
  </si>
  <si>
    <t xml:space="preserve">inferred from direct assay   // inferred from direct assay   // non-traceable author statement   // inferred from electronic annotation   // inferred from electronic annotation   // inferred from electronic annotation  </t>
  </si>
  <si>
    <t xml:space="preserve">1p36.3 </t>
  </si>
  <si>
    <t xml:space="preserve">GenMAPP </t>
  </si>
  <si>
    <t>TC0100006577.hg.1</t>
  </si>
  <si>
    <t xml:space="preserve">NM_007033 </t>
  </si>
  <si>
    <t xml:space="preserve">RER1 </t>
  </si>
  <si>
    <t xml:space="preserve">retention in endoplasmic reticulum sorting receptor 1 </t>
  </si>
  <si>
    <t xml:space="preserve">1p36 </t>
  </si>
  <si>
    <t xml:space="preserve">Homo sapiens retention in endoplasmic reticulum sorting receptor 1 (RER1), mRNA. </t>
  </si>
  <si>
    <t xml:space="preserve">Hs.525527 </t>
  </si>
  <si>
    <t xml:space="preserve">adipose tissue| adrenal gland| ascites| bladder| blood| bone| bone marrow| brain| cervix| connective tissue| embryonic tissue| esophagus| eye| heart| intestine| kidney| larynx| liver| lung| lymph| lymph node| mammary gland| mouth| muscle| nerve| ovary| pancreas| parathyroid| pituitary gland| placenta| prostate| salivary gland| skin| spleen| stomach| testis| thymus| thyroid| trachea| umbilical cord| uterus| vascular|adrenal tumor|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neonate| infant| juvenile| adult </t>
  </si>
  <si>
    <t xml:space="preserve">O15258 </t>
  </si>
  <si>
    <t xml:space="preserve">GO:0006890  // GO:0071340  // GO:0090004  // GO:0007528 </t>
  </si>
  <si>
    <t xml:space="preserve">retrograde vesicle-mediated transport, Golgi to ER  // skeletal muscle acetylcholine-gated channel clustering  // positive regulation of establishment of protein localization to plasma membrane  // neuromuscular junction development </t>
  </si>
  <si>
    <t xml:space="preserve">inferred from direct assay   // inferred from electronic annotation   // inferred from electronic annotation   // inferred from electronic annotation  </t>
  </si>
  <si>
    <t xml:space="preserve">GO:0005793  // GO:0005794  // GO:0009986  // GO:0030173  // GO:0000139  // GO:0005794  // GO:0016020  // GO:0016021 </t>
  </si>
  <si>
    <t xml:space="preserve">endoplasmic reticulum-Golgi intermediate compartment  // Golgi apparatus  // cell surface  // integral component of Golgi membrane  // Golgi membrane  // Golgi apparatus  // membrane  // integral component of membrane </t>
  </si>
  <si>
    <t xml:space="preserve">inferred from electronic annotation   // inferred from direct assay   // inferred from electronic annotation   // inferred from direct assay   // inferred from electronic annotation   // inferred from electronic annotation   // inferred from electronic annotation   // inferred from electronic annotation  </t>
  </si>
  <si>
    <t xml:space="preserve">GO:0033130  // GO:0003674 </t>
  </si>
  <si>
    <t xml:space="preserve">acetylcholine receptor binding  // molecular_function </t>
  </si>
  <si>
    <t xml:space="preserve">inferred from electronic annotation   // no biological data available  </t>
  </si>
  <si>
    <t>TC0100006587.hg.1</t>
  </si>
  <si>
    <t xml:space="preserve">NM_001195736 </t>
  </si>
  <si>
    <t xml:space="preserve">FAM213B </t>
  </si>
  <si>
    <t xml:space="preserve">family with sequence similarity 213, member B </t>
  </si>
  <si>
    <t xml:space="preserve">1p36.32 </t>
  </si>
  <si>
    <t xml:space="preserve">Homo sapiens family with sequence similarity 213, member B (FAM213B), transcript variant 1, mRNA. </t>
  </si>
  <si>
    <t xml:space="preserve">Hs.462033 </t>
  </si>
  <si>
    <t xml:space="preserve">adrenal gland| ascites| bladder| blood| bone| bone marrow| brain| cervix| connective tissue| embryonic tissue| eye| intestine| kidney| larynx| liver| lung| lymph node| mammary gland| mouth| ovary| pancreas| parathyroid| pituitary gland| placenta| prostate| salivary gland| skin| spleen| stomach| testis| thymus| thyroid| umbilical cord| uterus| vascular| breast (mammary gland) tumor| cervical tumor| chondrosarcoma| colorectal tumor| gastrointestinal tumor| germ cell tumor| glioma| head and neck tumor| kidney tumor| leukemia| liver tumor| lung tumor| non-neoplasia| normal| ovarian tumor| pancreatic tumor| primitive neuroectodermal tumor of the CNS| prostate cancer| retinoblastoma| skin tumor| soft tissue/muscle tissue tumor| uterine tumor|embryoid body| blastocyst| fetus| neonate| infant| juvenile| adult </t>
  </si>
  <si>
    <t xml:space="preserve">Q8TBF2 </t>
  </si>
  <si>
    <t xml:space="preserve">GO:0001516  // GO:0019369  // GO:0019371  // GO:0044281  // GO:0055114  // GO:0001516  // GO:0006629  // GO:0006631  // GO:0006633  // GO:0006693 </t>
  </si>
  <si>
    <t xml:space="preserve">prostaglandin biosynthetic process  // arachidonic acid metabolic process  // cyclooxygenase pathway  // small molecule metabolic process  // oxidation-reduction process  // prostaglandin biosynthetic process  // lipid metabolic process  // fatty acid metabolic process  // fatty acid biosynthetic process  // prostaglandin metabolic process </t>
  </si>
  <si>
    <t xml:space="preserve">inferred from sequence or structural similarity   // traceable author statement   // traceable author statement   // traceable author statement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</si>
  <si>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GO:0005737  // GO:0005783  // GO:0005829  // GO:0043209  // GO:0070062  // GO:0005737  // GO:0005783  // GO:0043209 </t>
  </si>
  <si>
    <t xml:space="preserve">cytoplasm  // endoplasmic reticulum  // cytosol  // myelin sheath  // extracellular exosome  // cytoplasm  // endoplasmic reticulum  // myelin sheath </t>
  </si>
  <si>
    <t xml:space="preserve">inferred from sequence or structural similarity   // inferred from sequence or structural similarity   // inferred from electronic annotation   // inferred from sequence or structural similarity   // inferred from direct assay   // inferred from electronic annotation   // inferred from electronic annotation   // inferred from electronic annotation  </t>
  </si>
  <si>
    <t xml:space="preserve">GO:0016616  // GO:0047017  // GO:0016491  // GO:0016616  // GO:0047017 </t>
  </si>
  <si>
    <t xml:space="preserve">oxidoreductase activity, acting on the CH-OH group of donors, NAD or NADP as acceptor  // prostaglandin-F synthase activity  // oxidoreductase activity  // oxidoreductase activity, acting on the CH-OH group of donors, NAD or NADP as acceptor  // prostaglandin-F synthase activity </t>
  </si>
  <si>
    <t xml:space="preserve">inferred from sequence or structural similarity   // inferred from sequence or structural similarity   // inferred from electronic annotation   // inferred from electronic annotation   // inferred from electronic annotation  </t>
  </si>
  <si>
    <t>TC0100006602.hg.1</t>
  </si>
  <si>
    <t xml:space="preserve">NM_080431 </t>
  </si>
  <si>
    <t xml:space="preserve">ACTRT2 </t>
  </si>
  <si>
    <t xml:space="preserve">actin-related protein T2 </t>
  </si>
  <si>
    <t xml:space="preserve">Homo sapiens actin-related protein T2 (ACTRT2), mRNA. </t>
  </si>
  <si>
    <t xml:space="preserve">Hs.236635 </t>
  </si>
  <si>
    <t xml:space="preserve">brain| embryonic tissue| testis| germ cell tumor| normal|embryoid body| adult </t>
  </si>
  <si>
    <t xml:space="preserve">Q8TDY3 </t>
  </si>
  <si>
    <t xml:space="preserve">GO:0005737  // GO:0005856 </t>
  </si>
  <si>
    <t xml:space="preserve">cytoplasm  // cytoskeleton </t>
  </si>
  <si>
    <t xml:space="preserve">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</si>
  <si>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GO:0005634  // GO:0005654  // GO:0005634 </t>
  </si>
  <si>
    <t xml:space="preserve">nucleus  // nucleoplasm  // nucleus </t>
  </si>
  <si>
    <t xml:space="preserve">inferred from electronic annotation   // inferred from electronic annotation   // inferred from electronic annotation   // inferred from electronic annotation   // inferred from electronic annotation  </t>
  </si>
  <si>
    <t>TC0100006761.hg.1</t>
  </si>
  <si>
    <t xml:space="preserve">NM_001215 </t>
  </si>
  <si>
    <t xml:space="preserve">CA6 </t>
  </si>
  <si>
    <t xml:space="preserve">carbonic anhydrase VI </t>
  </si>
  <si>
    <t xml:space="preserve">1p36.2 </t>
  </si>
  <si>
    <t xml:space="preserve">Homo sapiens carbonic anhydrase VI (CA6), transcript variant 1, mRNA. </t>
  </si>
  <si>
    <t xml:space="preserve">Hs.100322 </t>
  </si>
  <si>
    <t xml:space="preserve">eye| intestine| mammary gland| pharynx| salivary gland| skin| breast (mammary gland) tumor| non-neoplasia| normal| fetus| adult </t>
  </si>
  <si>
    <t xml:space="preserve">P23280 </t>
  </si>
  <si>
    <t xml:space="preserve">GO:0001580  // GO:0006730  // GO:0015701  // GO:0044281 </t>
  </si>
  <si>
    <t xml:space="preserve">detection of chemical stimulus involved in sensory perception of bitter taste  // one-carbon metabolic process  // bicarbonate transport  // small molecule metabolic process </t>
  </si>
  <si>
    <t xml:space="preserve">inferred from direct assay   // inferred from electronic annotation   // traceable author statement   // traceable author statement  </t>
  </si>
  <si>
    <t xml:space="preserve">GO:0005576  // GO:0005615  // GO:0005829  // GO:0070062  // GO:0005576  // GO:0005737 </t>
  </si>
  <si>
    <t xml:space="preserve">extracellular region  // extracellular space  // cytosol  // extracellular exosome  // extracellular region  // cytoplasm </t>
  </si>
  <si>
    <t xml:space="preserve">traceable author statement   // inferred from direct assay   // inferred from electronic annotation   // inferred from direct assay   // inferred from electronic annotation   // inferred from electronic annotation  </t>
  </si>
  <si>
    <t xml:space="preserve">GO:0004089  // GO:0008270  // GO:0004089  // GO:0016829  // GO:0046872  // GO:0005515 </t>
  </si>
  <si>
    <t xml:space="preserve">carbonate dehydratase activity  // zinc ion binding  // carbonate dehydratase activity  // lyase activity  // metal ion binding  // protein binding </t>
  </si>
  <si>
    <t xml:space="preserve">traceable author statement   // inferred from electronic annotation   // inferred from electronic annotation   // inferred from electronic annotation   // inferred from electronic annotation   // inferred from physical interaction  </t>
  </si>
  <si>
    <t>TC0100006771.hg.1</t>
  </si>
  <si>
    <t xml:space="preserve">NM_001282587 </t>
  </si>
  <si>
    <t xml:space="preserve">H6PD </t>
  </si>
  <si>
    <t xml:space="preserve">hexose-6-phosphate dehydrogenase (glucose 1-dehydrogenase) </t>
  </si>
  <si>
    <t xml:space="preserve">Homo sapiens hexose-6-phosphate dehydrogenase (glucose 1-dehydrogenase) (H6PD), transcript variant 1, mRNA. </t>
  </si>
  <si>
    <t xml:space="preserve">Hs.463511 </t>
  </si>
  <si>
    <t xml:space="preserve">adrenal gland| bladder| blood| bone| bone marrow| brain| cervix| connective tissue| embryonic tissue| esophagus| eye| intestine| kidney| larynx| liver| lung| lymph| lymph node| mammary gland| mouth| muscle| ovary| pancreas| parathyroid| pharynx| placenta| prostate| salivary gland| skin| spleen| stomach| testis| thymus| thyroid| trachea| uterus| vascular|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prostate cancer| skin tumor| soft tissue/muscle tissue tumor| uterine tumor|embryoid body| blastocyst| fetus| neonate| juvenile| adult </t>
  </si>
  <si>
    <t xml:space="preserve">O95479 </t>
  </si>
  <si>
    <t xml:space="preserve">GO:0006006  // GO:0006098  // GO:0055114  // GO:0005975  // GO:0008152  // GO:0006739  // GO:0097305 </t>
  </si>
  <si>
    <t xml:space="preserve">glucose metabolic process  // pentose-phosphate shunt  // oxidation-reduction process  // carbohydrate metabolic process  // metabolic process  // NADP metabolic process  // response to alcohol </t>
  </si>
  <si>
    <t xml:space="preserve">GO:0005788  // GO:0005783  // GO:0005737  // GO:0005739  // GO:0043231 </t>
  </si>
  <si>
    <t xml:space="preserve">endoplasmic reticulum lumen  // endoplasmic reticulum  // cytoplasm  // mitochondrion  // intracellular membrane-bounded organelle </t>
  </si>
  <si>
    <t xml:space="preserve">GO:0004345  // GO:0017057  // GO:0047936  // GO:0050661  // GO:0003824  // GO:0004345  // GO:0016491  // GO:0016787  // GO:0030246 </t>
  </si>
  <si>
    <t xml:space="preserve">glucose-6-phosphate dehydrogenase activity  // 6-phosphogluconolactonase activity  // glucose 1-dehydrogenase [NAD(P)] activity  // NADP binding  // catalytic activity  // glucose-6-phosphate dehydrogenase activity  // oxidoreductase activity  // hydrolase activity  // carbohydrate binding </t>
  </si>
  <si>
    <t xml:space="preserve">inferred from electronic annotation   // inferred from electronic annotation   // inferred from electronic annotation   // inferred from electronic annotation   // inferred from electronic annotation   // traceable author statement   // inferred from electronic annotation   // inferred from electronic annotation   // inferred from electronic annotation  </t>
  </si>
  <si>
    <t>TC0100006773.hg.1</t>
  </si>
  <si>
    <t xml:space="preserve">NM_025106 </t>
  </si>
  <si>
    <t xml:space="preserve">SPSB1 </t>
  </si>
  <si>
    <t xml:space="preserve">splA/ryanodine receptor domain and SOCS box containing 1 </t>
  </si>
  <si>
    <t xml:space="preserve">1p36.22 </t>
  </si>
  <si>
    <t xml:space="preserve">Homo sapiens splA/ryanodine receptor domain and SOCS box containing 1 (SPSB1), mRNA. </t>
  </si>
  <si>
    <t xml:space="preserve">Hs.8261  // Hs.738680 </t>
  </si>
  <si>
    <t xml:space="preserve">bladder| blood| bone| brain| connective tissue| embryonic tissue| eye| intestine| kidney| liver| lung| mammary gland| mouth| muscle| ovary| pancreas| placenta| prostate| skin| stomach| testis| thyroid| umbilical cord| uterus| vascular| bladder carcinoma| breast (mammary gland) tumor| chondrosarcoma| colorectal tumor| gastrointestinal tumor| germ cell tumor| glioma| head and neck tumor| kidney tumor| leukemia| liver tumor| lung tumor| non-neoplasia| normal| ovarian tumor| pancreatic tumor| primitive neuroectodermal tumor of the CNS| prostate cancer| retinoblastoma| skin tumor| soft tissue/muscle tissue tumor| uterine tumor|embryoid body| blastocyst| fetus| neonate| infant| adult  // --- </t>
  </si>
  <si>
    <t xml:space="preserve">Q96BD6 </t>
  </si>
  <si>
    <t xml:space="preserve">GO:0016567  // GO:0035556 </t>
  </si>
  <si>
    <t xml:space="preserve">protein ubiquitination  // intracellular signal transduction </t>
  </si>
  <si>
    <t xml:space="preserve">GO:0005737  // GO:0005622 </t>
  </si>
  <si>
    <t xml:space="preserve">cytoplasm  // intracellular </t>
  </si>
  <si>
    <t>TC0100006781.hg.1</t>
  </si>
  <si>
    <t xml:space="preserve">NM_032315 </t>
  </si>
  <si>
    <t xml:space="preserve">SLC25A33 </t>
  </si>
  <si>
    <t xml:space="preserve">solute carrier family 25 (pyrimidine nucleotide carrier), member 33 </t>
  </si>
  <si>
    <t xml:space="preserve">Homo sapiens solute carrier family 25 (pyrimidine nucleotide carrier), member 33 (SLC25A33), mRNA. </t>
  </si>
  <si>
    <t xml:space="preserve">Hs.568613 </t>
  </si>
  <si>
    <t xml:space="preserve">ascites| blood| bone| brain| connective tissue| embryonic tissue| eye| heart| intestine| kidney| larynx| liver| lung| lymph node| mammary gland| muscle| ovary| pancreas| pituitary gland| placenta| prostate| skin| stomach| testis| thyroid| uterus| breast (mammary gland) tumor| chondrosarcoma| gastrointestinal tumor| germ cell tumor| glioma| head and neck tumor| kidney tumor| leukemia| lymphoma| non-neoplasia| normal| ovarian tumor| pancreatic tumor| primitive neuroectodermal tumor of the CNS| prostate cancer| skin tumor| soft tissue/muscle tissue tumor| blastocyst| fetus| juvenile| adult </t>
  </si>
  <si>
    <t xml:space="preserve">Q9BSK2 </t>
  </si>
  <si>
    <t xml:space="preserve">GO:0000002  // GO:0002082  // GO:0006264  // GO:0006390  // GO:0006864  // GO:0007005  // GO:0007005  // GO:0008284  // GO:0030307  // GO:0030307  // GO:0031930  // GO:0032869  // GO:0034551  // GO:0051881  // GO:0071156  // GO:1903426  // GO:1990314  // GO:1990519  // GO:1990519  // GO:0006810  // GO:0031930 </t>
  </si>
  <si>
    <t xml:space="preserve">mitochondrial genome maintenance  // regulation of oxidative phosphorylation  // mitochondrial DNA replication  // transcription from mitochondrial promoter  // pyrimidine nucleotide transport  // mitochondrion organization  // mitochondrion organization  // positive regulation of cell proliferation  // positive regulation of cell growth  // positive regulation of cell growth  // mitochondria-nucleus signaling pathway  // cellular response to insulin stimulus  // mitochondrial respiratory chain complex III assembly  // regulation of mitochondrial membrane potential  // regulation of cell cycle arrest  // regulation of reactive oxygen species biosynthetic process  // cellular response to insulin-like growth factor stimulus  // mitochondrial pyrimidine nucleotide import  // mitochondrial pyrimidine nucleotide import  // transport  // mitochondria-nucleus signaling pathway </t>
  </si>
  <si>
    <t xml:space="preserve">inferred from direct assay   // inferred from mutant phenotype   // inferred from mutant phenotype   // inferred from mutant phenotype   // inferred from direct assay   // inferred from direct assay   // inferred from mutant phenotype   // inferred from mutant phenotype   // inferred from mutant phenotype   // inferred from sequence or structural similarity   // inferred from sequence or structural similarity   // inferred from direct assay   // inferred from mutant phenotype   // inferred from direct assay   // inferred from mutant phenotype   // inferred from mutant phenotype   // inferred from direct assay   // inferred from mutant phenotype   // inferred from sequence or structural similarity   // inferred from electronic annotation   // inferred from electronic annotation  </t>
  </si>
  <si>
    <t xml:space="preserve">GO:0005743  // GO:0016021  // GO:0031966  // GO:0005739  // GO:0016020  // GO:0031966 </t>
  </si>
  <si>
    <t xml:space="preserve">mitochondrial inner membrane  // integral component of membrane  // mitochondrial membrane  // mitochondrion  // membrane  // mitochondrial membrane </t>
  </si>
  <si>
    <t xml:space="preserve">inferred from electronic annotation   // inferred from electronic annotation   // inferred from sequence or structural similarity   // inferred from electronic annotation   // inferred from electronic annotation   // inferred from electronic annotation  </t>
  </si>
  <si>
    <t xml:space="preserve">GO:0015218 </t>
  </si>
  <si>
    <t xml:space="preserve">pyrimidine nucleotide transmembrane transporter activity </t>
  </si>
  <si>
    <t>TC0100006784.hg.1</t>
  </si>
  <si>
    <t xml:space="preserve">NM_001010866 </t>
  </si>
  <si>
    <t xml:space="preserve">TMEM201 </t>
  </si>
  <si>
    <t xml:space="preserve">transmembrane protein 201 </t>
  </si>
  <si>
    <t xml:space="preserve">Homo sapiens transmembrane protein 201 (TMEM201), transcript variant 2, mRNA. </t>
  </si>
  <si>
    <t xml:space="preserve">Hs.632365 </t>
  </si>
  <si>
    <t xml:space="preserve">brain| cervix| embryonic tissue| eye| heart| intestine| kidney| lung| lymph| lymph node| muscle| nerve| ovary| pancreas| placenta| prostate| skin| stomach| testis| thymus| uterus| cervical tumor| colorectal tumor| gastrointestinal tumor| germ cell tumor| glioma| kidney tumor| leukemia| lymphoma| normal| ovarian tumor| pancreatic tumor| primitive neuroectodermal tumor of the CNS| prostate cancer| retinoblastoma| skin tumor| soft tissue/muscle tissue tumor| uterine tumor|embryoid body| blastocyst| fetus| infant| adult </t>
  </si>
  <si>
    <t xml:space="preserve">Q5SNT2 </t>
  </si>
  <si>
    <t xml:space="preserve">GO:0007097  // GO:0010761 </t>
  </si>
  <si>
    <t xml:space="preserve">nuclear migration  // fibroblast migration </t>
  </si>
  <si>
    <t xml:space="preserve">GO:0005637  // GO:0016021  // GO:0005634  // GO:0016020  // GO:0031965 </t>
  </si>
  <si>
    <t xml:space="preserve">nuclear inner membrane  // integral component of membrane  // nucleus  // membrane  // nuclear membrane </t>
  </si>
  <si>
    <t xml:space="preserve">GO:0005521  // GO:0051015 </t>
  </si>
  <si>
    <t xml:space="preserve">lamin binding  // actin filament binding </t>
  </si>
  <si>
    <t>TC0100006787.hg.1</t>
  </si>
  <si>
    <t xml:space="preserve">NM_005026 </t>
  </si>
  <si>
    <t xml:space="preserve">PIK3CD </t>
  </si>
  <si>
    <t xml:space="preserve">phosphatidylinositol-4,5-bisphosphate 3-kinase, catalytic subunit delta </t>
  </si>
  <si>
    <t xml:space="preserve">Homo sapiens phosphatidylinositol-4,5-bisphosphate 3-kinase, catalytic subunit delta (PIK3CD), mRNA. </t>
  </si>
  <si>
    <t xml:space="preserve">Hs.518451 </t>
  </si>
  <si>
    <t xml:space="preserve">blood| bone| bone marrow| brain| embryonic tissue| eye| heart| intestine| kidney| liver| lung| lymph| lymph node| mammary gland| muscle| ovary| pancreas| pharynx| prostate| skin| spleen| stomach| testis| thymus| tonsil| trachea| umbilical cord| uterus| vascular| chondrosarcoma| colorectal tumor| gastrointestinal tumor| germ cell tumor| glioma| head and neck tumor| leukemia| liver tumor| lymphoma| non-neoplasia| normal| ovarian tumor| pancreatic tumor| retinoblastoma| skin tumor| soft tissue/muscle tissue tumor| uterine tumor| blastocyst| fetus| neonate| juvenile| adult </t>
  </si>
  <si>
    <t xml:space="preserve">O00329 </t>
  </si>
  <si>
    <t xml:space="preserve">GO:0001779  // GO:0001782  // GO:0001816  // GO:0002250  // GO:0002551  // GO:0002679  // GO:0006468  // GO:0006644  // GO:0006661  // GO:0006954  // GO:0007165  // GO:0007173  // GO:0008543  // GO:0010628  // GO:0010818  // GO:0014065  // GO:0030101  // GO:0030217  // GO:0030335  // GO:0030593  // GO:0035747  // GO:0035754  // GO:0038095  // GO:0042110  // GO:0042113  // GO:0043303  // GO:0044281  // GO:0045087  // GO:0046854  // GO:0048011  // GO:0048015  // GO:0050832  // GO:0050852  // GO:0050853  // GO:0060374  // GO:0072672  // GO:0002250  // GO:0002376  // GO:0006935  // GO:0006954  // GO:0007166  // GO:0016310  // GO:0030154  // GO:0042113  // GO:0045087  // GO:0048015  // GO:0048872 </t>
  </si>
  <si>
    <t xml:space="preserve">natural killer cell differentiation  // B cell homeostasis  // cytokine production  // adaptive immune response  // mast cell chemotaxis  // respiratory burst involved in defense response  // protein phosphorylation  // phospholipid metabolic process  // phosphatidylinositol biosynthetic process  // inflammatory response  // signal transduction  // epidermal growth factor receptor signaling pathway  // fibroblast growth factor receptor signaling pathway  // positive regulation of gene expression  // T cell chemotaxis  // phosphatidylinositol 3-kinase signaling  // natural killer cell activation  // T cell differentiation  // positive regulation of cell migration  // neutrophil chemotaxis  // natural killer cell chemotaxis  // B cell chemotaxis  // Fc-epsilon receptor signaling pathway  // T cell activation  // B cell activation  // mast cell degranulation  // small molecule metabolic process  // innate immune response  // phosphatidylinositol phosphorylation  // neurotrophin TRK receptor signaling pathway  // phosphatidylinositol-mediated signaling  // defense response to fungus  // T cell receptor signaling pathway  // B cell receptor signaling pathway  // mast cell differentiation  // neutrophil extravasation  // adaptive immune response  // immune system process  // chemotaxis  // inflammatory response  // cell surface receptor signaling pathway  // phosphorylation  // cell differentiation  // B cell activation  // innate immune response  // phosphatidylinositol-mediated signaling  // homeostasis of number of cells </t>
  </si>
  <si>
    <t xml:space="preserve">traceable author statement   // inferred from electronic annotation   // traceable author statement   // traceable author statement   // traceable author statement   // traceable author statement   // non-traceable author statement   // traceable author statement   // traceable author statement   // traceable author statement   // non-traceable author statement   // traceable author statement   // traceable author statement   // inferred from mutant phenotype   // traceable author statement   // traceable author statement   // traceable author statement   // traceable author statement   // inferred from mutant phenotype   // traceable author statement   // traceable author statement   // traceable author statement   // traceable author statement   // traceable author statement   // traceable author statement   // traceable author statement   // traceable author statement   // traceable author statement   // inferred from electronic annotation   // traceable author statement   // traceable author statement   // inferred from electronic annotation   // traceable author statement   // traceable author statement   // traceable author statement   // traceable author statement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</si>
  <si>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GO:0005829  // GO:0005886  // GO:0005942  // GO:0042629  // GO:0005737  // GO:0005622 </t>
  </si>
  <si>
    <t xml:space="preserve">cytosol  // plasma membrane  // phosphatidylinositol 3-kinase complex  // mast cell granule  // cytoplasm  // intracellular </t>
  </si>
  <si>
    <t xml:space="preserve">traceable author statement   // traceable author statement   // non-traceable author statement   // traceable author statement   // inferred from electronic annotation   // inferred from electronic annotation  </t>
  </si>
  <si>
    <t xml:space="preserve">GO:0005515  // GO:0005524  // GO:0016303  // GO:0035004  // GO:0035005  // GO:0046934  // GO:0000166  // GO:0016301  // GO:0016740  // GO:0016773  // GO:0035005  // GO:0046934  // GO:0046934 </t>
  </si>
  <si>
    <t xml:space="preserve">protein binding  // ATP binding  // 1-phosphatidylinositol-3-kinase activity  // phosphatidylinositol 3-kinase activity  // 1-phosphatidylinositol-4-phosphate 3-kinase activity  // phosphatidylinositol-4,5-bisphosphate 3-kinase activity  // nucleotide binding  // kinase activity  // transferase activity  // phosphotransferase activity, alcohol group as acceptor  // 1-phosphatidylinositol-4-phosphate 3-kinase activity  // phosphatidylinositol-4,5-bisphosphate 3-kinase activity  // phosphatidylinositol-4,5-bisphosphate 3-kinase activity </t>
  </si>
  <si>
    <t xml:space="preserve">inferred from physical interaction   // inferred from electronic annotation   // non-traceable author statement   // traceable author statement   // not recorded   // not recorded   // inferred from electronic annotation   // inferred from electronic annotation   // inferred from electronic annotation   // inferred from electronic annotation   // ---  // ---  // inferred from electronic annotation  </t>
  </si>
  <si>
    <t xml:space="preserve">G13_Signaling_Pathway </t>
  </si>
  <si>
    <t>TC0100006801.hg.1</t>
  </si>
  <si>
    <t xml:space="preserve">NM_001297778 </t>
  </si>
  <si>
    <t xml:space="preserve">NMNAT1 </t>
  </si>
  <si>
    <t xml:space="preserve">nicotinamide nucleotide adenylyltransferase 1 </t>
  </si>
  <si>
    <t xml:space="preserve">Homo sapiens nicotinamide nucleotide adenylyltransferase 1 (NMNAT1), transcript variant 2, mRNA. </t>
  </si>
  <si>
    <t xml:space="preserve">Hs.633762 </t>
  </si>
  <si>
    <t xml:space="preserve">blood| brain| cervix| connective tissue| embryonic tissue| eye| heart| intestine| kidney| lung| mammary gland| muscle| ovary| pancreas| pharynx| prostate| salivary gland| spleen| testis| thyroid| trachea| umbilical cord| uterus| breast (mammary gland) tumor| colorectal tumor| germ cell tumor| glioma| head and neck tumor| kidney tumor| leukemia| lung tumor| non-neoplasia| normal| ovarian tumor| pancreatic tumor| primitive neuroectodermal tumor of the CNS| soft tissue/muscle tissue tumor| blastocyst| fetus| neonate| juvenile| adult </t>
  </si>
  <si>
    <t xml:space="preserve">Q9HAN9 </t>
  </si>
  <si>
    <t xml:space="preserve">GO:0006766  // GO:0006767  // GO:0009435  // GO:0019674  // GO:0034628  // GO:0044281  // GO:0009058  // GO:0009435  // GO:0019363  // GO:0034628 </t>
  </si>
  <si>
    <t xml:space="preserve">vitamin metabolic process  // water-soluble vitamin metabolic process  // NAD biosynthetic process  // NAD metabolic process  // 'de novo' NAD biosynthetic process from aspartate  // small molecule metabolic process  // biosynthetic process  // NAD biosynthetic process  // pyridine nucleotide biosynthetic process  // 'de novo' NAD biosynthetic process from aspartate </t>
  </si>
  <si>
    <t xml:space="preserve">traceable author statement   // traceable author statement   // inferred by curator   // traceable author statement   // not recorded   // traceable author statement   // inferred from electronic annotation   // inferred from electronic annotation   // inferred from electronic annotation   // --- </t>
  </si>
  <si>
    <t xml:space="preserve">inferred from direct assay   // traceable author statement   // inferred from electronic annotation  </t>
  </si>
  <si>
    <t xml:space="preserve">GO:0000309  // GO:0000309  // GO:0004515  // GO:0005515  // GO:0005524  // GO:0000166  // GO:0000309  // GO:0003824  // GO:0004515  // GO:0016740  // GO:0016779 </t>
  </si>
  <si>
    <t xml:space="preserve">nicotinamide-nucleotide adenylyltransferase activity  // nicotinamide-nucleotide adenylyltransferase activity  // nicotinate-nucleotide adenylyltransferase activity  // protein binding  // ATP binding  // nucleotide binding  // nicotinamide-nucleotide adenylyltransferase activity  // catalytic activity  // nicotinate-nucleotide adenylyltransferase activity  // transferase activity  // nucleotidyltransferase activity </t>
  </si>
  <si>
    <t xml:space="preserve">inferred from direct assay   // traceable author statement   // inferred from direct assay   // inferred from physical interaction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</si>
  <si>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>TC0100006805.hg.1</t>
  </si>
  <si>
    <t xml:space="preserve">NM_052960 </t>
  </si>
  <si>
    <t xml:space="preserve">RBP7 </t>
  </si>
  <si>
    <t xml:space="preserve">retinol binding protein 7, cellular </t>
  </si>
  <si>
    <t xml:space="preserve">Homo sapiens retinol binding protein 7, cellular (RBP7), mRNA. </t>
  </si>
  <si>
    <t xml:space="preserve">Hs.422688 </t>
  </si>
  <si>
    <t xml:space="preserve">adipose tissue| bone marrow| brain| connective tissue| embryonic tissue| eye| kidney| lung| muscle| pancreas| prostate| kidney tumor| normal| soft tissue/muscle tissue tumor|embryoid body| fetus| adult </t>
  </si>
  <si>
    <t xml:space="preserve">Q96R05 </t>
  </si>
  <si>
    <t xml:space="preserve">GO:0006810 </t>
  </si>
  <si>
    <t xml:space="preserve">transport </t>
  </si>
  <si>
    <t xml:space="preserve">GO:0005737 </t>
  </si>
  <si>
    <t xml:space="preserve">cytoplasm </t>
  </si>
  <si>
    <t xml:space="preserve">GO:0005215  // GO:0005515  // GO:0016918  // GO:0019841  // GO:0005501  // GO:0008289 </t>
  </si>
  <si>
    <t xml:space="preserve">transporter activity  // protein binding  // retinal binding  // retinol binding  // retinoid binding  // lipid binding </t>
  </si>
  <si>
    <t xml:space="preserve">inferred from electronic annotation   // inferred from physical interaction   // inferred from electronic annotation   // inferred from electronic annotation   // inferred from electronic annotation   // inferred from electronic annotation  </t>
  </si>
  <si>
    <t>TC0100006806.hg.1</t>
  </si>
  <si>
    <t xml:space="preserve">NM_001105562 </t>
  </si>
  <si>
    <t xml:space="preserve">UBE4B </t>
  </si>
  <si>
    <t xml:space="preserve">ubiquitination factor E4B </t>
  </si>
  <si>
    <t xml:space="preserve">Homo sapiens ubiquitination factor E4B (UBE4B), transcript variant 1, mRNA. </t>
  </si>
  <si>
    <t xml:space="preserve">Hs.593974 </t>
  </si>
  <si>
    <t xml:space="preserve">adrenal gland| ascites| bladder| blood| bone| bone marrow| brain| cervix| connective tissue| ear| embryonic tissue| esophagus| eye| heart| intestine| kidney| larynx| liver| lung| lymph node| mammary gland| mouth| muscle| nerve| ovary| pancreas| parathyroid| pharynx| placenta| prostate| skin| spleen| stomach| testis| thymus| thyroid| uterus| vascular|adrenal tumor|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neonate| juvenile| adult </t>
  </si>
  <si>
    <t xml:space="preserve">O95155 </t>
  </si>
  <si>
    <t xml:space="preserve">GO:0008626  // GO:0009411  // GO:0042787  // GO:0043161  // GO:0006511  // GO:0016567 </t>
  </si>
  <si>
    <t xml:space="preserve">granzyme-mediated apoptotic signaling pathway  // response to UV  // protein ubiquitination involved in ubiquitin-dependent protein catabolic process  // proteasome-mediated ubiquitin-dependent protein catabolic process  // ubiquitin-dependent protein catabolic process  // protein ubiquitination </t>
  </si>
  <si>
    <t xml:space="preserve">inferred from direct assay   // inferred from direct assay   // traceable author statement   // inferred from direct assay   // inferred from electronic annotation   // inferred from electronic annotation  </t>
  </si>
  <si>
    <t xml:space="preserve">GO:0000151  // GO:0005634  // GO:0005737  // GO:0000151  // GO:0005737 </t>
  </si>
  <si>
    <t xml:space="preserve">ubiquitin ligase complex  // nucleus  // cytoplasm  // ubiquitin ligase complex  // cytoplasm </t>
  </si>
  <si>
    <t xml:space="preserve">traceable author statement   // inferred from electronic annotation   // inferred from sequence or structural similarity   // inferred from electronic annotation   // inferred from electronic annotation  </t>
  </si>
  <si>
    <t xml:space="preserve">GO:0016874  // GO:0019899  // GO:0034450  // GO:0004842  // GO:0019899 </t>
  </si>
  <si>
    <t xml:space="preserve">ligase activity  // enzyme binding  // ubiquitin-ubiquitin ligase activity  // ubiquitin-protein transferase activity  // enzyme binding </t>
  </si>
  <si>
    <t xml:space="preserve">inferred from electronic annotation   // inferred from sequence or structural similarity   // inferred from electronic annotation   // inferred from electronic annotation   // inferred from electronic annotation  </t>
  </si>
  <si>
    <t>TC0100006812.hg.1</t>
  </si>
  <si>
    <t xml:space="preserve">NM_015074 </t>
  </si>
  <si>
    <t xml:space="preserve">KIF1B </t>
  </si>
  <si>
    <t xml:space="preserve">kinesin family member 1B </t>
  </si>
  <si>
    <t xml:space="preserve">Homo sapiens kinesin family member 1B (KIF1B), transcript variant 1, mRNA. </t>
  </si>
  <si>
    <t xml:space="preserve">Hs.97858 </t>
  </si>
  <si>
    <t xml:space="preserve">adrenal gland| ascites| blood| bone| bone marrow| brain| cervix| connective tissue| embryonic tissue| esophagus| eye| heart| intestine| kidney| larynx| liver| lung| lymph node| mammary gland| mouth| muscle| nerve| ovary| pancreas| parathyroid| pituitary gland| placenta| prostate| skin| spleen| stomach| testis| thyroid| trachea| uterus| vascular|adrenal tumor| breast (mammary gland) tumor| cervical tumor| chondrosarcoma| colorectal tumor| esophageal tumor| gastrointestinal tumor| germ cell tumor| glioma| head and neck tumor| kidney tumor| leukemia| liver tumor| lung tumor| non-neoplasia| normal| ovarian tumor| pancreatic tumor| primitive neuroectodermal tumor of the CNS| prostate cancer| retinoblastoma| skin tumor| soft tissue/muscle tissue tumor| uterine tumor|embryoid body| blastocyst| fetus| juvenile| adult </t>
  </si>
  <si>
    <t xml:space="preserve">O60333 </t>
  </si>
  <si>
    <t xml:space="preserve">GO:0006915  // GO:0007018  // GO:0007018  // GO:0007270  // GO:0007274  // GO:0008089  // GO:0008152  // GO:0016192  // GO:0030705  // GO:0030705  // GO:0047497  // GO:0007018  // GO:0007018  // GO:0007270  // GO:0007274  // GO:0008089  // GO:0016192  // GO:0030705  // GO:0030705 </t>
  </si>
  <si>
    <t xml:space="preserve">apoptotic process  // microtubule-based movement  // microtubule-based movement  // neuron-neuron synaptic transmission  // neuromuscular synaptic transmission  // anterograde axon cargo transport  // metabolic process  // vesicle-mediated transport  // cytoskeleton-dependent intracellular transport  // cytoskeleton-dependent intracellular transport  // mitochondrion transport along microtubule  // microtubule-based movement  // microtubule-based movement  // neuron-neuron synaptic transmission  // neuromuscular synaptic transmission  // anterograde axon cargo transport  // vesicle-mediated transport  // cytoskeleton-dependent intracellular transport  // cytoskeleton-dependent intracellular transport </t>
  </si>
  <si>
    <t xml:space="preserve">inferred from electronic annotation   // not recorded   // inferred from sequence or structural similarity   // inferred from sequence or structural similarity   // inferred from sequence or structural similarity   // inferred from sequence or structural similarity   // inferred from electronic annotation   // not recorded   // not recorded   // inferred from sequence or structural similarity   // inferred from electronic annotation   // ---  // inferred from electronic annotation   // inferred from electronic annotation   // inferred from electronic annotation   // inferred from electronic annotation   // ---  // ---  // inferred from electronic annotation  </t>
  </si>
  <si>
    <t xml:space="preserve">GO:0005739  // GO:0005871  // GO:0005874  // GO:0005875  // GO:0030659  // GO:0031410  // GO:0043005  // GO:0005737  // GO:0005856  // GO:0005871  // GO:0005871  // GO:0005875  // GO:0016023  // GO:0030659  // GO:0031410  // GO:0043005 </t>
  </si>
  <si>
    <t xml:space="preserve">mitochondrion  // kinesin complex  // microtubule  // microtubule associated complex  // cytoplasmic vesicle membrane  // cytoplasmic vesicle  // neuron projection  // cytoplasm  // cytoskeleton  // kinesin complex  // kinesin complex  // microtubule associated complex  // cytoplasmic membrane-bounded vesicle  // cytoplasmic vesicle membrane  // cytoplasmic vesicle  // neuron projection </t>
  </si>
  <si>
    <t xml:space="preserve">inferred from electronic annotation   // not recorded   // inferred from electronic annotation   // inferred from sequence or structural similarity   // inferred from sequence or structural similarity   // inferred from sequence or structural similarity   // inferred from sequence or structural similarity   // inferred from electronic annotation   // inferred from electronic annotation   // ---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</si>
  <si>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GO:0003777  // GO:0005515  // GO:0005524  // GO:0008017  // GO:0008574  // GO:0016887  // GO:0019894  // GO:0000166  // GO:0003777  // GO:0008574  // GO:0016887 </t>
  </si>
  <si>
    <t xml:space="preserve">microtubule motor activity  // protein binding  // ATP binding  // microtubule binding  // ATP-dependent microtubule motor activity, plus-end-directed  // ATPase activity  // kinesin binding  // nucleotide binding  // microtubule motor activity  // ATP-dependent microtubule motor activity, plus-end-directed  // ATPase activity </t>
  </si>
  <si>
    <t xml:space="preserve">inferred from sequence or structural similarity   // inferred from physical interaction   // inferred from electronic annotation   // inferred from electronic annotation   // not recorded   // inferred from sequence or structural similarity   // traceable author statement   // inferred from electronic annotation   // inferred from electronic annotation   // ---  // inferred from electronic annotation  </t>
  </si>
  <si>
    <t>TC0100006818.hg.1</t>
  </si>
  <si>
    <t xml:space="preserve">NM_001304451 </t>
  </si>
  <si>
    <t xml:space="preserve">PGD </t>
  </si>
  <si>
    <t xml:space="preserve">phosphogluconate dehydrogenase </t>
  </si>
  <si>
    <t xml:space="preserve">Homo sapiens phosphogluconate dehydrogenase (PGD), transcript variant 2, mRNA. </t>
  </si>
  <si>
    <t xml:space="preserve">Hs.464071 </t>
  </si>
  <si>
    <t xml:space="preserve">adipose tissue| adrenal gland| ascites| bladder| blood| bone| bone marrow| brain| cervix| connective tissue| embryonic tissue| esophagus| eye| heart| intestine| kidney| larynx| liver| lung| lymph| lymph node| mammary gland| mouth| muscle| nerve| ovary| pancreas| pharynx| pituitary gland| placenta| prostate| salivary gland| skin| spleen| stomach| testis| thymus| thyroid| tonsil| trachea| umbilical cord| uterus| vascular|adrenal tumor|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neonate| infant| juvenile| adult </t>
  </si>
  <si>
    <t xml:space="preserve">P52209 </t>
  </si>
  <si>
    <t xml:space="preserve">GO:0005975  // GO:0006098  // GO:0006098  // GO:0009051  // GO:0019322  // GO:0019521  // GO:0044281  // GO:0055114  // GO:0006098  // GO:0055114 </t>
  </si>
  <si>
    <t xml:space="preserve">carbohydrate metabolic process  // pentose-phosphate shunt  // pentose-phosphate shunt  // pentose-phosphate shunt, oxidative branch  // pentose biosynthetic process  // D-gluconate metabolic process  // small molecule metabolic process  // oxidation-reduction process  // pentose-phosphate shunt  // oxidation-reduction process </t>
  </si>
  <si>
    <t xml:space="preserve">traceable author statement   // inferred from sequence or structural similarity   // traceable author statement   // inferred from direct assay   // inferred from electronic annotation   // inferred from electronic annotation   // traceable author statement   // inferred from direct assay   // inferred from electronic annotation   // inferred from electronic annotation  </t>
  </si>
  <si>
    <t xml:space="preserve">GO:0005634  // GO:0005829  // GO:0070062  // GO:0005737 </t>
  </si>
  <si>
    <t xml:space="preserve">nucleus  // cytosol  // extracellular exosome  // cytoplasm </t>
  </si>
  <si>
    <t xml:space="preserve">inferred from direct assay   // traceable author statement   // inferred from direct assay   // inferred from electronic annotation  </t>
  </si>
  <si>
    <t xml:space="preserve">GO:0004616  // GO:0004616  // GO:0050661  // GO:0004616  // GO:0004616  // GO:0016491 </t>
  </si>
  <si>
    <t xml:space="preserve">phosphogluconate dehydrogenase (decarboxylating) activity  // phosphogluconate dehydrogenase (decarboxylating) activity  // NADP binding  // phosphogluconate dehydrogenase (decarboxylating) activity  // phosphogluconate dehydrogenase (decarboxylating) activity  // oxidoreductase activity </t>
  </si>
  <si>
    <t xml:space="preserve">not recorded   // inferred from sequence or structural similarity   // inferred from electronic annotation   // ---  // inferred from electronic annotation   // inferred from electronic annotation  </t>
  </si>
  <si>
    <t xml:space="preserve">Pentose_Phosphate_Pathway </t>
  </si>
  <si>
    <t>TC0100006819.hg.1</t>
  </si>
  <si>
    <t xml:space="preserve">NM_001243768 </t>
  </si>
  <si>
    <t xml:space="preserve">APITD1-CORT </t>
  </si>
  <si>
    <t xml:space="preserve">APITD1-CORT readthrough </t>
  </si>
  <si>
    <t xml:space="preserve">1p </t>
  </si>
  <si>
    <t xml:space="preserve">Homo sapiens APITD1-CORT readthrough (APITD1-CORT), transcript variant 3, mRNA. </t>
  </si>
  <si>
    <t xml:space="preserve">Hs.412311 </t>
  </si>
  <si>
    <t xml:space="preserve">blood| bone| brain| cervix| connective tissue| embryonic tissue| eye| heart| intestine| kidney| lung| lymph node| ovary| pancreas| parathyroid| pharynx| pituitary gland| placenta| prostate| skin| stomach| testis| uterus| cervical tumor| chondrosarcoma| germ cell tumor| glioma| kidney tumor| leukemia| lung tumor| non-neoplasia| normal| pancreatic tumor| prostate cancer| retinoblastoma| skin tumor| soft tissue/muscle tissue tumor| uterine tumor| blastocyst| fetus| adult </t>
  </si>
  <si>
    <t xml:space="preserve">Q8N2Z9 </t>
  </si>
  <si>
    <t xml:space="preserve">GO:0000278  // GO:0000712  // GO:0006281  // GO:0006281  // GO:0006281  // GO:0006334  // GO:0006974  // GO:0006974  // GO:0006974  // GO:0007049  // GO:0007067  // GO:0007264  // GO:0031297  // GO:0031398  // GO:0034080  // GO:0036297  // GO:0051301  // GO:0007193  // GO:0007268 </t>
  </si>
  <si>
    <t xml:space="preserve">mitotic cell cycle  // resolution of meiotic recombination intermediates  // DNA repair  // DNA repair  // DNA repair  // nucleosome assembly  // cellular response to DNA damage stimulus  // cellular response to DNA damage stimulus  // cellular response to DNA damage stimulus  // cell cycle  // mitotic nuclear division  // small GTPase mediated signal transduction  // replication fork processing  // positive regulation of protein ubiquitination  // CENP-A containing nucleosome assembly  // interstrand cross-link repair  // cell division  // adenylate cyclase-inhibiting G-protein coupled receptor signaling pathway  // synaptic transmission </t>
  </si>
  <si>
    <t xml:space="preserve">traceable author statement   // inferred from mutant phenotype   // inferred from direct assay   // inferred from electronic annotation   // traceable author statement   // traceable author statement   // inferred from direct assay   // inferred from electronic annotation   // inferred from mutant phenotype   // inferred from electronic annotation   // inferred from electronic annotation   // traceable author statement   // inferred from mutant phenotype   // traceable author statement   // traceable author statement   // traceable author statement   // inferred from electronic annotation   // inferred from direct assay   // non-traceable author statement  </t>
  </si>
  <si>
    <t xml:space="preserve">GO:0000775  // GO:0000776  // GO:0000777  // GO:0005634  // GO:0005654  // GO:0005694  // GO:0005829  // GO:0043240  // GO:0071821  // GO:0005576  // GO:0005615 </t>
  </si>
  <si>
    <t xml:space="preserve">chromosome, centromeric region  // kinetochore  // condensed chromosome kinetochore  // nucleus  // nucleoplasm  // chromosome  // cytosol  // Fanconi anaemia nuclear complex  // FANCM-MHF complex  // extracellular region  // extracellular space </t>
  </si>
  <si>
    <t xml:space="preserve">inferred from electronic annotation   // inferred from electronic annotation   // inferred from electronic annotation   // inferred from electronic annotation   // traceable author statement   // inferred from electronic annotation   // traceable author statement   // inferred from direct assay   // inferred from direct assay   // inferred from electronic annotation   // non-traceable author statement  </t>
  </si>
  <si>
    <t xml:space="preserve">GO:0003677  // GO:0003677  // GO:0003682  // GO:0003690  // GO:0005515  // GO:0046982  // GO:0001664  // GO:0005179  // GO:0005184 </t>
  </si>
  <si>
    <t xml:space="preserve">DNA binding  // DNA binding  // chromatin binding  // double-stranded DNA binding  // protein binding  // protein heterodimerization activity  // G-protein coupled receptor binding  // hormone activity  // neuropeptide hormone activity </t>
  </si>
  <si>
    <t xml:space="preserve">inferred from direct assay   // inferred from electronic annotation   // inferred from direct assay   // inferred from direct assay   // inferred from physical interaction   // inferred from electronic annotation   // inferred from physical interaction   // inferred from electronic annotation   // inferred from direct assay  </t>
  </si>
  <si>
    <t>TC0100006822.hg.1</t>
  </si>
  <si>
    <t xml:space="preserve">NM_004565 </t>
  </si>
  <si>
    <t xml:space="preserve">PEX14 </t>
  </si>
  <si>
    <t xml:space="preserve">peroxisomal biogenesis factor 14 </t>
  </si>
  <si>
    <t xml:space="preserve">Homo sapiens peroxisomal biogenesis factor 14 (PEX14), mRNA. </t>
  </si>
  <si>
    <t xml:space="preserve">Hs.149983 </t>
  </si>
  <si>
    <t xml:space="preserve">adrenal gland| ascites| bladder| blood| bone| brain| cervix| connective tissue| embryonic tissue| esophagus| eye| heart| intestine| kidney| liver| lung| lymph node| mammary gland| mouth| muscle| nerve| ovary| pancreas| parathyroid| pituitary gland| placenta| prostate| skin| stomach| testis| thymus| thyroid| umbilical cord| uterus|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neonate| juvenile| adult </t>
  </si>
  <si>
    <t xml:space="preserve">O75381 </t>
  </si>
  <si>
    <t xml:space="preserve">GO:0006461  // GO:0007031  // GO:0007031  // GO:0016558  // GO:0016561  // GO:0032091  // GO:0034453  // GO:0036250  // GO:0043433  // GO:0044721  // GO:0045892  // GO:0051260  // GO:1901094  // GO:0006810  // GO:0015031  // GO:0016560 </t>
  </si>
  <si>
    <t xml:space="preserve">protein complex assembly  // peroxisome organization  // peroxisome organization  // protein import into peroxisome matrix  // protein import into peroxisome matrix, translocation  // negative regulation of protein binding  // microtubule anchoring  // peroxisome transport along microtubule  // negative regulation of sequence-specific DNA binding transcription factor activity  // protein import into peroxisome matrix, substrate release  // negative regulation of transcription, DNA-templated  // protein homooligomerization  // negative regulation of protein homotetramerization  // transport  // protein transport  // protein import into peroxisome matrix, docking </t>
  </si>
  <si>
    <t xml:space="preserve">inferred from direct assay   // inferred from genetic interaction   // inferred from sequence or structural similarity   // inferred from mutant phenotype   // inferred from direct assay   // inferred from direct assay   // inferred from direct assay   // inferred from direct assay   // inferred from direct assay   // inferred from direct assay   // inferred from direct assay   // inferred from direct assay   // inferred from direct assay   // inferred from electronic annotation   // inferred from electronic annotation   // inferred from electronic annotation  </t>
  </si>
  <si>
    <t xml:space="preserve">GO:0005622  // GO:0005634  // GO:0005730  // GO:0005777  // GO:0005778  // GO:0005778  // GO:0016020  // GO:0016021  // GO:0043231  // GO:0043234  // GO:0043234  // GO:0005777  // GO:0005778  // GO:0016020  // GO:0016021  // GO:0043234 </t>
  </si>
  <si>
    <t xml:space="preserve">intracellular  // nucleus  // nucleolus  // peroxisome  // peroxisomal membrane  // peroxisomal membrane  // membrane  // integral component of membrane  // intracellular membrane-bounded organelle  // protein complex  // protein complex  // peroxisome  // peroxisomal membrane  // membrane  // integral component of membrane  // protein complex </t>
  </si>
  <si>
    <t xml:space="preserve">inferred from direct assay   // non-traceable author statement   // inferred from direct assay   // inferred from direct assay   // inferred from direct assay   // inferred from sequence or structural similarity   // inferred from direct assay   // inferred from sequence or structural similarity   // inferred from direct assay   // inferred from direct assay   // inferred from sequence or structural similarity   // inferred from electronic annotation   // inferred from electronic annotation   // inferred from electronic annotation   // inferred from electronic annotation   // inferred from electronic annotation  </t>
  </si>
  <si>
    <t xml:space="preserve">GO:0003714  // GO:0005102  // GO:0005515  // GO:0008017  // GO:0047485  // GO:0048487 </t>
  </si>
  <si>
    <t xml:space="preserve">transcription corepressor activity  // receptor binding  // protein binding  // microtubule binding  // protein N-terminus binding  // beta-tubulin binding </t>
  </si>
  <si>
    <t xml:space="preserve">inferred from direct assay   // inferred from physical interaction   // inferred from physical interaction   // inferred from direct assay   // inferred from physical interaction   // inferred from physical interaction  </t>
  </si>
  <si>
    <t>TC0100006840.hg.1</t>
  </si>
  <si>
    <t xml:space="preserve">NM_007375 </t>
  </si>
  <si>
    <t xml:space="preserve">TARDBP </t>
  </si>
  <si>
    <t xml:space="preserve">TAR DNA binding protein </t>
  </si>
  <si>
    <t xml:space="preserve">Homo sapiens TAR DNA binding protein (TARDBP), mRNA. </t>
  </si>
  <si>
    <t xml:space="preserve">Hs.300624 </t>
  </si>
  <si>
    <t xml:space="preserve">adipose tissue| adrenal gland| ascites| bladder| blood| bone| bone marrow| brain| cervix| connective tissue| ear| embryonic tissue| esophagus| eye| heart| intestine| kidney| larynx| liver| lung| lymph| lymph node| mammary gland| mouth| muscle| nerve| ovary| pancreas| parathyroid| pharynx| placenta| prostate| skin| spleen| stomach| testis| thymus| thyroid| tonsil| trachea| umbilical cord| uterus| vascular|adrenal tumor| bladder carcinoma| breast (mammary gland) tumor| cervical tumor| chondrosarcoma| colorectal tumor| esophageal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neonate| infant| juvenile| adult </t>
  </si>
  <si>
    <t xml:space="preserve">Q13148 </t>
  </si>
  <si>
    <t xml:space="preserve">GO:0001933  // GO:0006366  // GO:0006397  // GO:0008380  // GO:0010629  // GO:0030264  // GO:0032024  // GO:0034976  // GO:0043922  // GO:0045944  // GO:0051726  // GO:0070935  // GO:0071765  // GO:0006351  // GO:0006355  // GO:0006366  // GO:0008380 </t>
  </si>
  <si>
    <t xml:space="preserve">negative regulation of protein phosphorylation  // transcription from RNA polymerase II promoter  // mRNA processing  // RNA splicing  // negative regulation of gene expression  // nuclear fragmentation involved in apoptotic nuclear change  // positive regulation of insulin secretion  // response to endoplasmic reticulum stress  // negative regulation by host of viral transcription  // positive regulation of transcription from RNA polymerase II promoter  // regulation of cell cycle  // 3'-UTR-mediated mRNA stabilization  // nuclear inner membrane organization  // transcription, DNA-templated  // regulation of transcription, DNA-templated  // transcription from RNA polymerase II promoter  // RNA splicing </t>
  </si>
  <si>
    <t xml:space="preserve">inferred from mutant phenotype   // inferred from electronic annotation   // inferred from electronic annotation   // inferred from direct assay   // inferred from mutant phenotype   // inferred from mutant phenotype   // inferred from electronic annotation   // inferred from electronic annotation   // inferred from direct assay   // inferred from electronic annotation   // inferred from mutant phenotype   // inferred from direct assay   // inferred from mutant phenotype   // inferred from electronic annotation   // inferred from electronic annotation   // traceable author statement   // inferred from electronic annotation  </t>
  </si>
  <si>
    <t xml:space="preserve">GO:0005634  // GO:0005654  // GO:0005726  // GO:0005737  // GO:0016607  // GO:0035061  // GO:0005634 </t>
  </si>
  <si>
    <t xml:space="preserve">nucleus  // nucleoplasm  // perichromatin fibrils  // cytoplasm  // nuclear speck  // interchromatin granule  // nucleus </t>
  </si>
  <si>
    <t xml:space="preserve">inferred from direct assay   // inferred from direct assay   // inferred from electronic annotation   // inferred from electronic annotation   // inferred from electronic annotation   // inferred from electronic annotation   // inferred from electronic annotation  </t>
  </si>
  <si>
    <t xml:space="preserve">GO:0000166  // GO:0001205  // GO:0003690  // GO:0003700  // GO:0003723  // GO:0003730  // GO:0005515  // GO:0042802  // GO:0044822  // GO:0003676  // GO:0003677  // GO:0003723 </t>
  </si>
  <si>
    <t xml:space="preserve">nucleotide binding  // transcriptional activator activity, RNA polymerase II distal enhancer sequence-specific binding  // double-stranded DNA binding  // transcription factor activity, sequence-specific DNA binding  // RNA binding  // mRNA 3'-UTR binding  // protein binding  // identical protein binding  // poly(A) RNA binding  // nucleic acid binding  // DNA binding  // RNA binding </t>
  </si>
  <si>
    <t xml:space="preserve">inferred from electronic annotation   // inferred from electronic annotation   // inferred from direct assay   // traceable author statement   // inferred from direct assay   // inferred from direct assay   // inferred from physical interaction   // inferred from physical interaction   // inferred from direct assay   // inferred from electronic annotation   // inferred from electronic annotation   // inferred from electronic annotation  </t>
  </si>
  <si>
    <t>TC0100006849.hg.1</t>
  </si>
  <si>
    <t xml:space="preserve">NM_021146 </t>
  </si>
  <si>
    <t xml:space="preserve">ANGPTL7 </t>
  </si>
  <si>
    <t xml:space="preserve">angiopoietin like 7 </t>
  </si>
  <si>
    <t xml:space="preserve">Homo sapiens angiopoietin-like 7 (ANGPTL7), mRNA. </t>
  </si>
  <si>
    <t xml:space="preserve">Hs.146559 </t>
  </si>
  <si>
    <t xml:space="preserve">adipose tissue| adrenal gland| brain| connective tissue| eye| lung| mammary gland| muscle| nerve| ovary| pituitary gland| prostate| skin| testis| trachea| uterus|adrenal tumor| breast (mammary gland) tumor| germ cell tumor| non-neoplasia| normal| primitive neuroectodermal tumor of the CNS| skin tumor| uterine tumor| fetus| juvenile| adult </t>
  </si>
  <si>
    <t xml:space="preserve">O43827 </t>
  </si>
  <si>
    <t xml:space="preserve">GO:0006979 </t>
  </si>
  <si>
    <t xml:space="preserve">response to oxidative stress </t>
  </si>
  <si>
    <t xml:space="preserve">traceable author statement  </t>
  </si>
  <si>
    <t xml:space="preserve">GO:0005576 </t>
  </si>
  <si>
    <t xml:space="preserve">extracellular region </t>
  </si>
  <si>
    <t>Protein accession or domain</t>
  </si>
  <si>
    <t>P229_01_DPSC_10-FBS_D1_wdh_log2 Signal</t>
  </si>
  <si>
    <t>P229_02_DPSC_10-FBS_D14_wdh_log2 Signal</t>
  </si>
  <si>
    <t>P229_03_DPSC_SP_D1_wdh_log2 Signal</t>
  </si>
  <si>
    <t>P229_04_DPSC_SP_D14_wdh_log2 Signal</t>
  </si>
  <si>
    <t>P229_05_SCAP_10-FBS_D1_wdh_log2 Signal</t>
  </si>
  <si>
    <t>P229_06_SCAP_10-FBS_D14_wdh_log2 Signal</t>
  </si>
  <si>
    <t>P229_07_SCAP_SP_D1_wdh_log2 Signal</t>
  </si>
  <si>
    <t>P229_08_SCAP_SP_D14_wdh_log2 Signal</t>
  </si>
  <si>
    <t>.</t>
  </si>
  <si>
    <t>Sig log ratio_SCAP_10-FBS_D14_wdh vs 10-FBS_D1_wdh</t>
  </si>
  <si>
    <t>Fold Change_SCAP_10-FBS_D14_wdh vs 10-FBS_D1_wdh</t>
  </si>
  <si>
    <t>Sig log ratio_SCAP_SP_D14_wdh vs SP_D1_wdh</t>
  </si>
  <si>
    <t>Fold Change_SCAP_SP_D14_wdh vs SP_D1_wdh</t>
  </si>
  <si>
    <t>Sig log ratio_DPSC_10-FBS_D14_wdh vs 10-FBS_D1_wdh</t>
  </si>
  <si>
    <t>Fold Change_DPSC_10-FBS_D14_wdh vs 10-FBS_D1_wdh</t>
  </si>
  <si>
    <t>Sig log ratio_DPSC_SP_D14_wdh vs SP_D1_wdh</t>
  </si>
  <si>
    <t>Fold Change_DPSC_SP_D14_wdh vs SP_D1_wdh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</si>
</sst>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8"/>
      <color theme="1"/>
      <name val="Arial"/>
      <family val="2"/>
    </font>
    <font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0" fillId="0" borderId="10" xfId="0" applyBorder="1"/>
    <xf numFmtId="2" fontId="0" fillId="0" borderId="10" xfId="0" applyNumberFormat="1" applyBorder="1"/>
    <xf numFmtId="2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 textRotation="90"/>
    </xf>
    <xf numFmtId="2" fontId="16" fillId="0" borderId="10" xfId="0" applyNumberFormat="1" applyFont="1" applyBorder="1" applyAlignment="1">
      <alignment horizontal="center" textRotation="90"/>
    </xf>
    <xf numFmtId="0" fontId="16" fillId="0" borderId="0" xfId="0" applyFont="1" applyAlignment="1">
      <alignment horizontal="center" textRotation="90"/>
    </xf>
    <xf numFmtId="2" fontId="18" fillId="0" borderId="10" xfId="0" applyNumberFormat="1" applyFont="1" applyFill="1" applyBorder="1" applyAlignment="1">
      <alignment horizontal="center" textRotation="90"/>
    </xf>
    <xf numFmtId="2" fontId="19" fillId="0" borderId="10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zoomScaleNormal="100" workbookViewId="0">
      <selection activeCell="J50" sqref="J50"/>
    </sheetView>
  </sheetViews>
  <sheetFormatPr defaultRowHeight="11.25" x14ac:dyDescent="0.2"/>
  <cols>
    <col min="1" max="1" width="18.33203125" customWidth="1"/>
    <col min="2" max="5" width="5.6640625" style="1" bestFit="1" customWidth="1"/>
    <col min="6" max="6" width="5.33203125" style="1" customWidth="1"/>
    <col min="7" max="8" width="5.6640625" style="1" customWidth="1"/>
    <col min="9" max="9" width="5.33203125" style="1" customWidth="1"/>
    <col min="10" max="11" width="5.6640625" style="1" customWidth="1"/>
    <col min="12" max="12" width="8.83203125" style="1" customWidth="1"/>
    <col min="13" max="16" width="5.6640625" style="1" bestFit="1" customWidth="1"/>
    <col min="17" max="17" width="5.33203125" style="1" customWidth="1"/>
    <col min="18" max="19" width="5.6640625" style="1" customWidth="1"/>
    <col min="20" max="20" width="5.33203125" style="1" customWidth="1"/>
    <col min="21" max="22" width="5.6640625" style="1" customWidth="1"/>
    <col min="23" max="23" width="5.33203125" style="1" customWidth="1"/>
    <col min="24" max="24" width="11.6640625" customWidth="1"/>
    <col min="25" max="25" width="11.83203125" customWidth="1"/>
    <col min="26" max="26" width="48.83203125" customWidth="1"/>
    <col min="27" max="62" width="6" customWidth="1"/>
  </cols>
  <sheetData>
    <row r="1" spans="1:62" s="7" customFormat="1" ht="241.5" x14ac:dyDescent="0.2">
      <c r="A1" s="5" t="s">
        <v>0</v>
      </c>
      <c r="B1" s="6" t="s">
        <v>548</v>
      </c>
      <c r="C1" s="6" t="s">
        <v>549</v>
      </c>
      <c r="D1" s="6" t="s">
        <v>550</v>
      </c>
      <c r="E1" s="6" t="s">
        <v>551</v>
      </c>
      <c r="F1" s="8"/>
      <c r="G1" s="8" t="s">
        <v>561</v>
      </c>
      <c r="H1" s="8" t="s">
        <v>562</v>
      </c>
      <c r="I1" s="8"/>
      <c r="J1" s="8" t="s">
        <v>563</v>
      </c>
      <c r="K1" s="8" t="s">
        <v>564</v>
      </c>
      <c r="L1" s="6"/>
      <c r="M1" s="6" t="s">
        <v>552</v>
      </c>
      <c r="N1" s="6" t="s">
        <v>553</v>
      </c>
      <c r="O1" s="6" t="s">
        <v>554</v>
      </c>
      <c r="P1" s="6" t="s">
        <v>555</v>
      </c>
      <c r="Q1" s="8"/>
      <c r="R1" s="8" t="s">
        <v>557</v>
      </c>
      <c r="S1" s="8" t="s">
        <v>558</v>
      </c>
      <c r="T1" s="8"/>
      <c r="U1" s="8" t="s">
        <v>559</v>
      </c>
      <c r="V1" s="8" t="s">
        <v>560</v>
      </c>
      <c r="W1" s="6"/>
      <c r="X1" s="5" t="s">
        <v>1</v>
      </c>
      <c r="Y1" s="5" t="s">
        <v>2</v>
      </c>
      <c r="Z1" s="5" t="s">
        <v>3</v>
      </c>
      <c r="AA1" s="5" t="s">
        <v>4</v>
      </c>
      <c r="AB1" s="5" t="s">
        <v>5</v>
      </c>
      <c r="AC1" s="5" t="s">
        <v>6</v>
      </c>
      <c r="AD1" s="5" t="s">
        <v>7</v>
      </c>
      <c r="AE1" s="5" t="s">
        <v>8</v>
      </c>
      <c r="AF1" s="5" t="s">
        <v>9</v>
      </c>
      <c r="AG1" s="5" t="s">
        <v>10</v>
      </c>
      <c r="AH1" s="5" t="s">
        <v>11</v>
      </c>
      <c r="AI1" s="5" t="s">
        <v>12</v>
      </c>
      <c r="AJ1" s="5" t="s">
        <v>13</v>
      </c>
      <c r="AK1" s="5" t="s">
        <v>14</v>
      </c>
      <c r="AL1" s="5" t="s">
        <v>15</v>
      </c>
      <c r="AM1" s="5" t="s">
        <v>16</v>
      </c>
      <c r="AN1" s="5" t="s">
        <v>17</v>
      </c>
      <c r="AO1" s="5" t="s">
        <v>18</v>
      </c>
      <c r="AP1" s="5" t="s">
        <v>19</v>
      </c>
      <c r="AQ1" s="5" t="s">
        <v>20</v>
      </c>
      <c r="AR1" s="5" t="s">
        <v>21</v>
      </c>
      <c r="AS1" s="5" t="s">
        <v>22</v>
      </c>
      <c r="AT1" s="5" t="s">
        <v>23</v>
      </c>
      <c r="AU1" s="5" t="s">
        <v>24</v>
      </c>
      <c r="AV1" s="5" t="s">
        <v>25</v>
      </c>
      <c r="AW1" s="5" t="s">
        <v>26</v>
      </c>
      <c r="AX1" s="5" t="s">
        <v>27</v>
      </c>
      <c r="AY1" s="5" t="s">
        <v>28</v>
      </c>
      <c r="AZ1" s="5" t="s">
        <v>29</v>
      </c>
      <c r="BA1" s="5" t="s">
        <v>30</v>
      </c>
      <c r="BB1" s="5" t="s">
        <v>31</v>
      </c>
      <c r="BC1" s="5" t="s">
        <v>32</v>
      </c>
      <c r="BD1" s="5" t="s">
        <v>547</v>
      </c>
      <c r="BE1" s="5" t="s">
        <v>33</v>
      </c>
      <c r="BF1" s="5" t="s">
        <v>34</v>
      </c>
      <c r="BG1" s="5" t="s">
        <v>35</v>
      </c>
      <c r="BH1" s="5" t="s">
        <v>36</v>
      </c>
      <c r="BI1" s="5" t="s">
        <v>37</v>
      </c>
      <c r="BJ1" s="5" t="s">
        <v>38</v>
      </c>
    </row>
    <row r="2" spans="1:62" x14ac:dyDescent="0.2">
      <c r="A2" s="2" t="s">
        <v>39</v>
      </c>
      <c r="B2" s="3">
        <v>4.8989770000000004</v>
      </c>
      <c r="C2" s="3">
        <v>4.5084479999999996</v>
      </c>
      <c r="D2" s="3">
        <v>4.2376069999999997</v>
      </c>
      <c r="E2" s="3">
        <v>5.1974669999999996</v>
      </c>
      <c r="F2" s="9" t="s">
        <v>556</v>
      </c>
      <c r="G2" s="9">
        <f>C2-B2</f>
        <v>-0.39052900000000079</v>
      </c>
      <c r="H2" s="9">
        <f>IF(G2&lt;=0,-1*2^-G2,2^G2)</f>
        <v>-1.310873980276585</v>
      </c>
      <c r="I2" s="9" t="s">
        <v>556</v>
      </c>
      <c r="J2" s="9">
        <f>E2-D2</f>
        <v>0.95985999999999994</v>
      </c>
      <c r="K2" s="9">
        <f>IF(J2&lt;=0,-1*2^-J2,2^J2)</f>
        <v>1.9451211299340008</v>
      </c>
      <c r="L2" s="3"/>
      <c r="M2" s="3">
        <v>4.7069539999999996</v>
      </c>
      <c r="N2" s="3">
        <v>4.6635759999999999</v>
      </c>
      <c r="O2" s="3">
        <v>4.1525210000000001</v>
      </c>
      <c r="P2" s="3">
        <v>5.2053079999999996</v>
      </c>
      <c r="Q2" s="9" t="s">
        <v>556</v>
      </c>
      <c r="R2" s="9">
        <f>N2-M2</f>
        <v>-4.3377999999999695E-2</v>
      </c>
      <c r="S2" s="9">
        <f>IF(R2&lt;=0,-1*2^-R2,2^R2)</f>
        <v>-1.0305239254477141</v>
      </c>
      <c r="T2" s="9" t="s">
        <v>556</v>
      </c>
      <c r="U2" s="9">
        <f>P2-O2</f>
        <v>1.0527869999999995</v>
      </c>
      <c r="V2" s="9">
        <f>IF(U2&lt;=0,-1*2^-U2,2^U2)</f>
        <v>2.0745335656595083</v>
      </c>
      <c r="W2" s="3"/>
      <c r="X2" s="2" t="s">
        <v>40</v>
      </c>
      <c r="Y2" s="2" t="s">
        <v>41</v>
      </c>
      <c r="Z2" s="2" t="s">
        <v>42</v>
      </c>
      <c r="AA2" s="2" t="s">
        <v>43</v>
      </c>
      <c r="AB2" s="2" t="s">
        <v>40</v>
      </c>
      <c r="AC2" s="2" t="s">
        <v>44</v>
      </c>
      <c r="AD2" s="2" t="s">
        <v>45</v>
      </c>
      <c r="AE2" s="2">
        <v>100</v>
      </c>
      <c r="AF2" s="2">
        <v>100</v>
      </c>
      <c r="AG2" s="2">
        <v>0</v>
      </c>
      <c r="AH2" s="2" t="s">
        <v>46</v>
      </c>
      <c r="AI2" s="2" t="b">
        <v>0</v>
      </c>
      <c r="AJ2" s="2" t="s">
        <v>47</v>
      </c>
      <c r="AK2" s="2" t="s">
        <v>46</v>
      </c>
      <c r="AL2" s="2" t="s">
        <v>48</v>
      </c>
      <c r="AM2" s="2" t="s">
        <v>49</v>
      </c>
      <c r="AN2" s="2">
        <v>69091</v>
      </c>
      <c r="AO2" s="2">
        <v>70008</v>
      </c>
      <c r="AP2" s="2" t="s">
        <v>40</v>
      </c>
      <c r="AQ2" s="2" t="s">
        <v>50</v>
      </c>
      <c r="AR2" s="2" t="s">
        <v>51</v>
      </c>
      <c r="AS2" s="2" t="s">
        <v>52</v>
      </c>
      <c r="AT2" s="2" t="s">
        <v>53</v>
      </c>
      <c r="AU2" s="2" t="s">
        <v>54</v>
      </c>
      <c r="AV2" s="2" t="s">
        <v>55</v>
      </c>
      <c r="AW2" s="2" t="s">
        <v>56</v>
      </c>
      <c r="AX2" s="2" t="s">
        <v>57</v>
      </c>
      <c r="AY2" s="2" t="s">
        <v>58</v>
      </c>
      <c r="AZ2" s="2" t="s">
        <v>59</v>
      </c>
      <c r="BA2" s="2" t="s">
        <v>60</v>
      </c>
      <c r="BB2" s="2" t="s">
        <v>60</v>
      </c>
      <c r="BC2" s="2" t="s">
        <v>60</v>
      </c>
      <c r="BD2" s="2" t="s">
        <v>60</v>
      </c>
      <c r="BE2" s="2" t="s">
        <v>60</v>
      </c>
      <c r="BF2" s="2" t="s">
        <v>39</v>
      </c>
      <c r="BG2" s="2">
        <v>10</v>
      </c>
      <c r="BH2" s="2" t="s">
        <v>61</v>
      </c>
      <c r="BI2" s="2" t="s">
        <v>62</v>
      </c>
      <c r="BJ2" s="2" t="s">
        <v>60</v>
      </c>
    </row>
    <row r="3" spans="1:62" x14ac:dyDescent="0.2">
      <c r="A3" s="2" t="s">
        <v>63</v>
      </c>
      <c r="B3" s="3">
        <v>6.932118</v>
      </c>
      <c r="C3" s="3">
        <v>6.758839</v>
      </c>
      <c r="D3" s="3">
        <v>6.5918570000000001</v>
      </c>
      <c r="E3" s="3">
        <v>6.6227470000000004</v>
      </c>
      <c r="F3" s="9" t="s">
        <v>556</v>
      </c>
      <c r="G3" s="9">
        <f t="shared" ref="G3:G32" si="0">C3-B3</f>
        <v>-0.17327899999999996</v>
      </c>
      <c r="H3" s="9">
        <f t="shared" ref="H3:H32" si="1">IF(G3&lt;=0,-1*2^-G3,2^G3)</f>
        <v>-1.1276184590109268</v>
      </c>
      <c r="I3" s="9" t="s">
        <v>556</v>
      </c>
      <c r="J3" s="9">
        <f t="shared" ref="J3:J32" si="2">E3-D3</f>
        <v>3.0890000000000306E-2</v>
      </c>
      <c r="K3" s="9">
        <f t="shared" ref="K3:K32" si="3">IF(J3&lt;=0,-1*2^-J3,2^J3)</f>
        <v>1.0216421834206895</v>
      </c>
      <c r="L3" s="3"/>
      <c r="M3" s="3">
        <v>6.8767620000000003</v>
      </c>
      <c r="N3" s="3">
        <v>7.0661120000000004</v>
      </c>
      <c r="O3" s="3">
        <v>6.2785869999999999</v>
      </c>
      <c r="P3" s="3">
        <v>6.3993900000000004</v>
      </c>
      <c r="Q3" s="9" t="s">
        <v>556</v>
      </c>
      <c r="R3" s="9">
        <f t="shared" ref="R3:R32" si="4">N3-M3</f>
        <v>0.18935000000000013</v>
      </c>
      <c r="S3" s="9">
        <f t="shared" ref="S3:S32" si="5">IF(R3&lt;=0,-1*2^-R3,2^R3)</f>
        <v>1.1402498654839777</v>
      </c>
      <c r="T3" s="9" t="s">
        <v>556</v>
      </c>
      <c r="U3" s="9">
        <f t="shared" ref="U3:U32" si="6">P3-O3</f>
        <v>0.12080300000000044</v>
      </c>
      <c r="V3" s="9">
        <f t="shared" ref="V3:V32" si="7">IF(U3&lt;=0,-1*2^-U3,2^U3)</f>
        <v>1.0873399044591558</v>
      </c>
      <c r="W3" s="3"/>
      <c r="X3" s="2" t="s">
        <v>64</v>
      </c>
      <c r="Y3" s="2" t="s">
        <v>65</v>
      </c>
      <c r="Z3" s="2" t="s">
        <v>66</v>
      </c>
      <c r="AA3" s="2" t="s">
        <v>43</v>
      </c>
      <c r="AB3" s="2" t="s">
        <v>64</v>
      </c>
      <c r="AC3" s="2" t="s">
        <v>44</v>
      </c>
      <c r="AD3" s="2" t="s">
        <v>67</v>
      </c>
      <c r="AE3" s="2">
        <v>100</v>
      </c>
      <c r="AF3" s="2">
        <v>100</v>
      </c>
      <c r="AG3" s="2">
        <v>0</v>
      </c>
      <c r="AH3" s="2" t="s">
        <v>46</v>
      </c>
      <c r="AI3" s="2" t="b">
        <v>0</v>
      </c>
      <c r="AJ3" s="2" t="s">
        <v>68</v>
      </c>
      <c r="AK3" s="2" t="s">
        <v>69</v>
      </c>
      <c r="AL3" s="2" t="s">
        <v>48</v>
      </c>
      <c r="AM3" s="2" t="s">
        <v>49</v>
      </c>
      <c r="AN3" s="2">
        <v>924880</v>
      </c>
      <c r="AO3" s="2">
        <v>944581</v>
      </c>
      <c r="AP3" s="2" t="s">
        <v>64</v>
      </c>
      <c r="AQ3" s="2" t="s">
        <v>70</v>
      </c>
      <c r="AR3" s="2" t="s">
        <v>71</v>
      </c>
      <c r="AS3" s="2" t="s">
        <v>72</v>
      </c>
      <c r="AT3" s="2" t="s">
        <v>73</v>
      </c>
      <c r="AU3" s="2" t="s">
        <v>74</v>
      </c>
      <c r="AV3" s="2" t="s">
        <v>75</v>
      </c>
      <c r="AW3" s="2" t="s">
        <v>76</v>
      </c>
      <c r="AX3" s="2" t="s">
        <v>77</v>
      </c>
      <c r="AY3" s="2" t="s">
        <v>78</v>
      </c>
      <c r="AZ3" s="2" t="s">
        <v>79</v>
      </c>
      <c r="BA3" s="2" t="s">
        <v>60</v>
      </c>
      <c r="BB3" s="2" t="s">
        <v>60</v>
      </c>
      <c r="BC3" s="2" t="s">
        <v>60</v>
      </c>
      <c r="BD3" s="2" t="s">
        <v>60</v>
      </c>
      <c r="BE3" s="2" t="s">
        <v>60</v>
      </c>
      <c r="BF3" s="2" t="s">
        <v>63</v>
      </c>
      <c r="BG3" s="2">
        <v>10</v>
      </c>
      <c r="BH3" s="2" t="s">
        <v>61</v>
      </c>
      <c r="BI3" s="2" t="s">
        <v>80</v>
      </c>
      <c r="BJ3" s="2" t="s">
        <v>60</v>
      </c>
    </row>
    <row r="4" spans="1:62" x14ac:dyDescent="0.2">
      <c r="A4" s="2" t="s">
        <v>81</v>
      </c>
      <c r="B4" s="3">
        <v>7.1757980000000003</v>
      </c>
      <c r="C4" s="3">
        <v>7.1437949999999999</v>
      </c>
      <c r="D4" s="3">
        <v>6.756329</v>
      </c>
      <c r="E4" s="3">
        <v>6.7299309999999997</v>
      </c>
      <c r="F4" s="9" t="s">
        <v>556</v>
      </c>
      <c r="G4" s="9">
        <f t="shared" si="0"/>
        <v>-3.2003000000000448E-2</v>
      </c>
      <c r="H4" s="9">
        <f t="shared" si="1"/>
        <v>-1.0224306566924932</v>
      </c>
      <c r="I4" s="9" t="s">
        <v>556</v>
      </c>
      <c r="J4" s="9">
        <f t="shared" si="2"/>
        <v>-2.6398000000000366E-2</v>
      </c>
      <c r="K4" s="9">
        <f t="shared" si="3"/>
        <v>-1.0184661278888232</v>
      </c>
      <c r="L4" s="3"/>
      <c r="M4" s="3">
        <v>6.7541219999999997</v>
      </c>
      <c r="N4" s="3">
        <v>6.6543650000000003</v>
      </c>
      <c r="O4" s="3">
        <v>6.938186</v>
      </c>
      <c r="P4" s="3">
        <v>7.1124790000000004</v>
      </c>
      <c r="Q4" s="9" t="s">
        <v>556</v>
      </c>
      <c r="R4" s="9">
        <f t="shared" si="4"/>
        <v>-9.9756999999999429E-2</v>
      </c>
      <c r="S4" s="9">
        <f t="shared" si="5"/>
        <v>-1.0715929538275277</v>
      </c>
      <c r="T4" s="9" t="s">
        <v>556</v>
      </c>
      <c r="U4" s="9">
        <f t="shared" si="6"/>
        <v>0.17429300000000048</v>
      </c>
      <c r="V4" s="9">
        <f t="shared" si="7"/>
        <v>1.1284112856312656</v>
      </c>
      <c r="W4" s="3"/>
      <c r="X4" s="2" t="s">
        <v>82</v>
      </c>
      <c r="Y4" s="2" t="s">
        <v>83</v>
      </c>
      <c r="Z4" s="2" t="s">
        <v>84</v>
      </c>
      <c r="AA4" s="2" t="s">
        <v>43</v>
      </c>
      <c r="AB4" s="2" t="s">
        <v>82</v>
      </c>
      <c r="AC4" s="2" t="s">
        <v>44</v>
      </c>
      <c r="AD4" s="2" t="s">
        <v>85</v>
      </c>
      <c r="AE4" s="2">
        <v>100</v>
      </c>
      <c r="AF4" s="2">
        <v>100</v>
      </c>
      <c r="AG4" s="2">
        <v>0</v>
      </c>
      <c r="AH4" s="2" t="s">
        <v>46</v>
      </c>
      <c r="AI4" s="2" t="b">
        <v>0</v>
      </c>
      <c r="AJ4" s="2" t="s">
        <v>86</v>
      </c>
      <c r="AK4" s="2" t="s">
        <v>87</v>
      </c>
      <c r="AL4" s="2" t="s">
        <v>48</v>
      </c>
      <c r="AM4" s="2" t="s">
        <v>49</v>
      </c>
      <c r="AN4" s="2">
        <v>960587</v>
      </c>
      <c r="AO4" s="2">
        <v>965719</v>
      </c>
      <c r="AP4" s="2" t="s">
        <v>82</v>
      </c>
      <c r="AQ4" s="2" t="s">
        <v>88</v>
      </c>
      <c r="AR4" s="2" t="s">
        <v>89</v>
      </c>
      <c r="AS4" s="2" t="s">
        <v>90</v>
      </c>
      <c r="AT4" s="2" t="s">
        <v>91</v>
      </c>
      <c r="AU4" s="2" t="s">
        <v>92</v>
      </c>
      <c r="AV4" s="2" t="s">
        <v>93</v>
      </c>
      <c r="AW4" s="2" t="s">
        <v>94</v>
      </c>
      <c r="AX4" s="2" t="s">
        <v>95</v>
      </c>
      <c r="AY4" s="2" t="s">
        <v>96</v>
      </c>
      <c r="AZ4" s="2" t="s">
        <v>97</v>
      </c>
      <c r="BA4" s="2" t="s">
        <v>60</v>
      </c>
      <c r="BB4" s="2" t="s">
        <v>60</v>
      </c>
      <c r="BC4" s="2" t="s">
        <v>60</v>
      </c>
      <c r="BD4" s="2" t="s">
        <v>60</v>
      </c>
      <c r="BE4" s="2" t="s">
        <v>60</v>
      </c>
      <c r="BF4" s="2" t="s">
        <v>81</v>
      </c>
      <c r="BG4" s="2">
        <v>10</v>
      </c>
      <c r="BH4" s="2" t="s">
        <v>61</v>
      </c>
      <c r="BI4" s="2" t="s">
        <v>80</v>
      </c>
      <c r="BJ4" s="2" t="s">
        <v>60</v>
      </c>
    </row>
    <row r="5" spans="1:62" x14ac:dyDescent="0.2">
      <c r="A5" s="2" t="s">
        <v>98</v>
      </c>
      <c r="B5" s="3">
        <v>5.4424270000000003</v>
      </c>
      <c r="C5" s="3">
        <v>5.1140970000000001</v>
      </c>
      <c r="D5" s="3">
        <v>5.5335619999999999</v>
      </c>
      <c r="E5" s="3">
        <v>5.0170510000000004</v>
      </c>
      <c r="F5" s="9" t="s">
        <v>556</v>
      </c>
      <c r="G5" s="9">
        <f t="shared" si="0"/>
        <v>-0.32833000000000023</v>
      </c>
      <c r="H5" s="9">
        <f t="shared" si="1"/>
        <v>-1.2555591532436252</v>
      </c>
      <c r="I5" s="9" t="s">
        <v>556</v>
      </c>
      <c r="J5" s="9">
        <f t="shared" si="2"/>
        <v>-0.5165109999999995</v>
      </c>
      <c r="K5" s="9">
        <f t="shared" si="3"/>
        <v>-1.4304915741940922</v>
      </c>
      <c r="L5" s="3"/>
      <c r="M5" s="3">
        <v>5.1217249999999996</v>
      </c>
      <c r="N5" s="3">
        <v>4.9499329999999997</v>
      </c>
      <c r="O5" s="3">
        <v>5.5528000000000004</v>
      </c>
      <c r="P5" s="3">
        <v>5.1929959999999999</v>
      </c>
      <c r="Q5" s="9" t="s">
        <v>556</v>
      </c>
      <c r="R5" s="9">
        <f t="shared" si="4"/>
        <v>-0.17179199999999994</v>
      </c>
      <c r="S5" s="9">
        <f t="shared" si="5"/>
        <v>-1.1264568103139561</v>
      </c>
      <c r="T5" s="9" t="s">
        <v>556</v>
      </c>
      <c r="U5" s="9">
        <f t="shared" si="6"/>
        <v>-0.35980400000000046</v>
      </c>
      <c r="V5" s="9">
        <f t="shared" si="7"/>
        <v>-1.2832515472102162</v>
      </c>
      <c r="W5" s="3"/>
      <c r="X5" s="2" t="s">
        <v>99</v>
      </c>
      <c r="Y5" s="2" t="s">
        <v>100</v>
      </c>
      <c r="Z5" s="2" t="s">
        <v>101</v>
      </c>
      <c r="AA5" s="2" t="s">
        <v>43</v>
      </c>
      <c r="AB5" s="2" t="s">
        <v>99</v>
      </c>
      <c r="AC5" s="2" t="s">
        <v>44</v>
      </c>
      <c r="AD5" s="2" t="s">
        <v>102</v>
      </c>
      <c r="AE5" s="2">
        <v>100</v>
      </c>
      <c r="AF5" s="2">
        <v>100</v>
      </c>
      <c r="AG5" s="2">
        <v>0</v>
      </c>
      <c r="AH5" s="2" t="s">
        <v>46</v>
      </c>
      <c r="AI5" s="2" t="b">
        <v>0</v>
      </c>
      <c r="AJ5" s="2" t="s">
        <v>103</v>
      </c>
      <c r="AK5" s="2" t="s">
        <v>104</v>
      </c>
      <c r="AL5" s="2" t="s">
        <v>48</v>
      </c>
      <c r="AM5" s="2" t="s">
        <v>49</v>
      </c>
      <c r="AN5" s="2">
        <v>966497</v>
      </c>
      <c r="AO5" s="2">
        <v>975865</v>
      </c>
      <c r="AP5" s="2" t="s">
        <v>99</v>
      </c>
      <c r="AQ5" s="2" t="s">
        <v>105</v>
      </c>
      <c r="AR5" s="2" t="s">
        <v>60</v>
      </c>
      <c r="AS5" s="2" t="s">
        <v>60</v>
      </c>
      <c r="AT5" s="2" t="s">
        <v>60</v>
      </c>
      <c r="AU5" s="2" t="s">
        <v>106</v>
      </c>
      <c r="AV5" s="2" t="s">
        <v>107</v>
      </c>
      <c r="AW5" s="2" t="s">
        <v>73</v>
      </c>
      <c r="AX5" s="2" t="s">
        <v>108</v>
      </c>
      <c r="AY5" s="2" t="s">
        <v>109</v>
      </c>
      <c r="AZ5" s="2" t="s">
        <v>110</v>
      </c>
      <c r="BA5" s="2" t="s">
        <v>60</v>
      </c>
      <c r="BB5" s="2" t="s">
        <v>60</v>
      </c>
      <c r="BC5" s="2" t="s">
        <v>60</v>
      </c>
      <c r="BD5" s="2" t="s">
        <v>60</v>
      </c>
      <c r="BE5" s="2" t="s">
        <v>60</v>
      </c>
      <c r="BF5" s="2" t="s">
        <v>98</v>
      </c>
      <c r="BG5" s="2">
        <v>10</v>
      </c>
      <c r="BH5" s="2" t="s">
        <v>61</v>
      </c>
      <c r="BI5" s="2" t="s">
        <v>80</v>
      </c>
      <c r="BJ5" s="2" t="s">
        <v>60</v>
      </c>
    </row>
    <row r="6" spans="1:62" x14ac:dyDescent="0.2">
      <c r="A6" s="2" t="s">
        <v>111</v>
      </c>
      <c r="B6" s="3">
        <v>6.9716779999999998</v>
      </c>
      <c r="C6" s="3">
        <v>6.7577569999999998</v>
      </c>
      <c r="D6" s="3">
        <v>6.911632</v>
      </c>
      <c r="E6" s="3">
        <v>6.9406150000000002</v>
      </c>
      <c r="F6" s="9" t="s">
        <v>556</v>
      </c>
      <c r="G6" s="9">
        <f t="shared" si="0"/>
        <v>-0.21392100000000003</v>
      </c>
      <c r="H6" s="9">
        <f t="shared" si="1"/>
        <v>-1.1598361417315415</v>
      </c>
      <c r="I6" s="9" t="s">
        <v>556</v>
      </c>
      <c r="J6" s="9">
        <f t="shared" si="2"/>
        <v>2.8983000000000203E-2</v>
      </c>
      <c r="K6" s="9">
        <f t="shared" si="3"/>
        <v>1.0202926365572289</v>
      </c>
      <c r="L6" s="3"/>
      <c r="M6" s="3">
        <v>6.8290009999999999</v>
      </c>
      <c r="N6" s="3">
        <v>6.4921230000000003</v>
      </c>
      <c r="O6" s="3">
        <v>6.7634619999999996</v>
      </c>
      <c r="P6" s="3">
        <v>6.6668719999999997</v>
      </c>
      <c r="Q6" s="9" t="s">
        <v>556</v>
      </c>
      <c r="R6" s="9">
        <f t="shared" si="4"/>
        <v>-0.33687799999999957</v>
      </c>
      <c r="S6" s="9">
        <f t="shared" si="5"/>
        <v>-1.2630204513237935</v>
      </c>
      <c r="T6" s="9" t="s">
        <v>556</v>
      </c>
      <c r="U6" s="9">
        <f t="shared" si="6"/>
        <v>-9.6589999999999954E-2</v>
      </c>
      <c r="V6" s="9">
        <f t="shared" si="7"/>
        <v>-1.0692431761168233</v>
      </c>
      <c r="W6" s="3"/>
      <c r="X6" s="2" t="s">
        <v>112</v>
      </c>
      <c r="Y6" s="2" t="s">
        <v>113</v>
      </c>
      <c r="Z6" s="2" t="s">
        <v>114</v>
      </c>
      <c r="AA6" s="2" t="s">
        <v>43</v>
      </c>
      <c r="AB6" s="2" t="s">
        <v>112</v>
      </c>
      <c r="AC6" s="2" t="s">
        <v>44</v>
      </c>
      <c r="AD6" s="2" t="s">
        <v>115</v>
      </c>
      <c r="AE6" s="2">
        <v>100</v>
      </c>
      <c r="AF6" s="2">
        <v>100</v>
      </c>
      <c r="AG6" s="2">
        <v>0</v>
      </c>
      <c r="AH6" s="2" t="s">
        <v>46</v>
      </c>
      <c r="AI6" s="2" t="b">
        <v>0</v>
      </c>
      <c r="AJ6" s="2" t="s">
        <v>116</v>
      </c>
      <c r="AK6" s="2" t="s">
        <v>117</v>
      </c>
      <c r="AL6" s="2" t="s">
        <v>48</v>
      </c>
      <c r="AM6" s="2" t="s">
        <v>49</v>
      </c>
      <c r="AN6" s="2">
        <v>1001138</v>
      </c>
      <c r="AO6" s="2">
        <v>1014541</v>
      </c>
      <c r="AP6" s="2" t="s">
        <v>112</v>
      </c>
      <c r="AQ6" s="2" t="s">
        <v>118</v>
      </c>
      <c r="AR6" s="2" t="s">
        <v>119</v>
      </c>
      <c r="AS6" s="2" t="s">
        <v>120</v>
      </c>
      <c r="AT6" s="2" t="s">
        <v>121</v>
      </c>
      <c r="AU6" s="2" t="s">
        <v>122</v>
      </c>
      <c r="AV6" s="2" t="s">
        <v>123</v>
      </c>
      <c r="AW6" s="2" t="s">
        <v>124</v>
      </c>
      <c r="AX6" s="2" t="s">
        <v>125</v>
      </c>
      <c r="AY6" s="2" t="s">
        <v>126</v>
      </c>
      <c r="AZ6" s="2" t="s">
        <v>127</v>
      </c>
      <c r="BA6" s="2" t="s">
        <v>60</v>
      </c>
      <c r="BB6" s="2" t="s">
        <v>60</v>
      </c>
      <c r="BC6" s="2" t="s">
        <v>60</v>
      </c>
      <c r="BD6" s="2" t="s">
        <v>60</v>
      </c>
      <c r="BE6" s="2" t="s">
        <v>60</v>
      </c>
      <c r="BF6" s="2" t="s">
        <v>111</v>
      </c>
      <c r="BG6" s="2">
        <v>10</v>
      </c>
      <c r="BH6" s="2" t="s">
        <v>61</v>
      </c>
      <c r="BI6" s="2" t="s">
        <v>80</v>
      </c>
      <c r="BJ6" s="2" t="s">
        <v>60</v>
      </c>
    </row>
    <row r="7" spans="1:62" x14ac:dyDescent="0.2">
      <c r="A7" s="2" t="s">
        <v>128</v>
      </c>
      <c r="B7" s="3">
        <v>6.6602480000000002</v>
      </c>
      <c r="C7" s="3">
        <v>6.7780509999999996</v>
      </c>
      <c r="D7" s="3">
        <v>5.8157620000000003</v>
      </c>
      <c r="E7" s="3">
        <v>5.8841700000000001</v>
      </c>
      <c r="F7" s="9" t="s">
        <v>556</v>
      </c>
      <c r="G7" s="9">
        <f t="shared" si="0"/>
        <v>0.11780299999999944</v>
      </c>
      <c r="H7" s="9">
        <f t="shared" si="1"/>
        <v>1.0850811939340479</v>
      </c>
      <c r="I7" s="9" t="s">
        <v>556</v>
      </c>
      <c r="J7" s="9">
        <f t="shared" si="2"/>
        <v>6.8407999999999802E-2</v>
      </c>
      <c r="K7" s="9">
        <f t="shared" si="3"/>
        <v>1.0485589703131086</v>
      </c>
      <c r="L7" s="3"/>
      <c r="M7" s="3">
        <v>5.6622560000000002</v>
      </c>
      <c r="N7" s="3">
        <v>6.2606229999999998</v>
      </c>
      <c r="O7" s="3">
        <v>5.7417499999999997</v>
      </c>
      <c r="P7" s="3">
        <v>5.2244169999999999</v>
      </c>
      <c r="Q7" s="9" t="s">
        <v>556</v>
      </c>
      <c r="R7" s="9">
        <f t="shared" si="4"/>
        <v>0.59836699999999965</v>
      </c>
      <c r="S7" s="9">
        <f t="shared" si="5"/>
        <v>1.5140018833791027</v>
      </c>
      <c r="T7" s="9" t="s">
        <v>556</v>
      </c>
      <c r="U7" s="9">
        <f t="shared" si="6"/>
        <v>-0.51733299999999982</v>
      </c>
      <c r="V7" s="9">
        <f t="shared" si="7"/>
        <v>-1.4313068532992008</v>
      </c>
      <c r="W7" s="3"/>
      <c r="X7" s="2" t="s">
        <v>129</v>
      </c>
      <c r="Y7" s="2" t="s">
        <v>130</v>
      </c>
      <c r="Z7" s="2" t="s">
        <v>131</v>
      </c>
      <c r="AA7" s="2" t="s">
        <v>43</v>
      </c>
      <c r="AB7" s="2" t="s">
        <v>129</v>
      </c>
      <c r="AC7" s="2" t="s">
        <v>44</v>
      </c>
      <c r="AD7" s="2" t="s">
        <v>132</v>
      </c>
      <c r="AE7" s="2">
        <v>100</v>
      </c>
      <c r="AF7" s="2">
        <v>100</v>
      </c>
      <c r="AG7" s="2">
        <v>0</v>
      </c>
      <c r="AH7" s="2" t="s">
        <v>46</v>
      </c>
      <c r="AI7" s="2" t="b">
        <v>0</v>
      </c>
      <c r="AJ7" s="2" t="s">
        <v>133</v>
      </c>
      <c r="AK7" s="2" t="s">
        <v>134</v>
      </c>
      <c r="AL7" s="2" t="s">
        <v>48</v>
      </c>
      <c r="AM7" s="2" t="s">
        <v>49</v>
      </c>
      <c r="AN7" s="2">
        <v>1020123</v>
      </c>
      <c r="AO7" s="2">
        <v>1056119</v>
      </c>
      <c r="AP7" s="2" t="s">
        <v>129</v>
      </c>
      <c r="AQ7" s="2" t="s">
        <v>135</v>
      </c>
      <c r="AR7" s="2" t="s">
        <v>136</v>
      </c>
      <c r="AS7" s="2" t="s">
        <v>137</v>
      </c>
      <c r="AT7" s="2" t="s">
        <v>138</v>
      </c>
      <c r="AU7" s="2" t="s">
        <v>139</v>
      </c>
      <c r="AV7" s="2" t="s">
        <v>140</v>
      </c>
      <c r="AW7" s="2" t="s">
        <v>141</v>
      </c>
      <c r="AX7" s="2" t="s">
        <v>142</v>
      </c>
      <c r="AY7" s="2" t="s">
        <v>143</v>
      </c>
      <c r="AZ7" s="2" t="s">
        <v>144</v>
      </c>
      <c r="BA7" s="2" t="s">
        <v>60</v>
      </c>
      <c r="BB7" s="2" t="s">
        <v>60</v>
      </c>
      <c r="BC7" s="2" t="s">
        <v>60</v>
      </c>
      <c r="BD7" s="2" t="s">
        <v>60</v>
      </c>
      <c r="BE7" s="2" t="s">
        <v>60</v>
      </c>
      <c r="BF7" s="2" t="s">
        <v>128</v>
      </c>
      <c r="BG7" s="2">
        <v>10</v>
      </c>
      <c r="BH7" s="2" t="s">
        <v>61</v>
      </c>
      <c r="BI7" s="2" t="s">
        <v>80</v>
      </c>
      <c r="BJ7" s="2" t="s">
        <v>60</v>
      </c>
    </row>
    <row r="8" spans="1:62" x14ac:dyDescent="0.2">
      <c r="A8" s="2" t="s">
        <v>145</v>
      </c>
      <c r="B8" s="3">
        <v>4.1705420000000002</v>
      </c>
      <c r="C8" s="3">
        <v>4.9198069999999996</v>
      </c>
      <c r="D8" s="3">
        <v>4.4164580000000004</v>
      </c>
      <c r="E8" s="3">
        <v>4.3639570000000001</v>
      </c>
      <c r="F8" s="9" t="s">
        <v>556</v>
      </c>
      <c r="G8" s="9">
        <f t="shared" si="0"/>
        <v>0.7492649999999994</v>
      </c>
      <c r="H8" s="9">
        <f t="shared" si="1"/>
        <v>1.6809362372076453</v>
      </c>
      <c r="I8" s="9" t="s">
        <v>556</v>
      </c>
      <c r="J8" s="9">
        <f t="shared" si="2"/>
        <v>-5.2501000000000353E-2</v>
      </c>
      <c r="K8" s="9">
        <f t="shared" si="3"/>
        <v>-1.0370611753460937</v>
      </c>
      <c r="L8" s="3"/>
      <c r="M8" s="3">
        <v>4.0894000000000004</v>
      </c>
      <c r="N8" s="3">
        <v>4.5017880000000003</v>
      </c>
      <c r="O8" s="3">
        <v>4.0019369999999999</v>
      </c>
      <c r="P8" s="3">
        <v>5.0493969999999999</v>
      </c>
      <c r="Q8" s="9" t="s">
        <v>556</v>
      </c>
      <c r="R8" s="9">
        <f t="shared" si="4"/>
        <v>0.41238799999999998</v>
      </c>
      <c r="S8" s="9">
        <f t="shared" si="5"/>
        <v>1.3308869231550791</v>
      </c>
      <c r="T8" s="9" t="s">
        <v>556</v>
      </c>
      <c r="U8" s="9">
        <f t="shared" si="6"/>
        <v>1.0474600000000001</v>
      </c>
      <c r="V8" s="9">
        <f t="shared" si="7"/>
        <v>2.0668876927088404</v>
      </c>
      <c r="W8" s="3"/>
      <c r="X8" s="2" t="s">
        <v>146</v>
      </c>
      <c r="Y8" s="2" t="s">
        <v>147</v>
      </c>
      <c r="Z8" s="2" t="s">
        <v>148</v>
      </c>
      <c r="AA8" s="2" t="s">
        <v>43</v>
      </c>
      <c r="AB8" s="2" t="s">
        <v>146</v>
      </c>
      <c r="AC8" s="2" t="s">
        <v>44</v>
      </c>
      <c r="AD8" s="2" t="s">
        <v>149</v>
      </c>
      <c r="AE8" s="2">
        <v>100</v>
      </c>
      <c r="AF8" s="2">
        <v>100</v>
      </c>
      <c r="AG8" s="2">
        <v>0</v>
      </c>
      <c r="AH8" s="2" t="s">
        <v>46</v>
      </c>
      <c r="AI8" s="2" t="b">
        <v>0</v>
      </c>
      <c r="AJ8" s="2" t="s">
        <v>150</v>
      </c>
      <c r="AK8" s="2" t="s">
        <v>151</v>
      </c>
      <c r="AL8" s="2" t="s">
        <v>48</v>
      </c>
      <c r="AM8" s="2" t="s">
        <v>49</v>
      </c>
      <c r="AN8" s="2">
        <v>1137017</v>
      </c>
      <c r="AO8" s="2">
        <v>1144056</v>
      </c>
      <c r="AP8" s="2" t="s">
        <v>60</v>
      </c>
      <c r="AQ8" s="2" t="s">
        <v>60</v>
      </c>
      <c r="AR8" s="2" t="s">
        <v>60</v>
      </c>
      <c r="AS8" s="2" t="s">
        <v>60</v>
      </c>
      <c r="AT8" s="2" t="s">
        <v>60</v>
      </c>
      <c r="AU8" s="2" t="s">
        <v>60</v>
      </c>
      <c r="AV8" s="2" t="s">
        <v>60</v>
      </c>
      <c r="AW8" s="2" t="s">
        <v>60</v>
      </c>
      <c r="AX8" s="2" t="s">
        <v>60</v>
      </c>
      <c r="AY8" s="2" t="s">
        <v>60</v>
      </c>
      <c r="AZ8" s="2" t="s">
        <v>60</v>
      </c>
      <c r="BA8" s="2" t="s">
        <v>60</v>
      </c>
      <c r="BB8" s="2" t="s">
        <v>60</v>
      </c>
      <c r="BC8" s="2" t="s">
        <v>60</v>
      </c>
      <c r="BD8" s="2" t="s">
        <v>60</v>
      </c>
      <c r="BE8" s="2" t="s">
        <v>60</v>
      </c>
      <c r="BF8" s="2" t="s">
        <v>145</v>
      </c>
      <c r="BG8" s="2">
        <v>10</v>
      </c>
      <c r="BH8" s="2" t="s">
        <v>61</v>
      </c>
      <c r="BI8" s="2" t="s">
        <v>152</v>
      </c>
      <c r="BJ8" s="2" t="s">
        <v>60</v>
      </c>
    </row>
    <row r="9" spans="1:62" x14ac:dyDescent="0.2">
      <c r="A9" s="2" t="s">
        <v>153</v>
      </c>
      <c r="B9" s="3">
        <v>6.5892619999999997</v>
      </c>
      <c r="C9" s="3">
        <v>6.8637709999999998</v>
      </c>
      <c r="D9" s="3">
        <v>6.7190070000000004</v>
      </c>
      <c r="E9" s="3">
        <v>7.0528320000000004</v>
      </c>
      <c r="F9" s="9" t="s">
        <v>556</v>
      </c>
      <c r="G9" s="9">
        <f t="shared" si="0"/>
        <v>0.27450900000000011</v>
      </c>
      <c r="H9" s="9">
        <f t="shared" si="1"/>
        <v>1.2095823556272023</v>
      </c>
      <c r="I9" s="9" t="s">
        <v>556</v>
      </c>
      <c r="J9" s="9">
        <f t="shared" si="2"/>
        <v>0.33382500000000004</v>
      </c>
      <c r="K9" s="9">
        <f t="shared" si="3"/>
        <v>1.260350500840961</v>
      </c>
      <c r="L9" s="3"/>
      <c r="M9" s="3">
        <v>6.6902150000000002</v>
      </c>
      <c r="N9" s="3">
        <v>6.6873550000000002</v>
      </c>
      <c r="O9" s="3">
        <v>6.732704</v>
      </c>
      <c r="P9" s="3">
        <v>7.0103260000000001</v>
      </c>
      <c r="Q9" s="9" t="s">
        <v>556</v>
      </c>
      <c r="R9" s="9">
        <f t="shared" si="4"/>
        <v>-2.8600000000000847E-3</v>
      </c>
      <c r="S9" s="9">
        <f t="shared" si="5"/>
        <v>-1.0019843671922257</v>
      </c>
      <c r="T9" s="9" t="s">
        <v>556</v>
      </c>
      <c r="U9" s="9">
        <f t="shared" si="6"/>
        <v>0.27762200000000004</v>
      </c>
      <c r="V9" s="9">
        <f t="shared" si="7"/>
        <v>1.2121951706367804</v>
      </c>
      <c r="W9" s="3"/>
      <c r="X9" s="2" t="s">
        <v>154</v>
      </c>
      <c r="Y9" s="2" t="s">
        <v>155</v>
      </c>
      <c r="Z9" s="2" t="s">
        <v>156</v>
      </c>
      <c r="AA9" s="2" t="s">
        <v>43</v>
      </c>
      <c r="AB9" s="2" t="s">
        <v>154</v>
      </c>
      <c r="AC9" s="2" t="s">
        <v>44</v>
      </c>
      <c r="AD9" s="2" t="s">
        <v>157</v>
      </c>
      <c r="AE9" s="2">
        <v>100</v>
      </c>
      <c r="AF9" s="2">
        <v>100</v>
      </c>
      <c r="AG9" s="2">
        <v>0</v>
      </c>
      <c r="AH9" s="2" t="s">
        <v>46</v>
      </c>
      <c r="AI9" s="2" t="b">
        <v>0</v>
      </c>
      <c r="AJ9" s="2" t="s">
        <v>158</v>
      </c>
      <c r="AK9" s="2" t="s">
        <v>159</v>
      </c>
      <c r="AL9" s="2" t="s">
        <v>48</v>
      </c>
      <c r="AM9" s="2" t="s">
        <v>49</v>
      </c>
      <c r="AN9" s="2">
        <v>1173884</v>
      </c>
      <c r="AO9" s="2">
        <v>1197935</v>
      </c>
      <c r="AP9" s="2" t="s">
        <v>154</v>
      </c>
      <c r="AQ9" s="2" t="s">
        <v>160</v>
      </c>
      <c r="AR9" s="2" t="s">
        <v>161</v>
      </c>
      <c r="AS9" s="2" t="s">
        <v>162</v>
      </c>
      <c r="AT9" s="2" t="s">
        <v>163</v>
      </c>
      <c r="AU9" s="2" t="s">
        <v>60</v>
      </c>
      <c r="AV9" s="2" t="s">
        <v>60</v>
      </c>
      <c r="AW9" s="2" t="s">
        <v>60</v>
      </c>
      <c r="AX9" s="2" t="s">
        <v>164</v>
      </c>
      <c r="AY9" s="2" t="s">
        <v>165</v>
      </c>
      <c r="AZ9" s="2" t="s">
        <v>166</v>
      </c>
      <c r="BA9" s="2" t="s">
        <v>60</v>
      </c>
      <c r="BB9" s="2" t="s">
        <v>60</v>
      </c>
      <c r="BC9" s="2" t="s">
        <v>60</v>
      </c>
      <c r="BD9" s="2" t="s">
        <v>60</v>
      </c>
      <c r="BE9" s="2" t="s">
        <v>60</v>
      </c>
      <c r="BF9" s="2" t="s">
        <v>153</v>
      </c>
      <c r="BG9" s="2">
        <v>10</v>
      </c>
      <c r="BH9" s="2" t="s">
        <v>61</v>
      </c>
      <c r="BI9" s="2" t="s">
        <v>80</v>
      </c>
      <c r="BJ9" s="2" t="s">
        <v>60</v>
      </c>
    </row>
    <row r="10" spans="1:62" x14ac:dyDescent="0.2">
      <c r="A10" s="2" t="s">
        <v>167</v>
      </c>
      <c r="B10" s="3">
        <v>8.6102650000000001</v>
      </c>
      <c r="C10" s="3">
        <v>8.7759420000000006</v>
      </c>
      <c r="D10" s="3">
        <v>8.7197709999999997</v>
      </c>
      <c r="E10" s="3">
        <v>8.207395</v>
      </c>
      <c r="F10" s="9" t="s">
        <v>556</v>
      </c>
      <c r="G10" s="9">
        <f t="shared" si="0"/>
        <v>0.16567700000000052</v>
      </c>
      <c r="H10" s="9">
        <f t="shared" si="1"/>
        <v>1.1216923206040279</v>
      </c>
      <c r="I10" s="9" t="s">
        <v>556</v>
      </c>
      <c r="J10" s="9">
        <f t="shared" si="2"/>
        <v>-0.51237599999999972</v>
      </c>
      <c r="K10" s="9">
        <f t="shared" si="3"/>
        <v>-1.4263974213846373</v>
      </c>
      <c r="L10" s="3"/>
      <c r="M10" s="3">
        <v>8.5983409999999996</v>
      </c>
      <c r="N10" s="3">
        <v>8.4871090000000002</v>
      </c>
      <c r="O10" s="3">
        <v>8.7052239999999994</v>
      </c>
      <c r="P10" s="3">
        <v>8.4291199999999993</v>
      </c>
      <c r="Q10" s="9" t="s">
        <v>556</v>
      </c>
      <c r="R10" s="9">
        <f t="shared" si="4"/>
        <v>-0.11123199999999933</v>
      </c>
      <c r="S10" s="9">
        <f t="shared" si="5"/>
        <v>-1.0801502449858194</v>
      </c>
      <c r="T10" s="9" t="s">
        <v>556</v>
      </c>
      <c r="U10" s="9">
        <f t="shared" si="6"/>
        <v>-0.27610400000000013</v>
      </c>
      <c r="V10" s="9">
        <f t="shared" si="7"/>
        <v>-1.2109203727927049</v>
      </c>
      <c r="W10" s="3"/>
      <c r="X10" s="2" t="s">
        <v>168</v>
      </c>
      <c r="Y10" s="2" t="s">
        <v>169</v>
      </c>
      <c r="Z10" s="2" t="s">
        <v>170</v>
      </c>
      <c r="AA10" s="2" t="s">
        <v>43</v>
      </c>
      <c r="AB10" s="2" t="s">
        <v>168</v>
      </c>
      <c r="AC10" s="2" t="s">
        <v>44</v>
      </c>
      <c r="AD10" s="2" t="s">
        <v>171</v>
      </c>
      <c r="AE10" s="2">
        <v>100</v>
      </c>
      <c r="AF10" s="2">
        <v>100</v>
      </c>
      <c r="AG10" s="2">
        <v>0</v>
      </c>
      <c r="AH10" s="2" t="s">
        <v>46</v>
      </c>
      <c r="AI10" s="2" t="b">
        <v>0</v>
      </c>
      <c r="AJ10" s="2" t="s">
        <v>172</v>
      </c>
      <c r="AK10" s="2" t="s">
        <v>173</v>
      </c>
      <c r="AL10" s="2" t="s">
        <v>48</v>
      </c>
      <c r="AM10" s="2" t="s">
        <v>49</v>
      </c>
      <c r="AN10" s="2">
        <v>1232249</v>
      </c>
      <c r="AO10" s="2">
        <v>1235041</v>
      </c>
      <c r="AP10" s="2" t="s">
        <v>168</v>
      </c>
      <c r="AQ10" s="2" t="s">
        <v>174</v>
      </c>
      <c r="AR10" s="2" t="s">
        <v>175</v>
      </c>
      <c r="AS10" s="2" t="s">
        <v>176</v>
      </c>
      <c r="AT10" s="2" t="s">
        <v>177</v>
      </c>
      <c r="AU10" s="2" t="s">
        <v>178</v>
      </c>
      <c r="AV10" s="2" t="s">
        <v>179</v>
      </c>
      <c r="AW10" s="2" t="s">
        <v>180</v>
      </c>
      <c r="AX10" s="2" t="s">
        <v>181</v>
      </c>
      <c r="AY10" s="2" t="s">
        <v>182</v>
      </c>
      <c r="AZ10" s="2" t="s">
        <v>183</v>
      </c>
      <c r="BA10" s="2" t="s">
        <v>184</v>
      </c>
      <c r="BB10" s="2" t="s">
        <v>185</v>
      </c>
      <c r="BC10" s="2" t="s">
        <v>60</v>
      </c>
      <c r="BD10" s="2" t="s">
        <v>60</v>
      </c>
      <c r="BE10" s="2" t="s">
        <v>60</v>
      </c>
      <c r="BF10" s="2" t="s">
        <v>167</v>
      </c>
      <c r="BG10" s="2">
        <v>10</v>
      </c>
      <c r="BH10" s="2" t="s">
        <v>61</v>
      </c>
      <c r="BI10" s="2" t="s">
        <v>62</v>
      </c>
      <c r="BJ10" s="2" t="s">
        <v>60</v>
      </c>
    </row>
    <row r="11" spans="1:62" x14ac:dyDescent="0.2">
      <c r="A11" s="2" t="s">
        <v>186</v>
      </c>
      <c r="B11" s="3">
        <v>4.7871309999999996</v>
      </c>
      <c r="C11" s="3">
        <v>5.0854480000000004</v>
      </c>
      <c r="D11" s="3">
        <v>4.98245</v>
      </c>
      <c r="E11" s="3">
        <v>4.3681239999999999</v>
      </c>
      <c r="F11" s="9" t="s">
        <v>556</v>
      </c>
      <c r="G11" s="9">
        <f t="shared" si="0"/>
        <v>0.29831700000000083</v>
      </c>
      <c r="H11" s="9">
        <f t="shared" si="1"/>
        <v>1.2297090386563481</v>
      </c>
      <c r="I11" s="9" t="s">
        <v>556</v>
      </c>
      <c r="J11" s="9">
        <f t="shared" si="2"/>
        <v>-0.61432600000000015</v>
      </c>
      <c r="K11" s="9">
        <f t="shared" si="3"/>
        <v>-1.5308426491034715</v>
      </c>
      <c r="L11" s="3"/>
      <c r="M11" s="3">
        <v>4.6496420000000001</v>
      </c>
      <c r="N11" s="3">
        <v>5.002345</v>
      </c>
      <c r="O11" s="3">
        <v>4.6930120000000004</v>
      </c>
      <c r="P11" s="3">
        <v>5.024775</v>
      </c>
      <c r="Q11" s="9" t="s">
        <v>556</v>
      </c>
      <c r="R11" s="9">
        <f t="shared" si="4"/>
        <v>0.35270299999999999</v>
      </c>
      <c r="S11" s="9">
        <f t="shared" si="5"/>
        <v>1.2769508530143718</v>
      </c>
      <c r="T11" s="9" t="s">
        <v>556</v>
      </c>
      <c r="U11" s="9">
        <f t="shared" si="6"/>
        <v>0.33176299999999959</v>
      </c>
      <c r="V11" s="9">
        <f t="shared" si="7"/>
        <v>1.2585504070440532</v>
      </c>
      <c r="W11" s="3"/>
      <c r="X11" s="2" t="s">
        <v>187</v>
      </c>
      <c r="Y11" s="2" t="s">
        <v>188</v>
      </c>
      <c r="Z11" s="2" t="s">
        <v>189</v>
      </c>
      <c r="AA11" s="2" t="s">
        <v>190</v>
      </c>
      <c r="AB11" s="2" t="s">
        <v>187</v>
      </c>
      <c r="AC11" s="2" t="s">
        <v>44</v>
      </c>
      <c r="AD11" s="2" t="s">
        <v>191</v>
      </c>
      <c r="AE11" s="2">
        <v>100</v>
      </c>
      <c r="AF11" s="2">
        <v>100</v>
      </c>
      <c r="AG11" s="2">
        <v>0</v>
      </c>
      <c r="AH11" s="2" t="s">
        <v>46</v>
      </c>
      <c r="AI11" s="2" t="b">
        <v>0</v>
      </c>
      <c r="AJ11" s="2" t="s">
        <v>192</v>
      </c>
      <c r="AK11" s="2" t="s">
        <v>193</v>
      </c>
      <c r="AL11" s="2" t="s">
        <v>48</v>
      </c>
      <c r="AM11" s="2" t="s">
        <v>49</v>
      </c>
      <c r="AN11" s="2">
        <v>1280436</v>
      </c>
      <c r="AO11" s="2">
        <v>1292029</v>
      </c>
      <c r="AP11" s="2" t="s">
        <v>187</v>
      </c>
      <c r="AQ11" s="2" t="s">
        <v>194</v>
      </c>
      <c r="AR11" s="2" t="s">
        <v>195</v>
      </c>
      <c r="AS11" s="2" t="s">
        <v>196</v>
      </c>
      <c r="AT11" s="2" t="s">
        <v>197</v>
      </c>
      <c r="AU11" s="2" t="s">
        <v>198</v>
      </c>
      <c r="AV11" s="2" t="s">
        <v>199</v>
      </c>
      <c r="AW11" s="2" t="s">
        <v>200</v>
      </c>
      <c r="AX11" s="2" t="s">
        <v>201</v>
      </c>
      <c r="AY11" s="2" t="s">
        <v>202</v>
      </c>
      <c r="AZ11" s="2" t="s">
        <v>203</v>
      </c>
      <c r="BA11" s="2" t="s">
        <v>60</v>
      </c>
      <c r="BB11" s="2" t="s">
        <v>60</v>
      </c>
      <c r="BC11" s="2" t="s">
        <v>60</v>
      </c>
      <c r="BD11" s="2" t="s">
        <v>60</v>
      </c>
      <c r="BE11" s="2" t="s">
        <v>60</v>
      </c>
      <c r="BF11" s="2" t="s">
        <v>186</v>
      </c>
      <c r="BG11" s="2">
        <v>10</v>
      </c>
      <c r="BH11" s="2" t="s">
        <v>61</v>
      </c>
      <c r="BI11" s="2" t="s">
        <v>80</v>
      </c>
      <c r="BJ11" s="2" t="s">
        <v>60</v>
      </c>
    </row>
    <row r="12" spans="1:62" x14ac:dyDescent="0.2">
      <c r="A12" s="2" t="s">
        <v>204</v>
      </c>
      <c r="B12" s="3">
        <v>7.7714359999999996</v>
      </c>
      <c r="C12" s="3">
        <v>7.945271</v>
      </c>
      <c r="D12" s="3">
        <v>7.5626300000000004</v>
      </c>
      <c r="E12" s="3">
        <v>7.9789770000000004</v>
      </c>
      <c r="F12" s="9" t="s">
        <v>556</v>
      </c>
      <c r="G12" s="9">
        <f t="shared" si="0"/>
        <v>0.17383500000000041</v>
      </c>
      <c r="H12" s="9">
        <f t="shared" si="1"/>
        <v>1.1280531154505533</v>
      </c>
      <c r="I12" s="9" t="s">
        <v>556</v>
      </c>
      <c r="J12" s="9">
        <f t="shared" si="2"/>
        <v>0.41634700000000002</v>
      </c>
      <c r="K12" s="9">
        <f t="shared" si="3"/>
        <v>1.3345441183946669</v>
      </c>
      <c r="L12" s="3"/>
      <c r="M12" s="3">
        <v>7.7806959999999998</v>
      </c>
      <c r="N12" s="3">
        <v>8.1437830000000009</v>
      </c>
      <c r="O12" s="3">
        <v>7.3356599999999998</v>
      </c>
      <c r="P12" s="3">
        <v>7.7577509999999998</v>
      </c>
      <c r="Q12" s="9" t="s">
        <v>556</v>
      </c>
      <c r="R12" s="9">
        <f t="shared" si="4"/>
        <v>0.36308700000000105</v>
      </c>
      <c r="S12" s="9">
        <f t="shared" si="5"/>
        <v>1.2861750423406066</v>
      </c>
      <c r="T12" s="9" t="s">
        <v>556</v>
      </c>
      <c r="U12" s="9">
        <f t="shared" si="6"/>
        <v>0.42209099999999999</v>
      </c>
      <c r="V12" s="9">
        <f t="shared" si="7"/>
        <v>1.3398681138107686</v>
      </c>
      <c r="W12" s="3"/>
      <c r="X12" s="2" t="s">
        <v>205</v>
      </c>
      <c r="Y12" s="2" t="s">
        <v>206</v>
      </c>
      <c r="Z12" s="2" t="s">
        <v>207</v>
      </c>
      <c r="AA12" s="2" t="s">
        <v>43</v>
      </c>
      <c r="AB12" s="2" t="s">
        <v>205</v>
      </c>
      <c r="AC12" s="2" t="s">
        <v>44</v>
      </c>
      <c r="AD12" s="2" t="s">
        <v>208</v>
      </c>
      <c r="AE12" s="2">
        <v>100</v>
      </c>
      <c r="AF12" s="2">
        <v>100</v>
      </c>
      <c r="AG12" s="2">
        <v>0</v>
      </c>
      <c r="AH12" s="2" t="s">
        <v>46</v>
      </c>
      <c r="AI12" s="2" t="b">
        <v>0</v>
      </c>
      <c r="AJ12" s="2" t="s">
        <v>209</v>
      </c>
      <c r="AK12" s="2" t="s">
        <v>210</v>
      </c>
      <c r="AL12" s="2" t="s">
        <v>48</v>
      </c>
      <c r="AM12" s="2" t="s">
        <v>49</v>
      </c>
      <c r="AN12" s="2">
        <v>1308567</v>
      </c>
      <c r="AO12" s="2">
        <v>1311677</v>
      </c>
      <c r="AP12" s="2" t="s">
        <v>205</v>
      </c>
      <c r="AQ12" s="2" t="s">
        <v>211</v>
      </c>
      <c r="AR12" s="2" t="s">
        <v>212</v>
      </c>
      <c r="AS12" s="2" t="s">
        <v>213</v>
      </c>
      <c r="AT12" s="2" t="s">
        <v>214</v>
      </c>
      <c r="AU12" s="2" t="s">
        <v>215</v>
      </c>
      <c r="AV12" s="2" t="s">
        <v>216</v>
      </c>
      <c r="AW12" s="2" t="s">
        <v>217</v>
      </c>
      <c r="AX12" s="2" t="s">
        <v>218</v>
      </c>
      <c r="AY12" s="2" t="s">
        <v>219</v>
      </c>
      <c r="AZ12" s="2" t="s">
        <v>214</v>
      </c>
      <c r="BA12" s="2" t="s">
        <v>60</v>
      </c>
      <c r="BB12" s="2" t="s">
        <v>60</v>
      </c>
      <c r="BC12" s="2" t="s">
        <v>60</v>
      </c>
      <c r="BD12" s="2" t="s">
        <v>60</v>
      </c>
      <c r="BE12" s="2" t="s">
        <v>60</v>
      </c>
      <c r="BF12" s="2" t="s">
        <v>204</v>
      </c>
      <c r="BG12" s="2">
        <v>10</v>
      </c>
      <c r="BH12" s="2" t="s">
        <v>61</v>
      </c>
      <c r="BI12" s="2" t="s">
        <v>80</v>
      </c>
      <c r="BJ12" s="2" t="s">
        <v>60</v>
      </c>
    </row>
    <row r="13" spans="1:62" x14ac:dyDescent="0.2">
      <c r="A13" s="2" t="s">
        <v>220</v>
      </c>
      <c r="B13" s="3">
        <v>7.9106449999999997</v>
      </c>
      <c r="C13" s="3">
        <v>7.6717940000000002</v>
      </c>
      <c r="D13" s="3">
        <v>7.7641220000000004</v>
      </c>
      <c r="E13" s="3">
        <v>7.6161750000000001</v>
      </c>
      <c r="F13" s="9" t="s">
        <v>556</v>
      </c>
      <c r="G13" s="9">
        <f t="shared" si="0"/>
        <v>-0.23885099999999948</v>
      </c>
      <c r="H13" s="9">
        <f t="shared" si="1"/>
        <v>-1.1800524624868922</v>
      </c>
      <c r="I13" s="9" t="s">
        <v>556</v>
      </c>
      <c r="J13" s="9">
        <f t="shared" si="2"/>
        <v>-0.14794700000000027</v>
      </c>
      <c r="K13" s="9">
        <f t="shared" si="3"/>
        <v>-1.1079916430492249</v>
      </c>
      <c r="L13" s="3"/>
      <c r="M13" s="3">
        <v>7.8222269999999998</v>
      </c>
      <c r="N13" s="3">
        <v>7.4821119999999999</v>
      </c>
      <c r="O13" s="3">
        <v>7.9667019999999997</v>
      </c>
      <c r="P13" s="4">
        <v>6.9347209999999997</v>
      </c>
      <c r="Q13" s="9" t="s">
        <v>556</v>
      </c>
      <c r="R13" s="9">
        <f t="shared" si="4"/>
        <v>-0.34011499999999995</v>
      </c>
      <c r="S13" s="9">
        <f t="shared" si="5"/>
        <v>-1.2658574938873441</v>
      </c>
      <c r="T13" s="9" t="s">
        <v>556</v>
      </c>
      <c r="U13" s="9">
        <f t="shared" si="6"/>
        <v>-1.031981</v>
      </c>
      <c r="V13" s="9">
        <f t="shared" si="7"/>
        <v>-2.0448301310459516</v>
      </c>
      <c r="W13" s="4"/>
      <c r="X13" s="2" t="s">
        <v>221</v>
      </c>
      <c r="Y13" s="2" t="s">
        <v>222</v>
      </c>
      <c r="Z13" s="2" t="s">
        <v>223</v>
      </c>
      <c r="AA13" s="2" t="s">
        <v>43</v>
      </c>
      <c r="AB13" s="2" t="s">
        <v>221</v>
      </c>
      <c r="AC13" s="2" t="s">
        <v>44</v>
      </c>
      <c r="AD13" s="2" t="s">
        <v>224</v>
      </c>
      <c r="AE13" s="2">
        <v>100</v>
      </c>
      <c r="AF13" s="2">
        <v>100</v>
      </c>
      <c r="AG13" s="2">
        <v>0</v>
      </c>
      <c r="AH13" s="2" t="s">
        <v>46</v>
      </c>
      <c r="AI13" s="2" t="b">
        <v>0</v>
      </c>
      <c r="AJ13" s="2" t="s">
        <v>225</v>
      </c>
      <c r="AK13" s="2" t="s">
        <v>226</v>
      </c>
      <c r="AL13" s="2" t="s">
        <v>48</v>
      </c>
      <c r="AM13" s="2" t="s">
        <v>49</v>
      </c>
      <c r="AN13" s="2">
        <v>1324756</v>
      </c>
      <c r="AO13" s="2">
        <v>1328897</v>
      </c>
      <c r="AP13" s="2" t="s">
        <v>221</v>
      </c>
      <c r="AQ13" s="2" t="s">
        <v>227</v>
      </c>
      <c r="AR13" s="2" t="s">
        <v>228</v>
      </c>
      <c r="AS13" s="2" t="s">
        <v>229</v>
      </c>
      <c r="AT13" s="2" t="s">
        <v>230</v>
      </c>
      <c r="AU13" s="2" t="s">
        <v>231</v>
      </c>
      <c r="AV13" s="2" t="s">
        <v>232</v>
      </c>
      <c r="AW13" s="2" t="s">
        <v>233</v>
      </c>
      <c r="AX13" s="2" t="s">
        <v>234</v>
      </c>
      <c r="AY13" s="2" t="s">
        <v>235</v>
      </c>
      <c r="AZ13" s="2" t="s">
        <v>236</v>
      </c>
      <c r="BA13" s="2" t="s">
        <v>60</v>
      </c>
      <c r="BB13" s="2" t="s">
        <v>60</v>
      </c>
      <c r="BC13" s="2" t="s">
        <v>60</v>
      </c>
      <c r="BD13" s="2" t="s">
        <v>60</v>
      </c>
      <c r="BE13" s="2" t="s">
        <v>60</v>
      </c>
      <c r="BF13" s="2" t="s">
        <v>220</v>
      </c>
      <c r="BG13" s="2">
        <v>10</v>
      </c>
      <c r="BH13" s="2" t="s">
        <v>61</v>
      </c>
      <c r="BI13" s="2" t="s">
        <v>80</v>
      </c>
      <c r="BJ13" s="2" t="s">
        <v>60</v>
      </c>
    </row>
    <row r="14" spans="1:62" x14ac:dyDescent="0.2">
      <c r="A14" s="2" t="s">
        <v>237</v>
      </c>
      <c r="B14" s="3">
        <v>4.6880730000000002</v>
      </c>
      <c r="C14" s="3">
        <v>4.4371070000000001</v>
      </c>
      <c r="D14" s="3">
        <v>4.3431329999999999</v>
      </c>
      <c r="E14" s="3">
        <v>4.6134130000000004</v>
      </c>
      <c r="F14" s="9" t="s">
        <v>556</v>
      </c>
      <c r="G14" s="9">
        <f t="shared" si="0"/>
        <v>-0.25096600000000002</v>
      </c>
      <c r="H14" s="9">
        <f t="shared" si="1"/>
        <v>-1.1900036511552345</v>
      </c>
      <c r="I14" s="9" t="s">
        <v>556</v>
      </c>
      <c r="J14" s="9">
        <f t="shared" si="2"/>
        <v>0.27028000000000052</v>
      </c>
      <c r="K14" s="9">
        <f t="shared" si="3"/>
        <v>1.2060418750450201</v>
      </c>
      <c r="L14" s="3"/>
      <c r="M14" s="3">
        <v>4.8890560000000001</v>
      </c>
      <c r="N14" s="3">
        <v>4.9085510000000001</v>
      </c>
      <c r="O14" s="3">
        <v>4.5329800000000002</v>
      </c>
      <c r="P14" s="3">
        <v>4.4443859999999997</v>
      </c>
      <c r="Q14" s="9" t="s">
        <v>556</v>
      </c>
      <c r="R14" s="9">
        <f t="shared" si="4"/>
        <v>1.949500000000004E-2</v>
      </c>
      <c r="S14" s="9">
        <f t="shared" si="5"/>
        <v>1.0136046162086747</v>
      </c>
      <c r="T14" s="9" t="s">
        <v>556</v>
      </c>
      <c r="U14" s="9">
        <f t="shared" si="6"/>
        <v>-8.8594000000000506E-2</v>
      </c>
      <c r="V14" s="9">
        <f t="shared" si="7"/>
        <v>-1.0633333898876589</v>
      </c>
      <c r="W14" s="3"/>
      <c r="X14" s="2" t="s">
        <v>238</v>
      </c>
      <c r="Y14" s="2" t="s">
        <v>239</v>
      </c>
      <c r="Z14" s="2" t="s">
        <v>240</v>
      </c>
      <c r="AA14" s="2" t="s">
        <v>43</v>
      </c>
      <c r="AB14" s="2" t="s">
        <v>238</v>
      </c>
      <c r="AC14" s="2" t="s">
        <v>44</v>
      </c>
      <c r="AD14" s="2" t="s">
        <v>241</v>
      </c>
      <c r="AE14" s="2">
        <v>100</v>
      </c>
      <c r="AF14" s="2">
        <v>100</v>
      </c>
      <c r="AG14" s="2">
        <v>0</v>
      </c>
      <c r="AH14" s="2" t="s">
        <v>46</v>
      </c>
      <c r="AI14" s="2" t="b">
        <v>0</v>
      </c>
      <c r="AJ14" s="2" t="s">
        <v>242</v>
      </c>
      <c r="AK14" s="2" t="s">
        <v>243</v>
      </c>
      <c r="AL14" s="2" t="s">
        <v>48</v>
      </c>
      <c r="AM14" s="2" t="s">
        <v>49</v>
      </c>
      <c r="AN14" s="2">
        <v>1331314</v>
      </c>
      <c r="AO14" s="2">
        <v>1335306</v>
      </c>
      <c r="AP14" s="2" t="s">
        <v>238</v>
      </c>
      <c r="AQ14" s="2" t="s">
        <v>244</v>
      </c>
      <c r="AR14" s="2" t="s">
        <v>245</v>
      </c>
      <c r="AS14" s="2" t="s">
        <v>246</v>
      </c>
      <c r="AT14" s="2" t="s">
        <v>247</v>
      </c>
      <c r="AU14" s="2" t="s">
        <v>248</v>
      </c>
      <c r="AV14" s="2" t="s">
        <v>249</v>
      </c>
      <c r="AW14" s="2" t="s">
        <v>250</v>
      </c>
      <c r="AX14" s="2" t="s">
        <v>251</v>
      </c>
      <c r="AY14" s="2" t="s">
        <v>252</v>
      </c>
      <c r="AZ14" s="2" t="s">
        <v>253</v>
      </c>
      <c r="BA14" s="2" t="s">
        <v>60</v>
      </c>
      <c r="BB14" s="2" t="s">
        <v>60</v>
      </c>
      <c r="BC14" s="2" t="s">
        <v>60</v>
      </c>
      <c r="BD14" s="2" t="s">
        <v>60</v>
      </c>
      <c r="BE14" s="2" t="s">
        <v>60</v>
      </c>
      <c r="BF14" s="2" t="s">
        <v>237</v>
      </c>
      <c r="BG14" s="2">
        <v>10</v>
      </c>
      <c r="BH14" s="2" t="s">
        <v>61</v>
      </c>
      <c r="BI14" s="2" t="s">
        <v>62</v>
      </c>
      <c r="BJ14" s="2" t="s">
        <v>60</v>
      </c>
    </row>
    <row r="15" spans="1:62" x14ac:dyDescent="0.2">
      <c r="A15" s="2" t="s">
        <v>256</v>
      </c>
      <c r="B15" s="3">
        <v>11.83019</v>
      </c>
      <c r="C15" s="3">
        <v>11.701980000000001</v>
      </c>
      <c r="D15" s="3">
        <v>11.62496</v>
      </c>
      <c r="E15" s="3">
        <v>11.82605</v>
      </c>
      <c r="F15" s="9" t="s">
        <v>556</v>
      </c>
      <c r="G15" s="9">
        <f t="shared" si="0"/>
        <v>-0.12820999999999927</v>
      </c>
      <c r="H15" s="9">
        <f t="shared" si="1"/>
        <v>-1.0929368163982447</v>
      </c>
      <c r="I15" s="9" t="s">
        <v>556</v>
      </c>
      <c r="J15" s="9">
        <f t="shared" si="2"/>
        <v>0.20109000000000066</v>
      </c>
      <c r="K15" s="9">
        <f t="shared" si="3"/>
        <v>1.1495665594916196</v>
      </c>
      <c r="L15" s="3"/>
      <c r="M15" s="3">
        <v>11.747170000000001</v>
      </c>
      <c r="N15" s="3">
        <v>11.47132</v>
      </c>
      <c r="O15" s="3">
        <v>11.837580000000001</v>
      </c>
      <c r="P15" s="3">
        <v>11.91639</v>
      </c>
      <c r="Q15" s="9" t="s">
        <v>556</v>
      </c>
      <c r="R15" s="9">
        <f t="shared" si="4"/>
        <v>-0.27585000000000015</v>
      </c>
      <c r="S15" s="9">
        <f t="shared" si="5"/>
        <v>-1.2107071976642565</v>
      </c>
      <c r="T15" s="9" t="s">
        <v>556</v>
      </c>
      <c r="U15" s="9">
        <f t="shared" si="6"/>
        <v>7.8809999999998936E-2</v>
      </c>
      <c r="V15" s="9">
        <f t="shared" si="7"/>
        <v>1.0561465238451653</v>
      </c>
      <c r="W15" s="3"/>
      <c r="X15" s="2" t="s">
        <v>257</v>
      </c>
      <c r="Y15" s="2" t="s">
        <v>258</v>
      </c>
      <c r="Z15" s="2" t="s">
        <v>259</v>
      </c>
      <c r="AA15" s="2" t="s">
        <v>260</v>
      </c>
      <c r="AB15" s="2" t="s">
        <v>257</v>
      </c>
      <c r="AC15" s="2" t="s">
        <v>44</v>
      </c>
      <c r="AD15" s="2" t="s">
        <v>261</v>
      </c>
      <c r="AE15" s="2">
        <v>100</v>
      </c>
      <c r="AF15" s="2">
        <v>100</v>
      </c>
      <c r="AG15" s="2">
        <v>0</v>
      </c>
      <c r="AH15" s="2" t="s">
        <v>46</v>
      </c>
      <c r="AI15" s="2" t="b">
        <v>0</v>
      </c>
      <c r="AJ15" s="2" t="s">
        <v>262</v>
      </c>
      <c r="AK15" s="2" t="s">
        <v>263</v>
      </c>
      <c r="AL15" s="2" t="s">
        <v>48</v>
      </c>
      <c r="AM15" s="2" t="s">
        <v>49</v>
      </c>
      <c r="AN15" s="2">
        <v>2391775</v>
      </c>
      <c r="AO15" s="2">
        <v>2405446</v>
      </c>
      <c r="AP15" s="2" t="s">
        <v>257</v>
      </c>
      <c r="AQ15" s="2" t="s">
        <v>264</v>
      </c>
      <c r="AR15" s="2" t="s">
        <v>265</v>
      </c>
      <c r="AS15" s="2" t="s">
        <v>266</v>
      </c>
      <c r="AT15" s="2" t="s">
        <v>267</v>
      </c>
      <c r="AU15" s="2" t="s">
        <v>268</v>
      </c>
      <c r="AV15" s="2" t="s">
        <v>269</v>
      </c>
      <c r="AW15" s="2" t="s">
        <v>270</v>
      </c>
      <c r="AX15" s="2" t="s">
        <v>271</v>
      </c>
      <c r="AY15" s="2" t="s">
        <v>272</v>
      </c>
      <c r="AZ15" s="2" t="s">
        <v>273</v>
      </c>
      <c r="BA15" s="2" t="s">
        <v>60</v>
      </c>
      <c r="BB15" s="2" t="s">
        <v>60</v>
      </c>
      <c r="BC15" s="2" t="s">
        <v>60</v>
      </c>
      <c r="BD15" s="2" t="s">
        <v>60</v>
      </c>
      <c r="BE15" s="2" t="s">
        <v>60</v>
      </c>
      <c r="BF15" s="2" t="s">
        <v>256</v>
      </c>
      <c r="BG15" s="2">
        <v>10</v>
      </c>
      <c r="BH15" s="2" t="s">
        <v>61</v>
      </c>
      <c r="BI15" s="2" t="s">
        <v>80</v>
      </c>
      <c r="BJ15" s="2" t="s">
        <v>60</v>
      </c>
    </row>
    <row r="16" spans="1:62" x14ac:dyDescent="0.2">
      <c r="A16" s="2" t="s">
        <v>274</v>
      </c>
      <c r="B16" s="3">
        <v>9.9817879999999999</v>
      </c>
      <c r="C16" s="3">
        <v>8.9955309999999997</v>
      </c>
      <c r="D16" s="3">
        <v>9.9985409999999995</v>
      </c>
      <c r="E16" s="3">
        <v>9.8492390000000007</v>
      </c>
      <c r="F16" s="9" t="s">
        <v>556</v>
      </c>
      <c r="G16" s="9">
        <f t="shared" si="0"/>
        <v>-0.98625700000000016</v>
      </c>
      <c r="H16" s="9">
        <f t="shared" si="1"/>
        <v>-1.9810386123268093</v>
      </c>
      <c r="I16" s="9" t="s">
        <v>556</v>
      </c>
      <c r="J16" s="9">
        <f t="shared" si="2"/>
        <v>-0.14930199999999871</v>
      </c>
      <c r="K16" s="9">
        <f t="shared" si="3"/>
        <v>-1.1090327736342172</v>
      </c>
      <c r="L16" s="3"/>
      <c r="M16" s="3">
        <v>9.5780720000000006</v>
      </c>
      <c r="N16" s="3">
        <v>8.5483239999999991</v>
      </c>
      <c r="O16" s="3">
        <v>9.225835</v>
      </c>
      <c r="P16" s="3">
        <v>9.2062639999999991</v>
      </c>
      <c r="Q16" s="9" t="s">
        <v>556</v>
      </c>
      <c r="R16" s="9">
        <f t="shared" si="4"/>
        <v>-1.0297480000000014</v>
      </c>
      <c r="S16" s="9">
        <f t="shared" si="5"/>
        <v>-2.0416675958795265</v>
      </c>
      <c r="T16" s="9" t="s">
        <v>556</v>
      </c>
      <c r="U16" s="9">
        <f t="shared" si="6"/>
        <v>-1.9571000000000893E-2</v>
      </c>
      <c r="V16" s="9">
        <f t="shared" si="7"/>
        <v>-1.0136580134809519</v>
      </c>
      <c r="W16" s="3"/>
      <c r="X16" s="2" t="s">
        <v>275</v>
      </c>
      <c r="Y16" s="2" t="s">
        <v>276</v>
      </c>
      <c r="Z16" s="2" t="s">
        <v>277</v>
      </c>
      <c r="AA16" s="2" t="s">
        <v>278</v>
      </c>
      <c r="AB16" s="2" t="s">
        <v>275</v>
      </c>
      <c r="AC16" s="2" t="s">
        <v>44</v>
      </c>
      <c r="AD16" s="2" t="s">
        <v>279</v>
      </c>
      <c r="AE16" s="2">
        <v>100</v>
      </c>
      <c r="AF16" s="2">
        <v>100</v>
      </c>
      <c r="AG16" s="2">
        <v>0</v>
      </c>
      <c r="AH16" s="2" t="s">
        <v>46</v>
      </c>
      <c r="AI16" s="2" t="b">
        <v>0</v>
      </c>
      <c r="AJ16" s="2" t="s">
        <v>280</v>
      </c>
      <c r="AK16" s="2" t="s">
        <v>281</v>
      </c>
      <c r="AL16" s="2" t="s">
        <v>48</v>
      </c>
      <c r="AM16" s="2" t="s">
        <v>49</v>
      </c>
      <c r="AN16" s="2">
        <v>2586460</v>
      </c>
      <c r="AO16" s="2">
        <v>2591469</v>
      </c>
      <c r="AP16" s="2" t="s">
        <v>275</v>
      </c>
      <c r="AQ16" s="2" t="s">
        <v>282</v>
      </c>
      <c r="AR16" s="2" t="s">
        <v>283</v>
      </c>
      <c r="AS16" s="2" t="s">
        <v>284</v>
      </c>
      <c r="AT16" s="2" t="s">
        <v>285</v>
      </c>
      <c r="AU16" s="2" t="s">
        <v>286</v>
      </c>
      <c r="AV16" s="2" t="s">
        <v>287</v>
      </c>
      <c r="AW16" s="2" t="s">
        <v>288</v>
      </c>
      <c r="AX16" s="2" t="s">
        <v>289</v>
      </c>
      <c r="AY16" s="2" t="s">
        <v>290</v>
      </c>
      <c r="AZ16" s="2" t="s">
        <v>291</v>
      </c>
      <c r="BA16" s="2" t="s">
        <v>60</v>
      </c>
      <c r="BB16" s="2" t="s">
        <v>60</v>
      </c>
      <c r="BC16" s="2" t="s">
        <v>60</v>
      </c>
      <c r="BD16" s="2" t="s">
        <v>60</v>
      </c>
      <c r="BE16" s="2" t="s">
        <v>60</v>
      </c>
      <c r="BF16" s="2" t="s">
        <v>274</v>
      </c>
      <c r="BG16" s="2">
        <v>10</v>
      </c>
      <c r="BH16" s="2" t="s">
        <v>61</v>
      </c>
      <c r="BI16" s="2" t="s">
        <v>80</v>
      </c>
      <c r="BJ16" s="2" t="s">
        <v>60</v>
      </c>
    </row>
    <row r="17" spans="1:62" x14ac:dyDescent="0.2">
      <c r="A17" s="2" t="s">
        <v>292</v>
      </c>
      <c r="B17" s="3">
        <v>4.8925020000000004</v>
      </c>
      <c r="C17" s="3">
        <v>5.2417179999999997</v>
      </c>
      <c r="D17" s="3">
        <v>4.9596879999999999</v>
      </c>
      <c r="E17" s="3">
        <v>5.3677080000000004</v>
      </c>
      <c r="F17" s="9" t="s">
        <v>556</v>
      </c>
      <c r="G17" s="9">
        <f t="shared" si="0"/>
        <v>0.3492159999999993</v>
      </c>
      <c r="H17" s="9">
        <f t="shared" si="1"/>
        <v>1.2738681843280069</v>
      </c>
      <c r="I17" s="9" t="s">
        <v>556</v>
      </c>
      <c r="J17" s="9">
        <f t="shared" si="2"/>
        <v>0.40802000000000049</v>
      </c>
      <c r="K17" s="9">
        <f t="shared" si="3"/>
        <v>1.326863534704025</v>
      </c>
      <c r="L17" s="3"/>
      <c r="M17" s="3">
        <v>5.388579</v>
      </c>
      <c r="N17" s="3">
        <v>4.8516250000000003</v>
      </c>
      <c r="O17" s="3">
        <v>5.3971799999999996</v>
      </c>
      <c r="P17" s="3">
        <v>5.2548659999999998</v>
      </c>
      <c r="Q17" s="9" t="s">
        <v>556</v>
      </c>
      <c r="R17" s="9">
        <f t="shared" si="4"/>
        <v>-0.53695399999999971</v>
      </c>
      <c r="S17" s="9">
        <f t="shared" si="5"/>
        <v>-1.450905945293846</v>
      </c>
      <c r="T17" s="9" t="s">
        <v>556</v>
      </c>
      <c r="U17" s="9">
        <f t="shared" si="6"/>
        <v>-0.14231399999999983</v>
      </c>
      <c r="V17" s="9">
        <f t="shared" si="7"/>
        <v>-1.1036739265626501</v>
      </c>
      <c r="W17" s="3"/>
      <c r="X17" s="2" t="s">
        <v>293</v>
      </c>
      <c r="Y17" s="2" t="s">
        <v>294</v>
      </c>
      <c r="Z17" s="2" t="s">
        <v>295</v>
      </c>
      <c r="AA17" s="2" t="s">
        <v>278</v>
      </c>
      <c r="AB17" s="2" t="s">
        <v>293</v>
      </c>
      <c r="AC17" s="2" t="s">
        <v>44</v>
      </c>
      <c r="AD17" s="2" t="s">
        <v>296</v>
      </c>
      <c r="AE17" s="2">
        <v>100</v>
      </c>
      <c r="AF17" s="2">
        <v>100</v>
      </c>
      <c r="AG17" s="2">
        <v>0</v>
      </c>
      <c r="AH17" s="2" t="s">
        <v>46</v>
      </c>
      <c r="AI17" s="2" t="b">
        <v>0</v>
      </c>
      <c r="AJ17" s="2" t="s">
        <v>297</v>
      </c>
      <c r="AK17" s="2" t="s">
        <v>298</v>
      </c>
      <c r="AL17" s="2" t="s">
        <v>48</v>
      </c>
      <c r="AM17" s="2" t="s">
        <v>49</v>
      </c>
      <c r="AN17" s="2">
        <v>3021482</v>
      </c>
      <c r="AO17" s="2">
        <v>3022903</v>
      </c>
      <c r="AP17" s="2" t="s">
        <v>293</v>
      </c>
      <c r="AQ17" s="2" t="s">
        <v>299</v>
      </c>
      <c r="AR17" s="2" t="s">
        <v>60</v>
      </c>
      <c r="AS17" s="2" t="s">
        <v>60</v>
      </c>
      <c r="AT17" s="2" t="s">
        <v>60</v>
      </c>
      <c r="AU17" s="2" t="s">
        <v>300</v>
      </c>
      <c r="AV17" s="2" t="s">
        <v>301</v>
      </c>
      <c r="AW17" s="2" t="s">
        <v>73</v>
      </c>
      <c r="AX17" s="2" t="s">
        <v>60</v>
      </c>
      <c r="AY17" s="2" t="s">
        <v>60</v>
      </c>
      <c r="AZ17" s="2" t="s">
        <v>60</v>
      </c>
      <c r="BA17" s="2" t="s">
        <v>60</v>
      </c>
      <c r="BB17" s="2" t="s">
        <v>60</v>
      </c>
      <c r="BC17" s="2" t="s">
        <v>60</v>
      </c>
      <c r="BD17" s="2" t="s">
        <v>60</v>
      </c>
      <c r="BE17" s="2" t="s">
        <v>60</v>
      </c>
      <c r="BF17" s="2" t="s">
        <v>292</v>
      </c>
      <c r="BG17" s="2">
        <v>10</v>
      </c>
      <c r="BH17" s="2" t="s">
        <v>61</v>
      </c>
      <c r="BI17" s="2" t="s">
        <v>62</v>
      </c>
      <c r="BJ17" s="2" t="s">
        <v>60</v>
      </c>
    </row>
    <row r="18" spans="1:62" x14ac:dyDescent="0.2">
      <c r="A18" s="2" t="s">
        <v>306</v>
      </c>
      <c r="B18" s="3">
        <v>4.5353880000000002</v>
      </c>
      <c r="C18" s="3">
        <v>4.1061430000000003</v>
      </c>
      <c r="D18" s="3">
        <v>4.467371</v>
      </c>
      <c r="E18" s="3">
        <v>3.7628029999999999</v>
      </c>
      <c r="F18" s="9" t="s">
        <v>556</v>
      </c>
      <c r="G18" s="9">
        <f t="shared" si="0"/>
        <v>-0.42924499999999988</v>
      </c>
      <c r="H18" s="9">
        <f t="shared" si="1"/>
        <v>-1.3465287187948001</v>
      </c>
      <c r="I18" s="9" t="s">
        <v>556</v>
      </c>
      <c r="J18" s="9">
        <f t="shared" si="2"/>
        <v>-0.70456800000000008</v>
      </c>
      <c r="K18" s="9">
        <f t="shared" si="3"/>
        <v>-1.6296566080436219</v>
      </c>
      <c r="L18" s="3"/>
      <c r="M18" s="3">
        <v>4.4157229999999998</v>
      </c>
      <c r="N18" s="3">
        <v>4.2961989999999997</v>
      </c>
      <c r="O18" s="3">
        <v>4.3257599999999998</v>
      </c>
      <c r="P18" s="3">
        <v>4.4525350000000001</v>
      </c>
      <c r="Q18" s="9" t="s">
        <v>556</v>
      </c>
      <c r="R18" s="9">
        <f t="shared" si="4"/>
        <v>-0.11952400000000019</v>
      </c>
      <c r="S18" s="9">
        <f t="shared" si="5"/>
        <v>-1.0863763664800103</v>
      </c>
      <c r="T18" s="9" t="s">
        <v>556</v>
      </c>
      <c r="U18" s="9">
        <f t="shared" si="6"/>
        <v>0.1267750000000003</v>
      </c>
      <c r="V18" s="9">
        <f t="shared" si="7"/>
        <v>1.0918502495589941</v>
      </c>
      <c r="W18" s="3"/>
      <c r="X18" s="2" t="s">
        <v>307</v>
      </c>
      <c r="Y18" s="2" t="s">
        <v>308</v>
      </c>
      <c r="Z18" s="2" t="s">
        <v>309</v>
      </c>
      <c r="AA18" s="2" t="s">
        <v>310</v>
      </c>
      <c r="AB18" s="2" t="s">
        <v>307</v>
      </c>
      <c r="AC18" s="2" t="s">
        <v>44</v>
      </c>
      <c r="AD18" s="2" t="s">
        <v>311</v>
      </c>
      <c r="AE18" s="2">
        <v>100</v>
      </c>
      <c r="AF18" s="2">
        <v>100</v>
      </c>
      <c r="AG18" s="2">
        <v>0</v>
      </c>
      <c r="AH18" s="2" t="s">
        <v>46</v>
      </c>
      <c r="AI18" s="2" t="b">
        <v>0</v>
      </c>
      <c r="AJ18" s="2" t="s">
        <v>312</v>
      </c>
      <c r="AK18" s="2" t="s">
        <v>313</v>
      </c>
      <c r="AL18" s="2" t="s">
        <v>48</v>
      </c>
      <c r="AM18" s="2" t="s">
        <v>49</v>
      </c>
      <c r="AN18" s="2">
        <v>8945834</v>
      </c>
      <c r="AO18" s="2">
        <v>8975092</v>
      </c>
      <c r="AP18" s="2" t="s">
        <v>307</v>
      </c>
      <c r="AQ18" s="2" t="s">
        <v>314</v>
      </c>
      <c r="AR18" s="2" t="s">
        <v>315</v>
      </c>
      <c r="AS18" s="2" t="s">
        <v>316</v>
      </c>
      <c r="AT18" s="2" t="s">
        <v>317</v>
      </c>
      <c r="AU18" s="2" t="s">
        <v>318</v>
      </c>
      <c r="AV18" s="2" t="s">
        <v>319</v>
      </c>
      <c r="AW18" s="2" t="s">
        <v>320</v>
      </c>
      <c r="AX18" s="2" t="s">
        <v>321</v>
      </c>
      <c r="AY18" s="2" t="s">
        <v>322</v>
      </c>
      <c r="AZ18" s="2" t="s">
        <v>323</v>
      </c>
      <c r="BA18" s="2" t="s">
        <v>60</v>
      </c>
      <c r="BB18" s="2" t="s">
        <v>60</v>
      </c>
      <c r="BC18" s="2" t="s">
        <v>60</v>
      </c>
      <c r="BD18" s="2" t="s">
        <v>60</v>
      </c>
      <c r="BE18" s="2" t="s">
        <v>60</v>
      </c>
      <c r="BF18" s="2" t="s">
        <v>306</v>
      </c>
      <c r="BG18" s="2">
        <v>10</v>
      </c>
      <c r="BH18" s="2" t="s">
        <v>61</v>
      </c>
      <c r="BI18" s="2" t="s">
        <v>80</v>
      </c>
      <c r="BJ18" s="2" t="s">
        <v>60</v>
      </c>
    </row>
    <row r="19" spans="1:62" x14ac:dyDescent="0.2">
      <c r="A19" s="2" t="s">
        <v>324</v>
      </c>
      <c r="B19" s="3">
        <v>11.03908</v>
      </c>
      <c r="C19" s="3">
        <v>11.44543</v>
      </c>
      <c r="D19" s="3">
        <v>11.330819999999999</v>
      </c>
      <c r="E19" s="3">
        <v>12.471880000000001</v>
      </c>
      <c r="F19" s="9" t="s">
        <v>556</v>
      </c>
      <c r="G19" s="9">
        <f t="shared" si="0"/>
        <v>0.40634999999999977</v>
      </c>
      <c r="H19" s="9">
        <f t="shared" si="1"/>
        <v>1.3253285047476624</v>
      </c>
      <c r="I19" s="9" t="s">
        <v>556</v>
      </c>
      <c r="J19" s="9">
        <f t="shared" si="2"/>
        <v>1.1410600000000013</v>
      </c>
      <c r="K19" s="9">
        <f t="shared" si="3"/>
        <v>2.2054300454876419</v>
      </c>
      <c r="L19" s="3"/>
      <c r="M19" s="3">
        <v>11.0343</v>
      </c>
      <c r="N19" s="3">
        <v>11.37313</v>
      </c>
      <c r="O19" s="3">
        <v>11.407550000000001</v>
      </c>
      <c r="P19" s="3">
        <v>12.46223</v>
      </c>
      <c r="Q19" s="9" t="s">
        <v>556</v>
      </c>
      <c r="R19" s="9">
        <f t="shared" si="4"/>
        <v>0.33882999999999974</v>
      </c>
      <c r="S19" s="9">
        <f t="shared" si="5"/>
        <v>1.2647305040280261</v>
      </c>
      <c r="T19" s="9" t="s">
        <v>556</v>
      </c>
      <c r="U19" s="9">
        <f t="shared" si="6"/>
        <v>1.0546799999999994</v>
      </c>
      <c r="V19" s="9">
        <f t="shared" si="7"/>
        <v>2.077257405056335</v>
      </c>
      <c r="W19" s="3"/>
      <c r="X19" s="2" t="s">
        <v>325</v>
      </c>
      <c r="Y19" s="2" t="s">
        <v>326</v>
      </c>
      <c r="Z19" s="2" t="s">
        <v>327</v>
      </c>
      <c r="AA19" s="2" t="s">
        <v>260</v>
      </c>
      <c r="AB19" s="2" t="s">
        <v>325</v>
      </c>
      <c r="AC19" s="2" t="s">
        <v>44</v>
      </c>
      <c r="AD19" s="2" t="s">
        <v>328</v>
      </c>
      <c r="AE19" s="2">
        <v>100</v>
      </c>
      <c r="AF19" s="2">
        <v>100</v>
      </c>
      <c r="AG19" s="2">
        <v>0</v>
      </c>
      <c r="AH19" s="2" t="s">
        <v>46</v>
      </c>
      <c r="AI19" s="2" t="b">
        <v>0</v>
      </c>
      <c r="AJ19" s="2" t="s">
        <v>329</v>
      </c>
      <c r="AK19" s="2" t="s">
        <v>330</v>
      </c>
      <c r="AL19" s="2" t="s">
        <v>48</v>
      </c>
      <c r="AM19" s="2" t="s">
        <v>49</v>
      </c>
      <c r="AN19" s="2">
        <v>9234775</v>
      </c>
      <c r="AO19" s="2">
        <v>9271337</v>
      </c>
      <c r="AP19" s="2" t="s">
        <v>325</v>
      </c>
      <c r="AQ19" s="2" t="s">
        <v>331</v>
      </c>
      <c r="AR19" s="2" t="s">
        <v>332</v>
      </c>
      <c r="AS19" s="2" t="s">
        <v>333</v>
      </c>
      <c r="AT19" s="2" t="s">
        <v>302</v>
      </c>
      <c r="AU19" s="2" t="s">
        <v>334</v>
      </c>
      <c r="AV19" s="2" t="s">
        <v>335</v>
      </c>
      <c r="AW19" s="2" t="s">
        <v>305</v>
      </c>
      <c r="AX19" s="2" t="s">
        <v>336</v>
      </c>
      <c r="AY19" s="2" t="s">
        <v>337</v>
      </c>
      <c r="AZ19" s="2" t="s">
        <v>338</v>
      </c>
      <c r="BA19" s="2" t="s">
        <v>60</v>
      </c>
      <c r="BB19" s="2" t="s">
        <v>60</v>
      </c>
      <c r="BC19" s="2" t="s">
        <v>60</v>
      </c>
      <c r="BD19" s="2" t="s">
        <v>60</v>
      </c>
      <c r="BE19" s="2" t="s">
        <v>60</v>
      </c>
      <c r="BF19" s="2" t="s">
        <v>324</v>
      </c>
      <c r="BG19" s="2">
        <v>10</v>
      </c>
      <c r="BH19" s="2" t="s">
        <v>61</v>
      </c>
      <c r="BI19" s="2" t="s">
        <v>80</v>
      </c>
      <c r="BJ19" s="2" t="s">
        <v>60</v>
      </c>
    </row>
    <row r="20" spans="1:62" x14ac:dyDescent="0.2">
      <c r="A20" s="2" t="s">
        <v>339</v>
      </c>
      <c r="B20" s="3">
        <v>10.71203</v>
      </c>
      <c r="C20" s="3">
        <v>11.43634</v>
      </c>
      <c r="D20" s="3">
        <v>9.6843760000000003</v>
      </c>
      <c r="E20" s="3">
        <v>10.4163</v>
      </c>
      <c r="F20" s="9" t="s">
        <v>556</v>
      </c>
      <c r="G20" s="9">
        <f t="shared" si="0"/>
        <v>0.72430999999999912</v>
      </c>
      <c r="H20" s="9">
        <f t="shared" si="1"/>
        <v>1.6521102899666709</v>
      </c>
      <c r="I20" s="9" t="s">
        <v>556</v>
      </c>
      <c r="J20" s="9">
        <f t="shared" si="2"/>
        <v>0.73192399999999935</v>
      </c>
      <c r="K20" s="9">
        <f t="shared" si="3"/>
        <v>1.6608525535171093</v>
      </c>
      <c r="L20" s="3"/>
      <c r="M20" s="3">
        <v>10.629250000000001</v>
      </c>
      <c r="N20" s="3">
        <v>11.421150000000001</v>
      </c>
      <c r="O20" s="3">
        <v>9.4481979999999997</v>
      </c>
      <c r="P20" s="3">
        <v>10.18257</v>
      </c>
      <c r="Q20" s="9" t="s">
        <v>556</v>
      </c>
      <c r="R20" s="9">
        <f t="shared" si="4"/>
        <v>0.79190000000000005</v>
      </c>
      <c r="S20" s="9">
        <f t="shared" si="5"/>
        <v>1.7313531186267785</v>
      </c>
      <c r="T20" s="9" t="s">
        <v>556</v>
      </c>
      <c r="U20" s="9">
        <f t="shared" si="6"/>
        <v>0.73437200000000047</v>
      </c>
      <c r="V20" s="9">
        <f t="shared" si="7"/>
        <v>1.6636731208121409</v>
      </c>
      <c r="W20" s="3"/>
      <c r="X20" s="2" t="s">
        <v>340</v>
      </c>
      <c r="Y20" s="2" t="s">
        <v>341</v>
      </c>
      <c r="Z20" s="2" t="s">
        <v>342</v>
      </c>
      <c r="AA20" s="2" t="s">
        <v>343</v>
      </c>
      <c r="AB20" s="2" t="s">
        <v>340</v>
      </c>
      <c r="AC20" s="2" t="s">
        <v>44</v>
      </c>
      <c r="AD20" s="2" t="s">
        <v>344</v>
      </c>
      <c r="AE20" s="2">
        <v>100</v>
      </c>
      <c r="AF20" s="2">
        <v>100</v>
      </c>
      <c r="AG20" s="2">
        <v>0</v>
      </c>
      <c r="AH20" s="2" t="s">
        <v>46</v>
      </c>
      <c r="AI20" s="2" t="b">
        <v>0</v>
      </c>
      <c r="AJ20" s="2" t="s">
        <v>345</v>
      </c>
      <c r="AK20" s="2" t="s">
        <v>346</v>
      </c>
      <c r="AL20" s="2" t="s">
        <v>48</v>
      </c>
      <c r="AM20" s="2" t="s">
        <v>49</v>
      </c>
      <c r="AN20" s="2">
        <v>9292880</v>
      </c>
      <c r="AO20" s="2">
        <v>9369532</v>
      </c>
      <c r="AP20" s="2" t="s">
        <v>340</v>
      </c>
      <c r="AQ20" s="2" t="s">
        <v>347</v>
      </c>
      <c r="AR20" s="2" t="s">
        <v>348</v>
      </c>
      <c r="AS20" s="2" t="s">
        <v>349</v>
      </c>
      <c r="AT20" s="2" t="s">
        <v>73</v>
      </c>
      <c r="AU20" s="2" t="s">
        <v>350</v>
      </c>
      <c r="AV20" s="2" t="s">
        <v>351</v>
      </c>
      <c r="AW20" s="2" t="s">
        <v>73</v>
      </c>
      <c r="AX20" s="2" t="s">
        <v>108</v>
      </c>
      <c r="AY20" s="2" t="s">
        <v>109</v>
      </c>
      <c r="AZ20" s="2" t="s">
        <v>110</v>
      </c>
      <c r="BA20" s="2" t="s">
        <v>60</v>
      </c>
      <c r="BB20" s="2" t="s">
        <v>60</v>
      </c>
      <c r="BC20" s="2" t="s">
        <v>60</v>
      </c>
      <c r="BD20" s="2" t="s">
        <v>60</v>
      </c>
      <c r="BE20" s="2" t="s">
        <v>60</v>
      </c>
      <c r="BF20" s="2" t="s">
        <v>339</v>
      </c>
      <c r="BG20" s="2">
        <v>10</v>
      </c>
      <c r="BH20" s="2" t="s">
        <v>61</v>
      </c>
      <c r="BI20" s="2" t="s">
        <v>80</v>
      </c>
      <c r="BJ20" s="2" t="s">
        <v>60</v>
      </c>
    </row>
    <row r="21" spans="1:62" x14ac:dyDescent="0.2">
      <c r="A21" s="2" t="s">
        <v>352</v>
      </c>
      <c r="B21" s="3">
        <v>7.8835119999999996</v>
      </c>
      <c r="C21" s="3">
        <v>7.6722349999999997</v>
      </c>
      <c r="D21" s="3">
        <v>8.3365430000000007</v>
      </c>
      <c r="E21" s="3">
        <v>7.7670130000000004</v>
      </c>
      <c r="F21" s="9" t="s">
        <v>556</v>
      </c>
      <c r="G21" s="9">
        <f t="shared" si="0"/>
        <v>-0.21127699999999994</v>
      </c>
      <c r="H21" s="9">
        <f t="shared" si="1"/>
        <v>-1.1577124784960207</v>
      </c>
      <c r="I21" s="9" t="s">
        <v>556</v>
      </c>
      <c r="J21" s="9">
        <f t="shared" si="2"/>
        <v>-0.56953000000000031</v>
      </c>
      <c r="K21" s="9">
        <f t="shared" si="3"/>
        <v>-1.4840400225343713</v>
      </c>
      <c r="L21" s="3"/>
      <c r="M21" s="3">
        <v>7.9336880000000001</v>
      </c>
      <c r="N21" s="3">
        <v>7.9138460000000004</v>
      </c>
      <c r="O21" s="3">
        <v>8.4941720000000007</v>
      </c>
      <c r="P21" s="3">
        <v>7.9841360000000003</v>
      </c>
      <c r="Q21" s="9" t="s">
        <v>556</v>
      </c>
      <c r="R21" s="9">
        <f t="shared" si="4"/>
        <v>-1.9841999999999693E-2</v>
      </c>
      <c r="S21" s="9">
        <f t="shared" si="5"/>
        <v>-1.013848439812107</v>
      </c>
      <c r="T21" s="9" t="s">
        <v>556</v>
      </c>
      <c r="U21" s="9">
        <f t="shared" si="6"/>
        <v>-0.51003600000000038</v>
      </c>
      <c r="V21" s="9">
        <f t="shared" si="7"/>
        <v>-1.4240857307900403</v>
      </c>
      <c r="W21" s="3"/>
      <c r="X21" s="2" t="s">
        <v>353</v>
      </c>
      <c r="Y21" s="2" t="s">
        <v>354</v>
      </c>
      <c r="Z21" s="2" t="s">
        <v>355</v>
      </c>
      <c r="AA21" s="2" t="s">
        <v>343</v>
      </c>
      <c r="AB21" s="2" t="s">
        <v>353</v>
      </c>
      <c r="AC21" s="2" t="s">
        <v>44</v>
      </c>
      <c r="AD21" s="2" t="s">
        <v>356</v>
      </c>
      <c r="AE21" s="2">
        <v>100</v>
      </c>
      <c r="AF21" s="2">
        <v>100</v>
      </c>
      <c r="AG21" s="2">
        <v>0</v>
      </c>
      <c r="AH21" s="2" t="s">
        <v>46</v>
      </c>
      <c r="AI21" s="2" t="b">
        <v>0</v>
      </c>
      <c r="AJ21" s="2" t="s">
        <v>357</v>
      </c>
      <c r="AK21" s="2" t="s">
        <v>358</v>
      </c>
      <c r="AL21" s="2" t="s">
        <v>48</v>
      </c>
      <c r="AM21" s="2" t="s">
        <v>49</v>
      </c>
      <c r="AN21" s="2">
        <v>9539469</v>
      </c>
      <c r="AO21" s="2">
        <v>9585179</v>
      </c>
      <c r="AP21" s="2" t="s">
        <v>353</v>
      </c>
      <c r="AQ21" s="2" t="s">
        <v>359</v>
      </c>
      <c r="AR21" s="2" t="s">
        <v>360</v>
      </c>
      <c r="AS21" s="2" t="s">
        <v>361</v>
      </c>
      <c r="AT21" s="2" t="s">
        <v>362</v>
      </c>
      <c r="AU21" s="2" t="s">
        <v>363</v>
      </c>
      <c r="AV21" s="2" t="s">
        <v>364</v>
      </c>
      <c r="AW21" s="2" t="s">
        <v>365</v>
      </c>
      <c r="AX21" s="2" t="s">
        <v>366</v>
      </c>
      <c r="AY21" s="2" t="s">
        <v>367</v>
      </c>
      <c r="AZ21" s="2" t="s">
        <v>217</v>
      </c>
      <c r="BA21" s="2" t="s">
        <v>60</v>
      </c>
      <c r="BB21" s="2" t="s">
        <v>60</v>
      </c>
      <c r="BC21" s="2" t="s">
        <v>60</v>
      </c>
      <c r="BD21" s="2" t="s">
        <v>60</v>
      </c>
      <c r="BE21" s="2" t="s">
        <v>60</v>
      </c>
      <c r="BF21" s="2" t="s">
        <v>352</v>
      </c>
      <c r="BG21" s="2">
        <v>10</v>
      </c>
      <c r="BH21" s="2" t="s">
        <v>61</v>
      </c>
      <c r="BI21" s="2" t="s">
        <v>80</v>
      </c>
      <c r="BJ21" s="2" t="s">
        <v>60</v>
      </c>
    </row>
    <row r="22" spans="1:62" x14ac:dyDescent="0.2">
      <c r="A22" s="2" t="s">
        <v>368</v>
      </c>
      <c r="B22" s="3">
        <v>8.4786800000000007</v>
      </c>
      <c r="C22" s="3">
        <v>8.4106480000000001</v>
      </c>
      <c r="D22" s="3">
        <v>8.5226860000000002</v>
      </c>
      <c r="E22" s="3">
        <v>8.1592339999999997</v>
      </c>
      <c r="F22" s="9" t="s">
        <v>556</v>
      </c>
      <c r="G22" s="9">
        <f t="shared" si="0"/>
        <v>-6.8032000000000536E-2</v>
      </c>
      <c r="H22" s="9">
        <f t="shared" si="1"/>
        <v>-1.0482857269805357</v>
      </c>
      <c r="I22" s="9" t="s">
        <v>556</v>
      </c>
      <c r="J22" s="9">
        <f t="shared" si="2"/>
        <v>-0.36345200000000055</v>
      </c>
      <c r="K22" s="9">
        <f t="shared" si="3"/>
        <v>-1.2865004841476222</v>
      </c>
      <c r="L22" s="3"/>
      <c r="M22" s="3">
        <v>8.2099320000000002</v>
      </c>
      <c r="N22" s="3">
        <v>7.6605460000000001</v>
      </c>
      <c r="O22" s="3">
        <v>8.3763860000000001</v>
      </c>
      <c r="P22" s="3">
        <v>7.9851369999999999</v>
      </c>
      <c r="Q22" s="9" t="s">
        <v>556</v>
      </c>
      <c r="R22" s="9">
        <f t="shared" si="4"/>
        <v>-0.54938600000000015</v>
      </c>
      <c r="S22" s="9">
        <f t="shared" si="5"/>
        <v>-1.4634627248213499</v>
      </c>
      <c r="T22" s="9" t="s">
        <v>556</v>
      </c>
      <c r="U22" s="9">
        <f t="shared" si="6"/>
        <v>-0.39124900000000018</v>
      </c>
      <c r="V22" s="9">
        <f t="shared" si="7"/>
        <v>-1.311528356145885</v>
      </c>
      <c r="W22" s="3"/>
      <c r="X22" s="2" t="s">
        <v>369</v>
      </c>
      <c r="Y22" s="2" t="s">
        <v>370</v>
      </c>
      <c r="Z22" s="2" t="s">
        <v>371</v>
      </c>
      <c r="AA22" s="2" t="s">
        <v>343</v>
      </c>
      <c r="AB22" s="2" t="s">
        <v>369</v>
      </c>
      <c r="AC22" s="2" t="s">
        <v>44</v>
      </c>
      <c r="AD22" s="2" t="s">
        <v>372</v>
      </c>
      <c r="AE22" s="2">
        <v>100</v>
      </c>
      <c r="AF22" s="2">
        <v>100</v>
      </c>
      <c r="AG22" s="2">
        <v>0</v>
      </c>
      <c r="AH22" s="2" t="s">
        <v>46</v>
      </c>
      <c r="AI22" s="2" t="b">
        <v>0</v>
      </c>
      <c r="AJ22" s="2" t="s">
        <v>373</v>
      </c>
      <c r="AK22" s="2" t="s">
        <v>374</v>
      </c>
      <c r="AL22" s="2" t="s">
        <v>48</v>
      </c>
      <c r="AM22" s="2" t="s">
        <v>49</v>
      </c>
      <c r="AN22" s="2">
        <v>9588874</v>
      </c>
      <c r="AO22" s="2">
        <v>9614877</v>
      </c>
      <c r="AP22" s="2" t="s">
        <v>369</v>
      </c>
      <c r="AQ22" s="2" t="s">
        <v>375</v>
      </c>
      <c r="AR22" s="2" t="s">
        <v>376</v>
      </c>
      <c r="AS22" s="2" t="s">
        <v>377</v>
      </c>
      <c r="AT22" s="2" t="s">
        <v>73</v>
      </c>
      <c r="AU22" s="2" t="s">
        <v>378</v>
      </c>
      <c r="AV22" s="2" t="s">
        <v>379</v>
      </c>
      <c r="AW22" s="2" t="s">
        <v>305</v>
      </c>
      <c r="AX22" s="2" t="s">
        <v>380</v>
      </c>
      <c r="AY22" s="2" t="s">
        <v>381</v>
      </c>
      <c r="AZ22" s="2" t="s">
        <v>73</v>
      </c>
      <c r="BA22" s="2" t="s">
        <v>60</v>
      </c>
      <c r="BB22" s="2" t="s">
        <v>60</v>
      </c>
      <c r="BC22" s="2" t="s">
        <v>60</v>
      </c>
      <c r="BD22" s="2" t="s">
        <v>60</v>
      </c>
      <c r="BE22" s="2" t="s">
        <v>60</v>
      </c>
      <c r="BF22" s="2" t="s">
        <v>368</v>
      </c>
      <c r="BG22" s="2">
        <v>10</v>
      </c>
      <c r="BH22" s="2" t="s">
        <v>61</v>
      </c>
      <c r="BI22" s="2" t="s">
        <v>80</v>
      </c>
      <c r="BJ22" s="2" t="s">
        <v>60</v>
      </c>
    </row>
    <row r="23" spans="1:62" x14ac:dyDescent="0.2">
      <c r="A23" s="2" t="s">
        <v>382</v>
      </c>
      <c r="B23" s="3">
        <v>9.6381789999999992</v>
      </c>
      <c r="C23" s="3">
        <v>8.4579520000000006</v>
      </c>
      <c r="D23" s="3">
        <v>9.5771390000000007</v>
      </c>
      <c r="E23" s="3">
        <v>9.1084440000000004</v>
      </c>
      <c r="F23" s="9" t="s">
        <v>556</v>
      </c>
      <c r="G23" s="9">
        <f t="shared" si="0"/>
        <v>-1.1802269999999986</v>
      </c>
      <c r="H23" s="9">
        <f t="shared" si="1"/>
        <v>-2.2661243045332022</v>
      </c>
      <c r="I23" s="9" t="s">
        <v>556</v>
      </c>
      <c r="J23" s="9">
        <f t="shared" si="2"/>
        <v>-0.46869500000000031</v>
      </c>
      <c r="K23" s="9">
        <f t="shared" si="3"/>
        <v>-1.3838571240416806</v>
      </c>
      <c r="L23" s="3"/>
      <c r="M23" s="3">
        <v>9.0904900000000008</v>
      </c>
      <c r="N23" s="3">
        <v>7.8606020000000001</v>
      </c>
      <c r="O23" s="3">
        <v>9.1853899999999999</v>
      </c>
      <c r="P23" s="3">
        <v>9.0405540000000002</v>
      </c>
      <c r="Q23" s="9" t="s">
        <v>556</v>
      </c>
      <c r="R23" s="9">
        <f t="shared" si="4"/>
        <v>-1.2298880000000008</v>
      </c>
      <c r="S23" s="9">
        <f t="shared" si="5"/>
        <v>-2.3454878053506363</v>
      </c>
      <c r="T23" s="9" t="s">
        <v>556</v>
      </c>
      <c r="U23" s="9">
        <f t="shared" si="6"/>
        <v>-0.14483599999999974</v>
      </c>
      <c r="V23" s="9">
        <f t="shared" si="7"/>
        <v>-1.1056049652743614</v>
      </c>
      <c r="W23" s="3"/>
      <c r="X23" s="2" t="s">
        <v>383</v>
      </c>
      <c r="Y23" s="2" t="s">
        <v>384</v>
      </c>
      <c r="Z23" s="2" t="s">
        <v>385</v>
      </c>
      <c r="AA23" s="2" t="s">
        <v>310</v>
      </c>
      <c r="AB23" s="2" t="s">
        <v>383</v>
      </c>
      <c r="AC23" s="2" t="s">
        <v>44</v>
      </c>
      <c r="AD23" s="2" t="s">
        <v>386</v>
      </c>
      <c r="AE23" s="2">
        <v>100</v>
      </c>
      <c r="AF23" s="2">
        <v>100</v>
      </c>
      <c r="AG23" s="2">
        <v>0</v>
      </c>
      <c r="AH23" s="2" t="s">
        <v>46</v>
      </c>
      <c r="AI23" s="2" t="b">
        <v>0</v>
      </c>
      <c r="AJ23" s="2" t="s">
        <v>387</v>
      </c>
      <c r="AK23" s="2" t="s">
        <v>388</v>
      </c>
      <c r="AL23" s="2" t="s">
        <v>48</v>
      </c>
      <c r="AM23" s="2" t="s">
        <v>49</v>
      </c>
      <c r="AN23" s="2">
        <v>9651732</v>
      </c>
      <c r="AO23" s="2">
        <v>9729114</v>
      </c>
      <c r="AP23" s="2" t="s">
        <v>383</v>
      </c>
      <c r="AQ23" s="2" t="s">
        <v>389</v>
      </c>
      <c r="AR23" s="2" t="s">
        <v>390</v>
      </c>
      <c r="AS23" s="2" t="s">
        <v>391</v>
      </c>
      <c r="AT23" s="2" t="s">
        <v>392</v>
      </c>
      <c r="AU23" s="2" t="s">
        <v>393</v>
      </c>
      <c r="AV23" s="2" t="s">
        <v>394</v>
      </c>
      <c r="AW23" s="2" t="s">
        <v>395</v>
      </c>
      <c r="AX23" s="2" t="s">
        <v>396</v>
      </c>
      <c r="AY23" s="2" t="s">
        <v>397</v>
      </c>
      <c r="AZ23" s="2" t="s">
        <v>398</v>
      </c>
      <c r="BA23" s="2" t="s">
        <v>255</v>
      </c>
      <c r="BB23" s="2" t="s">
        <v>399</v>
      </c>
      <c r="BC23" s="2" t="s">
        <v>60</v>
      </c>
      <c r="BD23" s="2" t="s">
        <v>60</v>
      </c>
      <c r="BE23" s="2" t="s">
        <v>60</v>
      </c>
      <c r="BF23" s="2" t="s">
        <v>382</v>
      </c>
      <c r="BG23" s="2">
        <v>10</v>
      </c>
      <c r="BH23" s="2" t="s">
        <v>61</v>
      </c>
      <c r="BI23" s="2" t="s">
        <v>80</v>
      </c>
      <c r="BJ23" s="2" t="s">
        <v>60</v>
      </c>
    </row>
    <row r="24" spans="1:62" x14ac:dyDescent="0.2">
      <c r="A24" s="2" t="s">
        <v>400</v>
      </c>
      <c r="B24" s="3">
        <v>8.3302650000000007</v>
      </c>
      <c r="C24" s="3">
        <v>8.6121829999999999</v>
      </c>
      <c r="D24" s="3">
        <v>8.8716860000000004</v>
      </c>
      <c r="E24" s="3">
        <v>8.7044289999999993</v>
      </c>
      <c r="F24" s="9" t="s">
        <v>556</v>
      </c>
      <c r="G24" s="9">
        <f t="shared" si="0"/>
        <v>0.28191799999999922</v>
      </c>
      <c r="H24" s="9">
        <f t="shared" si="1"/>
        <v>1.2158101769166911</v>
      </c>
      <c r="I24" s="9" t="s">
        <v>556</v>
      </c>
      <c r="J24" s="9">
        <f t="shared" si="2"/>
        <v>-0.1672570000000011</v>
      </c>
      <c r="K24" s="9">
        <f t="shared" si="3"/>
        <v>-1.1229214401639582</v>
      </c>
      <c r="L24" s="3"/>
      <c r="M24" s="3">
        <v>8.7440219999999993</v>
      </c>
      <c r="N24" s="3">
        <v>8.6932600000000004</v>
      </c>
      <c r="O24" s="3">
        <v>8.6727489999999996</v>
      </c>
      <c r="P24" s="3">
        <v>8.7610869999999998</v>
      </c>
      <c r="Q24" s="9" t="s">
        <v>556</v>
      </c>
      <c r="R24" s="9">
        <f t="shared" si="4"/>
        <v>-5.0761999999998864E-2</v>
      </c>
      <c r="S24" s="9">
        <f t="shared" si="5"/>
        <v>-1.0358118725857268</v>
      </c>
      <c r="T24" s="9" t="s">
        <v>556</v>
      </c>
      <c r="U24" s="9">
        <f t="shared" si="6"/>
        <v>8.833800000000025E-2</v>
      </c>
      <c r="V24" s="9">
        <f t="shared" si="7"/>
        <v>1.0631447227126949</v>
      </c>
      <c r="W24" s="3"/>
      <c r="X24" s="2" t="s">
        <v>401</v>
      </c>
      <c r="Y24" s="2" t="s">
        <v>402</v>
      </c>
      <c r="Z24" s="2" t="s">
        <v>403</v>
      </c>
      <c r="AA24" s="2" t="s">
        <v>343</v>
      </c>
      <c r="AB24" s="2" t="s">
        <v>401</v>
      </c>
      <c r="AC24" s="2" t="s">
        <v>44</v>
      </c>
      <c r="AD24" s="2" t="s">
        <v>404</v>
      </c>
      <c r="AE24" s="2">
        <v>100</v>
      </c>
      <c r="AF24" s="2">
        <v>100</v>
      </c>
      <c r="AG24" s="2">
        <v>0</v>
      </c>
      <c r="AH24" s="2" t="s">
        <v>46</v>
      </c>
      <c r="AI24" s="2" t="b">
        <v>0</v>
      </c>
      <c r="AJ24" s="2" t="s">
        <v>405</v>
      </c>
      <c r="AK24" s="2" t="s">
        <v>406</v>
      </c>
      <c r="AL24" s="2" t="s">
        <v>48</v>
      </c>
      <c r="AM24" s="2" t="s">
        <v>49</v>
      </c>
      <c r="AN24" s="2">
        <v>9942923</v>
      </c>
      <c r="AO24" s="2">
        <v>9985501</v>
      </c>
      <c r="AP24" s="2" t="s">
        <v>401</v>
      </c>
      <c r="AQ24" s="2" t="s">
        <v>407</v>
      </c>
      <c r="AR24" s="2" t="s">
        <v>408</v>
      </c>
      <c r="AS24" s="2" t="s">
        <v>409</v>
      </c>
      <c r="AT24" s="2" t="s">
        <v>410</v>
      </c>
      <c r="AU24" s="2" t="s">
        <v>303</v>
      </c>
      <c r="AV24" s="2" t="s">
        <v>304</v>
      </c>
      <c r="AW24" s="2" t="s">
        <v>411</v>
      </c>
      <c r="AX24" s="2" t="s">
        <v>412</v>
      </c>
      <c r="AY24" s="2" t="s">
        <v>413</v>
      </c>
      <c r="AZ24" s="2" t="s">
        <v>414</v>
      </c>
      <c r="BA24" s="2" t="s">
        <v>60</v>
      </c>
      <c r="BB24" s="2" t="s">
        <v>60</v>
      </c>
      <c r="BC24" s="2" t="s">
        <v>60</v>
      </c>
      <c r="BD24" s="2" t="s">
        <v>60</v>
      </c>
      <c r="BE24" s="2" t="s">
        <v>60</v>
      </c>
      <c r="BF24" s="2" t="s">
        <v>400</v>
      </c>
      <c r="BG24" s="2">
        <v>10</v>
      </c>
      <c r="BH24" s="2" t="s">
        <v>61</v>
      </c>
      <c r="BI24" s="2" t="s">
        <v>80</v>
      </c>
      <c r="BJ24" s="2" t="s">
        <v>60</v>
      </c>
    </row>
    <row r="25" spans="1:62" x14ac:dyDescent="0.2">
      <c r="A25" s="2" t="s">
        <v>415</v>
      </c>
      <c r="B25" s="3">
        <v>4.9519630000000001</v>
      </c>
      <c r="C25" s="3">
        <v>4.8894869999999999</v>
      </c>
      <c r="D25" s="3">
        <v>4.5554709999999998</v>
      </c>
      <c r="E25" s="3">
        <v>5.8353929999999998</v>
      </c>
      <c r="F25" s="9" t="s">
        <v>556</v>
      </c>
      <c r="G25" s="9">
        <f t="shared" si="0"/>
        <v>-6.2476000000000198E-2</v>
      </c>
      <c r="H25" s="9">
        <f t="shared" si="1"/>
        <v>-1.0442564105216372</v>
      </c>
      <c r="I25" s="9" t="s">
        <v>556</v>
      </c>
      <c r="J25" s="9">
        <f t="shared" si="2"/>
        <v>1.279922</v>
      </c>
      <c r="K25" s="9">
        <f t="shared" si="3"/>
        <v>2.428258480280534</v>
      </c>
      <c r="L25" s="3"/>
      <c r="M25" s="3">
        <v>5.1339139999999999</v>
      </c>
      <c r="N25" s="3">
        <v>4.3617809999999997</v>
      </c>
      <c r="O25" s="3">
        <v>5.233136</v>
      </c>
      <c r="P25" s="3">
        <v>4.5003880000000001</v>
      </c>
      <c r="Q25" s="9" t="s">
        <v>556</v>
      </c>
      <c r="R25" s="9">
        <f t="shared" si="4"/>
        <v>-0.77213300000000018</v>
      </c>
      <c r="S25" s="9">
        <f t="shared" si="5"/>
        <v>-1.7077928605159058</v>
      </c>
      <c r="T25" s="9" t="s">
        <v>556</v>
      </c>
      <c r="U25" s="9">
        <f t="shared" si="6"/>
        <v>-0.73274799999999995</v>
      </c>
      <c r="V25" s="9">
        <f t="shared" si="7"/>
        <v>-1.6618014258452771</v>
      </c>
      <c r="W25" s="3"/>
      <c r="X25" s="2" t="s">
        <v>416</v>
      </c>
      <c r="Y25" s="2" t="s">
        <v>417</v>
      </c>
      <c r="Z25" s="2" t="s">
        <v>418</v>
      </c>
      <c r="AA25" s="2" t="s">
        <v>343</v>
      </c>
      <c r="AB25" s="2" t="s">
        <v>416</v>
      </c>
      <c r="AC25" s="2" t="s">
        <v>44</v>
      </c>
      <c r="AD25" s="2" t="s">
        <v>419</v>
      </c>
      <c r="AE25" s="2">
        <v>100</v>
      </c>
      <c r="AF25" s="2">
        <v>100</v>
      </c>
      <c r="AG25" s="2">
        <v>0</v>
      </c>
      <c r="AH25" s="2" t="s">
        <v>46</v>
      </c>
      <c r="AI25" s="2" t="b">
        <v>0</v>
      </c>
      <c r="AJ25" s="2" t="s">
        <v>420</v>
      </c>
      <c r="AK25" s="2" t="s">
        <v>421</v>
      </c>
      <c r="AL25" s="2" t="s">
        <v>48</v>
      </c>
      <c r="AM25" s="2" t="s">
        <v>49</v>
      </c>
      <c r="AN25" s="2">
        <v>9997197</v>
      </c>
      <c r="AO25" s="2">
        <v>10016020</v>
      </c>
      <c r="AP25" s="2" t="s">
        <v>416</v>
      </c>
      <c r="AQ25" s="2" t="s">
        <v>422</v>
      </c>
      <c r="AR25" s="2" t="s">
        <v>423</v>
      </c>
      <c r="AS25" s="2" t="s">
        <v>424</v>
      </c>
      <c r="AT25" s="2" t="s">
        <v>76</v>
      </c>
      <c r="AU25" s="2" t="s">
        <v>425</v>
      </c>
      <c r="AV25" s="2" t="s">
        <v>426</v>
      </c>
      <c r="AW25" s="2" t="s">
        <v>76</v>
      </c>
      <c r="AX25" s="2" t="s">
        <v>427</v>
      </c>
      <c r="AY25" s="2" t="s">
        <v>428</v>
      </c>
      <c r="AZ25" s="2" t="s">
        <v>429</v>
      </c>
      <c r="BA25" s="2" t="s">
        <v>60</v>
      </c>
      <c r="BB25" s="2" t="s">
        <v>60</v>
      </c>
      <c r="BC25" s="2" t="s">
        <v>60</v>
      </c>
      <c r="BD25" s="2" t="s">
        <v>60</v>
      </c>
      <c r="BE25" s="2" t="s">
        <v>60</v>
      </c>
      <c r="BF25" s="2" t="s">
        <v>415</v>
      </c>
      <c r="BG25" s="2">
        <v>10</v>
      </c>
      <c r="BH25" s="2" t="s">
        <v>61</v>
      </c>
      <c r="BI25" s="2" t="s">
        <v>80</v>
      </c>
      <c r="BJ25" s="2" t="s">
        <v>60</v>
      </c>
    </row>
    <row r="26" spans="1:62" x14ac:dyDescent="0.2">
      <c r="A26" s="2" t="s">
        <v>430</v>
      </c>
      <c r="B26" s="3">
        <v>11.8706</v>
      </c>
      <c r="C26" s="3">
        <v>11.92225</v>
      </c>
      <c r="D26" s="3">
        <v>11.84056</v>
      </c>
      <c r="E26" s="3">
        <v>11.7287</v>
      </c>
      <c r="F26" s="9" t="s">
        <v>556</v>
      </c>
      <c r="G26" s="9">
        <f t="shared" si="0"/>
        <v>5.1650000000000418E-2</v>
      </c>
      <c r="H26" s="9">
        <f t="shared" si="1"/>
        <v>1.0364496262691927</v>
      </c>
      <c r="I26" s="9" t="s">
        <v>556</v>
      </c>
      <c r="J26" s="9">
        <f t="shared" si="2"/>
        <v>-0.11186000000000007</v>
      </c>
      <c r="K26" s="9">
        <f t="shared" si="3"/>
        <v>-1.0806205328805636</v>
      </c>
      <c r="L26" s="3"/>
      <c r="M26" s="3">
        <v>11.93031</v>
      </c>
      <c r="N26" s="3">
        <v>11.85697</v>
      </c>
      <c r="O26" s="3">
        <v>12.04949</v>
      </c>
      <c r="P26" s="3">
        <v>12.07324</v>
      </c>
      <c r="Q26" s="9" t="s">
        <v>556</v>
      </c>
      <c r="R26" s="9">
        <f t="shared" si="4"/>
        <v>-7.3339999999999961E-2</v>
      </c>
      <c r="S26" s="9">
        <f t="shared" si="5"/>
        <v>-1.0521497101535169</v>
      </c>
      <c r="T26" s="9" t="s">
        <v>556</v>
      </c>
      <c r="U26" s="9">
        <f t="shared" si="6"/>
        <v>2.3749999999999716E-2</v>
      </c>
      <c r="V26" s="9">
        <f t="shared" si="7"/>
        <v>1.0165984949325741</v>
      </c>
      <c r="W26" s="3"/>
      <c r="X26" s="2" t="s">
        <v>431</v>
      </c>
      <c r="Y26" s="2" t="s">
        <v>432</v>
      </c>
      <c r="Z26" s="2" t="s">
        <v>433</v>
      </c>
      <c r="AA26" s="2" t="s">
        <v>254</v>
      </c>
      <c r="AB26" s="2" t="s">
        <v>431</v>
      </c>
      <c r="AC26" s="2" t="s">
        <v>44</v>
      </c>
      <c r="AD26" s="2" t="s">
        <v>434</v>
      </c>
      <c r="AE26" s="2">
        <v>100</v>
      </c>
      <c r="AF26" s="2">
        <v>100</v>
      </c>
      <c r="AG26" s="2">
        <v>0</v>
      </c>
      <c r="AH26" s="2" t="s">
        <v>46</v>
      </c>
      <c r="AI26" s="2" t="b">
        <v>0</v>
      </c>
      <c r="AJ26" s="2" t="s">
        <v>435</v>
      </c>
      <c r="AK26" s="2" t="s">
        <v>436</v>
      </c>
      <c r="AL26" s="2" t="s">
        <v>48</v>
      </c>
      <c r="AM26" s="2" t="s">
        <v>49</v>
      </c>
      <c r="AN26" s="2">
        <v>10032832</v>
      </c>
      <c r="AO26" s="2">
        <v>10181239</v>
      </c>
      <c r="AP26" s="2" t="s">
        <v>431</v>
      </c>
      <c r="AQ26" s="2" t="s">
        <v>437</v>
      </c>
      <c r="AR26" s="2" t="s">
        <v>438</v>
      </c>
      <c r="AS26" s="2" t="s">
        <v>439</v>
      </c>
      <c r="AT26" s="2" t="s">
        <v>440</v>
      </c>
      <c r="AU26" s="2" t="s">
        <v>441</v>
      </c>
      <c r="AV26" s="2" t="s">
        <v>442</v>
      </c>
      <c r="AW26" s="2" t="s">
        <v>443</v>
      </c>
      <c r="AX26" s="2" t="s">
        <v>444</v>
      </c>
      <c r="AY26" s="2" t="s">
        <v>445</v>
      </c>
      <c r="AZ26" s="2" t="s">
        <v>446</v>
      </c>
      <c r="BA26" s="2" t="s">
        <v>60</v>
      </c>
      <c r="BB26" s="2" t="s">
        <v>60</v>
      </c>
      <c r="BC26" s="2" t="s">
        <v>60</v>
      </c>
      <c r="BD26" s="2" t="s">
        <v>60</v>
      </c>
      <c r="BE26" s="2" t="s">
        <v>60</v>
      </c>
      <c r="BF26" s="2" t="s">
        <v>430</v>
      </c>
      <c r="BG26" s="2">
        <v>10</v>
      </c>
      <c r="BH26" s="2" t="s">
        <v>61</v>
      </c>
      <c r="BI26" s="2" t="s">
        <v>80</v>
      </c>
      <c r="BJ26" s="2" t="s">
        <v>60</v>
      </c>
    </row>
    <row r="27" spans="1:62" x14ac:dyDescent="0.2">
      <c r="A27" s="2" t="s">
        <v>447</v>
      </c>
      <c r="B27" s="3">
        <v>10.08985</v>
      </c>
      <c r="C27" s="3">
        <v>9.4977909999999994</v>
      </c>
      <c r="D27" s="3">
        <v>9.7884030000000006</v>
      </c>
      <c r="E27" s="3">
        <v>9.9269929999999995</v>
      </c>
      <c r="F27" s="9" t="s">
        <v>556</v>
      </c>
      <c r="G27" s="9">
        <f t="shared" si="0"/>
        <v>-0.59205900000000078</v>
      </c>
      <c r="H27" s="9">
        <f t="shared" si="1"/>
        <v>-1.5073965543104957</v>
      </c>
      <c r="I27" s="9" t="s">
        <v>556</v>
      </c>
      <c r="J27" s="9">
        <f t="shared" si="2"/>
        <v>0.13858999999999888</v>
      </c>
      <c r="K27" s="9">
        <f t="shared" si="3"/>
        <v>1.1008287087505455</v>
      </c>
      <c r="L27" s="3"/>
      <c r="M27" s="3">
        <v>10.12035</v>
      </c>
      <c r="N27" s="3">
        <v>9.8434650000000001</v>
      </c>
      <c r="O27" s="3">
        <v>10.168889999999999</v>
      </c>
      <c r="P27" s="3">
        <v>9.9767639999999993</v>
      </c>
      <c r="Q27" s="9" t="s">
        <v>556</v>
      </c>
      <c r="R27" s="9">
        <f t="shared" si="4"/>
        <v>-0.27688500000000005</v>
      </c>
      <c r="S27" s="9">
        <f t="shared" si="5"/>
        <v>-1.2115760795184605</v>
      </c>
      <c r="T27" s="9" t="s">
        <v>556</v>
      </c>
      <c r="U27" s="9">
        <f t="shared" si="6"/>
        <v>-0.19212600000000002</v>
      </c>
      <c r="V27" s="9">
        <f t="shared" si="7"/>
        <v>-1.1424460197795019</v>
      </c>
      <c r="W27" s="3"/>
      <c r="X27" s="2" t="s">
        <v>448</v>
      </c>
      <c r="Y27" s="2" t="s">
        <v>449</v>
      </c>
      <c r="Z27" s="2" t="s">
        <v>450</v>
      </c>
      <c r="AA27" s="2" t="s">
        <v>310</v>
      </c>
      <c r="AB27" s="2" t="s">
        <v>448</v>
      </c>
      <c r="AC27" s="2" t="s">
        <v>44</v>
      </c>
      <c r="AD27" s="2" t="s">
        <v>451</v>
      </c>
      <c r="AE27" s="2">
        <v>100</v>
      </c>
      <c r="AF27" s="2">
        <v>100</v>
      </c>
      <c r="AG27" s="2">
        <v>0</v>
      </c>
      <c r="AH27" s="2" t="s">
        <v>46</v>
      </c>
      <c r="AI27" s="2" t="b">
        <v>0</v>
      </c>
      <c r="AJ27" s="2" t="s">
        <v>452</v>
      </c>
      <c r="AK27" s="2" t="s">
        <v>453</v>
      </c>
      <c r="AL27" s="2" t="s">
        <v>48</v>
      </c>
      <c r="AM27" s="2" t="s">
        <v>49</v>
      </c>
      <c r="AN27" s="2">
        <v>10210706</v>
      </c>
      <c r="AO27" s="2">
        <v>10381603</v>
      </c>
      <c r="AP27" s="2" t="s">
        <v>448</v>
      </c>
      <c r="AQ27" s="2" t="s">
        <v>454</v>
      </c>
      <c r="AR27" s="2" t="s">
        <v>455</v>
      </c>
      <c r="AS27" s="2" t="s">
        <v>456</v>
      </c>
      <c r="AT27" s="2" t="s">
        <v>457</v>
      </c>
      <c r="AU27" s="2" t="s">
        <v>458</v>
      </c>
      <c r="AV27" s="2" t="s">
        <v>459</v>
      </c>
      <c r="AW27" s="2" t="s">
        <v>460</v>
      </c>
      <c r="AX27" s="2" t="s">
        <v>461</v>
      </c>
      <c r="AY27" s="2" t="s">
        <v>462</v>
      </c>
      <c r="AZ27" s="2" t="s">
        <v>463</v>
      </c>
      <c r="BA27" s="2" t="s">
        <v>60</v>
      </c>
      <c r="BB27" s="2" t="s">
        <v>60</v>
      </c>
      <c r="BC27" s="2" t="s">
        <v>60</v>
      </c>
      <c r="BD27" s="2" t="s">
        <v>60</v>
      </c>
      <c r="BE27" s="2" t="s">
        <v>60</v>
      </c>
      <c r="BF27" s="2" t="s">
        <v>447</v>
      </c>
      <c r="BG27" s="2">
        <v>10</v>
      </c>
      <c r="BH27" s="2" t="s">
        <v>61</v>
      </c>
      <c r="BI27" s="2" t="s">
        <v>80</v>
      </c>
      <c r="BJ27" s="2" t="s">
        <v>60</v>
      </c>
    </row>
    <row r="28" spans="1:62" x14ac:dyDescent="0.2">
      <c r="A28" s="2" t="s">
        <v>464</v>
      </c>
      <c r="B28" s="3">
        <v>10.987159999999999</v>
      </c>
      <c r="C28" s="3">
        <v>12.08461</v>
      </c>
      <c r="D28" s="3">
        <v>10.60023</v>
      </c>
      <c r="E28" s="3">
        <v>11.00212</v>
      </c>
      <c r="F28" s="9" t="s">
        <v>556</v>
      </c>
      <c r="G28" s="9">
        <f t="shared" si="0"/>
        <v>1.0974500000000003</v>
      </c>
      <c r="H28" s="9">
        <f t="shared" si="1"/>
        <v>2.1397614980330015</v>
      </c>
      <c r="I28" s="9" t="s">
        <v>556</v>
      </c>
      <c r="J28" s="9">
        <f t="shared" si="2"/>
        <v>0.40188999999999986</v>
      </c>
      <c r="K28" s="9">
        <f t="shared" si="3"/>
        <v>1.3212376624800062</v>
      </c>
      <c r="L28" s="3"/>
      <c r="M28" s="3">
        <v>11.10322</v>
      </c>
      <c r="N28" s="3">
        <v>12.35094</v>
      </c>
      <c r="O28" s="3">
        <v>10.545</v>
      </c>
      <c r="P28" s="3">
        <v>11.332000000000001</v>
      </c>
      <c r="Q28" s="9" t="s">
        <v>556</v>
      </c>
      <c r="R28" s="9">
        <f t="shared" si="4"/>
        <v>1.2477199999999993</v>
      </c>
      <c r="S28" s="9">
        <f t="shared" si="5"/>
        <v>2.3746584108411484</v>
      </c>
      <c r="T28" s="9" t="s">
        <v>556</v>
      </c>
      <c r="U28" s="9">
        <f t="shared" si="6"/>
        <v>0.78700000000000081</v>
      </c>
      <c r="V28" s="9">
        <f t="shared" si="7"/>
        <v>1.725482689085313</v>
      </c>
      <c r="W28" s="3"/>
      <c r="X28" s="2" t="s">
        <v>465</v>
      </c>
      <c r="Y28" s="2" t="s">
        <v>466</v>
      </c>
      <c r="Z28" s="2" t="s">
        <v>467</v>
      </c>
      <c r="AA28" s="2" t="s">
        <v>343</v>
      </c>
      <c r="AB28" s="2" t="s">
        <v>465</v>
      </c>
      <c r="AC28" s="2" t="s">
        <v>44</v>
      </c>
      <c r="AD28" s="2" t="s">
        <v>468</v>
      </c>
      <c r="AE28" s="2">
        <v>100</v>
      </c>
      <c r="AF28" s="2">
        <v>100</v>
      </c>
      <c r="AG28" s="2">
        <v>0</v>
      </c>
      <c r="AH28" s="2" t="s">
        <v>46</v>
      </c>
      <c r="AI28" s="2" t="b">
        <v>0</v>
      </c>
      <c r="AJ28" s="2" t="s">
        <v>469</v>
      </c>
      <c r="AK28" s="2" t="s">
        <v>470</v>
      </c>
      <c r="AL28" s="2" t="s">
        <v>48</v>
      </c>
      <c r="AM28" s="2" t="s">
        <v>49</v>
      </c>
      <c r="AN28" s="2">
        <v>10398592</v>
      </c>
      <c r="AO28" s="2">
        <v>10420511</v>
      </c>
      <c r="AP28" s="2" t="s">
        <v>465</v>
      </c>
      <c r="AQ28" s="2" t="s">
        <v>471</v>
      </c>
      <c r="AR28" s="2" t="s">
        <v>472</v>
      </c>
      <c r="AS28" s="2" t="s">
        <v>473</v>
      </c>
      <c r="AT28" s="2" t="s">
        <v>474</v>
      </c>
      <c r="AU28" s="2" t="s">
        <v>475</v>
      </c>
      <c r="AV28" s="2" t="s">
        <v>476</v>
      </c>
      <c r="AW28" s="2" t="s">
        <v>477</v>
      </c>
      <c r="AX28" s="2" t="s">
        <v>478</v>
      </c>
      <c r="AY28" s="2" t="s">
        <v>479</v>
      </c>
      <c r="AZ28" s="2" t="s">
        <v>480</v>
      </c>
      <c r="BA28" s="2" t="s">
        <v>255</v>
      </c>
      <c r="BB28" s="2" t="s">
        <v>481</v>
      </c>
      <c r="BC28" s="2" t="s">
        <v>60</v>
      </c>
      <c r="BD28" s="2" t="s">
        <v>60</v>
      </c>
      <c r="BE28" s="2" t="s">
        <v>60</v>
      </c>
      <c r="BF28" s="2" t="s">
        <v>464</v>
      </c>
      <c r="BG28" s="2">
        <v>10</v>
      </c>
      <c r="BH28" s="2" t="s">
        <v>61</v>
      </c>
      <c r="BI28" s="2" t="s">
        <v>80</v>
      </c>
      <c r="BJ28" s="2" t="s">
        <v>60</v>
      </c>
    </row>
    <row r="29" spans="1:62" x14ac:dyDescent="0.2">
      <c r="A29" s="2" t="s">
        <v>482</v>
      </c>
      <c r="B29" s="3">
        <v>8.1628830000000008</v>
      </c>
      <c r="C29" s="3">
        <v>8.5640199999999993</v>
      </c>
      <c r="D29" s="3">
        <v>8.3415959999999991</v>
      </c>
      <c r="E29" s="3">
        <v>8.9017520000000001</v>
      </c>
      <c r="F29" s="9" t="s">
        <v>556</v>
      </c>
      <c r="G29" s="9">
        <f t="shared" si="0"/>
        <v>0.40113699999999852</v>
      </c>
      <c r="H29" s="9">
        <f t="shared" si="1"/>
        <v>1.320548235858332</v>
      </c>
      <c r="I29" s="9" t="s">
        <v>556</v>
      </c>
      <c r="J29" s="9">
        <f t="shared" si="2"/>
        <v>0.56015600000000099</v>
      </c>
      <c r="K29" s="9">
        <f t="shared" si="3"/>
        <v>1.4744286400562261</v>
      </c>
      <c r="L29" s="3"/>
      <c r="M29" s="3">
        <v>8.5487099999999998</v>
      </c>
      <c r="N29" s="3">
        <v>8.4572640000000003</v>
      </c>
      <c r="O29" s="3">
        <v>8.7268600000000003</v>
      </c>
      <c r="P29" s="3">
        <v>8.4337759999999999</v>
      </c>
      <c r="Q29" s="9" t="s">
        <v>556</v>
      </c>
      <c r="R29" s="9">
        <f t="shared" si="4"/>
        <v>-9.1445999999999472E-2</v>
      </c>
      <c r="S29" s="9">
        <f t="shared" si="5"/>
        <v>-1.0654375257244324</v>
      </c>
      <c r="T29" s="9" t="s">
        <v>556</v>
      </c>
      <c r="U29" s="9">
        <f t="shared" si="6"/>
        <v>-0.29308400000000034</v>
      </c>
      <c r="V29" s="9">
        <f t="shared" si="7"/>
        <v>-1.2252566696171643</v>
      </c>
      <c r="W29" s="3"/>
      <c r="X29" s="2" t="s">
        <v>483</v>
      </c>
      <c r="Y29" s="2" t="s">
        <v>484</v>
      </c>
      <c r="Z29" s="2" t="s">
        <v>485</v>
      </c>
      <c r="AA29" s="2" t="s">
        <v>486</v>
      </c>
      <c r="AB29" s="2" t="s">
        <v>483</v>
      </c>
      <c r="AC29" s="2" t="s">
        <v>44</v>
      </c>
      <c r="AD29" s="2" t="s">
        <v>487</v>
      </c>
      <c r="AE29" s="2">
        <v>100</v>
      </c>
      <c r="AF29" s="2">
        <v>100</v>
      </c>
      <c r="AG29" s="2">
        <v>0</v>
      </c>
      <c r="AH29" s="2" t="s">
        <v>46</v>
      </c>
      <c r="AI29" s="2" t="b">
        <v>0</v>
      </c>
      <c r="AJ29" s="2" t="s">
        <v>488</v>
      </c>
      <c r="AK29" s="2" t="s">
        <v>489</v>
      </c>
      <c r="AL29" s="2" t="s">
        <v>48</v>
      </c>
      <c r="AM29" s="2" t="s">
        <v>49</v>
      </c>
      <c r="AN29" s="2">
        <v>10430102</v>
      </c>
      <c r="AO29" s="2">
        <v>10452153</v>
      </c>
      <c r="AP29" s="2" t="s">
        <v>483</v>
      </c>
      <c r="AQ29" s="2" t="s">
        <v>490</v>
      </c>
      <c r="AR29" s="2" t="s">
        <v>491</v>
      </c>
      <c r="AS29" s="2" t="s">
        <v>492</v>
      </c>
      <c r="AT29" s="2" t="s">
        <v>493</v>
      </c>
      <c r="AU29" s="2" t="s">
        <v>494</v>
      </c>
      <c r="AV29" s="2" t="s">
        <v>495</v>
      </c>
      <c r="AW29" s="2" t="s">
        <v>496</v>
      </c>
      <c r="AX29" s="2" t="s">
        <v>497</v>
      </c>
      <c r="AY29" s="2" t="s">
        <v>498</v>
      </c>
      <c r="AZ29" s="2" t="s">
        <v>499</v>
      </c>
      <c r="BA29" s="2" t="s">
        <v>60</v>
      </c>
      <c r="BB29" s="2" t="s">
        <v>60</v>
      </c>
      <c r="BC29" s="2" t="s">
        <v>60</v>
      </c>
      <c r="BD29" s="2" t="s">
        <v>60</v>
      </c>
      <c r="BE29" s="2" t="s">
        <v>60</v>
      </c>
      <c r="BF29" s="2" t="s">
        <v>482</v>
      </c>
      <c r="BG29" s="2">
        <v>10</v>
      </c>
      <c r="BH29" s="2" t="s">
        <v>61</v>
      </c>
      <c r="BI29" s="2" t="s">
        <v>80</v>
      </c>
      <c r="BJ29" s="2" t="s">
        <v>60</v>
      </c>
    </row>
    <row r="30" spans="1:62" x14ac:dyDescent="0.2">
      <c r="A30" s="2" t="s">
        <v>500</v>
      </c>
      <c r="B30" s="3">
        <v>8.8485289999999992</v>
      </c>
      <c r="C30" s="3">
        <v>8.1296959999999991</v>
      </c>
      <c r="D30" s="3">
        <v>8.9913319999999999</v>
      </c>
      <c r="E30" s="3">
        <v>8.680256</v>
      </c>
      <c r="F30" s="9" t="s">
        <v>556</v>
      </c>
      <c r="G30" s="9">
        <f t="shared" si="0"/>
        <v>-0.71883300000000006</v>
      </c>
      <c r="H30" s="9">
        <f t="shared" si="1"/>
        <v>-1.6458501631914861</v>
      </c>
      <c r="I30" s="9" t="s">
        <v>556</v>
      </c>
      <c r="J30" s="9">
        <f t="shared" si="2"/>
        <v>-0.31107599999999991</v>
      </c>
      <c r="K30" s="9">
        <f t="shared" si="3"/>
        <v>-1.2406326515118438</v>
      </c>
      <c r="L30" s="3"/>
      <c r="M30" s="3">
        <v>9.1215360000000008</v>
      </c>
      <c r="N30" s="3">
        <v>8.614547</v>
      </c>
      <c r="O30" s="3">
        <v>9.1873249999999995</v>
      </c>
      <c r="P30" s="3">
        <v>8.1374820000000003</v>
      </c>
      <c r="Q30" s="9" t="s">
        <v>556</v>
      </c>
      <c r="R30" s="9">
        <f t="shared" si="4"/>
        <v>-0.5069890000000008</v>
      </c>
      <c r="S30" s="9">
        <f t="shared" si="5"/>
        <v>-1.4210812079372943</v>
      </c>
      <c r="T30" s="9" t="s">
        <v>556</v>
      </c>
      <c r="U30" s="9">
        <f t="shared" si="6"/>
        <v>-1.0498429999999992</v>
      </c>
      <c r="V30" s="9">
        <f t="shared" si="7"/>
        <v>-2.0703045363802155</v>
      </c>
      <c r="W30" s="3"/>
      <c r="X30" s="2" t="s">
        <v>501</v>
      </c>
      <c r="Y30" s="2" t="s">
        <v>502</v>
      </c>
      <c r="Z30" s="2" t="s">
        <v>503</v>
      </c>
      <c r="AA30" s="2" t="s">
        <v>343</v>
      </c>
      <c r="AB30" s="2" t="s">
        <v>501</v>
      </c>
      <c r="AC30" s="2" t="s">
        <v>44</v>
      </c>
      <c r="AD30" s="2" t="s">
        <v>504</v>
      </c>
      <c r="AE30" s="2">
        <v>100</v>
      </c>
      <c r="AF30" s="2">
        <v>100</v>
      </c>
      <c r="AG30" s="2">
        <v>0</v>
      </c>
      <c r="AH30" s="2" t="s">
        <v>46</v>
      </c>
      <c r="AI30" s="2" t="b">
        <v>0</v>
      </c>
      <c r="AJ30" s="2" t="s">
        <v>505</v>
      </c>
      <c r="AK30" s="2" t="s">
        <v>506</v>
      </c>
      <c r="AL30" s="2" t="s">
        <v>48</v>
      </c>
      <c r="AM30" s="2" t="s">
        <v>49</v>
      </c>
      <c r="AN30" s="2">
        <v>10472288</v>
      </c>
      <c r="AO30" s="2">
        <v>10630761</v>
      </c>
      <c r="AP30" s="2" t="s">
        <v>501</v>
      </c>
      <c r="AQ30" s="2" t="s">
        <v>507</v>
      </c>
      <c r="AR30" s="2" t="s">
        <v>508</v>
      </c>
      <c r="AS30" s="2" t="s">
        <v>509</v>
      </c>
      <c r="AT30" s="2" t="s">
        <v>510</v>
      </c>
      <c r="AU30" s="2" t="s">
        <v>511</v>
      </c>
      <c r="AV30" s="2" t="s">
        <v>512</v>
      </c>
      <c r="AW30" s="2" t="s">
        <v>513</v>
      </c>
      <c r="AX30" s="2" t="s">
        <v>514</v>
      </c>
      <c r="AY30" s="2" t="s">
        <v>515</v>
      </c>
      <c r="AZ30" s="2" t="s">
        <v>516</v>
      </c>
      <c r="BA30" s="2" t="s">
        <v>60</v>
      </c>
      <c r="BB30" s="2" t="s">
        <v>60</v>
      </c>
      <c r="BC30" s="2" t="s">
        <v>60</v>
      </c>
      <c r="BD30" s="2" t="s">
        <v>60</v>
      </c>
      <c r="BE30" s="2" t="s">
        <v>60</v>
      </c>
      <c r="BF30" s="2" t="s">
        <v>500</v>
      </c>
      <c r="BG30" s="2">
        <v>10</v>
      </c>
      <c r="BH30" s="2" t="s">
        <v>61</v>
      </c>
      <c r="BI30" s="2" t="s">
        <v>80</v>
      </c>
      <c r="BJ30" s="2" t="s">
        <v>60</v>
      </c>
    </row>
    <row r="31" spans="1:62" x14ac:dyDescent="0.2">
      <c r="A31" s="2" t="s">
        <v>517</v>
      </c>
      <c r="B31" s="3">
        <v>13.56812</v>
      </c>
      <c r="C31" s="3">
        <v>13.110139999999999</v>
      </c>
      <c r="D31" s="3">
        <v>13.397320000000001</v>
      </c>
      <c r="E31" s="3">
        <v>12.938000000000001</v>
      </c>
      <c r="F31" s="9" t="s">
        <v>556</v>
      </c>
      <c r="G31" s="9">
        <f t="shared" si="0"/>
        <v>-0.45798000000000094</v>
      </c>
      <c r="H31" s="9">
        <f t="shared" si="1"/>
        <v>-1.3736171909199699</v>
      </c>
      <c r="I31" s="9" t="s">
        <v>556</v>
      </c>
      <c r="J31" s="9">
        <f t="shared" si="2"/>
        <v>-0.45931999999999995</v>
      </c>
      <c r="K31" s="9">
        <f t="shared" si="3"/>
        <v>-1.3748936229175084</v>
      </c>
      <c r="L31" s="3"/>
      <c r="M31" s="3">
        <v>13.485749999999999</v>
      </c>
      <c r="N31" s="3">
        <v>12.73969</v>
      </c>
      <c r="O31" s="3">
        <v>13.175890000000001</v>
      </c>
      <c r="P31" s="3">
        <v>12.92117</v>
      </c>
      <c r="Q31" s="9" t="s">
        <v>556</v>
      </c>
      <c r="R31" s="9">
        <f t="shared" si="4"/>
        <v>-0.74605999999999995</v>
      </c>
      <c r="S31" s="9">
        <f t="shared" si="5"/>
        <v>-1.677206120473026</v>
      </c>
      <c r="T31" s="9" t="s">
        <v>556</v>
      </c>
      <c r="U31" s="9">
        <f t="shared" si="6"/>
        <v>-0.25472000000000072</v>
      </c>
      <c r="V31" s="9">
        <f t="shared" si="7"/>
        <v>-1.1931041614596571</v>
      </c>
      <c r="W31" s="3"/>
      <c r="X31" s="2" t="s">
        <v>518</v>
      </c>
      <c r="Y31" s="2" t="s">
        <v>519</v>
      </c>
      <c r="Z31" s="2" t="s">
        <v>520</v>
      </c>
      <c r="AA31" s="2" t="s">
        <v>343</v>
      </c>
      <c r="AB31" s="2" t="s">
        <v>518</v>
      </c>
      <c r="AC31" s="2" t="s">
        <v>44</v>
      </c>
      <c r="AD31" s="2" t="s">
        <v>521</v>
      </c>
      <c r="AE31" s="2">
        <v>100</v>
      </c>
      <c r="AF31" s="2">
        <v>100</v>
      </c>
      <c r="AG31" s="2">
        <v>0</v>
      </c>
      <c r="AH31" s="2" t="s">
        <v>46</v>
      </c>
      <c r="AI31" s="2" t="b">
        <v>0</v>
      </c>
      <c r="AJ31" s="2" t="s">
        <v>522</v>
      </c>
      <c r="AK31" s="2" t="s">
        <v>523</v>
      </c>
      <c r="AL31" s="2" t="s">
        <v>48</v>
      </c>
      <c r="AM31" s="2" t="s">
        <v>49</v>
      </c>
      <c r="AN31" s="2">
        <v>11012344</v>
      </c>
      <c r="AO31" s="2">
        <v>11030528</v>
      </c>
      <c r="AP31" s="2" t="s">
        <v>518</v>
      </c>
      <c r="AQ31" s="2" t="s">
        <v>524</v>
      </c>
      <c r="AR31" s="2" t="s">
        <v>525</v>
      </c>
      <c r="AS31" s="2" t="s">
        <v>526</v>
      </c>
      <c r="AT31" s="2" t="s">
        <v>527</v>
      </c>
      <c r="AU31" s="2" t="s">
        <v>528</v>
      </c>
      <c r="AV31" s="2" t="s">
        <v>529</v>
      </c>
      <c r="AW31" s="2" t="s">
        <v>530</v>
      </c>
      <c r="AX31" s="2" t="s">
        <v>531</v>
      </c>
      <c r="AY31" s="2" t="s">
        <v>532</v>
      </c>
      <c r="AZ31" s="2" t="s">
        <v>533</v>
      </c>
      <c r="BA31" s="2" t="s">
        <v>60</v>
      </c>
      <c r="BB31" s="2" t="s">
        <v>60</v>
      </c>
      <c r="BC31" s="2" t="s">
        <v>60</v>
      </c>
      <c r="BD31" s="2" t="s">
        <v>60</v>
      </c>
      <c r="BE31" s="2" t="s">
        <v>60</v>
      </c>
      <c r="BF31" s="2" t="s">
        <v>517</v>
      </c>
      <c r="BG31" s="2">
        <v>10</v>
      </c>
      <c r="BH31" s="2" t="s">
        <v>61</v>
      </c>
      <c r="BI31" s="2" t="s">
        <v>80</v>
      </c>
      <c r="BJ31" s="2" t="s">
        <v>60</v>
      </c>
    </row>
    <row r="32" spans="1:62" x14ac:dyDescent="0.2">
      <c r="A32" s="2" t="s">
        <v>534</v>
      </c>
      <c r="B32" s="3">
        <v>5.3270410000000004</v>
      </c>
      <c r="C32" s="3">
        <v>5.5426960000000003</v>
      </c>
      <c r="D32" s="3">
        <v>5.1824019999999997</v>
      </c>
      <c r="E32" s="3">
        <v>5.7239409999999999</v>
      </c>
      <c r="F32" s="9" t="s">
        <v>556</v>
      </c>
      <c r="G32" s="9">
        <f t="shared" si="0"/>
        <v>0.21565499999999993</v>
      </c>
      <c r="H32" s="9">
        <f t="shared" si="1"/>
        <v>1.1612310068406055</v>
      </c>
      <c r="I32" s="9" t="s">
        <v>556</v>
      </c>
      <c r="J32" s="9">
        <f t="shared" si="2"/>
        <v>0.54153900000000021</v>
      </c>
      <c r="K32" s="9">
        <f t="shared" si="3"/>
        <v>1.4555243751856377</v>
      </c>
      <c r="L32" s="3"/>
      <c r="M32" s="3">
        <v>5.311674</v>
      </c>
      <c r="N32" s="3">
        <v>5.3845000000000001</v>
      </c>
      <c r="O32" s="3">
        <v>5.4326530000000002</v>
      </c>
      <c r="P32" s="3">
        <v>5.4745559999999998</v>
      </c>
      <c r="Q32" s="9" t="s">
        <v>556</v>
      </c>
      <c r="R32" s="9">
        <f t="shared" si="4"/>
        <v>7.2826000000000057E-2</v>
      </c>
      <c r="S32" s="9">
        <f t="shared" si="5"/>
        <v>1.0517749194952175</v>
      </c>
      <c r="T32" s="9" t="s">
        <v>556</v>
      </c>
      <c r="U32" s="9">
        <f t="shared" si="6"/>
        <v>4.1902999999999579E-2</v>
      </c>
      <c r="V32" s="9">
        <f t="shared" si="7"/>
        <v>1.0294708643488129</v>
      </c>
      <c r="W32" s="3"/>
      <c r="X32" s="2" t="s">
        <v>535</v>
      </c>
      <c r="Y32" s="2" t="s">
        <v>536</v>
      </c>
      <c r="Z32" s="2" t="s">
        <v>537</v>
      </c>
      <c r="AA32" s="2" t="s">
        <v>260</v>
      </c>
      <c r="AB32" s="2" t="s">
        <v>535</v>
      </c>
      <c r="AC32" s="2" t="s">
        <v>44</v>
      </c>
      <c r="AD32" s="2" t="s">
        <v>538</v>
      </c>
      <c r="AE32" s="2">
        <v>100</v>
      </c>
      <c r="AF32" s="2">
        <v>100</v>
      </c>
      <c r="AG32" s="2">
        <v>0</v>
      </c>
      <c r="AH32" s="2" t="s">
        <v>46</v>
      </c>
      <c r="AI32" s="2" t="b">
        <v>0</v>
      </c>
      <c r="AJ32" s="2" t="s">
        <v>539</v>
      </c>
      <c r="AK32" s="2" t="s">
        <v>540</v>
      </c>
      <c r="AL32" s="2" t="s">
        <v>48</v>
      </c>
      <c r="AM32" s="2" t="s">
        <v>49</v>
      </c>
      <c r="AN32" s="2">
        <v>11189289</v>
      </c>
      <c r="AO32" s="2">
        <v>11195981</v>
      </c>
      <c r="AP32" s="2" t="s">
        <v>535</v>
      </c>
      <c r="AQ32" s="2" t="s">
        <v>541</v>
      </c>
      <c r="AR32" s="2" t="s">
        <v>542</v>
      </c>
      <c r="AS32" s="2" t="s">
        <v>543</v>
      </c>
      <c r="AT32" s="2" t="s">
        <v>544</v>
      </c>
      <c r="AU32" s="2" t="s">
        <v>545</v>
      </c>
      <c r="AV32" s="2" t="s">
        <v>546</v>
      </c>
      <c r="AW32" s="2" t="s">
        <v>76</v>
      </c>
      <c r="AX32" s="2" t="s">
        <v>60</v>
      </c>
      <c r="AY32" s="2" t="s">
        <v>60</v>
      </c>
      <c r="AZ32" s="2" t="s">
        <v>60</v>
      </c>
      <c r="BA32" s="2" t="s">
        <v>60</v>
      </c>
      <c r="BB32" s="2" t="s">
        <v>60</v>
      </c>
      <c r="BC32" s="2" t="s">
        <v>60</v>
      </c>
      <c r="BD32" s="2" t="s">
        <v>60</v>
      </c>
      <c r="BE32" s="2" t="s">
        <v>60</v>
      </c>
      <c r="BF32" s="2" t="s">
        <v>534</v>
      </c>
      <c r="BG32" s="2">
        <v>10</v>
      </c>
      <c r="BH32" s="2" t="s">
        <v>61</v>
      </c>
      <c r="BI32" s="2" t="s">
        <v>80</v>
      </c>
      <c r="BJ32" s="2" t="s">
        <v>60</v>
      </c>
    </row>
  </sheetData>
  <conditionalFormatting sqref="H2:H32 K2:K32 S2:S32 V2:V32">
    <cfRule type="expression" dxfId="1" priority="7" stopIfTrue="1">
      <formula>H2&gt;=2</formula>
    </cfRule>
    <cfRule type="expression" dxfId="0" priority="8" stopIfTrue="1">
      <formula>H2&lt;=-2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P228_Affymetrix Result_SST-RMA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AFFXUser</dc:creator>
  <cp:lastModifiedBy>AFFXUser</cp:lastModifiedBy>
  <dcterms:created xsi:type="dcterms:W3CDTF">2019-04-17T14:42:24Z</dcterms:created>
  <dcterms:modified xsi:type="dcterms:W3CDTF">2019-04-18T13:10:14Z</dcterms:modified>
</cp:coreProperties>
</file>