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1735" windowHeight="13680"/>
  </bookViews>
  <sheets>
    <sheet name="P206_Affymetrix Result_SST-RMA" sheetId="1" r:id="rId1"/>
  </sheets>
  <calcPr calcId="0"/>
</workbook>
</file>

<file path=xl/calcChain.xml><?xml version="1.0" encoding="utf-8"?>
<calcChain xmlns="http://schemas.openxmlformats.org/spreadsheetml/2006/main">
  <c r="R3" i="1" l="1"/>
  <c r="S3" i="1" s="1"/>
  <c r="U3" i="1"/>
  <c r="V3" i="1"/>
  <c r="R4" i="1"/>
  <c r="S4" i="1"/>
  <c r="U4" i="1"/>
  <c r="V4" i="1" s="1"/>
  <c r="R5" i="1"/>
  <c r="S5" i="1" s="1"/>
  <c r="U5" i="1"/>
  <c r="V5" i="1" s="1"/>
  <c r="R6" i="1"/>
  <c r="S6" i="1" s="1"/>
  <c r="U6" i="1"/>
  <c r="V6" i="1"/>
  <c r="R7" i="1"/>
  <c r="S7" i="1"/>
  <c r="U7" i="1"/>
  <c r="V7" i="1"/>
  <c r="R8" i="1"/>
  <c r="S8" i="1" s="1"/>
  <c r="U8" i="1"/>
  <c r="V8" i="1" s="1"/>
  <c r="R9" i="1"/>
  <c r="S9" i="1"/>
  <c r="U9" i="1"/>
  <c r="V9" i="1"/>
  <c r="R10" i="1"/>
  <c r="S10" i="1"/>
  <c r="U10" i="1"/>
  <c r="V10" i="1" s="1"/>
  <c r="R11" i="1"/>
  <c r="S11" i="1" s="1"/>
  <c r="U11" i="1"/>
  <c r="V11" i="1"/>
  <c r="R12" i="1"/>
  <c r="S12" i="1"/>
  <c r="U12" i="1"/>
  <c r="V12" i="1"/>
  <c r="R13" i="1"/>
  <c r="S13" i="1"/>
  <c r="U13" i="1"/>
  <c r="V13" i="1"/>
  <c r="R14" i="1"/>
  <c r="S14" i="1" s="1"/>
  <c r="U14" i="1"/>
  <c r="V14" i="1"/>
  <c r="R15" i="1"/>
  <c r="S15" i="1"/>
  <c r="U15" i="1"/>
  <c r="V15" i="1"/>
  <c r="R16" i="1"/>
  <c r="S16" i="1"/>
  <c r="U16" i="1"/>
  <c r="V16" i="1" s="1"/>
  <c r="R17" i="1"/>
  <c r="S17" i="1" s="1"/>
  <c r="U17" i="1"/>
  <c r="V17" i="1" s="1"/>
  <c r="R18" i="1"/>
  <c r="S18" i="1"/>
  <c r="U18" i="1"/>
  <c r="V18" i="1"/>
  <c r="R19" i="1"/>
  <c r="S19" i="1"/>
  <c r="U19" i="1"/>
  <c r="V19" i="1" s="1"/>
  <c r="R20" i="1"/>
  <c r="S20" i="1" s="1"/>
  <c r="U20" i="1"/>
  <c r="V20" i="1"/>
  <c r="R21" i="1"/>
  <c r="S21" i="1" s="1"/>
  <c r="U21" i="1"/>
  <c r="V21" i="1"/>
  <c r="R22" i="1"/>
  <c r="S22" i="1"/>
  <c r="U22" i="1"/>
  <c r="V22" i="1"/>
  <c r="R23" i="1"/>
  <c r="S23" i="1" s="1"/>
  <c r="U23" i="1"/>
  <c r="V23" i="1"/>
  <c r="G3" i="1"/>
  <c r="H3" i="1" s="1"/>
  <c r="J3" i="1"/>
  <c r="K3" i="1" s="1"/>
  <c r="G4" i="1"/>
  <c r="H4" i="1"/>
  <c r="J4" i="1"/>
  <c r="K4" i="1" s="1"/>
  <c r="G5" i="1"/>
  <c r="H5" i="1" s="1"/>
  <c r="J5" i="1"/>
  <c r="K5" i="1"/>
  <c r="G6" i="1"/>
  <c r="H6" i="1" s="1"/>
  <c r="J6" i="1"/>
  <c r="K6" i="1"/>
  <c r="G7" i="1"/>
  <c r="H7" i="1" s="1"/>
  <c r="J7" i="1"/>
  <c r="K7" i="1" s="1"/>
  <c r="G8" i="1"/>
  <c r="H8" i="1" s="1"/>
  <c r="J8" i="1"/>
  <c r="K8" i="1" s="1"/>
  <c r="G9" i="1"/>
  <c r="H9" i="1" s="1"/>
  <c r="J9" i="1"/>
  <c r="K9" i="1"/>
  <c r="G10" i="1"/>
  <c r="H10" i="1"/>
  <c r="J10" i="1"/>
  <c r="K10" i="1"/>
  <c r="G11" i="1"/>
  <c r="H11" i="1" s="1"/>
  <c r="J11" i="1"/>
  <c r="K11" i="1"/>
  <c r="G12" i="1"/>
  <c r="H12" i="1"/>
  <c r="J12" i="1"/>
  <c r="K12" i="1" s="1"/>
  <c r="G13" i="1"/>
  <c r="H13" i="1" s="1"/>
  <c r="J13" i="1"/>
  <c r="K13" i="1" s="1"/>
  <c r="G14" i="1"/>
  <c r="H14" i="1" s="1"/>
  <c r="J14" i="1"/>
  <c r="K14" i="1" s="1"/>
  <c r="G15" i="1"/>
  <c r="H15" i="1" s="1"/>
  <c r="J15" i="1"/>
  <c r="K15" i="1" s="1"/>
  <c r="G16" i="1"/>
  <c r="H16" i="1"/>
  <c r="J16" i="1"/>
  <c r="K16" i="1" s="1"/>
  <c r="G17" i="1"/>
  <c r="H17" i="1" s="1"/>
  <c r="J17" i="1"/>
  <c r="K17" i="1"/>
  <c r="G18" i="1"/>
  <c r="H18" i="1" s="1"/>
  <c r="J18" i="1"/>
  <c r="K18" i="1"/>
  <c r="G19" i="1"/>
  <c r="H19" i="1" s="1"/>
  <c r="J19" i="1"/>
  <c r="K19" i="1"/>
  <c r="G20" i="1"/>
  <c r="H20" i="1" s="1"/>
  <c r="J20" i="1"/>
  <c r="K20" i="1" s="1"/>
  <c r="G21" i="1"/>
  <c r="H21" i="1"/>
  <c r="J21" i="1"/>
  <c r="K21" i="1" s="1"/>
  <c r="G22" i="1"/>
  <c r="H22" i="1"/>
  <c r="J22" i="1"/>
  <c r="K22" i="1"/>
  <c r="G23" i="1"/>
  <c r="H23" i="1" s="1"/>
  <c r="J23" i="1"/>
  <c r="K23" i="1" s="1"/>
  <c r="U2" i="1"/>
  <c r="V2" i="1" s="1"/>
  <c r="R2" i="1"/>
  <c r="S2" i="1" s="1"/>
  <c r="J2" i="1"/>
  <c r="K2" i="1"/>
  <c r="G2" i="1"/>
  <c r="H2" i="1" s="1"/>
</calcChain>
</file>

<file path=xl/sharedStrings.xml><?xml version="1.0" encoding="utf-8"?>
<sst xmlns="http://schemas.openxmlformats.org/spreadsheetml/2006/main" count="870" uniqueCount="395">
  <si>
    <t>Probe Set ID</t>
  </si>
  <si>
    <t>Gene Accession</t>
  </si>
  <si>
    <t>Gene Symbol</t>
  </si>
  <si>
    <t>Gene Description</t>
  </si>
  <si>
    <t>Cytoband</t>
  </si>
  <si>
    <t>mRNA Accession</t>
  </si>
  <si>
    <t>mRNA  Source</t>
  </si>
  <si>
    <t>mRna - Description</t>
  </si>
  <si>
    <t>mRNA Assignment Score</t>
  </si>
  <si>
    <t>mRNA Assignment Coverage</t>
  </si>
  <si>
    <t>mRNA - Direct Probes</t>
  </si>
  <si>
    <t>mRNA - Possible Probes</t>
  </si>
  <si>
    <t>mRNA - xhyb</t>
  </si>
  <si>
    <t>UniGene ID</t>
  </si>
  <si>
    <t>UniGene Expression Information</t>
  </si>
  <si>
    <t>Chromosome</t>
  </si>
  <si>
    <t>Strand</t>
  </si>
  <si>
    <t>Start</t>
  </si>
  <si>
    <t>Stop</t>
  </si>
  <si>
    <t>SwissProt mRna Accession</t>
  </si>
  <si>
    <t>SwissProt accession</t>
  </si>
  <si>
    <t>GO Biological Process ID</t>
  </si>
  <si>
    <t>GO Biological Process Term</t>
  </si>
  <si>
    <t>GO Biological Process Evidence</t>
  </si>
  <si>
    <t>GO Cellular Component ID</t>
  </si>
  <si>
    <t>GO Cellular Component Term</t>
  </si>
  <si>
    <t>GO Cellular Component Evidence</t>
  </si>
  <si>
    <t>GO Molecular Function ID</t>
  </si>
  <si>
    <t>GO Molecular Function Term</t>
  </si>
  <si>
    <t>GO Molecular Function Evidence</t>
  </si>
  <si>
    <t>Pathway Source</t>
  </si>
  <si>
    <t>Pathway Name</t>
  </si>
  <si>
    <t>Protein Domains - Source</t>
  </si>
  <si>
    <t>Protein Domains - Description</t>
  </si>
  <si>
    <t>transcript_cluster_id</t>
  </si>
  <si>
    <t>total_probes</t>
  </si>
  <si>
    <t>category</t>
  </si>
  <si>
    <t>locus type</t>
  </si>
  <si>
    <t>notes</t>
  </si>
  <si>
    <t>TC0100006437.hg.1</t>
  </si>
  <si>
    <t xml:space="preserve">NM_001005484 </t>
  </si>
  <si>
    <t xml:space="preserve">OR4F5 </t>
  </si>
  <si>
    <t xml:space="preserve">olfactory receptor, family 4, subfamily F, member 5 </t>
  </si>
  <si>
    <t xml:space="preserve">1p36.33 </t>
  </si>
  <si>
    <t xml:space="preserve">RefSeq </t>
  </si>
  <si>
    <t xml:space="preserve">Homo sapiens olfactory receptor, family 4, subfamily F, member 5 (OR4F5), mRNA. </t>
  </si>
  <si>
    <t xml:space="preserve">--- </t>
  </si>
  <si>
    <t xml:space="preserve">Hs.554500 </t>
  </si>
  <si>
    <t>chr1</t>
  </si>
  <si>
    <t>+</t>
  </si>
  <si>
    <t xml:space="preserve">Q8NH21 </t>
  </si>
  <si>
    <t xml:space="preserve">GO:0007186  // GO:0050907  // GO:0050911  // GO:0007165  // GO:0007186  // GO:0007186  // GO:0007608  // GO:0050896  // GO:0050907 </t>
  </si>
  <si>
    <t xml:space="preserve">G-protein coupled receptor signaling pathway  // detection of chemical stimulus involved in sensory perception  // detection of chemical stimulus involved in sensory perception of smell  // signal transduction  // G-protein coupled receptor signaling pathway  // G-protein coupled receptor signaling pathway  // sensory perception of smell  // response to stimulus  // detection of chemical stimulus involved in sensory perception </t>
  </si>
  <si>
    <t xml:space="preserve">not recorded   // not recorded   // inferred from electronic annotation   // inferred from electronic annotation   // ---  // inferred from electronic annotation   // inferred from electronic annotation   // inferred from electronic annotation   // --- </t>
  </si>
  <si>
    <t xml:space="preserve">GO:0005886  // GO:0016021  // GO:0005886  // GO:0016020  // GO:0016021  // GO:0016021 </t>
  </si>
  <si>
    <t xml:space="preserve">plasma membrane  // integral component of membrane  // plasma membrane  // membrane  // integral component of membrane  // integral component of membrane </t>
  </si>
  <si>
    <t xml:space="preserve">traceable author statement   // not recorded   // inferred from electronic annotation   // inferred from electronic annotation   // ---  // inferred from electronic annotation  </t>
  </si>
  <si>
    <t xml:space="preserve">GO:0004888  // GO:0004930  // GO:0004984  // GO:0004871  // GO:0004888 </t>
  </si>
  <si>
    <t xml:space="preserve">transmembrane signaling receptor activity  // G-protein coupled receptor activity  // olfactory receptor activity  // signal transducer activity  // transmembrane signaling receptor activity </t>
  </si>
  <si>
    <t xml:space="preserve">not recorded   // inferred from electronic annotation   // inferred from electronic annotation   // inferred from electronic annotation   // --- </t>
  </si>
  <si>
    <t>---</t>
  </si>
  <si>
    <t>main</t>
  </si>
  <si>
    <t>Coding</t>
  </si>
  <si>
    <t>TC0100006476.hg.1</t>
  </si>
  <si>
    <t xml:space="preserve">NM_152486 </t>
  </si>
  <si>
    <t xml:space="preserve">SAMD11 </t>
  </si>
  <si>
    <t xml:space="preserve">sterile alpha motif domain containing 11 </t>
  </si>
  <si>
    <t xml:space="preserve">Homo sapiens sterile alpha motif domain containing 11 (SAMD11), mRNA. </t>
  </si>
  <si>
    <t xml:space="preserve">Hs.335293 </t>
  </si>
  <si>
    <t xml:space="preserve">ascites| blood| bone| brain| cervix| embryonic tissue| eye| intestine| kidney| liver| lung| mammary gland| muscle| ovary| pancreas| placenta| prostate| salivary gland| skin| stomach| testis| thymus| uterus| breast (mammary gland) tumor| cervical tumor| chondrosarcoma| gastrointestinal tumor| germ cell tumor| glioma| head and neck tumor| kidney tumor| lung tumor| non-neoplasia| normal| pancreatic tumor| primitive neuroectodermal tumor of the CNS| prostate cancer| retinoblastoma| skin tumor| soft tissue/muscle tissue tumor| uterine tumor|embryoid body| fetus| adult </t>
  </si>
  <si>
    <t xml:space="preserve">Q96NU1 </t>
  </si>
  <si>
    <t xml:space="preserve">GO:0000122  // GO:1903506 </t>
  </si>
  <si>
    <t xml:space="preserve">negative regulation of transcription from RNA polymerase II promoter  // regulation of nucleic acid-templated transcription </t>
  </si>
  <si>
    <t xml:space="preserve">inferred from electronic annotation   // inferred from electronic annotation  </t>
  </si>
  <si>
    <t xml:space="preserve">GO:0005634 </t>
  </si>
  <si>
    <t xml:space="preserve">nucleus </t>
  </si>
  <si>
    <t xml:space="preserve">inferred from electronic annotation  </t>
  </si>
  <si>
    <t xml:space="preserve">GO:0032093  // GO:0042731  // GO:0043621  // GO:0003713 </t>
  </si>
  <si>
    <t xml:space="preserve">SAM domain binding  // PH domain binding  // protein self-association  // transcription coactivator activity </t>
  </si>
  <si>
    <t xml:space="preserve">inferred from electronic annotation   // inferred from electronic annotation   // inferred from electronic annotation   // inferred from electronic annotation  </t>
  </si>
  <si>
    <t>Multiple_Complex</t>
  </si>
  <si>
    <t>TC0100006479.hg.1</t>
  </si>
  <si>
    <t xml:space="preserve">NM_198317 </t>
  </si>
  <si>
    <t xml:space="preserve">KLHL17 </t>
  </si>
  <si>
    <t xml:space="preserve">kelch-like family member 17 </t>
  </si>
  <si>
    <t xml:space="preserve">Homo sapiens kelch-like family member 17 (KLHL17), mRNA. </t>
  </si>
  <si>
    <t xml:space="preserve">Hs.109212 </t>
  </si>
  <si>
    <t xml:space="preserve">ascites| bone| bone marrow| brain| cervix| connective tissue| embryonic tissue| eye| intestine| kidney| lung| lymph node| mouth| pharynx| salivary gland| skin| stomach| testis| thymus| uterus| vascular| chondrosarcoma| colorectal tumor| gastrointestinal tumor| head and neck tumor| leukemia| lymphoma| normal| primitive neuroectodermal tumor of the CNS| skin tumor| uterine tumor| fetus| adult </t>
  </si>
  <si>
    <t xml:space="preserve">Q6TDP4 </t>
  </si>
  <si>
    <t xml:space="preserve">GO:0007420  // GO:0016567  // GO:0016567  // GO:0030036  // GO:0030036  // GO:0007420  // GO:0007420  // GO:0016567  // GO:0030036  // GO:0030036 </t>
  </si>
  <si>
    <t xml:space="preserve">brain development  // protein ubiquitination  // protein ubiquitination  // actin cytoskeleton organization  // actin cytoskeleton organization  // brain development  // brain development  // protein ubiquitination  // actin cytoskeleton organization  // actin cytoskeleton organization </t>
  </si>
  <si>
    <t xml:space="preserve">not recorded   // not recorded   // inferred from electronic annotation   // not recorded   // inferred from sequence or structural similarity   // ---  // inferred from electronic annotation   // ---  // ---  // inferred from electronic annotation  </t>
  </si>
  <si>
    <t xml:space="preserve">GO:0005615  // GO:0014069  // GO:0015629  // GO:0015629  // GO:0030054  // GO:0031463  // GO:0032839  // GO:0043025  // GO:0045211  // GO:0005886  // GO:0015629  // GO:0015629  // GO:0016020  // GO:0031463  // GO:0032839  // GO:0032839  // GO:0045202 </t>
  </si>
  <si>
    <t xml:space="preserve">extracellular space  // postsynaptic density  // actin cytoskeleton  // actin cytoskeleton  // cell junction  // Cul3-RING ubiquitin ligase complex  // dendrite cytoplasm  // neuronal cell body  // postsynaptic membrane  // plasma membrane  // actin cytoskeleton  // actin cytoskeleton  // membrane  // Cul3-RING ubiquitin ligase complex  // dendrite cytoplasm  // dendrite cytoplasm  // synapse </t>
  </si>
  <si>
    <t xml:space="preserve">inferred from direct assay   // inferred from electronic annotation   // not recorded   // inferred from sequence or structural similarity   // inferred from electronic annotation   // not recorded   // not recorded   // inferred from electronic annotation   // inferred from electronic annotation   // inferred from electronic annotation   // ---  // inferred from electronic annotation   // inferred from electronic annotation   // ---  // ---  // inferred from electronic annotation   // inferred from electronic annotation  </t>
  </si>
  <si>
    <t xml:space="preserve">GO:0004842  // GO:0031208  // GO:0032947  // GO:0051015  // GO:0003779  // GO:0004842  // GO:0032947  // GO:0051015  // GO:0051015 </t>
  </si>
  <si>
    <t xml:space="preserve">ubiquitin-protein transferase activity  // POZ domain binding  // protein complex scaffold  // actin filament binding  // actin binding  // ubiquitin-protein transferase activity  // protein complex scaffold  // actin filament binding  // actin filament binding </t>
  </si>
  <si>
    <t xml:space="preserve">not recorded   // inferred from electronic annotation   // inferred from sequence or structural similarity   // not recorded   // inferred from electronic annotation   // ---  // inferred from electronic annotation   // ---  // inferred from electronic annotation  </t>
  </si>
  <si>
    <t>TC0100006480.hg.1</t>
  </si>
  <si>
    <t xml:space="preserve">NM_001160184 </t>
  </si>
  <si>
    <t xml:space="preserve">PLEKHN1 </t>
  </si>
  <si>
    <t xml:space="preserve">pleckstrin homology domain containing, family N member 1 </t>
  </si>
  <si>
    <t xml:space="preserve">Homo sapiens pleckstrin homology domain containing, family N member 1 (PLEKHN1), transcript variant 2, mRNA. </t>
  </si>
  <si>
    <t xml:space="preserve">Hs.528691 </t>
  </si>
  <si>
    <t xml:space="preserve">embryonic tissue| intestine| lung| mammary gland| thyroid| breast (mammary gland) tumor| head and neck tumor| lung tumor| normal|embryoid body| blastocyst| adult </t>
  </si>
  <si>
    <t xml:space="preserve">Q494U1 </t>
  </si>
  <si>
    <t xml:space="preserve">GO:0005886  // GO:0016020 </t>
  </si>
  <si>
    <t xml:space="preserve">plasma membrane  // membrane </t>
  </si>
  <si>
    <t xml:space="preserve">GO:0005515 </t>
  </si>
  <si>
    <t xml:space="preserve">protein binding </t>
  </si>
  <si>
    <t xml:space="preserve">inferred from physical interaction  </t>
  </si>
  <si>
    <t>TC0100006483.hg.1</t>
  </si>
  <si>
    <t xml:space="preserve">NM_005101 </t>
  </si>
  <si>
    <t xml:space="preserve">ISG15 </t>
  </si>
  <si>
    <t xml:space="preserve">ISG15 ubiquitin-like modifier </t>
  </si>
  <si>
    <t xml:space="preserve">Homo sapiens ISG15 ubiquitin-like modifier (ISG15), mRNA. </t>
  </si>
  <si>
    <t xml:space="preserve">Hs.458485 </t>
  </si>
  <si>
    <t xml:space="preserve">adrenal gland| ascites| blood| bone| brain| cervix| connective tissue| embryonic tissue| esophagus| eye| heart| intestine| kidney| larynx| liver| lung| lymph| mammary gland| mouth| ovary| pancreas| placenta| prostate| salivary gland| skin| testis| thymus| uterus| breast (mammary gland) tumor| cervical tumor| chondrosarcoma| colorectal tumor| esophageal tumor| gastrointestinal tumor| germ cell tumor| glioma| head and neck tumor| leukemia| liver tumor| lymphoma| non-neoplasia| normal| ovarian tumor| pancreatic tumor| primitive neuroectodermal tumor of the CNS| prostate cancer| skin tumor| soft tissue/muscle tissue tumor| uterine tumor|embryoid body| fetus| adult </t>
  </si>
  <si>
    <t xml:space="preserve">P05161 </t>
  </si>
  <si>
    <t xml:space="preserve">GO:0006281  // GO:0016032  // GO:0019221  // GO:0019941  // GO:0019985  // GO:0031397  // GO:0032020  // GO:0032020  // GO:0032480  // GO:0032649  // GO:0034340  // GO:0042742  // GO:0045071  // GO:0045087  // GO:0045648  // GO:0051607  // GO:0060337  // GO:0002376  // GO:0045087  // GO:0051607 </t>
  </si>
  <si>
    <t xml:space="preserve">DNA repair  // viral process  // cytokine-mediated signaling pathway  // modification-dependent protein catabolic process  // translesion synthesis  // negative regulation of protein ubiquitination  // ISG15-protein conjugation  // ISG15-protein conjugation  // negative regulation of type I interferon production  // regulation of interferon-gamma production  // response to type I interferon  // defense response to bacterium  // negative regulation of viral genome replication  // innate immune response  // positive regulation of erythrocyte differentiation  // defense response to virus  // type I interferon signaling pathway  // immune system process  // innate immune response  // defense response to virus </t>
  </si>
  <si>
    <t xml:space="preserve">traceable author statement   // inferred from electronic annotation   // traceable author statement   // inferred from electronic annotation   // traceable author statement   // inferred from direct assay   // inferred from direct assay   // inferred from mutant phenotype   // traceable author statement   // inferred from mutant phenotype   // inferred from direct assay   // inferred from mutant phenotype   // inferred from mutant phenotype   // traceable author statement   // inferred from electronic annotation   // inferred from mutant phenotype   // traceable author statement   // inferred from electronic annotation   // inferred from electronic annotation   // inferred from electronic annotation  </t>
  </si>
  <si>
    <t xml:space="preserve">GO:0005576  // GO:0005654  // GO:0005829  // GO:0005576  // GO:0005737 </t>
  </si>
  <si>
    <t xml:space="preserve">extracellular region  // nucleoplasm  // cytosol  // extracellular region  // cytoplasm </t>
  </si>
  <si>
    <t xml:space="preserve">inferred from direct assay   // traceable author statement   // traceable author statement   // inferred from electronic annotation   // inferred from electronic annotation  </t>
  </si>
  <si>
    <t xml:space="preserve">GO:0005515  // GO:0031386 </t>
  </si>
  <si>
    <t xml:space="preserve">protein binding  // protein tag </t>
  </si>
  <si>
    <t xml:space="preserve">inferred from physical interaction   // inferred from electronic annotation  </t>
  </si>
  <si>
    <t>TC0100006486.hg.1</t>
  </si>
  <si>
    <t xml:space="preserve">NM_001305275 </t>
  </si>
  <si>
    <t xml:space="preserve">AGRN </t>
  </si>
  <si>
    <t xml:space="preserve">agrin </t>
  </si>
  <si>
    <t xml:space="preserve">Homo sapiens agrin (AGRN), transcript variant 1, mRNA. </t>
  </si>
  <si>
    <t xml:space="preserve">Hs.273330 </t>
  </si>
  <si>
    <t xml:space="preserve">ascites| bone| brain| cervix| connective tissue| embryonic tissue| eye| heart| intestine| kidney| larynx| liver| lung| lymph node| mammary gland| nerve| ovary| pancreas| parathyroid| pituitary gland| placenta| prostate| skin| spleen| stomach| testis| thyroid| trachea| uterus| vascular| bladder carcinoma| breast (mammary gland) tumor| cervical tumor| chondrosarcoma| colorectal tumor| gastrointestinal tumor| germ cell tumor| glioma| head and neck tumor| kidney tumor| leukemia| liver tumor| lung tumor| lymphoma| non-neoplasia| normal| ovarian tumor| pancreatic tumor| primitive neuroectodermal tumor of the CNS| prostate cancer| retinoblastoma| skin tumor| soft tissue/muscle tissue tumor| uterine tumor|embryoid body| blastocyst| fetus| juvenile| adult </t>
  </si>
  <si>
    <t xml:space="preserve">O00468 </t>
  </si>
  <si>
    <t xml:space="preserve">GO:0001523  // GO:0005975  // GO:0006024  // GO:0006027  // GO:0007009  // GO:0007165  // GO:0007213  // GO:0007268  // GO:0007411  // GO:0007528  // GO:0007603  // GO:0010469  // GO:0030198  // GO:0030203  // GO:0030204  // GO:0043113  // GO:0043113  // GO:0043525  // GO:0043547  // GO:0044281  // GO:0045162  // GO:0045213  // GO:0045887  // GO:0045944  // GO:0050808  // GO:0051491  // GO:0007213  // GO:0007275  // GO:0008582  // GO:0030154  // GO:0043113  // GO:0045944  // GO:0007268 </t>
  </si>
  <si>
    <t xml:space="preserve">retinoid metabolic process  // carbohydrate metabolic process  // glycosaminoglycan biosynthetic process  // glycosaminoglycan catabolic process  // plasma membrane organization  // signal transduction  // G-protein coupled acetylcholine receptor signaling pathway  // synaptic transmission  // axon guidance  // neuromuscular junction development  // phototransduction, visible light  // regulation of receptor activity  // extracellular matrix organization  // glycosaminoglycan metabolic process  // chondroitin sulfate metabolic process  // receptor clustering  // receptor clustering  // positive regulation of neuron apoptotic process  // positive regulation of GTPase activity  // small molecule metabolic process  // clustering of voltage-gated sodium channels  // neurotransmitter receptor metabolic process  // positive regulation of synaptic growth at neuromuscular junction  // positive regulation of transcription from RNA polymerase II promoter  // synapse organization  // positive regulation of filopodium assembly  // G-protein coupled acetylcholine receptor signaling pathway  // multicellular organismal development  // regulation of synaptic growth at neuromuscular junction  // cell differentiation  // receptor clustering  // positive regulation of transcription from RNA polymerase II promoter  // synaptic transmission </t>
  </si>
  <si>
    <t xml:space="preserve">traceable author statement   // traceable author statement   // traceable author statement   // traceable author statement   // inferred from electronic annotation   // traceable author statement   // traceable author statement   // inferred from electronic annotation   // traceable author statement   // inferred from electronic annotation   // traceable author statement   // inferred from electronic annotation   // traceable author statement   // traceable author statement   // traceable author statement   // inferred from direct assay   // inferred from mutant phenotype   // inferred from electronic annotation   // inferred from sequence or structural similarity   // traceable author statement   // traceable author statement   // inferred from electronic annotation   // inferred from sequence or structural similarity   // inferred from sequence or structural similarity   // traceable author statement   // inferred from sequence or structural similarity   // inferred from electronic annotation   // inferred from electronic annotation   // inferred from electronic annotation   // inferred from electronic annotation   // inferred from electronic annotation   // inferred from electronic annotation   // non-traceable author statement  </t>
  </si>
  <si>
    <t xml:space="preserve">GO:0005576  // GO:0005605  // GO:0005615  // GO:0005737  // GO:0005796  // GO:0005886  // GO:0005886  // GO:0009986  // GO:0016021  // GO:0030054  // GO:0031012  // GO:0031012  // GO:0043202  // GO:0045202  // GO:0070062  // GO:0005576  // GO:0005578  // GO:0005604  // GO:0005886  // GO:0016020  // GO:0045202  // GO:0005605 </t>
  </si>
  <si>
    <t xml:space="preserve">extracellular region  // basal lamina  // extracellular space  // cytoplasm  // Golgi lumen  // plasma membrane  // plasma membrane  // cell surface  // integral component of membrane  // cell junction  // extracellular matrix  // extracellular matrix  // lysosomal lumen  // synapse  // extracellular exosome  // extracellular region  // proteinaceous extracellular matrix  // basement membrane  // plasma membrane  // membrane  // synapse  // basal lamina </t>
  </si>
  <si>
    <t xml:space="preserve">traceable author statement   // inferred from direct assay   // inferred from electronic annotation   // inferred from direct assay   // traceable author statement   // inferred from direct assay   // traceable author statement   // inferred from electronic annotation   // inferred from electronic annotation   // inferred from electronic annotation   // inferred from direct assay   // traceable author statement   // traceable author statement   // inferred from sequence or structural similarity   // inferred from direct assay   // inferred from electronic annotation   // inferred from electronic annotation   // inferred from electronic annotation   // inferred from electronic annotation   // inferred from electronic annotation   // inferred from electronic annotation   // traceable author statement  </t>
  </si>
  <si>
    <t xml:space="preserve">GO:0002162  // GO:0005200  // GO:0005509  // GO:0005515  // GO:0030548  // GO:0033691  // GO:0035374  // GO:0043236  // GO:0043395  // GO:0043236  // GO:0003674 </t>
  </si>
  <si>
    <t xml:space="preserve">dystroglycan binding  // structural constituent of cytoskeleton  // calcium ion binding  // protein binding  // acetylcholine receptor regulator activity  // sialic acid binding  // chondroitin sulfate binding  // laminin binding  // heparan sulfate proteoglycan binding  // laminin binding  // molecular_function </t>
  </si>
  <si>
    <t xml:space="preserve">inferred from sequence or structural similarity   // traceable author statement   // inferred from sequence or structural similarity   // inferred from physical interaction   // inferred from electronic annotation   // inferred from sequence or structural similarity   // inferred from sequence or structural similarity   // traceable author statement   // inferred from sequence or structural similarity   // inferred from electronic annotation   // no biological data available  </t>
  </si>
  <si>
    <t>TC0100006490.hg.1</t>
  </si>
  <si>
    <t xml:space="preserve">NR_038869 </t>
  </si>
  <si>
    <t xml:space="preserve">LINC01342 </t>
  </si>
  <si>
    <t xml:space="preserve">long intergenic non-protein coding RNA 1342 </t>
  </si>
  <si>
    <t xml:space="preserve">Homo sapiens long intergenic non-protein coding RNA 1342 (LINC01342), long non-coding RNA. </t>
  </si>
  <si>
    <t xml:space="preserve">Hs.680488 </t>
  </si>
  <si>
    <t xml:space="preserve">blood| normal| adult </t>
  </si>
  <si>
    <t>NonCoding</t>
  </si>
  <si>
    <t>TC0100006492.hg.1</t>
  </si>
  <si>
    <t xml:space="preserve">NM_001130045 </t>
  </si>
  <si>
    <t xml:space="preserve">TTLL10 </t>
  </si>
  <si>
    <t xml:space="preserve">tubulin tyrosine ligase-like family member 10 </t>
  </si>
  <si>
    <t xml:space="preserve">Homo sapiens tubulin tyrosine ligase-like family member 10 (TTLL10), transcript variant 1, mRNA. </t>
  </si>
  <si>
    <t xml:space="preserve">Hs.454835 </t>
  </si>
  <si>
    <t xml:space="preserve">brain| intestine| kidney| lung| muscle| pharynx| testis| colorectal tumor| germ cell tumor| head and neck tumor| normal| soft tissue/muscle tissue tumor| fetus| adult </t>
  </si>
  <si>
    <t xml:space="preserve">Q6ZVT0 </t>
  </si>
  <si>
    <t xml:space="preserve">GO:0018094  // GO:0006464 </t>
  </si>
  <si>
    <t xml:space="preserve">protein polyglycylation  // cellular protein modification process </t>
  </si>
  <si>
    <t xml:space="preserve">inferred from direct assay   // inferred from electronic annotation  </t>
  </si>
  <si>
    <t xml:space="preserve">GO:0005515  // GO:0005524  // GO:0070735  // GO:0000166 </t>
  </si>
  <si>
    <t xml:space="preserve">protein binding  // ATP binding  // protein-glycine ligase activity  // nucleotide binding </t>
  </si>
  <si>
    <t xml:space="preserve">inferred from physical interaction   // inferred from electronic annotation   // inferred from direct assay   // inferred from electronic annotation  </t>
  </si>
  <si>
    <t>TC0100006494.hg.1</t>
  </si>
  <si>
    <t xml:space="preserve">NM_080605 </t>
  </si>
  <si>
    <t xml:space="preserve">B3GALT6 </t>
  </si>
  <si>
    <t xml:space="preserve">UDP-Gal:betaGal beta 1,3-galactosyltransferase 6 </t>
  </si>
  <si>
    <t xml:space="preserve">Homo sapiens UDP-Gal:betaGal beta 1,3-galactosyltransferase polypeptide 6 (B3GALT6), mRNA. </t>
  </si>
  <si>
    <t xml:space="preserve">Hs.284284 </t>
  </si>
  <si>
    <t xml:space="preserve">adipose tissue| bladder| blood| bone| bone marrow| brain| connective tissue| embryonic tissue| esophagus| eye| heart| intestine| kidney| liver| lung| lymph| lymph node| mammary gland| ovary| pancreas| pituitary gland| placenta| prostate| skin| spleen| testis| thymus| uterus| bladder carcinoma| breast (mammary gland) tumor| chondrosarcoma| colorectal tumor| esophageal tumor| germ cell tumor| glioma| kidney tumor| leukemia| liver tumor| lung tumor| lymphoma| non-neoplasia| normal| ovarian tumor| pancreatic tumor| primitive neuroectodermal tumor of the CNS| prostate cancer| retinoblastoma| skin tumor| uterine tumor| blastocyst| fetus| juvenile| adult </t>
  </si>
  <si>
    <t xml:space="preserve">Q499Z2 </t>
  </si>
  <si>
    <t xml:space="preserve">GO:0005975  // GO:0006024  // GO:0006486  // GO:0015012  // GO:0030203  // GO:0030204  // GO:0030206  // GO:0044281 </t>
  </si>
  <si>
    <t xml:space="preserve">carbohydrate metabolic process  // glycosaminoglycan biosynthetic process  // protein glycosylation  // heparan sulfate proteoglycan biosynthetic process  // glycosaminoglycan metabolic process  // chondroitin sulfate metabolic process  // chondroitin sulfate biosynthetic process  // small molecule metabolic process </t>
  </si>
  <si>
    <t xml:space="preserve">traceable author statement   // inferred from mutant phenotype   // inferred from electronic annotation   // inferred from electronic annotation   // traceable author statement   // traceable author statement   // inferred from electronic annotation   // traceable author statement  </t>
  </si>
  <si>
    <t xml:space="preserve">GO:0000139  // GO:0005797  // GO:0016020  // GO:0016021  // GO:0032580  // GO:0005794  // GO:0016020 </t>
  </si>
  <si>
    <t xml:space="preserve">Golgi membrane  // Golgi medial cisterna  // membrane  // integral component of membrane  // Golgi cisterna membrane  // Golgi apparatus  // membrane </t>
  </si>
  <si>
    <t xml:space="preserve">traceable author statement   // inferred from direct assay   // inferred from direct assay   // inferred from electronic annotation   // inferred from electronic annotation   // inferred from electronic annotation   // inferred from electronic annotation  </t>
  </si>
  <si>
    <t xml:space="preserve">GO:0008499  // GO:0035250  // GO:0047220  // GO:0008378  // GO:0016740  // GO:0016757 </t>
  </si>
  <si>
    <t xml:space="preserve">UDP-galactose:beta-N-acetylglucosamine beta-1,3-galactosyltransferase activity  // UDP-galactosyltransferase activity  // galactosylxylosylprotein 3-beta-galactosyltransferase activity  // galactosyltransferase activity  // transferase activity  // transferase activity, transferring glycosyl groups </t>
  </si>
  <si>
    <t xml:space="preserve">inferred from electronic annotation   // inferred from direct assay   // inferred from electronic annotation   // inferred from electronic annotation   // inferred from electronic annotation   // inferred from electronic annotation  </t>
  </si>
  <si>
    <t xml:space="preserve">MetaCyc </t>
  </si>
  <si>
    <t>PWY-6557</t>
  </si>
  <si>
    <t>TC0100006497.hg.1</t>
  </si>
  <si>
    <t xml:space="preserve">NM_001130413 </t>
  </si>
  <si>
    <t xml:space="preserve">SCNN1D </t>
  </si>
  <si>
    <t xml:space="preserve">sodium channel, non voltage gated 1 delta subunit </t>
  </si>
  <si>
    <t xml:space="preserve">1p36.3-p36.2 </t>
  </si>
  <si>
    <t xml:space="preserve">Homo sapiens sodium channel, non voltage gated 1 delta subunit (SCNN1D), transcript variant 1, mRNA. </t>
  </si>
  <si>
    <t xml:space="preserve">Hs.512681 </t>
  </si>
  <si>
    <t xml:space="preserve">bone| brain| embryonic tissue| eye| heart| kidney| lung| mammary gland| ovary| pancreas| placenta| skin| spleen| stomach| testis| thymus| breast (mammary gland) tumor| chondrosarcoma| gastrointestinal tumor| germ cell tumor| glioma| leukemia| lung tumor| normal| ovarian tumor| skin tumor| fetus| adult </t>
  </si>
  <si>
    <t xml:space="preserve">P51172 </t>
  </si>
  <si>
    <t xml:space="preserve">GO:0006814  // GO:0034220  // GO:0035725  // GO:0035725  // GO:0050896  // GO:0050909  // GO:0055085  // GO:0006810  // GO:0006811  // GO:0006814 </t>
  </si>
  <si>
    <t xml:space="preserve">sodium ion transport  // ion transmembrane transport  // sodium ion transmembrane transport  // sodium ion transmembrane transport  // response to stimulus  // sensory perception of taste  // transmembrane transport  // transport  // ion transport  // sodium ion transport </t>
  </si>
  <si>
    <t xml:space="preserve">traceable author statement   // traceable author statement   // inferred from electronic annotation   // traceable author statement   // inferred from electronic annotation   // inferred from electronic annotation   // traceable author statement   // inferred from electronic annotation   // inferred from electronic annotation   // inferred from electronic annotation  </t>
  </si>
  <si>
    <t xml:space="preserve">GO:0005886  // GO:0005886  // GO:0015629  // GO:0016020  // GO:0016021  // GO:0005886  // GO:0016020 </t>
  </si>
  <si>
    <t xml:space="preserve">plasma membrane  // plasma membrane  // actin cytoskeleton  // membrane  // integral component of membrane  // plasma membrane  // membrane </t>
  </si>
  <si>
    <t xml:space="preserve">inferred from direct assay   // traceable author statement   // inferred from direct assay   // inferred from direct assay   // inferred from electronic annotation   // inferred from electronic annotation   // inferred from electronic annotation  </t>
  </si>
  <si>
    <t xml:space="preserve">GO:0005515  // GO:0015280  // GO:0005272  // GO:0015280 </t>
  </si>
  <si>
    <t xml:space="preserve">protein binding  // ligand-gated sodium channel activity  // sodium channel activity  // ligand-gated sodium channel activity </t>
  </si>
  <si>
    <t xml:space="preserve">inferred from physical interaction   // inferred from electronic annotation   // inferred from electronic annotation   // traceable author statement  </t>
  </si>
  <si>
    <t>TC0100006499.hg.1</t>
  </si>
  <si>
    <t xml:space="preserve">NM_153339 </t>
  </si>
  <si>
    <t xml:space="preserve">PUSL1 </t>
  </si>
  <si>
    <t xml:space="preserve">pseudouridylate synthase-like 1 </t>
  </si>
  <si>
    <t xml:space="preserve">Homo sapiens pseudouridylate synthase-like 1 (PUSL1), mRNA. </t>
  </si>
  <si>
    <t xml:space="preserve">Hs.400659 </t>
  </si>
  <si>
    <t xml:space="preserve">blood| bone| brain| cervix| embryonic tissue| esophagus| eye| heart| intestine| kidney| liver| lung| mammary gland| muscle| ovary| pancreas| placenta| prostate| skin| stomach| uterus| breast (mammary gland) tumor| cervical tumor| chondrosarcoma| esophageal tumor| gastrointestinal tumor| germ cell tumor| kidney tumor| lung tumor| normal| ovarian tumor| pancreatic tumor| primitive neuroectodermal tumor of the CNS| prostate cancer| retinoblastoma| skin tumor| soft tissue/muscle tissue tumor| fetus| infant| adult </t>
  </si>
  <si>
    <t xml:space="preserve">Q8N0Z8 </t>
  </si>
  <si>
    <t xml:space="preserve">GO:0001522  // GO:0008033  // GO:0009451 </t>
  </si>
  <si>
    <t xml:space="preserve">pseudouridine synthesis  // tRNA processing  // RNA modification </t>
  </si>
  <si>
    <t xml:space="preserve">inferred from electronic annotation   // inferred from electronic annotation   // inferred from electronic annotation  </t>
  </si>
  <si>
    <t xml:space="preserve">GO:0043231 </t>
  </si>
  <si>
    <t xml:space="preserve">intracellular membrane-bounded organelle </t>
  </si>
  <si>
    <t xml:space="preserve">inferred from direct assay  </t>
  </si>
  <si>
    <t xml:space="preserve">GO:0003723  // GO:0009982  // GO:0016853 </t>
  </si>
  <si>
    <t xml:space="preserve">RNA binding  // pseudouridine synthase activity  // isomerase activity </t>
  </si>
  <si>
    <t>TC0100006501.hg.1</t>
  </si>
  <si>
    <t xml:space="preserve">NM_001029885 </t>
  </si>
  <si>
    <t xml:space="preserve">CPTP </t>
  </si>
  <si>
    <t xml:space="preserve">ceramide-1-phosphate transfer protein </t>
  </si>
  <si>
    <t xml:space="preserve">Homo sapiens ceramide-1-phosphate transfer protein (CPTP), mRNA. </t>
  </si>
  <si>
    <t xml:space="preserve">Hs.515689 </t>
  </si>
  <si>
    <t xml:space="preserve">adipose tissue| bone| brain| cervix| embryonic tissue| eye| intestine| kidney| liver| lung| mammary gland| muscle| nerve| ovary| pancreas| placenta| prostate| skin| spleen| stomach| testis| thymus| uterus| breast (mammary gland) tumor| cervical tumor| chondrosarcoma| colorectal tumor| gastrointestinal tumor| germ cell tumor| glioma| kidney tumor| liver tumor| lung tumor| lymphoma| normal| pancreatic tumor| primitive neuroectodermal tumor of the CNS| prostate cancer| retinoblastoma| skin tumor| soft tissue/muscle tissue tumor| uterine tumor|embryoid body| fetus| adult </t>
  </si>
  <si>
    <t xml:space="preserve">Q5TA50 </t>
  </si>
  <si>
    <t xml:space="preserve">GO:0006665  // GO:0006687  // GO:0044281  // GO:0046836  // GO:1902389  // GO:0006810  // GO:0006869  // GO:0046836 </t>
  </si>
  <si>
    <t xml:space="preserve">sphingolipid metabolic process  // glycosphingolipid metabolic process  // small molecule metabolic process  // glycolipid transport  // ceramide 1-phosphate transport  // transport  // lipid transport  // glycolipid transport </t>
  </si>
  <si>
    <t xml:space="preserve">traceable author statement   // traceable author statement   // traceable author statement   // inferred from direct assay   // inferred from direct assay   // inferred from electronic annotation   // inferred from electronic annotation   // inferred from electronic annotation  </t>
  </si>
  <si>
    <t xml:space="preserve">GO:0005634  // GO:0005640  // GO:0005730  // GO:0005737  // GO:0005794  // GO:0005829  // GO:0005886  // GO:0010008  // GO:0005634  // GO:0005737  // GO:0005768  // GO:0005829  // GO:0016020 </t>
  </si>
  <si>
    <t xml:space="preserve">nucleus  // nuclear outer membrane  // nucleolus  // cytoplasm  // Golgi apparatus  // cytosol  // plasma membrane  // endosome membrane  // nucleus  // cytoplasm  // endosome  // cytosol  // membrane </t>
  </si>
  <si>
    <t xml:space="preserve">inferred from direct assay   // inferred from electronic annotation   // inferred from direct assay   // inferred from direct assay   // inferred from electronic annotation   // traceable author statement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</t>
  </si>
  <si>
    <t xml:space="preserve">GO:0005543  // GO:0005548  // GO:0051861  // GO:1902387  // GO:1902388  // GO:0008289  // GO:0017089 </t>
  </si>
  <si>
    <t xml:space="preserve">phospholipid binding  // phospholipid transporter activity  // glycolipid binding  // ceramide 1-phosphate binding  // ceramide 1-phosphate transporter activity  // lipid binding  // glycolipid transporter activity </t>
  </si>
  <si>
    <t xml:space="preserve">inferred from direct assay   // inferred from direct assay   // inferred from electronic annotation   // inferred from direct assay   // inferred from direct assay   // inferred from electronic annotation   // inferred from electronic annotation  </t>
  </si>
  <si>
    <t>TC0100006502.hg.1</t>
  </si>
  <si>
    <t xml:space="preserve">NM_152228 </t>
  </si>
  <si>
    <t xml:space="preserve">TAS1R3 </t>
  </si>
  <si>
    <t xml:space="preserve">taste receptor, type 1, member 3 </t>
  </si>
  <si>
    <t xml:space="preserve">Homo sapiens taste receptor, type 1, member 3 (TAS1R3), mRNA. </t>
  </si>
  <si>
    <t xml:space="preserve">Hs.74375 </t>
  </si>
  <si>
    <t xml:space="preserve">bone marrow| brain| eye| intestine| liver| lung| lymph node| muscle| ovary| pancreas| pituitary gland| placenta| prostate| skin| testis| thyroid| uterus| chondrosarcoma| colorectal tumor| gastrointestinal tumor| germ cell tumor| glioma| head and neck tumor| liver tumor| non-neoplasia| normal| ovarian tumor| pancreatic tumor| primitive neuroectodermal tumor of the CNS| prostate cancer| soft tissue/muscle tissue tumor| uterine tumor| fetus| adult </t>
  </si>
  <si>
    <t xml:space="preserve">Q7RTX0 </t>
  </si>
  <si>
    <t xml:space="preserve">GO:0001582  // GO:0007186  // GO:0050916  // GO:0050917  // GO:0007165  // GO:0007186  // GO:0050896  // GO:0050909  // GO:0050916  // GO:0050917 </t>
  </si>
  <si>
    <t xml:space="preserve">detection of chemical stimulus involved in sensory perception of sweet taste  // G-protein coupled receptor signaling pathway  // sensory perception of sweet taste  // sensory perception of umami taste  // signal transduction  // G-protein coupled receptor signaling pathway  // response to stimulus  // sensory perception of taste  // sensory perception of sweet taste  // sensory perception of umami taste </t>
  </si>
  <si>
    <t xml:space="preserve">inferred from direct assay   // inferred by curator   // inferred from direct assay   // inferred from direct assay   // inferred from electronic annotation   // inferred from electronic annotation   // inferred from electronic annotation   // inferred from electronic annotation   // inferred from electronic annotation   // inferred from electronic annotation  </t>
  </si>
  <si>
    <t xml:space="preserve">GO:0005886  // GO:0016021  // GO:1903767  // GO:0005886  // GO:0016020  // GO:0016021 </t>
  </si>
  <si>
    <t xml:space="preserve">plasma membrane  // integral component of membrane  // sweet taste receptor complex  // plasma membrane  // membrane  // integral component of membrane </t>
  </si>
  <si>
    <t xml:space="preserve">traceable author statement   // inferred by curator   // inferred from direct assay   // inferred from electronic annotation   // inferred from electronic annotation   // inferred from electronic annotation  </t>
  </si>
  <si>
    <t xml:space="preserve">GO:0008527  // GO:0033041  // GO:0046982  // GO:0004871  // GO:0004930  // GO:0008527 </t>
  </si>
  <si>
    <t xml:space="preserve">taste receptor activity  // sweet taste receptor activity  // protein heterodimerization activity  // signal transducer activity  // G-protein coupled receptor activity  // taste receptor activity </t>
  </si>
  <si>
    <t xml:space="preserve">inferred from direct assay   // inferred from direct assay   // non-traceable author statement   // inferred from electronic annotation   // inferred from electronic annotation   // inferred from electronic annotation  </t>
  </si>
  <si>
    <t>TC0100006514.hg.1</t>
  </si>
  <si>
    <t xml:space="preserve">NM_001146685 </t>
  </si>
  <si>
    <t xml:space="preserve">TMEM88B </t>
  </si>
  <si>
    <t xml:space="preserve">transmembrane protein 88B </t>
  </si>
  <si>
    <t xml:space="preserve">Homo sapiens transmembrane protein 88B (TMEM88B), mRNA. </t>
  </si>
  <si>
    <t xml:space="preserve">Hs.729765 </t>
  </si>
  <si>
    <t xml:space="preserve">normal </t>
  </si>
  <si>
    <t xml:space="preserve">A6NKF7 </t>
  </si>
  <si>
    <t xml:space="preserve">GO:0016021  // GO:0016020 </t>
  </si>
  <si>
    <t xml:space="preserve">integral component of membrane  // membrane </t>
  </si>
  <si>
    <t>TC0100006516.hg.1</t>
  </si>
  <si>
    <t xml:space="preserve">NM_022834 </t>
  </si>
  <si>
    <t xml:space="preserve">VWA1 </t>
  </si>
  <si>
    <t xml:space="preserve">von Willebrand factor A domain containing 1 </t>
  </si>
  <si>
    <t xml:space="preserve">Homo sapiens von Willebrand factor A domain containing 1 (VWA1), transcript variant 1, mRNA. </t>
  </si>
  <si>
    <t xml:space="preserve">Hs.449009 </t>
  </si>
  <si>
    <t xml:space="preserve">ascites| bone| brain| connective tissue| embryonic tissue| eye| heart| intestine| kidney| larynx| liver| lung| lymph| mammary gland| mouth| ovary| pancreas| parathyroid| placenta| prostate| skin| stomach| testis| thymus| uterus| breast (mammary gland) tumor| chondrosarcoma| colorectal tumor| gastrointestinal tumor| germ cell tumor| glioma| head and neck tumor| leukemia| liver tumor| lung tumor| lymphoma| non-neoplasia| normal| ovarian tumor| pancreatic tumor| primitive neuroectodermal tumor of the CNS| prostate cancer| skin tumor| uterine tumor|embryoid body| fetus| adult </t>
  </si>
  <si>
    <t xml:space="preserve">Q6PCB0 </t>
  </si>
  <si>
    <t xml:space="preserve">GO:0030198  // GO:0048266 </t>
  </si>
  <si>
    <t xml:space="preserve">extracellular matrix organization  // behavioral response to pain </t>
  </si>
  <si>
    <t xml:space="preserve">GO:0005604  // GO:0005614  // GO:0005615  // GO:0070062  // GO:0005576  // GO:0005578 </t>
  </si>
  <si>
    <t xml:space="preserve">basement membrane  // interstitial matrix  // extracellular space  // extracellular exosome  // extracellular region  // proteinaceous extracellular matrix </t>
  </si>
  <si>
    <t xml:space="preserve">inferred from electronic annotation   // inferred from electronic annotation   // inferred from direct assay   // inferred from direct assay   // inferred from electronic annotation   // inferred from electronic annotation  </t>
  </si>
  <si>
    <t xml:space="preserve">GO:0042802 </t>
  </si>
  <si>
    <t xml:space="preserve">identical protein binding </t>
  </si>
  <si>
    <t>TC0100006517.hg.1</t>
  </si>
  <si>
    <t xml:space="preserve">NM_001039211 </t>
  </si>
  <si>
    <t xml:space="preserve">ATAD3C </t>
  </si>
  <si>
    <t xml:space="preserve">ATPase family, AAA domain containing 3C </t>
  </si>
  <si>
    <t xml:space="preserve">Homo sapiens ATPase family, AAA domain containing 3C (ATAD3C), mRNA. </t>
  </si>
  <si>
    <t xml:space="preserve">Hs.724767 </t>
  </si>
  <si>
    <t xml:space="preserve">brain| embryonic tissue| kidney| lung| mammary gland| ovary| pancreas| lung tumor| non-neoplasia| normal| pancreatic tumor| primitive neuroectodermal tumor of the CNS| fetus| adult </t>
  </si>
  <si>
    <t xml:space="preserve">Q5T2N8 </t>
  </si>
  <si>
    <t xml:space="preserve">GO:0005524  // GO:0000166 </t>
  </si>
  <si>
    <t xml:space="preserve">ATP binding  // nucleotide binding </t>
  </si>
  <si>
    <t>TC0100006524.hg.1</t>
  </si>
  <si>
    <t xml:space="preserve">NM_001170686 </t>
  </si>
  <si>
    <t xml:space="preserve">MIB2 </t>
  </si>
  <si>
    <t xml:space="preserve">mindbomb E3 ubiquitin protein ligase 2 </t>
  </si>
  <si>
    <t xml:space="preserve">Homo sapiens mindbomb E3 ubiquitin protein ligase 2 (MIB2), transcript variant 2, mRNA. </t>
  </si>
  <si>
    <t xml:space="preserve">Hs.135805  // Hs.593430 </t>
  </si>
  <si>
    <t xml:space="preserve">adipose tissue| adrenal gland| ascites| blood| bone| bone marrow| brain| cervix| connective tissue| embryonic tissue| esophagus| eye| heart| intestine| kidney| lung| lymph| mammary gland| mouth| muscle| nerve| ovary| pancreas| parathyroid| pituitary gland| placenta| prostate| salivary gland| skin| spleen| stomach| testis| thymus| thyroid| trachea| uterus|adrenal tumor| breast (mammary gland) tumor| cervical tumor| chondrosarcoma| colorectal tumor| esophageal tumor| gastrointestinal tumor| germ cell tumor| glioma| head and neck tumor| kidney tumor| leukemia| lung tumor| lymphoma| non-neoplasia| normal| ovarian tumor| pancreatic tumor| prostate cancer| skin tumor| soft tissue/muscle tissue tumor| uterine tumor|embryoid body| blastocyst| fetus| juvenile| adult  // blood| brain| connective tissue| embryonic tissue| eye| heart| intestine| kidney| liver| lung| lymph node| mouth| muscle| ovary| pancreas| parathyroid| pituitary gland| placenta| prostate| skin| stomach| testis| thyroid| uterus| bladder carcinoma| gastrointestinal tumor| germ cell tumor| glioma| head and neck tumor| leukemia| lung tumor| lymphoma| non-neoplasia| normal| pancreatic tumor| prostate cancer| skin tumor| soft tissue/muscle tissue tumor| uterine tumor| blastocyst| fetus| adult </t>
  </si>
  <si>
    <t xml:space="preserve">Q96AX9 </t>
  </si>
  <si>
    <t xml:space="preserve">GO:0007219  // GO:0016567  // GO:0016567  // GO:0043123  // GO:0016567 </t>
  </si>
  <si>
    <t xml:space="preserve">Notch signaling pathway  // protein ubiquitination  // protein ubiquitination  // positive regulation of I-kappaB kinase/NF-kappaB signaling  // protein ubiquitination </t>
  </si>
  <si>
    <t xml:space="preserve">inferred from electronic annotation   // not recorded   // inferred from electronic annotation   // inferred from mutant phenotype   // --- </t>
  </si>
  <si>
    <t xml:space="preserve">GO:0000151  // GO:0005737  // GO:0005769  // GO:0005737  // GO:0005737  // GO:0005768 </t>
  </si>
  <si>
    <t xml:space="preserve">ubiquitin ligase complex  // cytoplasm  // early endosome  // cytoplasm  // cytoplasm  // endosome </t>
  </si>
  <si>
    <t xml:space="preserve">inferred from electronic annotation   // not recorded   // inferred from electronic annotation   // ---  // inferred from electronic annotation   // inferred from electronic annotation  </t>
  </si>
  <si>
    <t xml:space="preserve">GO:0003779  // GO:0004842  // GO:0004871  // GO:0005515  // GO:0008270  // GO:0016874  // GO:0061630  // GO:0004842  // GO:0004842  // GO:0046872 </t>
  </si>
  <si>
    <t xml:space="preserve">actin binding  // ubiquitin-protein transferase activity  // signal transducer activity  // protein binding  // zinc ion binding  // ligase activity  // ubiquitin protein ligase activity  // ubiquitin-protein transferase activity  // ubiquitin-protein transferase activity  // metal ion binding </t>
  </si>
  <si>
    <t xml:space="preserve">inferred from electronic annotation   // not recorded   // inferred from mutant phenotype   // inferred from physical interaction   // inferred from electronic annotation   // inferred from electronic annotation   // inferred from electronic annotation   // ---  // inferred from electronic annotation   // inferred from electronic annotation  </t>
  </si>
  <si>
    <t>TC0100006540.hg.1</t>
  </si>
  <si>
    <t xml:space="preserve">NM_138705 </t>
  </si>
  <si>
    <t xml:space="preserve">CALML6 </t>
  </si>
  <si>
    <t xml:space="preserve">calmodulin-like 6 </t>
  </si>
  <si>
    <t xml:space="preserve">Homo sapiens calmodulin-like 6 (CALML6), mRNA. </t>
  </si>
  <si>
    <t xml:space="preserve">Hs.85902 </t>
  </si>
  <si>
    <t xml:space="preserve">eye| muscle| nerve| stomach| normal| fetus| adult </t>
  </si>
  <si>
    <t xml:space="preserve">Q8TD86 </t>
  </si>
  <si>
    <t xml:space="preserve">GO:0005634  // GO:0005737 </t>
  </si>
  <si>
    <t xml:space="preserve">nucleus  // cytoplasm </t>
  </si>
  <si>
    <t xml:space="preserve">GO:0005509  // GO:0046872 </t>
  </si>
  <si>
    <t xml:space="preserve">calcium ion binding  // metal ion binding </t>
  </si>
  <si>
    <t>TC0100006548.hg.1</t>
  </si>
  <si>
    <t xml:space="preserve">NM_000815 </t>
  </si>
  <si>
    <t xml:space="preserve">GABRD </t>
  </si>
  <si>
    <t xml:space="preserve">gamma-aminobutyric acid (GABA) A receptor, delta </t>
  </si>
  <si>
    <t xml:space="preserve">1p36.3 </t>
  </si>
  <si>
    <t xml:space="preserve">Homo sapiens gamma-aminobutyric acid (GABA) A receptor, delta (GABRD), mRNA. </t>
  </si>
  <si>
    <t xml:space="preserve">Hs.113882 </t>
  </si>
  <si>
    <t xml:space="preserve">brain| heart| kidney| mammary gland| nerve| pancreas| testis| germ cell tumor| glioma| kidney tumor| non-neoplasia| normal| pancreatic tumor| fetus| adult </t>
  </si>
  <si>
    <t xml:space="preserve">O14764 </t>
  </si>
  <si>
    <t xml:space="preserve">GO:0006810  // GO:0007165  // GO:0007268  // GO:0042391  // GO:0050877  // GO:1902476  // GO:0006810  // GO:0006811  // GO:0006821  // GO:0007268  // GO:0007268  // GO:0042391  // GO:0050877  // GO:1902476  // GO:0007165  // GO:0034220 </t>
  </si>
  <si>
    <t xml:space="preserve">transport  // signal transduction  // synaptic transmission  // regulation of membrane potential  // neurological system process  // chloride transmembrane transport  // transport  // ion transport  // chloride transport  // synaptic transmission  // synaptic transmission  // regulation of membrane potential  // neurological system process  // chloride transmembrane transport  // signal transduction  // ion transmembrane transport </t>
  </si>
  <si>
    <t xml:space="preserve">traceable author statement   // traceable author statement   // not recorded   // not recorded   // not recorded   // not recorded   // inferred from electronic annotation   // inferred from electronic annotation   // inferred from electronic annotation   // ---  // inferred from electronic annotation   // ---  // ---  // ---  // inferred from electronic annotation   // inferred from electronic annotation  </t>
  </si>
  <si>
    <t xml:space="preserve">GO:0005887  // GO:0030054  // GO:0034707  // GO:0043005  // GO:0045202  // GO:0045211  // GO:1902711  // GO:0005886  // GO:0016020  // GO:0016021  // GO:0043005  // GO:0045202  // GO:0045202  // GO:1902711 </t>
  </si>
  <si>
    <t xml:space="preserve">integral component of plasma membrane  // cell junction  // chloride channel complex  // neuron projection  // synapse  // postsynaptic membrane  // GABA-A receptor complex  // plasma membrane  // membrane  // integral component of membrane  // neuron projection  // synapse  // synapse  // GABA-A receptor complex </t>
  </si>
  <si>
    <t xml:space="preserve">traceable author statement   // inferred from electronic annotation   // inferred from electronic annotation   // not recorded   // not recorded   // inferred from electronic annotation   // not recorded   // inferred from electronic annotation   // inferred from electronic annotation   // inferred from electronic annotation   // ---  // ---  // inferred from electronic annotation   // --- </t>
  </si>
  <si>
    <t xml:space="preserve">GO:0004890  // GO:0005230  // GO:0005254  // GO:0005515  // GO:0004890  // GO:0005230  // GO:0005230  // GO:0005254  // GO:0005254 </t>
  </si>
  <si>
    <t xml:space="preserve">GABA-A receptor activity  // extracellular ligand-gated ion channel activity  // chloride channel activity  // protein binding  // GABA-A receptor activity  // extracellular ligand-gated ion channel activity  // extracellular ligand-gated ion channel activity  // chloride channel activity  // chloride channel activity </t>
  </si>
  <si>
    <t xml:space="preserve">inferred from electronic annotation   // not recorded   // not recorded   // inferred from physical interaction   // traceable author statement   // ---  // inferred from electronic annotation   // ---  // inferred from electronic annotation  </t>
  </si>
  <si>
    <t>TC0100006550.hg.1</t>
  </si>
  <si>
    <t xml:space="preserve">NM_001033581 </t>
  </si>
  <si>
    <t xml:space="preserve">PRKCZ </t>
  </si>
  <si>
    <t xml:space="preserve">protein kinase C, zeta </t>
  </si>
  <si>
    <t xml:space="preserve">1p36.33-p36.2 </t>
  </si>
  <si>
    <t xml:space="preserve">Homo sapiens protein kinase C, zeta (PRKCZ), transcript variant 2, mRNA. </t>
  </si>
  <si>
    <t xml:space="preserve">Hs.496255 </t>
  </si>
  <si>
    <t xml:space="preserve">bone| brain| cervix| connective tissue| embryonic tissue| eye| heart| intestine| kidney| liver| lung| lymph| lymph node| mammary gland| mouth| nerve| ovary| pancreas| parathyroid| pituitary gland| placenta| prostate| skin| spleen| stomach| testis| thymus| thyroid| uterus| breast (mammary gland) tumor| cervical tumor| chondrosarcoma| colorectal tumor| gastrointestinal tumor| germ cell tumor| glioma| head and neck tumor| kidney tumor| leukemia| liver tumor| lung tumor| lymphoma| non-neoplasia| normal| ovarian tumor| pancreatic tumor| primitive neuroectodermal tumor of the CNS| prostate cancer| retinoblastoma| skin tumor| uterine tumor|embryoid body| blastocyst| fetus| infant| juvenile| adult </t>
  </si>
  <si>
    <t xml:space="preserve">Q05513 </t>
  </si>
  <si>
    <t xml:space="preserve">GO:0000226  // GO:0001954  // GO:0006468  // GO:0006954  // GO:0007165  // GO:0007179  // GO:0007596  // GO:0007616  // GO:0008284  // GO:0008286  // GO:0016477  // GO:0018105  // GO:0030010  // GO:0030168  // GO:0031333  // GO:0031532  // GO:0031584  // GO:0032148  // GO:0032753  // GO:0043066  // GO:0045630  // GO:0046326  // GO:0046627  // GO:0046628  // GO:0047496  // GO:0048010  // GO:0050732  // GO:0051092  // GO:0051291  // GO:0051346  // GO:0051899  // GO:0060081  // GO:0060291  // GO:0070374  // GO:0070528  // GO:0072659  // GO:1990138  // GO:2000463  // GO:2000553  // GO:2000664  // GO:2000667  // GO:2001181  // GO:0006468  // GO:0007165  // GO:0007166  // GO:0016310  // GO:0018105  // GO:0030010  // GO:0032753  // GO:0032869  // GO:0034613  // GO:0035556  // GO:0043066  // GO:0045630  // GO:0046628  // GO:0050806  // GO:0051092  // GO:0051222  // GO:0060291  // GO:2000463  // GO:2000553  // GO:2000664  // GO:2000667  // GO:2001181 </t>
  </si>
  <si>
    <t xml:space="preserve">microtubule cytoskeleton organization  // positive regulation of cell-matrix adhesion  // protein phosphorylation  // inflammatory response  // signal transduction  // transforming growth factor beta receptor signaling pathway  // blood coagulation  // long-term memory  // positive regulation of cell proliferation  // insulin receptor signaling pathway  // cell migration  // peptidyl-serine phosphorylation  // establishment of cell polarity  // platelet activation  // negative regulation of protein complex assembly  // actin cytoskeleton reorganization  // activation of phospholipase D activity  // activation of protein kinase B activity  // positive regulation of interleukin-4 production  // negative regulation of apoptotic process  // positive regulation of T-helper 2 cell differentiation  // positive regulation of glucose import  // negative regulation of insulin receptor signaling pathway  // positive regulation of insulin receptor signaling pathway  // vesicle transport along microtubule  // vascular endothelial growth factor receptor signaling pathway  // negative regulation of peptidyl-tyrosine phosphorylation  // positive regulation of NF-kappaB transcription factor activity  // protein heterooligomerization  // negative regulation of hydrolase activity  // membrane depolarization  // membrane hyperpolarization  // long-term synaptic potentiation  // positive regulation of ERK1 and ERK2 cascade  // protein kinase C signaling  // protein localization to plasma membrane  // neuron projection extension  // positive regulation of excitatory postsynaptic potential  // positive regulation of T-helper 2 cell cytokine production  // positive regulation of interleukin-5 secretion  // positive regulation of interleukin-13 secretion  // positive regulation of interleukin-10 secretion  // protein phosphorylation  // signal transduction  // cell surface receptor signaling pathway  // phosphorylation  // peptidyl-serine phosphorylation  // establishment of cell polarity  // positive regulation of interleukin-4 production  // cellular response to insulin stimulus  // cellular protein localization  // intracellular signal transduction  // negative regulation of apoptotic process  // positive regulation of T-helper 2 cell differentiation  // positive regulation of insulin receptor signaling pathway  // positive regulation of synaptic transmission  // positive regulation of NF-kappaB transcription factor activity  // positive regulation of protein transport  // long-term synaptic potentiation  // positive regulation of excitatory postsynaptic potential  // positive regulation of T-helper 2 cell cytokine production  // positive regulation of interleukin-5 secretion  // positive regulation of interleukin-13 secretion  // positive regulation of interleukin-10 secretion </t>
  </si>
  <si>
    <t xml:space="preserve">inferred from electronic annotation   // inferred from electronic annotation   // inferred from direct assay   // inferred from electronic annotation   // traceable author statement   // traceable author statement   // traceable author statement   // inferred from electronic annotation   // inferred from electronic annotation   // inferred from electronic annotation   // inferred from electronic annotation   // inferred from direct assay   // inferred from sequence or structural similarity   // traceable author statement   // inferred from mutant phenotype   // inferred from electronic annotation   // inferred from electronic annotation   // inferred from electronic annotation   // inferred from sequence or structural similarity   // inferred from electronic annotation   // inferred from sequence or structural similarity   // inferred from electronic annotation   // inferred from mutant phenotype   // inferred from sequence or structural similarity   // inferred from electronic annotation   // traceable author statement   // inferred from mutant phenotype   // inferred from sequence or structural similarity   // inferred from electronic annotation   // inferred from electronic annotation   // inferred from electronic annotation   // inferred from electronic annotation   // inferred from sequence or structural similarity   // inferred from mutant phenotype   // inferred from electronic annotation   // inferred from electronic annotation   // inferred from electronic annotation   // inferred from sequence or structural similarity   // inferred from sequence or structural similarity   // inferred from sequence or structural similarity   // inferred from sequence or structural similarity   // inferred from sequence or structural similarity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traceable author statement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</t>
  </si>
  <si>
    <t xml:space="preserve">GO:0005635  // GO:0005737  // GO:0005768  // GO:0005815  // GO:0005829  // GO:0005886  // GO:0005911  // GO:0005923  // GO:0016020  // GO:0016324  // GO:0016363  // GO:0030054  // GO:0031252  // GO:0031941  // GO:0031982  // GO:0035748  // GO:0043203  // GO:0045121  // GO:0045179  // GO:0048471  // GO:0070062  // GO:0005634  // GO:0005737  // GO:0005829  // GO:0005886  // GO:0005938  // GO:0030054  // GO:0043231  // GO:0043234 </t>
  </si>
  <si>
    <t xml:space="preserve">nuclear envelope  // cytoplasm  // endosome  // microtubule organizing center  // cytosol  // plasma membrane  // cell-cell junction  // bicellular tight junction  // membrane  // apical plasma membrane  // nuclear matrix  // cell junction  // cell leading edge  // filamentous actin  // vesicle  // myelin sheath abaxonal region  // axon hillock  // membrane raft  // apical cortex  // perinuclear region of cytoplasm  // extracellular exosome  // nucleus  // cytoplasm  // cytosol  // plasma membrane  // cell cortex  // cell junction  // intracellular membrane-bounded organelle  // protein complex </t>
  </si>
  <si>
    <t xml:space="preserve">inferred from electronic annotation   // traceable author statement   // inferred from electronic annotation   // inferred from electronic annotation   // traceable author statement   // traceable author statement   // inferred from direct assay   // inferred from electronic annotation   // traceable author statement   // inferred from electronic annotation   // inferred from electronic annotation   // traceable author statement   // inferred from electronic annotation   // inferred from electronic annotation   // inferred from direct assay   // inferred from electronic annotation   // inferred from electronic annotation   // inferred from electronic annotation   // inferred from electronic annotation   // inferred from electronic annotation   // inferred from direct assay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</t>
  </si>
  <si>
    <t xml:space="preserve">GO:0004672  // GO:0004674  // GO:0004674  // GO:0004697  // GO:0005515  // GO:0005524  // GO:0015459  // GO:0019901  // GO:0019904  // GO:0043274  // GO:0043560  // GO:0046872  // GO:0071889  // GO:0000166  // GO:0004672  // GO:0004674  // GO:0004674  // GO:0016301  // GO:0016740 </t>
  </si>
  <si>
    <t xml:space="preserve">protein kinase activity  // protein serine/threonine kinase activity  // protein serine/threonine kinase activity  // protein kinase C activity  // protein binding  // ATP binding  // potassium channel regulator activity  // protein kinase binding  // protein domain specific binding  // phospholipase binding  // insulin receptor substrate binding  // metal ion binding  // 14-3-3 protein binding  // nucleotide binding  // protein kinase activity  // protein serine/threonine kinase activity  // protein serine/threonine kinase activity  // kinase activity  // transferase activity </t>
  </si>
  <si>
    <t xml:space="preserve">inferred from direct assay   // not recorded   // inferred from direct assay   // inferred from electronic annotation   // inferred from physical interaction   // inferred from electronic annotation   // inferred from electronic annotation   // inferred from electronic annotation   // inferred from electronic annotation   // inferred from electronic annotation   // inferred by curator   // inferred from electronic annotation   // inferred from electronic annotation   // inferred from electronic annotation   // inferred from electronic annotation   // ---  // inferred from electronic annotation   // inferred from electronic annotation   // inferred from electronic annotation  </t>
  </si>
  <si>
    <t xml:space="preserve">GenMAPP  // GenMAPP  // GenMAPP  // GenMAPP </t>
  </si>
  <si>
    <t xml:space="preserve">G_Protein_Signaling  // Wnt_signaling  // Calcium_regulation_in_cardiac_cells  // Smooth_muscle_contraction </t>
  </si>
  <si>
    <t>TC0100006565.hg.1</t>
  </si>
  <si>
    <t xml:space="preserve">NM_003036 </t>
  </si>
  <si>
    <t xml:space="preserve">SKI </t>
  </si>
  <si>
    <t xml:space="preserve">SKI proto-oncogene </t>
  </si>
  <si>
    <t xml:space="preserve">Homo sapiens v-ski avian sarcoma viral oncogene homolog (SKI), mRNA. </t>
  </si>
  <si>
    <t xml:space="preserve">Hs.656507 </t>
  </si>
  <si>
    <t xml:space="preserve">adrenal gland| bone| brain| connective tissue| embryonic tissue| esophagus| eye| heart| intestine| kidney| lung| lymph node| ovary| pancreas| placenta| prostate| skin| stomach| testis| uterus|adrenal tumor| chondrosarcoma| esophageal tumor| gastrointestinal tumor| glioma| kidney tumor| leukemia| lung tumor| non-neoplasia| normal| ovarian tumor| pancreatic tumor| prostate cancer| retinoblastoma| skin tumor| soft tissue/muscle tissue tumor| uterine tumor|embryoid body| blastocyst| fetus| adult </t>
  </si>
  <si>
    <t xml:space="preserve">P12755 </t>
  </si>
  <si>
    <t xml:space="preserve">GO:0000122  // GO:0000122  // GO:0000122  // GO:0001843  // GO:0002089  // GO:0006351  // GO:0006367  // GO:0007179  // GO:0007179  // GO:0008283  // GO:0008285  // GO:0009948  // GO:0010467  // GO:0010626  // GO:0014902  // GO:0021772  // GO:0022011  // GO:0030177  // GO:0030326  // GO:0030509  // GO:0030512  // GO:0030512  // GO:0030512  // GO:0030514  // GO:0030514  // GO:0031064  // GO:0032926  // GO:0035019  // GO:0042981  // GO:0043010  // GO:0043388  // GO:0043585  // GO:0045668  // GO:0045944  // GO:0048147  // GO:0048593  // GO:0048741  // GO:0048870  // GO:0060021  // GO:0060041  // GO:0060325  // GO:0060349  // GO:0060395  // GO:0070207  // GO:0001843  // GO:0002089  // GO:0006351  // GO:0009948  // GO:0021772  // GO:0022011  // GO:0030326  // GO:0035019  // GO:0042981  // GO:0043010  // GO:0043585  // GO:0045944  // GO:0048147  // GO:0048593  // GO:0048741  // GO:0060021  // GO:0060041  // GO:0060325  // GO:0060349 </t>
  </si>
  <si>
    <t xml:space="preserve">negative regulation of transcription from RNA polymerase II promoter  // negative regulation of transcription from RNA polymerase II promoter  // negative regulation of transcription from RNA polymerase II promoter  // neural tube closure  // lens morphogenesis in camera-type eye  // transcription, DNA-templated  // transcription initiation from RNA polymerase II promoter  // transforming growth factor beta receptor signaling pathway  // transforming growth factor beta receptor signaling pathway  // cell proliferation  // negative regulation of cell proliferation  // anterior/posterior axis specification  // gene expression  // negative regulation of Schwann cell proliferation  // myotube differentiation  // olfactory bulb development  // myelination in peripheral nervous system  // positive regulation of Wnt signaling pathway  // embryonic limb morphogenesis  // BMP signaling pathway  // negative regulation of transforming growth factor beta receptor signaling pathway  // negative regulation of transforming growth factor beta receptor signaling pathway  // negative regulation of transforming growth factor beta receptor signaling pathway  // negative regulation of BMP signaling pathway  // negative regulation of BMP signaling pathway  // negative regulation of histone deacetylation  // negative regulation of activin receptor signaling pathway  // somatic stem cell population maintenance  // regulation of apoptotic process  // camera-type eye development  // positive regulation of DNA binding  // nose morphogenesis  // negative regulation of osteoblast differentiation  // positive regulation of transcription from RNA polymerase II promoter  // negative regulation of fibroblast proliferation  // camera-type eye morphogenesis  // skeletal muscle fiber development  // cell motility  // palate development  // retina development in camera-type eye  // face morphogenesis  // bone morphogenesis  // SMAD protein signal transduction  // protein homotrimerization  // neural tube closure  // lens morphogenesis in camera-type eye  // transcription, DNA-templated  // anterior/posterior axis specification  // olfactory bulb development  // myelination in peripheral nervous system  // embryonic limb morphogenesis  // somatic stem cell population maintenance  // regulation of apoptotic process  // camera-type eye development  // nose morphogenesis  // positive regulation of transcription from RNA polymerase II promoter  // negative regulation of fibroblast proliferation  // camera-type eye morphogenesis  // skeletal muscle fiber development  // palate development  // retina development in camera-type eye  // face morphogenesis  // bone morphogenesis </t>
  </si>
  <si>
    <t xml:space="preserve">inferred from direct assay   // inferred from mutant phenotype   // traceable author statement   // inferred from sequence or structural similarity   // inferred from sequence or structural similarity   // traceable author statement   // traceable author statement   // non-traceable author statement   // traceable author statement   // non-traceable author statement   // inferred from direct assay   // inferred from sequence or structural similarity   // traceable author statement   // inferred from genetic interaction   // inferred from direct assay   // inferred from sequence or structural similarity   // inferred from sequence or structural similarity   // non-traceable author statement   // inferred from sequence or structural similarity   // traceable author statement   // inferred from direct assay   // inferred from genetic interaction   // inferred from mutant phenotype   // inferred from direct assay   // inferred from mutant phenotype   // inferred from electronic annotation   // inferred from direct assay   // inferred from sequence or structural similarity   // not recorded   // inferred from sequence or structural similarity   // inferred from direct assay   // inferred from sequence or structural similarity   // inferred from direct assay   // inferred from sequence or structural similarity   // inferred from sequence or structural similarity   // inferred from sequence or structural similarity   // inferred from sequence or structural similarity   // non-traceable author statement   // inferred from sequence or structural similarity   // inferred from sequence or structural similarity   // inferred from sequence or structural similarity   // inferred from sequence or structural similarity   // inferred from direct assay   // inferred from direct assay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---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 // inferred from electronic annotation  </t>
  </si>
  <si>
    <t xml:space="preserve">GO:0005634  // GO:0005654  // GO:0005667  // GO:0005737  // GO:0005737  // GO:0005813  // GO:0016604  // GO:0016605  // GO:0017053  // GO:0043234  // GO:0005634  // GO:0005667  // GO:0005737  // GO:0005737  // GO:0017053 </t>
  </si>
  <si>
    <t xml:space="preserve">nucleus  // nucleoplasm  // transcription factor complex  // cytoplasm  // cytoplasm  // centrosome  // nuclear body  // PML body  // transcriptional repressor complex  // protein complex  // nucleus  // transcription factor complex  // cytoplasm  // cytoplasm  // transcriptional repressor complex </t>
  </si>
  <si>
    <t xml:space="preserve">inferred from direct assay   // traceable author statement   // inferred from sequence or structural similarity   // not recorded   // inferred from sequence or structural similarity   // inferred from direct assay   // inferred from direct assay   // inferred from direct assay   // inferred from sequence or structural similarity   // inferred from direct assay   // inferred from electronic annotation   // inferred from electronic annotation   // ---  // inferred from electronic annotation   // inferred from electronic annotation  </t>
  </si>
  <si>
    <t xml:space="preserve">GO:0003682  // GO:0003714  // GO:0003714  // GO:0005515  // GO:0008270  // GO:0019901  // GO:0019904  // GO:0031625  // GO:0046332  // GO:0046811  // GO:0070491  // GO:0046332  // GO:0046811 </t>
  </si>
  <si>
    <t xml:space="preserve">chromatin binding  // transcription corepressor activity  // transcription corepressor activity  // protein binding  // zinc ion binding  // protein kinase binding  // protein domain specific binding  // ubiquitin protein ligase binding  // SMAD binding  // histone deacetylase inhibitor activity  // repressing transcription factor binding  // SMAD binding  // histone deacetylase inhibitor activity </t>
  </si>
  <si>
    <t xml:space="preserve">inferred from electronic annotation   // inferred from direct assay   // inferred from mutant phenotype   // inferred from physical interaction   // inferred from direct assay   // inferred from physical interaction   // inferred from physical interaction   // inferred from physical interaction   // inferred from physical interaction   // inferred from sequence or structural similarity   // inferred from physical interaction   // inferred from electronic annotation   // inferred from electronic annotation  </t>
  </si>
  <si>
    <t xml:space="preserve">GenMAPP </t>
  </si>
  <si>
    <t xml:space="preserve">TGF_Beta_Signaling_Pathway </t>
  </si>
  <si>
    <t>TC0100006571.hg.1</t>
  </si>
  <si>
    <t xml:space="preserve">hsa_circ_0000009 </t>
  </si>
  <si>
    <t xml:space="preserve">Memczak2013 ALT_ACCEPTOR, ALT_DONOR, coding, INTERNAL, intronic best transcript NM_003036 </t>
  </si>
  <si>
    <t xml:space="preserve">circbase </t>
  </si>
  <si>
    <t>P206_01_DPSC_10-FBS_D1_log2 Signal</t>
  </si>
  <si>
    <t>P206_02_DPSC_10-FBS_D14_log2 Signal</t>
  </si>
  <si>
    <t>P206_03_DPSC_SP_D1_log2 Signal</t>
  </si>
  <si>
    <t>P206_04_DPSC_SP_D14_log2 Signal</t>
  </si>
  <si>
    <t>P206_05_SCAP_10-FBS_D1_log2 Signal</t>
  </si>
  <si>
    <t>P206_06_SCAP_10-FBS_D14_log2 Signal</t>
  </si>
  <si>
    <t>P206_07_SCAP_SP_D1_log2 Signal</t>
  </si>
  <si>
    <t>P206_08_SCAP_SP_D14_log2 Signal</t>
  </si>
  <si>
    <t>Protein accession or domain</t>
  </si>
  <si>
    <t>.</t>
  </si>
  <si>
    <t>Sig log ratio_10-FBS_D14 vs 10-FBS_D1</t>
  </si>
  <si>
    <t>Fold Change_10-FBS_D14 vs 10-FBS_D1</t>
  </si>
  <si>
    <t>Sig log ratio_SP_D14 vs SP_D1</t>
  </si>
  <si>
    <t>Fold Change_SP_D14 vs SP_D1</t>
  </si>
  <si>
    <t>Sig log ratio_SCAP_10-FBS_D14 vs SCAP_10-FBS_D1</t>
  </si>
  <si>
    <t>Sig log ratio_SCAP_SP_D14 vs SCAP_SP_D1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</si>
</sst>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8"/>
      <color theme="1"/>
      <name val="Arial"/>
      <family val="2"/>
    </font>
    <font>
      <sz val="8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8"/>
      <color rgb="FF006100"/>
      <name val="Arial"/>
      <family val="2"/>
    </font>
    <font>
      <sz val="8"/>
      <color rgb="FF9C0006"/>
      <name val="Arial"/>
      <family val="2"/>
    </font>
    <font>
      <sz val="8"/>
      <color rgb="FF9C6500"/>
      <name val="Arial"/>
      <family val="2"/>
    </font>
    <font>
      <sz val="8"/>
      <color rgb="FF3F3F76"/>
      <name val="Arial"/>
      <family val="2"/>
    </font>
    <font>
      <b/>
      <sz val="8"/>
      <color rgb="FF3F3F3F"/>
      <name val="Arial"/>
      <family val="2"/>
    </font>
    <font>
      <b/>
      <sz val="8"/>
      <color rgb="FFFA7D00"/>
      <name val="Arial"/>
      <family val="2"/>
    </font>
    <font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F0000"/>
      <name val="Arial"/>
      <family val="2"/>
    </font>
    <font>
      <i/>
      <sz val="8"/>
      <color rgb="FF7F7F7F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6" fillId="0" borderId="0" xfId="0" applyFont="1" applyAlignment="1">
      <alignment horizontal="center" textRotation="90"/>
    </xf>
    <xf numFmtId="2" fontId="0" fillId="0" borderId="0" xfId="0" applyNumberFormat="1"/>
    <xf numFmtId="0" fontId="16" fillId="0" borderId="10" xfId="0" applyFont="1" applyBorder="1" applyAlignment="1">
      <alignment horizontal="center" textRotation="90"/>
    </xf>
    <xf numFmtId="0" fontId="0" fillId="0" borderId="10" xfId="0" applyBorder="1"/>
    <xf numFmtId="2" fontId="16" fillId="0" borderId="10" xfId="0" applyNumberFormat="1" applyFont="1" applyBorder="1" applyAlignment="1">
      <alignment horizontal="center" textRotation="90"/>
    </xf>
    <xf numFmtId="2" fontId="0" fillId="0" borderId="10" xfId="0" applyNumberFormat="1" applyBorder="1"/>
    <xf numFmtId="2" fontId="18" fillId="0" borderId="10" xfId="0" applyNumberFormat="1" applyFont="1" applyFill="1" applyBorder="1" applyAlignment="1">
      <alignment horizontal="center" textRotation="90"/>
    </xf>
    <xf numFmtId="2" fontId="19" fillId="0" borderId="10" xfId="0" applyNumberFormat="1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8">
    <dxf>
      <font>
        <b/>
        <i val="0"/>
        <condense val="0"/>
        <extend val="0"/>
        <color indexed="12"/>
      </font>
      <fill>
        <patternFill>
          <bgColor indexed="44"/>
        </patternFill>
      </fill>
    </dxf>
    <dxf>
      <font>
        <b/>
        <i val="0"/>
        <condense val="0"/>
        <extend val="0"/>
        <color indexed="16"/>
      </font>
      <fill>
        <patternFill>
          <bgColor indexed="45"/>
        </patternFill>
      </fill>
    </dxf>
    <dxf>
      <font>
        <b/>
        <i val="0"/>
        <condense val="0"/>
        <extend val="0"/>
        <color indexed="12"/>
      </font>
      <fill>
        <patternFill>
          <bgColor indexed="44"/>
        </patternFill>
      </fill>
    </dxf>
    <dxf>
      <font>
        <b/>
        <i val="0"/>
        <condense val="0"/>
        <extend val="0"/>
        <color indexed="16"/>
      </font>
      <fill>
        <patternFill>
          <bgColor indexed="45"/>
        </patternFill>
      </fill>
    </dxf>
    <dxf>
      <font>
        <b/>
        <i val="0"/>
        <condense val="0"/>
        <extend val="0"/>
        <color indexed="12"/>
      </font>
      <fill>
        <patternFill>
          <bgColor indexed="44"/>
        </patternFill>
      </fill>
    </dxf>
    <dxf>
      <font>
        <b/>
        <i val="0"/>
        <condense val="0"/>
        <extend val="0"/>
        <color indexed="16"/>
      </font>
      <fill>
        <patternFill>
          <bgColor indexed="45"/>
        </patternFill>
      </fill>
    </dxf>
    <dxf>
      <font>
        <b/>
        <i val="0"/>
        <condense val="0"/>
        <extend val="0"/>
        <color indexed="12"/>
      </font>
      <fill>
        <patternFill>
          <bgColor indexed="44"/>
        </patternFill>
      </fill>
    </dxf>
    <dxf>
      <font>
        <b/>
        <i val="0"/>
        <condense val="0"/>
        <extend val="0"/>
        <color indexed="16"/>
      </font>
      <fill>
        <patternFill>
          <bgColor indexed="45"/>
        </patternFill>
      </fill>
    </dxf>
    <dxf>
      <font>
        <b/>
        <i val="0"/>
        <condense val="0"/>
        <extend val="0"/>
        <color indexed="12"/>
      </font>
      <fill>
        <patternFill>
          <bgColor indexed="44"/>
        </patternFill>
      </fill>
    </dxf>
    <dxf>
      <font>
        <b/>
        <i val="0"/>
        <condense val="0"/>
        <extend val="0"/>
        <color indexed="16"/>
      </font>
      <fill>
        <patternFill>
          <bgColor indexed="45"/>
        </patternFill>
      </fill>
    </dxf>
    <dxf>
      <font>
        <b/>
        <i val="0"/>
        <condense val="0"/>
        <extend val="0"/>
        <color indexed="12"/>
      </font>
      <fill>
        <patternFill>
          <bgColor indexed="44"/>
        </patternFill>
      </fill>
    </dxf>
    <dxf>
      <font>
        <b/>
        <i val="0"/>
        <condense val="0"/>
        <extend val="0"/>
        <color indexed="16"/>
      </font>
      <fill>
        <patternFill>
          <bgColor indexed="45"/>
        </patternFill>
      </fill>
    </dxf>
    <dxf>
      <font>
        <b/>
        <i val="0"/>
        <condense val="0"/>
        <extend val="0"/>
        <color indexed="12"/>
      </font>
      <fill>
        <patternFill>
          <bgColor indexed="44"/>
        </patternFill>
      </fill>
    </dxf>
    <dxf>
      <font>
        <b/>
        <i val="0"/>
        <condense val="0"/>
        <extend val="0"/>
        <color indexed="16"/>
      </font>
      <fill>
        <patternFill>
          <bgColor indexed="45"/>
        </patternFill>
      </fill>
    </dxf>
    <dxf>
      <font>
        <b/>
        <i val="0"/>
        <condense val="0"/>
        <extend val="0"/>
        <color indexed="12"/>
      </font>
      <fill>
        <patternFill>
          <bgColor indexed="44"/>
        </patternFill>
      </fill>
    </dxf>
    <dxf>
      <font>
        <b/>
        <i val="0"/>
        <condense val="0"/>
        <extend val="0"/>
        <color indexed="16"/>
      </font>
      <fill>
        <patternFill>
          <bgColor indexed="45"/>
        </patternFill>
      </fill>
    </dxf>
    <dxf>
      <font>
        <b/>
        <i val="0"/>
        <condense val="0"/>
        <extend val="0"/>
        <color indexed="12"/>
      </font>
      <fill>
        <patternFill>
          <bgColor indexed="44"/>
        </patternFill>
      </fill>
    </dxf>
    <dxf>
      <font>
        <b/>
        <i val="0"/>
        <condense val="0"/>
        <extend val="0"/>
        <color indexed="16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3"/>
  <sheetViews>
    <sheetView tabSelected="1" workbookViewId="0">
      <selection activeCell="J44" sqref="J44"/>
    </sheetView>
  </sheetViews>
  <sheetFormatPr defaultRowHeight="11.25" x14ac:dyDescent="0.2"/>
  <cols>
    <col min="1" max="1" width="19" customWidth="1"/>
    <col min="2" max="5" width="5.6640625" style="2" bestFit="1" customWidth="1"/>
    <col min="6" max="6" width="4" style="2" customWidth="1"/>
    <col min="7" max="8" width="6.6640625" style="2" customWidth="1"/>
    <col min="9" max="9" width="4" style="2" customWidth="1"/>
    <col min="10" max="11" width="6.6640625" style="2" customWidth="1"/>
    <col min="12" max="12" width="8.1640625" style="2" customWidth="1"/>
    <col min="13" max="16" width="5.6640625" style="2" bestFit="1" customWidth="1"/>
    <col min="17" max="17" width="4" style="2" customWidth="1"/>
    <col min="18" max="19" width="5.6640625" style="2" customWidth="1"/>
    <col min="20" max="20" width="4" style="2" customWidth="1"/>
    <col min="21" max="22" width="5.6640625" style="2" customWidth="1"/>
    <col min="23" max="23" width="8.1640625" style="2" customWidth="1"/>
    <col min="24" max="24" width="12.1640625" customWidth="1"/>
    <col min="25" max="25" width="10.33203125" customWidth="1"/>
    <col min="26" max="26" width="37.5" customWidth="1"/>
    <col min="27" max="59" width="5.83203125" customWidth="1"/>
    <col min="60" max="60" width="9" customWidth="1"/>
    <col min="61" max="62" width="5.83203125" customWidth="1"/>
  </cols>
  <sheetData>
    <row r="1" spans="1:62" s="1" customFormat="1" ht="178.5" customHeight="1" x14ac:dyDescent="0.2">
      <c r="A1" s="3" t="s">
        <v>0</v>
      </c>
      <c r="B1" s="5" t="s">
        <v>379</v>
      </c>
      <c r="C1" s="5" t="s">
        <v>380</v>
      </c>
      <c r="D1" s="5" t="s">
        <v>381</v>
      </c>
      <c r="E1" s="5" t="s">
        <v>382</v>
      </c>
      <c r="F1" s="7"/>
      <c r="G1" s="7" t="s">
        <v>389</v>
      </c>
      <c r="H1" s="7" t="s">
        <v>390</v>
      </c>
      <c r="I1" s="7"/>
      <c r="J1" s="7" t="s">
        <v>391</v>
      </c>
      <c r="K1" s="7" t="s">
        <v>392</v>
      </c>
      <c r="L1" s="5"/>
      <c r="M1" s="5" t="s">
        <v>383</v>
      </c>
      <c r="N1" s="5" t="s">
        <v>384</v>
      </c>
      <c r="O1" s="5" t="s">
        <v>385</v>
      </c>
      <c r="P1" s="5" t="s">
        <v>386</v>
      </c>
      <c r="Q1" s="7"/>
      <c r="R1" s="7" t="s">
        <v>393</v>
      </c>
      <c r="S1" s="7" t="s">
        <v>390</v>
      </c>
      <c r="T1" s="7"/>
      <c r="U1" s="7" t="s">
        <v>394</v>
      </c>
      <c r="V1" s="7" t="s">
        <v>392</v>
      </c>
      <c r="W1" s="5"/>
      <c r="X1" s="3" t="s">
        <v>1</v>
      </c>
      <c r="Y1" s="3" t="s">
        <v>2</v>
      </c>
      <c r="Z1" s="3" t="s">
        <v>3</v>
      </c>
      <c r="AA1" s="3" t="s">
        <v>4</v>
      </c>
      <c r="AB1" s="3" t="s">
        <v>5</v>
      </c>
      <c r="AC1" s="3" t="s">
        <v>6</v>
      </c>
      <c r="AD1" s="3" t="s">
        <v>7</v>
      </c>
      <c r="AE1" s="3" t="s">
        <v>8</v>
      </c>
      <c r="AF1" s="3" t="s">
        <v>9</v>
      </c>
      <c r="AG1" s="3" t="s">
        <v>10</v>
      </c>
      <c r="AH1" s="3" t="s">
        <v>11</v>
      </c>
      <c r="AI1" s="3" t="s">
        <v>12</v>
      </c>
      <c r="AJ1" s="3" t="s">
        <v>13</v>
      </c>
      <c r="AK1" s="3" t="s">
        <v>14</v>
      </c>
      <c r="AL1" s="3" t="s">
        <v>15</v>
      </c>
      <c r="AM1" s="3" t="s">
        <v>16</v>
      </c>
      <c r="AN1" s="3" t="s">
        <v>17</v>
      </c>
      <c r="AO1" s="3" t="s">
        <v>18</v>
      </c>
      <c r="AP1" s="3" t="s">
        <v>19</v>
      </c>
      <c r="AQ1" s="3" t="s">
        <v>20</v>
      </c>
      <c r="AR1" s="3" t="s">
        <v>21</v>
      </c>
      <c r="AS1" s="3" t="s">
        <v>22</v>
      </c>
      <c r="AT1" s="3" t="s">
        <v>23</v>
      </c>
      <c r="AU1" s="3" t="s">
        <v>24</v>
      </c>
      <c r="AV1" s="3" t="s">
        <v>25</v>
      </c>
      <c r="AW1" s="3" t="s">
        <v>26</v>
      </c>
      <c r="AX1" s="3" t="s">
        <v>27</v>
      </c>
      <c r="AY1" s="3" t="s">
        <v>28</v>
      </c>
      <c r="AZ1" s="3" t="s">
        <v>29</v>
      </c>
      <c r="BA1" s="3" t="s">
        <v>30</v>
      </c>
      <c r="BB1" s="3" t="s">
        <v>31</v>
      </c>
      <c r="BC1" s="3" t="s">
        <v>32</v>
      </c>
      <c r="BD1" s="3" t="s">
        <v>387</v>
      </c>
      <c r="BE1" s="3" t="s">
        <v>33</v>
      </c>
      <c r="BF1" s="3" t="s">
        <v>34</v>
      </c>
      <c r="BG1" s="3" t="s">
        <v>35</v>
      </c>
      <c r="BH1" s="3" t="s">
        <v>36</v>
      </c>
      <c r="BI1" s="3" t="s">
        <v>37</v>
      </c>
      <c r="BJ1" s="3" t="s">
        <v>38</v>
      </c>
    </row>
    <row r="2" spans="1:62" x14ac:dyDescent="0.2">
      <c r="A2" s="4" t="s">
        <v>39</v>
      </c>
      <c r="B2" s="6">
        <v>5.7071959999999997</v>
      </c>
      <c r="C2" s="6">
        <v>5.5017170000000002</v>
      </c>
      <c r="D2" s="6">
        <v>5.5573079999999999</v>
      </c>
      <c r="E2" s="6">
        <v>5.3917260000000002</v>
      </c>
      <c r="F2" s="8" t="s">
        <v>388</v>
      </c>
      <c r="G2" s="8">
        <f>C2-B2</f>
        <v>-0.20547899999999952</v>
      </c>
      <c r="H2" s="8">
        <f>IF(G2&lt;=0,-1*2^-G2,2^G2)</f>
        <v>-1.1530691223780012</v>
      </c>
      <c r="I2" s="8" t="s">
        <v>388</v>
      </c>
      <c r="J2" s="8">
        <f>E2-D2</f>
        <v>-0.16558199999999967</v>
      </c>
      <c r="K2" s="8">
        <f>IF(J2&lt;=0,-1*2^-J2,2^J2)</f>
        <v>-1.1216184607382516</v>
      </c>
      <c r="L2" s="6"/>
      <c r="M2" s="6">
        <v>5.6863029999999997</v>
      </c>
      <c r="N2" s="6">
        <v>4.8972150000000001</v>
      </c>
      <c r="O2" s="6">
        <v>5.3506939999999998</v>
      </c>
      <c r="P2" s="6">
        <v>5.5594640000000002</v>
      </c>
      <c r="Q2" s="8" t="s">
        <v>388</v>
      </c>
      <c r="R2" s="8">
        <f>N2-M2</f>
        <v>-0.78908799999999957</v>
      </c>
      <c r="S2" s="8">
        <f>IF(R2&lt;=0,-1*2^-R2,2^R2)</f>
        <v>-1.7279817732071163</v>
      </c>
      <c r="T2" s="8" t="s">
        <v>388</v>
      </c>
      <c r="U2" s="8">
        <f>P2-O2</f>
        <v>0.20877000000000034</v>
      </c>
      <c r="V2" s="8">
        <f>IF(U2&lt;=0,-1*2^-U2,2^U2)</f>
        <v>1.1557024453323164</v>
      </c>
      <c r="W2" s="6"/>
      <c r="X2" s="4" t="s">
        <v>40</v>
      </c>
      <c r="Y2" s="4" t="s">
        <v>41</v>
      </c>
      <c r="Z2" s="4" t="s">
        <v>42</v>
      </c>
      <c r="AA2" s="4" t="s">
        <v>43</v>
      </c>
      <c r="AB2" s="4" t="s">
        <v>40</v>
      </c>
      <c r="AC2" s="4" t="s">
        <v>44</v>
      </c>
      <c r="AD2" s="4" t="s">
        <v>45</v>
      </c>
      <c r="AE2" s="4">
        <v>100</v>
      </c>
      <c r="AF2" s="4">
        <v>100</v>
      </c>
      <c r="AG2" s="4">
        <v>0</v>
      </c>
      <c r="AH2" s="4" t="s">
        <v>46</v>
      </c>
      <c r="AI2" s="4" t="b">
        <v>0</v>
      </c>
      <c r="AJ2" s="4" t="s">
        <v>47</v>
      </c>
      <c r="AK2" s="4" t="s">
        <v>46</v>
      </c>
      <c r="AL2" s="4" t="s">
        <v>48</v>
      </c>
      <c r="AM2" s="4" t="s">
        <v>49</v>
      </c>
      <c r="AN2" s="4">
        <v>69091</v>
      </c>
      <c r="AO2" s="4">
        <v>70008</v>
      </c>
      <c r="AP2" s="4" t="s">
        <v>40</v>
      </c>
      <c r="AQ2" s="4" t="s">
        <v>50</v>
      </c>
      <c r="AR2" s="4" t="s">
        <v>51</v>
      </c>
      <c r="AS2" s="4" t="s">
        <v>52</v>
      </c>
      <c r="AT2" s="4" t="s">
        <v>53</v>
      </c>
      <c r="AU2" s="4" t="s">
        <v>54</v>
      </c>
      <c r="AV2" s="4" t="s">
        <v>55</v>
      </c>
      <c r="AW2" s="4" t="s">
        <v>56</v>
      </c>
      <c r="AX2" s="4" t="s">
        <v>57</v>
      </c>
      <c r="AY2" s="4" t="s">
        <v>58</v>
      </c>
      <c r="AZ2" s="4" t="s">
        <v>59</v>
      </c>
      <c r="BA2" s="4" t="s">
        <v>60</v>
      </c>
      <c r="BB2" s="4" t="s">
        <v>60</v>
      </c>
      <c r="BC2" s="4" t="s">
        <v>60</v>
      </c>
      <c r="BD2" s="4" t="s">
        <v>60</v>
      </c>
      <c r="BE2" s="4" t="s">
        <v>60</v>
      </c>
      <c r="BF2" s="4" t="s">
        <v>39</v>
      </c>
      <c r="BG2" s="4">
        <v>10</v>
      </c>
      <c r="BH2" s="4" t="s">
        <v>61</v>
      </c>
      <c r="BI2" s="4" t="s">
        <v>62</v>
      </c>
      <c r="BJ2" s="4" t="s">
        <v>60</v>
      </c>
    </row>
    <row r="3" spans="1:62" x14ac:dyDescent="0.2">
      <c r="A3" s="4" t="s">
        <v>63</v>
      </c>
      <c r="B3" s="6">
        <v>6.9417390000000001</v>
      </c>
      <c r="C3" s="6">
        <v>7.0822560000000001</v>
      </c>
      <c r="D3" s="6">
        <v>6.9444249999999998</v>
      </c>
      <c r="E3" s="6">
        <v>7.1565979999999998</v>
      </c>
      <c r="F3" s="8" t="s">
        <v>388</v>
      </c>
      <c r="G3" s="8">
        <f t="shared" ref="G3:G23" si="0">C3-B3</f>
        <v>0.140517</v>
      </c>
      <c r="H3" s="8">
        <f t="shared" ref="H3:H23" si="1">IF(G3&lt;=0,-1*2^-G3,2^G3)</f>
        <v>1.1023000621516541</v>
      </c>
      <c r="I3" s="8" t="s">
        <v>388</v>
      </c>
      <c r="J3" s="8">
        <f t="shared" ref="J3:J23" si="2">E3-D3</f>
        <v>0.21217299999999994</v>
      </c>
      <c r="K3" s="8">
        <f t="shared" ref="K3:K23" si="3">IF(J3&lt;=0,-1*2^-J3,2^J3)</f>
        <v>1.1584317105817667</v>
      </c>
      <c r="L3" s="6"/>
      <c r="M3" s="6">
        <v>7.1139859999999997</v>
      </c>
      <c r="N3" s="6">
        <v>7.4355539999999998</v>
      </c>
      <c r="O3" s="6">
        <v>7.5218590000000001</v>
      </c>
      <c r="P3" s="6">
        <v>7.0614530000000002</v>
      </c>
      <c r="Q3" s="8" t="s">
        <v>388</v>
      </c>
      <c r="R3" s="8">
        <f t="shared" ref="R3:R23" si="4">N3-M3</f>
        <v>0.32156800000000008</v>
      </c>
      <c r="S3" s="8">
        <f t="shared" ref="S3:S23" si="5">IF(R3&lt;=0,-1*2^-R3,2^R3)</f>
        <v>1.249688040489086</v>
      </c>
      <c r="T3" s="8" t="s">
        <v>388</v>
      </c>
      <c r="U3" s="8">
        <f t="shared" ref="U3:U23" si="6">P3-O3</f>
        <v>-0.46040599999999987</v>
      </c>
      <c r="V3" s="8">
        <f t="shared" ref="V3:V23" si="7">IF(U3&lt;=0,-1*2^-U3,2^U3)</f>
        <v>-1.3759289745043184</v>
      </c>
      <c r="W3" s="6"/>
      <c r="X3" s="4" t="s">
        <v>64</v>
      </c>
      <c r="Y3" s="4" t="s">
        <v>65</v>
      </c>
      <c r="Z3" s="4" t="s">
        <v>66</v>
      </c>
      <c r="AA3" s="4" t="s">
        <v>43</v>
      </c>
      <c r="AB3" s="4" t="s">
        <v>64</v>
      </c>
      <c r="AC3" s="4" t="s">
        <v>44</v>
      </c>
      <c r="AD3" s="4" t="s">
        <v>67</v>
      </c>
      <c r="AE3" s="4">
        <v>100</v>
      </c>
      <c r="AF3" s="4">
        <v>100</v>
      </c>
      <c r="AG3" s="4">
        <v>0</v>
      </c>
      <c r="AH3" s="4" t="s">
        <v>46</v>
      </c>
      <c r="AI3" s="4" t="b">
        <v>0</v>
      </c>
      <c r="AJ3" s="4" t="s">
        <v>68</v>
      </c>
      <c r="AK3" s="4" t="s">
        <v>69</v>
      </c>
      <c r="AL3" s="4" t="s">
        <v>48</v>
      </c>
      <c r="AM3" s="4" t="s">
        <v>49</v>
      </c>
      <c r="AN3" s="4">
        <v>924880</v>
      </c>
      <c r="AO3" s="4">
        <v>944581</v>
      </c>
      <c r="AP3" s="4" t="s">
        <v>64</v>
      </c>
      <c r="AQ3" s="4" t="s">
        <v>70</v>
      </c>
      <c r="AR3" s="4" t="s">
        <v>71</v>
      </c>
      <c r="AS3" s="4" t="s">
        <v>72</v>
      </c>
      <c r="AT3" s="4" t="s">
        <v>73</v>
      </c>
      <c r="AU3" s="4" t="s">
        <v>74</v>
      </c>
      <c r="AV3" s="4" t="s">
        <v>75</v>
      </c>
      <c r="AW3" s="4" t="s">
        <v>76</v>
      </c>
      <c r="AX3" s="4" t="s">
        <v>77</v>
      </c>
      <c r="AY3" s="4" t="s">
        <v>78</v>
      </c>
      <c r="AZ3" s="4" t="s">
        <v>79</v>
      </c>
      <c r="BA3" s="4" t="s">
        <v>60</v>
      </c>
      <c r="BB3" s="4" t="s">
        <v>60</v>
      </c>
      <c r="BC3" s="4" t="s">
        <v>60</v>
      </c>
      <c r="BD3" s="4" t="s">
        <v>60</v>
      </c>
      <c r="BE3" s="4" t="s">
        <v>60</v>
      </c>
      <c r="BF3" s="4" t="s">
        <v>63</v>
      </c>
      <c r="BG3" s="4">
        <v>10</v>
      </c>
      <c r="BH3" s="4" t="s">
        <v>61</v>
      </c>
      <c r="BI3" s="4" t="s">
        <v>80</v>
      </c>
      <c r="BJ3" s="4" t="s">
        <v>60</v>
      </c>
    </row>
    <row r="4" spans="1:62" x14ac:dyDescent="0.2">
      <c r="A4" s="4" t="s">
        <v>81</v>
      </c>
      <c r="B4" s="6">
        <v>7.7052820000000004</v>
      </c>
      <c r="C4" s="6">
        <v>7.4186480000000001</v>
      </c>
      <c r="D4" s="6">
        <v>7.7591679999999998</v>
      </c>
      <c r="E4" s="6">
        <v>7.4743789999999999</v>
      </c>
      <c r="F4" s="8" t="s">
        <v>388</v>
      </c>
      <c r="G4" s="8">
        <f t="shared" si="0"/>
        <v>-0.28663400000000028</v>
      </c>
      <c r="H4" s="8">
        <f t="shared" si="1"/>
        <v>-1.2197910199537696</v>
      </c>
      <c r="I4" s="8" t="s">
        <v>388</v>
      </c>
      <c r="J4" s="8">
        <f t="shared" si="2"/>
        <v>-0.28478899999999996</v>
      </c>
      <c r="K4" s="8">
        <f t="shared" si="3"/>
        <v>-1.2182320792637695</v>
      </c>
      <c r="L4" s="6"/>
      <c r="M4" s="6">
        <v>7.6102509999999999</v>
      </c>
      <c r="N4" s="6">
        <v>7.3586479999999996</v>
      </c>
      <c r="O4" s="6">
        <v>7.6269150000000003</v>
      </c>
      <c r="P4" s="6">
        <v>7.6271060000000004</v>
      </c>
      <c r="Q4" s="8" t="s">
        <v>388</v>
      </c>
      <c r="R4" s="8">
        <f t="shared" si="4"/>
        <v>-0.25160300000000024</v>
      </c>
      <c r="S4" s="8">
        <f t="shared" si="5"/>
        <v>-1.1905291951390553</v>
      </c>
      <c r="T4" s="8" t="s">
        <v>388</v>
      </c>
      <c r="U4" s="8">
        <f t="shared" si="6"/>
        <v>1.9100000000005224E-4</v>
      </c>
      <c r="V4" s="8">
        <f t="shared" si="7"/>
        <v>1.0001323998755769</v>
      </c>
      <c r="W4" s="6"/>
      <c r="X4" s="4" t="s">
        <v>82</v>
      </c>
      <c r="Y4" s="4" t="s">
        <v>83</v>
      </c>
      <c r="Z4" s="4" t="s">
        <v>84</v>
      </c>
      <c r="AA4" s="4" t="s">
        <v>43</v>
      </c>
      <c r="AB4" s="4" t="s">
        <v>82</v>
      </c>
      <c r="AC4" s="4" t="s">
        <v>44</v>
      </c>
      <c r="AD4" s="4" t="s">
        <v>85</v>
      </c>
      <c r="AE4" s="4">
        <v>100</v>
      </c>
      <c r="AF4" s="4">
        <v>100</v>
      </c>
      <c r="AG4" s="4">
        <v>0</v>
      </c>
      <c r="AH4" s="4" t="s">
        <v>46</v>
      </c>
      <c r="AI4" s="4" t="b">
        <v>0</v>
      </c>
      <c r="AJ4" s="4" t="s">
        <v>86</v>
      </c>
      <c r="AK4" s="4" t="s">
        <v>87</v>
      </c>
      <c r="AL4" s="4" t="s">
        <v>48</v>
      </c>
      <c r="AM4" s="4" t="s">
        <v>49</v>
      </c>
      <c r="AN4" s="4">
        <v>960587</v>
      </c>
      <c r="AO4" s="4">
        <v>965719</v>
      </c>
      <c r="AP4" s="4" t="s">
        <v>82</v>
      </c>
      <c r="AQ4" s="4" t="s">
        <v>88</v>
      </c>
      <c r="AR4" s="4" t="s">
        <v>89</v>
      </c>
      <c r="AS4" s="4" t="s">
        <v>90</v>
      </c>
      <c r="AT4" s="4" t="s">
        <v>91</v>
      </c>
      <c r="AU4" s="4" t="s">
        <v>92</v>
      </c>
      <c r="AV4" s="4" t="s">
        <v>93</v>
      </c>
      <c r="AW4" s="4" t="s">
        <v>94</v>
      </c>
      <c r="AX4" s="4" t="s">
        <v>95</v>
      </c>
      <c r="AY4" s="4" t="s">
        <v>96</v>
      </c>
      <c r="AZ4" s="4" t="s">
        <v>97</v>
      </c>
      <c r="BA4" s="4" t="s">
        <v>60</v>
      </c>
      <c r="BB4" s="4" t="s">
        <v>60</v>
      </c>
      <c r="BC4" s="4" t="s">
        <v>60</v>
      </c>
      <c r="BD4" s="4" t="s">
        <v>60</v>
      </c>
      <c r="BE4" s="4" t="s">
        <v>60</v>
      </c>
      <c r="BF4" s="4" t="s">
        <v>81</v>
      </c>
      <c r="BG4" s="4">
        <v>10</v>
      </c>
      <c r="BH4" s="4" t="s">
        <v>61</v>
      </c>
      <c r="BI4" s="4" t="s">
        <v>80</v>
      </c>
      <c r="BJ4" s="4" t="s">
        <v>60</v>
      </c>
    </row>
    <row r="5" spans="1:62" x14ac:dyDescent="0.2">
      <c r="A5" s="4" t="s">
        <v>98</v>
      </c>
      <c r="B5" s="6">
        <v>5.9665780000000002</v>
      </c>
      <c r="C5" s="6">
        <v>5.8834379999999999</v>
      </c>
      <c r="D5" s="6">
        <v>6.3699339999999998</v>
      </c>
      <c r="E5" s="6">
        <v>5.886253</v>
      </c>
      <c r="F5" s="8" t="s">
        <v>388</v>
      </c>
      <c r="G5" s="8">
        <f t="shared" si="0"/>
        <v>-8.3140000000000214E-2</v>
      </c>
      <c r="H5" s="8">
        <f t="shared" si="1"/>
        <v>-1.0593211268596232</v>
      </c>
      <c r="I5" s="8" t="s">
        <v>388</v>
      </c>
      <c r="J5" s="8">
        <f t="shared" si="2"/>
        <v>-0.48368099999999981</v>
      </c>
      <c r="K5" s="8">
        <f t="shared" si="3"/>
        <v>-1.3983068633986508</v>
      </c>
      <c r="L5" s="6"/>
      <c r="M5" s="6">
        <v>6.5391890000000004</v>
      </c>
      <c r="N5" s="6">
        <v>5.493271</v>
      </c>
      <c r="O5" s="6">
        <v>6.109591</v>
      </c>
      <c r="P5" s="6">
        <v>5.8677450000000002</v>
      </c>
      <c r="Q5" s="8" t="s">
        <v>388</v>
      </c>
      <c r="R5" s="8">
        <f t="shared" si="4"/>
        <v>-1.0459180000000003</v>
      </c>
      <c r="S5" s="8">
        <f t="shared" si="5"/>
        <v>-2.0646797152236624</v>
      </c>
      <c r="T5" s="8" t="s">
        <v>388</v>
      </c>
      <c r="U5" s="8">
        <f t="shared" si="6"/>
        <v>-0.24184599999999978</v>
      </c>
      <c r="V5" s="8">
        <f t="shared" si="7"/>
        <v>-1.182504767430709</v>
      </c>
      <c r="W5" s="6"/>
      <c r="X5" s="4" t="s">
        <v>99</v>
      </c>
      <c r="Y5" s="4" t="s">
        <v>100</v>
      </c>
      <c r="Z5" s="4" t="s">
        <v>101</v>
      </c>
      <c r="AA5" s="4" t="s">
        <v>43</v>
      </c>
      <c r="AB5" s="4" t="s">
        <v>99</v>
      </c>
      <c r="AC5" s="4" t="s">
        <v>44</v>
      </c>
      <c r="AD5" s="4" t="s">
        <v>102</v>
      </c>
      <c r="AE5" s="4">
        <v>100</v>
      </c>
      <c r="AF5" s="4">
        <v>100</v>
      </c>
      <c r="AG5" s="4">
        <v>0</v>
      </c>
      <c r="AH5" s="4" t="s">
        <v>46</v>
      </c>
      <c r="AI5" s="4" t="b">
        <v>0</v>
      </c>
      <c r="AJ5" s="4" t="s">
        <v>103</v>
      </c>
      <c r="AK5" s="4" t="s">
        <v>104</v>
      </c>
      <c r="AL5" s="4" t="s">
        <v>48</v>
      </c>
      <c r="AM5" s="4" t="s">
        <v>49</v>
      </c>
      <c r="AN5" s="4">
        <v>966497</v>
      </c>
      <c r="AO5" s="4">
        <v>975865</v>
      </c>
      <c r="AP5" s="4" t="s">
        <v>99</v>
      </c>
      <c r="AQ5" s="4" t="s">
        <v>105</v>
      </c>
      <c r="AR5" s="4" t="s">
        <v>60</v>
      </c>
      <c r="AS5" s="4" t="s">
        <v>60</v>
      </c>
      <c r="AT5" s="4" t="s">
        <v>60</v>
      </c>
      <c r="AU5" s="4" t="s">
        <v>106</v>
      </c>
      <c r="AV5" s="4" t="s">
        <v>107</v>
      </c>
      <c r="AW5" s="4" t="s">
        <v>73</v>
      </c>
      <c r="AX5" s="4" t="s">
        <v>108</v>
      </c>
      <c r="AY5" s="4" t="s">
        <v>109</v>
      </c>
      <c r="AZ5" s="4" t="s">
        <v>110</v>
      </c>
      <c r="BA5" s="4" t="s">
        <v>60</v>
      </c>
      <c r="BB5" s="4" t="s">
        <v>60</v>
      </c>
      <c r="BC5" s="4" t="s">
        <v>60</v>
      </c>
      <c r="BD5" s="4" t="s">
        <v>60</v>
      </c>
      <c r="BE5" s="4" t="s">
        <v>60</v>
      </c>
      <c r="BF5" s="4" t="s">
        <v>98</v>
      </c>
      <c r="BG5" s="4">
        <v>10</v>
      </c>
      <c r="BH5" s="4" t="s">
        <v>61</v>
      </c>
      <c r="BI5" s="4" t="s">
        <v>80</v>
      </c>
      <c r="BJ5" s="4" t="s">
        <v>60</v>
      </c>
    </row>
    <row r="6" spans="1:62" x14ac:dyDescent="0.2">
      <c r="A6" s="4" t="s">
        <v>111</v>
      </c>
      <c r="B6" s="6">
        <v>6.5530460000000001</v>
      </c>
      <c r="C6" s="6">
        <v>6.8353789999999996</v>
      </c>
      <c r="D6" s="6">
        <v>6.777914</v>
      </c>
      <c r="E6" s="6">
        <v>6.9456360000000004</v>
      </c>
      <c r="F6" s="8" t="s">
        <v>388</v>
      </c>
      <c r="G6" s="8">
        <f t="shared" si="0"/>
        <v>0.2823329999999995</v>
      </c>
      <c r="H6" s="8">
        <f t="shared" si="1"/>
        <v>1.2161599624126755</v>
      </c>
      <c r="I6" s="8" t="s">
        <v>388</v>
      </c>
      <c r="J6" s="8">
        <f t="shared" si="2"/>
        <v>0.16772200000000037</v>
      </c>
      <c r="K6" s="8">
        <f t="shared" si="3"/>
        <v>1.1232834311691682</v>
      </c>
      <c r="L6" s="6"/>
      <c r="M6" s="6">
        <v>6.9527979999999996</v>
      </c>
      <c r="N6" s="6">
        <v>6.8271860000000002</v>
      </c>
      <c r="O6" s="6">
        <v>7.2544399999999998</v>
      </c>
      <c r="P6" s="6">
        <v>6.8019600000000002</v>
      </c>
      <c r="Q6" s="8" t="s">
        <v>388</v>
      </c>
      <c r="R6" s="8">
        <f t="shared" si="4"/>
        <v>-0.12561199999999939</v>
      </c>
      <c r="S6" s="8">
        <f t="shared" si="5"/>
        <v>-1.0909704308024877</v>
      </c>
      <c r="T6" s="8" t="s">
        <v>388</v>
      </c>
      <c r="U6" s="8">
        <f t="shared" si="6"/>
        <v>-0.45247999999999955</v>
      </c>
      <c r="V6" s="8">
        <f t="shared" si="7"/>
        <v>-1.3683905062631898</v>
      </c>
      <c r="W6" s="6"/>
      <c r="X6" s="4" t="s">
        <v>112</v>
      </c>
      <c r="Y6" s="4" t="s">
        <v>113</v>
      </c>
      <c r="Z6" s="4" t="s">
        <v>114</v>
      </c>
      <c r="AA6" s="4" t="s">
        <v>43</v>
      </c>
      <c r="AB6" s="4" t="s">
        <v>112</v>
      </c>
      <c r="AC6" s="4" t="s">
        <v>44</v>
      </c>
      <c r="AD6" s="4" t="s">
        <v>115</v>
      </c>
      <c r="AE6" s="4">
        <v>100</v>
      </c>
      <c r="AF6" s="4">
        <v>100</v>
      </c>
      <c r="AG6" s="4">
        <v>0</v>
      </c>
      <c r="AH6" s="4" t="s">
        <v>46</v>
      </c>
      <c r="AI6" s="4" t="b">
        <v>0</v>
      </c>
      <c r="AJ6" s="4" t="s">
        <v>116</v>
      </c>
      <c r="AK6" s="4" t="s">
        <v>117</v>
      </c>
      <c r="AL6" s="4" t="s">
        <v>48</v>
      </c>
      <c r="AM6" s="4" t="s">
        <v>49</v>
      </c>
      <c r="AN6" s="4">
        <v>1001138</v>
      </c>
      <c r="AO6" s="4">
        <v>1014541</v>
      </c>
      <c r="AP6" s="4" t="s">
        <v>112</v>
      </c>
      <c r="AQ6" s="4" t="s">
        <v>118</v>
      </c>
      <c r="AR6" s="4" t="s">
        <v>119</v>
      </c>
      <c r="AS6" s="4" t="s">
        <v>120</v>
      </c>
      <c r="AT6" s="4" t="s">
        <v>121</v>
      </c>
      <c r="AU6" s="4" t="s">
        <v>122</v>
      </c>
      <c r="AV6" s="4" t="s">
        <v>123</v>
      </c>
      <c r="AW6" s="4" t="s">
        <v>124</v>
      </c>
      <c r="AX6" s="4" t="s">
        <v>125</v>
      </c>
      <c r="AY6" s="4" t="s">
        <v>126</v>
      </c>
      <c r="AZ6" s="4" t="s">
        <v>127</v>
      </c>
      <c r="BA6" s="4" t="s">
        <v>60</v>
      </c>
      <c r="BB6" s="4" t="s">
        <v>60</v>
      </c>
      <c r="BC6" s="4" t="s">
        <v>60</v>
      </c>
      <c r="BD6" s="4" t="s">
        <v>60</v>
      </c>
      <c r="BE6" s="4" t="s">
        <v>60</v>
      </c>
      <c r="BF6" s="4" t="s">
        <v>111</v>
      </c>
      <c r="BG6" s="4">
        <v>10</v>
      </c>
      <c r="BH6" s="4" t="s">
        <v>61</v>
      </c>
      <c r="BI6" s="4" t="s">
        <v>80</v>
      </c>
      <c r="BJ6" s="4" t="s">
        <v>60</v>
      </c>
    </row>
    <row r="7" spans="1:62" x14ac:dyDescent="0.2">
      <c r="A7" s="4" t="s">
        <v>128</v>
      </c>
      <c r="B7" s="6">
        <v>7.3223159999999998</v>
      </c>
      <c r="C7" s="6">
        <v>7.5236429999999999</v>
      </c>
      <c r="D7" s="6">
        <v>7.2841930000000001</v>
      </c>
      <c r="E7" s="6">
        <v>7.3316039999999996</v>
      </c>
      <c r="F7" s="8" t="s">
        <v>388</v>
      </c>
      <c r="G7" s="8">
        <f t="shared" si="0"/>
        <v>0.20132700000000003</v>
      </c>
      <c r="H7" s="8">
        <f t="shared" si="1"/>
        <v>1.1497554210641348</v>
      </c>
      <c r="I7" s="8" t="s">
        <v>388</v>
      </c>
      <c r="J7" s="8">
        <f t="shared" si="2"/>
        <v>4.7410999999999426E-2</v>
      </c>
      <c r="K7" s="8">
        <f t="shared" si="3"/>
        <v>1.0334087468447568</v>
      </c>
      <c r="L7" s="6"/>
      <c r="M7" s="6">
        <v>7.1639689999999998</v>
      </c>
      <c r="N7" s="6">
        <v>7.1956009999999999</v>
      </c>
      <c r="O7" s="6">
        <v>6.7342570000000004</v>
      </c>
      <c r="P7" s="6">
        <v>7.0365159999999998</v>
      </c>
      <c r="Q7" s="8" t="s">
        <v>388</v>
      </c>
      <c r="R7" s="8">
        <f t="shared" si="4"/>
        <v>3.1632000000000104E-2</v>
      </c>
      <c r="S7" s="8">
        <f t="shared" si="5"/>
        <v>1.0221677646783633</v>
      </c>
      <c r="T7" s="8" t="s">
        <v>388</v>
      </c>
      <c r="U7" s="8">
        <f t="shared" si="6"/>
        <v>0.30225899999999939</v>
      </c>
      <c r="V7" s="8">
        <f t="shared" si="7"/>
        <v>1.2330736732933409</v>
      </c>
      <c r="W7" s="6"/>
      <c r="X7" s="4" t="s">
        <v>129</v>
      </c>
      <c r="Y7" s="4" t="s">
        <v>130</v>
      </c>
      <c r="Z7" s="4" t="s">
        <v>131</v>
      </c>
      <c r="AA7" s="4" t="s">
        <v>43</v>
      </c>
      <c r="AB7" s="4" t="s">
        <v>129</v>
      </c>
      <c r="AC7" s="4" t="s">
        <v>44</v>
      </c>
      <c r="AD7" s="4" t="s">
        <v>132</v>
      </c>
      <c r="AE7" s="4">
        <v>100</v>
      </c>
      <c r="AF7" s="4">
        <v>100</v>
      </c>
      <c r="AG7" s="4">
        <v>0</v>
      </c>
      <c r="AH7" s="4" t="s">
        <v>46</v>
      </c>
      <c r="AI7" s="4" t="b">
        <v>0</v>
      </c>
      <c r="AJ7" s="4" t="s">
        <v>133</v>
      </c>
      <c r="AK7" s="4" t="s">
        <v>134</v>
      </c>
      <c r="AL7" s="4" t="s">
        <v>48</v>
      </c>
      <c r="AM7" s="4" t="s">
        <v>49</v>
      </c>
      <c r="AN7" s="4">
        <v>1020123</v>
      </c>
      <c r="AO7" s="4">
        <v>1056119</v>
      </c>
      <c r="AP7" s="4" t="s">
        <v>129</v>
      </c>
      <c r="AQ7" s="4" t="s">
        <v>135</v>
      </c>
      <c r="AR7" s="4" t="s">
        <v>136</v>
      </c>
      <c r="AS7" s="4" t="s">
        <v>137</v>
      </c>
      <c r="AT7" s="4" t="s">
        <v>138</v>
      </c>
      <c r="AU7" s="4" t="s">
        <v>139</v>
      </c>
      <c r="AV7" s="4" t="s">
        <v>140</v>
      </c>
      <c r="AW7" s="4" t="s">
        <v>141</v>
      </c>
      <c r="AX7" s="4" t="s">
        <v>142</v>
      </c>
      <c r="AY7" s="4" t="s">
        <v>143</v>
      </c>
      <c r="AZ7" s="4" t="s">
        <v>144</v>
      </c>
      <c r="BA7" s="4" t="s">
        <v>60</v>
      </c>
      <c r="BB7" s="4" t="s">
        <v>60</v>
      </c>
      <c r="BC7" s="4" t="s">
        <v>60</v>
      </c>
      <c r="BD7" s="4" t="s">
        <v>60</v>
      </c>
      <c r="BE7" s="4" t="s">
        <v>60</v>
      </c>
      <c r="BF7" s="4" t="s">
        <v>128</v>
      </c>
      <c r="BG7" s="4">
        <v>10</v>
      </c>
      <c r="BH7" s="4" t="s">
        <v>61</v>
      </c>
      <c r="BI7" s="4" t="s">
        <v>80</v>
      </c>
      <c r="BJ7" s="4" t="s">
        <v>60</v>
      </c>
    </row>
    <row r="8" spans="1:62" x14ac:dyDescent="0.2">
      <c r="A8" s="4" t="s">
        <v>145</v>
      </c>
      <c r="B8" s="6">
        <v>4.5063269999999997</v>
      </c>
      <c r="C8" s="6">
        <v>4.1883910000000002</v>
      </c>
      <c r="D8" s="6">
        <v>4.6234159999999997</v>
      </c>
      <c r="E8" s="6">
        <v>4.5776399999999997</v>
      </c>
      <c r="F8" s="8" t="s">
        <v>388</v>
      </c>
      <c r="G8" s="8">
        <f t="shared" si="0"/>
        <v>-0.31793599999999955</v>
      </c>
      <c r="H8" s="8">
        <f t="shared" si="1"/>
        <v>-1.2465458945030963</v>
      </c>
      <c r="I8" s="8" t="s">
        <v>388</v>
      </c>
      <c r="J8" s="8">
        <f t="shared" si="2"/>
        <v>-4.5776000000000039E-2</v>
      </c>
      <c r="K8" s="8">
        <f t="shared" si="3"/>
        <v>-1.0322382526006872</v>
      </c>
      <c r="L8" s="6"/>
      <c r="M8" s="6">
        <v>4.5891159999999998</v>
      </c>
      <c r="N8" s="6">
        <v>4.5087279999999996</v>
      </c>
      <c r="O8" s="6">
        <v>4.4751789999999998</v>
      </c>
      <c r="P8" s="6">
        <v>4.5788099999999998</v>
      </c>
      <c r="Q8" s="8" t="s">
        <v>388</v>
      </c>
      <c r="R8" s="8">
        <f t="shared" si="4"/>
        <v>-8.0388000000000126E-2</v>
      </c>
      <c r="S8" s="8">
        <f t="shared" si="5"/>
        <v>-1.057302354392456</v>
      </c>
      <c r="T8" s="8" t="s">
        <v>388</v>
      </c>
      <c r="U8" s="8">
        <f t="shared" si="6"/>
        <v>0.10363100000000003</v>
      </c>
      <c r="V8" s="8">
        <f t="shared" si="7"/>
        <v>1.074474318003531</v>
      </c>
      <c r="W8" s="6"/>
      <c r="X8" s="4" t="s">
        <v>146</v>
      </c>
      <c r="Y8" s="4" t="s">
        <v>147</v>
      </c>
      <c r="Z8" s="4" t="s">
        <v>148</v>
      </c>
      <c r="AA8" s="4" t="s">
        <v>43</v>
      </c>
      <c r="AB8" s="4" t="s">
        <v>146</v>
      </c>
      <c r="AC8" s="4" t="s">
        <v>44</v>
      </c>
      <c r="AD8" s="4" t="s">
        <v>149</v>
      </c>
      <c r="AE8" s="4">
        <v>100</v>
      </c>
      <c r="AF8" s="4">
        <v>100</v>
      </c>
      <c r="AG8" s="4">
        <v>0</v>
      </c>
      <c r="AH8" s="4" t="s">
        <v>46</v>
      </c>
      <c r="AI8" s="4" t="b">
        <v>0</v>
      </c>
      <c r="AJ8" s="4" t="s">
        <v>150</v>
      </c>
      <c r="AK8" s="4" t="s">
        <v>151</v>
      </c>
      <c r="AL8" s="4" t="s">
        <v>48</v>
      </c>
      <c r="AM8" s="4" t="s">
        <v>49</v>
      </c>
      <c r="AN8" s="4">
        <v>1137017</v>
      </c>
      <c r="AO8" s="4">
        <v>1144056</v>
      </c>
      <c r="AP8" s="4" t="s">
        <v>60</v>
      </c>
      <c r="AQ8" s="4" t="s">
        <v>60</v>
      </c>
      <c r="AR8" s="4" t="s">
        <v>60</v>
      </c>
      <c r="AS8" s="4" t="s">
        <v>60</v>
      </c>
      <c r="AT8" s="4" t="s">
        <v>60</v>
      </c>
      <c r="AU8" s="4" t="s">
        <v>60</v>
      </c>
      <c r="AV8" s="4" t="s">
        <v>60</v>
      </c>
      <c r="AW8" s="4" t="s">
        <v>60</v>
      </c>
      <c r="AX8" s="4" t="s">
        <v>60</v>
      </c>
      <c r="AY8" s="4" t="s">
        <v>60</v>
      </c>
      <c r="AZ8" s="4" t="s">
        <v>60</v>
      </c>
      <c r="BA8" s="4" t="s">
        <v>60</v>
      </c>
      <c r="BB8" s="4" t="s">
        <v>60</v>
      </c>
      <c r="BC8" s="4" t="s">
        <v>60</v>
      </c>
      <c r="BD8" s="4" t="s">
        <v>60</v>
      </c>
      <c r="BE8" s="4" t="s">
        <v>60</v>
      </c>
      <c r="BF8" s="4" t="s">
        <v>145</v>
      </c>
      <c r="BG8" s="4">
        <v>10</v>
      </c>
      <c r="BH8" s="4" t="s">
        <v>61</v>
      </c>
      <c r="BI8" s="4" t="s">
        <v>152</v>
      </c>
      <c r="BJ8" s="4" t="s">
        <v>60</v>
      </c>
    </row>
    <row r="9" spans="1:62" x14ac:dyDescent="0.2">
      <c r="A9" s="4" t="s">
        <v>153</v>
      </c>
      <c r="B9" s="6">
        <v>6.3172560000000004</v>
      </c>
      <c r="C9" s="6">
        <v>6.5195040000000004</v>
      </c>
      <c r="D9" s="6">
        <v>6.5800840000000003</v>
      </c>
      <c r="E9" s="6">
        <v>6.390746</v>
      </c>
      <c r="F9" s="8" t="s">
        <v>388</v>
      </c>
      <c r="G9" s="8">
        <f t="shared" si="0"/>
        <v>0.20224799999999998</v>
      </c>
      <c r="H9" s="8">
        <f t="shared" si="1"/>
        <v>1.1504896460995253</v>
      </c>
      <c r="I9" s="8" t="s">
        <v>388</v>
      </c>
      <c r="J9" s="8">
        <f t="shared" si="2"/>
        <v>-0.18933800000000023</v>
      </c>
      <c r="K9" s="8">
        <f t="shared" si="3"/>
        <v>-1.140240381191669</v>
      </c>
      <c r="L9" s="6"/>
      <c r="M9" s="6">
        <v>6.345796</v>
      </c>
      <c r="N9" s="6">
        <v>6.4388399999999999</v>
      </c>
      <c r="O9" s="6">
        <v>6.5010579999999996</v>
      </c>
      <c r="P9" s="6">
        <v>6.4648300000000001</v>
      </c>
      <c r="Q9" s="8" t="s">
        <v>388</v>
      </c>
      <c r="R9" s="8">
        <f t="shared" si="4"/>
        <v>9.3043999999999905E-2</v>
      </c>
      <c r="S9" s="8">
        <f t="shared" si="5"/>
        <v>1.0666183105685951</v>
      </c>
      <c r="T9" s="8" t="s">
        <v>388</v>
      </c>
      <c r="U9" s="8">
        <f t="shared" si="6"/>
        <v>-3.6227999999999483E-2</v>
      </c>
      <c r="V9" s="8">
        <f t="shared" si="7"/>
        <v>-1.0254292814224584</v>
      </c>
      <c r="W9" s="6"/>
      <c r="X9" s="4" t="s">
        <v>154</v>
      </c>
      <c r="Y9" s="4" t="s">
        <v>155</v>
      </c>
      <c r="Z9" s="4" t="s">
        <v>156</v>
      </c>
      <c r="AA9" s="4" t="s">
        <v>43</v>
      </c>
      <c r="AB9" s="4" t="s">
        <v>154</v>
      </c>
      <c r="AC9" s="4" t="s">
        <v>44</v>
      </c>
      <c r="AD9" s="4" t="s">
        <v>157</v>
      </c>
      <c r="AE9" s="4">
        <v>100</v>
      </c>
      <c r="AF9" s="4">
        <v>100</v>
      </c>
      <c r="AG9" s="4">
        <v>0</v>
      </c>
      <c r="AH9" s="4" t="s">
        <v>46</v>
      </c>
      <c r="AI9" s="4" t="b">
        <v>0</v>
      </c>
      <c r="AJ9" s="4" t="s">
        <v>158</v>
      </c>
      <c r="AK9" s="4" t="s">
        <v>159</v>
      </c>
      <c r="AL9" s="4" t="s">
        <v>48</v>
      </c>
      <c r="AM9" s="4" t="s">
        <v>49</v>
      </c>
      <c r="AN9" s="4">
        <v>1173884</v>
      </c>
      <c r="AO9" s="4">
        <v>1197935</v>
      </c>
      <c r="AP9" s="4" t="s">
        <v>154</v>
      </c>
      <c r="AQ9" s="4" t="s">
        <v>160</v>
      </c>
      <c r="AR9" s="4" t="s">
        <v>161</v>
      </c>
      <c r="AS9" s="4" t="s">
        <v>162</v>
      </c>
      <c r="AT9" s="4" t="s">
        <v>163</v>
      </c>
      <c r="AU9" s="4" t="s">
        <v>60</v>
      </c>
      <c r="AV9" s="4" t="s">
        <v>60</v>
      </c>
      <c r="AW9" s="4" t="s">
        <v>60</v>
      </c>
      <c r="AX9" s="4" t="s">
        <v>164</v>
      </c>
      <c r="AY9" s="4" t="s">
        <v>165</v>
      </c>
      <c r="AZ9" s="4" t="s">
        <v>166</v>
      </c>
      <c r="BA9" s="4" t="s">
        <v>60</v>
      </c>
      <c r="BB9" s="4" t="s">
        <v>60</v>
      </c>
      <c r="BC9" s="4" t="s">
        <v>60</v>
      </c>
      <c r="BD9" s="4" t="s">
        <v>60</v>
      </c>
      <c r="BE9" s="4" t="s">
        <v>60</v>
      </c>
      <c r="BF9" s="4" t="s">
        <v>153</v>
      </c>
      <c r="BG9" s="4">
        <v>10</v>
      </c>
      <c r="BH9" s="4" t="s">
        <v>61</v>
      </c>
      <c r="BI9" s="4" t="s">
        <v>80</v>
      </c>
      <c r="BJ9" s="4" t="s">
        <v>60</v>
      </c>
    </row>
    <row r="10" spans="1:62" x14ac:dyDescent="0.2">
      <c r="A10" s="4" t="s">
        <v>167</v>
      </c>
      <c r="B10" s="6">
        <v>8.9458070000000003</v>
      </c>
      <c r="C10" s="6">
        <v>7.8584040000000002</v>
      </c>
      <c r="D10" s="6">
        <v>9.0851620000000004</v>
      </c>
      <c r="E10" s="6">
        <v>8.7775820000000007</v>
      </c>
      <c r="F10" s="8" t="s">
        <v>388</v>
      </c>
      <c r="G10" s="8">
        <f t="shared" si="0"/>
        <v>-1.0874030000000001</v>
      </c>
      <c r="H10" s="8">
        <f t="shared" si="1"/>
        <v>-2.1249118593908438</v>
      </c>
      <c r="I10" s="8" t="s">
        <v>388</v>
      </c>
      <c r="J10" s="8">
        <f t="shared" si="2"/>
        <v>-0.30757999999999974</v>
      </c>
      <c r="K10" s="8">
        <f t="shared" si="3"/>
        <v>-1.2376299373119219</v>
      </c>
      <c r="L10" s="6"/>
      <c r="M10" s="6">
        <v>9.2081739999999996</v>
      </c>
      <c r="N10" s="6">
        <v>9.0447209999999991</v>
      </c>
      <c r="O10" s="6">
        <v>9.0782799999999995</v>
      </c>
      <c r="P10" s="6">
        <v>8.7633379999999992</v>
      </c>
      <c r="Q10" s="8" t="s">
        <v>388</v>
      </c>
      <c r="R10" s="8">
        <f t="shared" si="4"/>
        <v>-0.16345300000000051</v>
      </c>
      <c r="S10" s="8">
        <f t="shared" si="5"/>
        <v>-1.1199644974554135</v>
      </c>
      <c r="T10" s="8" t="s">
        <v>388</v>
      </c>
      <c r="U10" s="8">
        <f t="shared" si="6"/>
        <v>-0.31494200000000028</v>
      </c>
      <c r="V10" s="8">
        <f t="shared" si="7"/>
        <v>-1.2439616418799049</v>
      </c>
      <c r="W10" s="6"/>
      <c r="X10" s="4" t="s">
        <v>168</v>
      </c>
      <c r="Y10" s="4" t="s">
        <v>169</v>
      </c>
      <c r="Z10" s="4" t="s">
        <v>170</v>
      </c>
      <c r="AA10" s="4" t="s">
        <v>43</v>
      </c>
      <c r="AB10" s="4" t="s">
        <v>168</v>
      </c>
      <c r="AC10" s="4" t="s">
        <v>44</v>
      </c>
      <c r="AD10" s="4" t="s">
        <v>171</v>
      </c>
      <c r="AE10" s="4">
        <v>100</v>
      </c>
      <c r="AF10" s="4">
        <v>100</v>
      </c>
      <c r="AG10" s="4">
        <v>0</v>
      </c>
      <c r="AH10" s="4" t="s">
        <v>46</v>
      </c>
      <c r="AI10" s="4" t="b">
        <v>0</v>
      </c>
      <c r="AJ10" s="4" t="s">
        <v>172</v>
      </c>
      <c r="AK10" s="4" t="s">
        <v>173</v>
      </c>
      <c r="AL10" s="4" t="s">
        <v>48</v>
      </c>
      <c r="AM10" s="4" t="s">
        <v>49</v>
      </c>
      <c r="AN10" s="4">
        <v>1232249</v>
      </c>
      <c r="AO10" s="4">
        <v>1235041</v>
      </c>
      <c r="AP10" s="4" t="s">
        <v>168</v>
      </c>
      <c r="AQ10" s="4" t="s">
        <v>174</v>
      </c>
      <c r="AR10" s="4" t="s">
        <v>175</v>
      </c>
      <c r="AS10" s="4" t="s">
        <v>176</v>
      </c>
      <c r="AT10" s="4" t="s">
        <v>177</v>
      </c>
      <c r="AU10" s="4" t="s">
        <v>178</v>
      </c>
      <c r="AV10" s="4" t="s">
        <v>179</v>
      </c>
      <c r="AW10" s="4" t="s">
        <v>180</v>
      </c>
      <c r="AX10" s="4" t="s">
        <v>181</v>
      </c>
      <c r="AY10" s="4" t="s">
        <v>182</v>
      </c>
      <c r="AZ10" s="4" t="s">
        <v>183</v>
      </c>
      <c r="BA10" s="4" t="s">
        <v>184</v>
      </c>
      <c r="BB10" s="4" t="s">
        <v>185</v>
      </c>
      <c r="BC10" s="4" t="s">
        <v>60</v>
      </c>
      <c r="BD10" s="4" t="s">
        <v>60</v>
      </c>
      <c r="BE10" s="4" t="s">
        <v>60</v>
      </c>
      <c r="BF10" s="4" t="s">
        <v>167</v>
      </c>
      <c r="BG10" s="4">
        <v>10</v>
      </c>
      <c r="BH10" s="4" t="s">
        <v>61</v>
      </c>
      <c r="BI10" s="4" t="s">
        <v>62</v>
      </c>
      <c r="BJ10" s="4" t="s">
        <v>60</v>
      </c>
    </row>
    <row r="11" spans="1:62" x14ac:dyDescent="0.2">
      <c r="A11" s="4" t="s">
        <v>186</v>
      </c>
      <c r="B11" s="6">
        <v>5.0442479999999996</v>
      </c>
      <c r="C11" s="6">
        <v>5.7156130000000003</v>
      </c>
      <c r="D11" s="6">
        <v>5.3275519999999998</v>
      </c>
      <c r="E11" s="6">
        <v>5.5515369999999997</v>
      </c>
      <c r="F11" s="8" t="s">
        <v>388</v>
      </c>
      <c r="G11" s="8">
        <f t="shared" si="0"/>
        <v>0.67136500000000066</v>
      </c>
      <c r="H11" s="8">
        <f t="shared" si="1"/>
        <v>1.5925790670595823</v>
      </c>
      <c r="I11" s="8" t="s">
        <v>388</v>
      </c>
      <c r="J11" s="8">
        <f t="shared" si="2"/>
        <v>0.22398499999999988</v>
      </c>
      <c r="K11" s="8">
        <f t="shared" si="3"/>
        <v>1.1679552510766489</v>
      </c>
      <c r="L11" s="6"/>
      <c r="M11" s="6">
        <v>5.6041350000000003</v>
      </c>
      <c r="N11" s="6">
        <v>5.4439630000000001</v>
      </c>
      <c r="O11" s="6">
        <v>5.1679750000000002</v>
      </c>
      <c r="P11" s="6">
        <v>5.2010360000000002</v>
      </c>
      <c r="Q11" s="8" t="s">
        <v>388</v>
      </c>
      <c r="R11" s="8">
        <f t="shared" si="4"/>
        <v>-0.1601720000000002</v>
      </c>
      <c r="S11" s="8">
        <f t="shared" si="5"/>
        <v>-1.1174203504548366</v>
      </c>
      <c r="T11" s="8" t="s">
        <v>388</v>
      </c>
      <c r="U11" s="8">
        <f t="shared" si="6"/>
        <v>3.3061000000000007E-2</v>
      </c>
      <c r="V11" s="8">
        <f t="shared" si="7"/>
        <v>1.0231807309250107</v>
      </c>
      <c r="W11" s="6"/>
      <c r="X11" s="4" t="s">
        <v>187</v>
      </c>
      <c r="Y11" s="4" t="s">
        <v>188</v>
      </c>
      <c r="Z11" s="4" t="s">
        <v>189</v>
      </c>
      <c r="AA11" s="4" t="s">
        <v>190</v>
      </c>
      <c r="AB11" s="4" t="s">
        <v>187</v>
      </c>
      <c r="AC11" s="4" t="s">
        <v>44</v>
      </c>
      <c r="AD11" s="4" t="s">
        <v>191</v>
      </c>
      <c r="AE11" s="4">
        <v>100</v>
      </c>
      <c r="AF11" s="4">
        <v>100</v>
      </c>
      <c r="AG11" s="4">
        <v>0</v>
      </c>
      <c r="AH11" s="4" t="s">
        <v>46</v>
      </c>
      <c r="AI11" s="4" t="b">
        <v>0</v>
      </c>
      <c r="AJ11" s="4" t="s">
        <v>192</v>
      </c>
      <c r="AK11" s="4" t="s">
        <v>193</v>
      </c>
      <c r="AL11" s="4" t="s">
        <v>48</v>
      </c>
      <c r="AM11" s="4" t="s">
        <v>49</v>
      </c>
      <c r="AN11" s="4">
        <v>1280436</v>
      </c>
      <c r="AO11" s="4">
        <v>1292029</v>
      </c>
      <c r="AP11" s="4" t="s">
        <v>187</v>
      </c>
      <c r="AQ11" s="4" t="s">
        <v>194</v>
      </c>
      <c r="AR11" s="4" t="s">
        <v>195</v>
      </c>
      <c r="AS11" s="4" t="s">
        <v>196</v>
      </c>
      <c r="AT11" s="4" t="s">
        <v>197</v>
      </c>
      <c r="AU11" s="4" t="s">
        <v>198</v>
      </c>
      <c r="AV11" s="4" t="s">
        <v>199</v>
      </c>
      <c r="AW11" s="4" t="s">
        <v>200</v>
      </c>
      <c r="AX11" s="4" t="s">
        <v>201</v>
      </c>
      <c r="AY11" s="4" t="s">
        <v>202</v>
      </c>
      <c r="AZ11" s="4" t="s">
        <v>203</v>
      </c>
      <c r="BA11" s="4" t="s">
        <v>60</v>
      </c>
      <c r="BB11" s="4" t="s">
        <v>60</v>
      </c>
      <c r="BC11" s="4" t="s">
        <v>60</v>
      </c>
      <c r="BD11" s="4" t="s">
        <v>60</v>
      </c>
      <c r="BE11" s="4" t="s">
        <v>60</v>
      </c>
      <c r="BF11" s="4" t="s">
        <v>186</v>
      </c>
      <c r="BG11" s="4">
        <v>10</v>
      </c>
      <c r="BH11" s="4" t="s">
        <v>61</v>
      </c>
      <c r="BI11" s="4" t="s">
        <v>80</v>
      </c>
      <c r="BJ11" s="4" t="s">
        <v>60</v>
      </c>
    </row>
    <row r="12" spans="1:62" x14ac:dyDescent="0.2">
      <c r="A12" s="4" t="s">
        <v>204</v>
      </c>
      <c r="B12" s="6">
        <v>7.752097</v>
      </c>
      <c r="C12" s="6">
        <v>7.9607890000000001</v>
      </c>
      <c r="D12" s="6">
        <v>7.915635</v>
      </c>
      <c r="E12" s="6">
        <v>8.2580749999999998</v>
      </c>
      <c r="F12" s="8" t="s">
        <v>388</v>
      </c>
      <c r="G12" s="8">
        <f t="shared" si="0"/>
        <v>0.2086920000000001</v>
      </c>
      <c r="H12" s="8">
        <f t="shared" si="1"/>
        <v>1.1556399634138479</v>
      </c>
      <c r="I12" s="8" t="s">
        <v>388</v>
      </c>
      <c r="J12" s="8">
        <f t="shared" si="2"/>
        <v>0.34243999999999986</v>
      </c>
      <c r="K12" s="8">
        <f t="shared" si="3"/>
        <v>1.2678991529913302</v>
      </c>
      <c r="L12" s="6"/>
      <c r="M12" s="6">
        <v>8.0694199999999991</v>
      </c>
      <c r="N12" s="6">
        <v>8.3882720000000006</v>
      </c>
      <c r="O12" s="6">
        <v>8.0063390000000005</v>
      </c>
      <c r="P12" s="6">
        <v>8.2307640000000006</v>
      </c>
      <c r="Q12" s="8" t="s">
        <v>388</v>
      </c>
      <c r="R12" s="8">
        <f t="shared" si="4"/>
        <v>0.31885200000000147</v>
      </c>
      <c r="S12" s="8">
        <f t="shared" si="5"/>
        <v>1.2473376062457737</v>
      </c>
      <c r="T12" s="8" t="s">
        <v>388</v>
      </c>
      <c r="U12" s="8">
        <f t="shared" si="6"/>
        <v>0.2244250000000001</v>
      </c>
      <c r="V12" s="8">
        <f t="shared" si="7"/>
        <v>1.1683115139525551</v>
      </c>
      <c r="W12" s="6"/>
      <c r="X12" s="4" t="s">
        <v>205</v>
      </c>
      <c r="Y12" s="4" t="s">
        <v>206</v>
      </c>
      <c r="Z12" s="4" t="s">
        <v>207</v>
      </c>
      <c r="AA12" s="4" t="s">
        <v>43</v>
      </c>
      <c r="AB12" s="4" t="s">
        <v>205</v>
      </c>
      <c r="AC12" s="4" t="s">
        <v>44</v>
      </c>
      <c r="AD12" s="4" t="s">
        <v>208</v>
      </c>
      <c r="AE12" s="4">
        <v>100</v>
      </c>
      <c r="AF12" s="4">
        <v>100</v>
      </c>
      <c r="AG12" s="4">
        <v>0</v>
      </c>
      <c r="AH12" s="4" t="s">
        <v>46</v>
      </c>
      <c r="AI12" s="4" t="b">
        <v>0</v>
      </c>
      <c r="AJ12" s="4" t="s">
        <v>209</v>
      </c>
      <c r="AK12" s="4" t="s">
        <v>210</v>
      </c>
      <c r="AL12" s="4" t="s">
        <v>48</v>
      </c>
      <c r="AM12" s="4" t="s">
        <v>49</v>
      </c>
      <c r="AN12" s="4">
        <v>1308567</v>
      </c>
      <c r="AO12" s="4">
        <v>1311677</v>
      </c>
      <c r="AP12" s="4" t="s">
        <v>205</v>
      </c>
      <c r="AQ12" s="4" t="s">
        <v>211</v>
      </c>
      <c r="AR12" s="4" t="s">
        <v>212</v>
      </c>
      <c r="AS12" s="4" t="s">
        <v>213</v>
      </c>
      <c r="AT12" s="4" t="s">
        <v>214</v>
      </c>
      <c r="AU12" s="4" t="s">
        <v>215</v>
      </c>
      <c r="AV12" s="4" t="s">
        <v>216</v>
      </c>
      <c r="AW12" s="4" t="s">
        <v>217</v>
      </c>
      <c r="AX12" s="4" t="s">
        <v>218</v>
      </c>
      <c r="AY12" s="4" t="s">
        <v>219</v>
      </c>
      <c r="AZ12" s="4" t="s">
        <v>214</v>
      </c>
      <c r="BA12" s="4" t="s">
        <v>60</v>
      </c>
      <c r="BB12" s="4" t="s">
        <v>60</v>
      </c>
      <c r="BC12" s="4" t="s">
        <v>60</v>
      </c>
      <c r="BD12" s="4" t="s">
        <v>60</v>
      </c>
      <c r="BE12" s="4" t="s">
        <v>60</v>
      </c>
      <c r="BF12" s="4" t="s">
        <v>204</v>
      </c>
      <c r="BG12" s="4">
        <v>10</v>
      </c>
      <c r="BH12" s="4" t="s">
        <v>61</v>
      </c>
      <c r="BI12" s="4" t="s">
        <v>80</v>
      </c>
      <c r="BJ12" s="4" t="s">
        <v>60</v>
      </c>
    </row>
    <row r="13" spans="1:62" x14ac:dyDescent="0.2">
      <c r="A13" s="4" t="s">
        <v>220</v>
      </c>
      <c r="B13" s="6">
        <v>8.9640350000000009</v>
      </c>
      <c r="C13" s="6">
        <v>8.1438629999999996</v>
      </c>
      <c r="D13" s="6">
        <v>8.6501950000000001</v>
      </c>
      <c r="E13" s="6">
        <v>8.3378060000000005</v>
      </c>
      <c r="F13" s="8" t="s">
        <v>388</v>
      </c>
      <c r="G13" s="8">
        <f t="shared" si="0"/>
        <v>-0.82017200000000123</v>
      </c>
      <c r="H13" s="8">
        <f t="shared" si="1"/>
        <v>-1.7656164791523488</v>
      </c>
      <c r="I13" s="8" t="s">
        <v>388</v>
      </c>
      <c r="J13" s="8">
        <f t="shared" si="2"/>
        <v>-0.31238899999999958</v>
      </c>
      <c r="K13" s="8">
        <f t="shared" si="3"/>
        <v>-1.2417622680323168</v>
      </c>
      <c r="L13" s="6"/>
      <c r="M13" s="6">
        <v>9.0531439999999996</v>
      </c>
      <c r="N13" s="6">
        <v>8.4270630000000004</v>
      </c>
      <c r="O13" s="6">
        <v>9.1042579999999997</v>
      </c>
      <c r="P13" s="6">
        <v>8.0843589999999992</v>
      </c>
      <c r="Q13" s="8" t="s">
        <v>388</v>
      </c>
      <c r="R13" s="8">
        <f t="shared" si="4"/>
        <v>-0.62608099999999922</v>
      </c>
      <c r="S13" s="8">
        <f t="shared" si="5"/>
        <v>-1.5433668248358583</v>
      </c>
      <c r="T13" s="8" t="s">
        <v>388</v>
      </c>
      <c r="U13" s="8">
        <f t="shared" si="6"/>
        <v>-1.0198990000000006</v>
      </c>
      <c r="V13" s="8">
        <f t="shared" si="7"/>
        <v>-2.0277769942722284</v>
      </c>
      <c r="W13" s="6"/>
      <c r="X13" s="4" t="s">
        <v>221</v>
      </c>
      <c r="Y13" s="4" t="s">
        <v>222</v>
      </c>
      <c r="Z13" s="4" t="s">
        <v>223</v>
      </c>
      <c r="AA13" s="4" t="s">
        <v>43</v>
      </c>
      <c r="AB13" s="4" t="s">
        <v>221</v>
      </c>
      <c r="AC13" s="4" t="s">
        <v>44</v>
      </c>
      <c r="AD13" s="4" t="s">
        <v>224</v>
      </c>
      <c r="AE13" s="4">
        <v>100</v>
      </c>
      <c r="AF13" s="4">
        <v>100</v>
      </c>
      <c r="AG13" s="4">
        <v>0</v>
      </c>
      <c r="AH13" s="4" t="s">
        <v>46</v>
      </c>
      <c r="AI13" s="4" t="b">
        <v>0</v>
      </c>
      <c r="AJ13" s="4" t="s">
        <v>225</v>
      </c>
      <c r="AK13" s="4" t="s">
        <v>226</v>
      </c>
      <c r="AL13" s="4" t="s">
        <v>48</v>
      </c>
      <c r="AM13" s="4" t="s">
        <v>49</v>
      </c>
      <c r="AN13" s="4">
        <v>1324756</v>
      </c>
      <c r="AO13" s="4">
        <v>1328897</v>
      </c>
      <c r="AP13" s="4" t="s">
        <v>221</v>
      </c>
      <c r="AQ13" s="4" t="s">
        <v>227</v>
      </c>
      <c r="AR13" s="4" t="s">
        <v>228</v>
      </c>
      <c r="AS13" s="4" t="s">
        <v>229</v>
      </c>
      <c r="AT13" s="4" t="s">
        <v>230</v>
      </c>
      <c r="AU13" s="4" t="s">
        <v>231</v>
      </c>
      <c r="AV13" s="4" t="s">
        <v>232</v>
      </c>
      <c r="AW13" s="4" t="s">
        <v>233</v>
      </c>
      <c r="AX13" s="4" t="s">
        <v>234</v>
      </c>
      <c r="AY13" s="4" t="s">
        <v>235</v>
      </c>
      <c r="AZ13" s="4" t="s">
        <v>236</v>
      </c>
      <c r="BA13" s="4" t="s">
        <v>60</v>
      </c>
      <c r="BB13" s="4" t="s">
        <v>60</v>
      </c>
      <c r="BC13" s="4" t="s">
        <v>60</v>
      </c>
      <c r="BD13" s="4" t="s">
        <v>60</v>
      </c>
      <c r="BE13" s="4" t="s">
        <v>60</v>
      </c>
      <c r="BF13" s="4" t="s">
        <v>220</v>
      </c>
      <c r="BG13" s="4">
        <v>10</v>
      </c>
      <c r="BH13" s="4" t="s">
        <v>61</v>
      </c>
      <c r="BI13" s="4" t="s">
        <v>80</v>
      </c>
      <c r="BJ13" s="4" t="s">
        <v>60</v>
      </c>
    </row>
    <row r="14" spans="1:62" x14ac:dyDescent="0.2">
      <c r="A14" s="4" t="s">
        <v>237</v>
      </c>
      <c r="B14" s="6">
        <v>5.1517369999999998</v>
      </c>
      <c r="C14" s="6">
        <v>5.1669799999999997</v>
      </c>
      <c r="D14" s="6">
        <v>4.7035939999999998</v>
      </c>
      <c r="E14" s="6">
        <v>4.981001</v>
      </c>
      <c r="F14" s="8" t="s">
        <v>388</v>
      </c>
      <c r="G14" s="8">
        <f t="shared" si="0"/>
        <v>1.5242999999999896E-2</v>
      </c>
      <c r="H14" s="8">
        <f t="shared" si="1"/>
        <v>1.0106216559727663</v>
      </c>
      <c r="I14" s="8" t="s">
        <v>388</v>
      </c>
      <c r="J14" s="8">
        <f t="shared" si="2"/>
        <v>0.27740700000000018</v>
      </c>
      <c r="K14" s="8">
        <f t="shared" si="3"/>
        <v>1.2120145347189619</v>
      </c>
      <c r="L14" s="6"/>
      <c r="M14" s="6">
        <v>5.1698930000000001</v>
      </c>
      <c r="N14" s="6">
        <v>5.0888450000000001</v>
      </c>
      <c r="O14" s="6">
        <v>5.0973620000000004</v>
      </c>
      <c r="P14" s="6">
        <v>5.0018570000000002</v>
      </c>
      <c r="Q14" s="8" t="s">
        <v>388</v>
      </c>
      <c r="R14" s="8">
        <f t="shared" si="4"/>
        <v>-8.1048000000000009E-2</v>
      </c>
      <c r="S14" s="8">
        <f t="shared" si="5"/>
        <v>-1.0577861567045916</v>
      </c>
      <c r="T14" s="8" t="s">
        <v>388</v>
      </c>
      <c r="U14" s="8">
        <f t="shared" si="6"/>
        <v>-9.5505000000000173E-2</v>
      </c>
      <c r="V14" s="8">
        <f t="shared" si="7"/>
        <v>-1.0684393383849475</v>
      </c>
      <c r="W14" s="6"/>
      <c r="X14" s="4" t="s">
        <v>238</v>
      </c>
      <c r="Y14" s="4" t="s">
        <v>239</v>
      </c>
      <c r="Z14" s="4" t="s">
        <v>240</v>
      </c>
      <c r="AA14" s="4" t="s">
        <v>43</v>
      </c>
      <c r="AB14" s="4" t="s">
        <v>238</v>
      </c>
      <c r="AC14" s="4" t="s">
        <v>44</v>
      </c>
      <c r="AD14" s="4" t="s">
        <v>241</v>
      </c>
      <c r="AE14" s="4">
        <v>100</v>
      </c>
      <c r="AF14" s="4">
        <v>100</v>
      </c>
      <c r="AG14" s="4">
        <v>0</v>
      </c>
      <c r="AH14" s="4" t="s">
        <v>46</v>
      </c>
      <c r="AI14" s="4" t="b">
        <v>0</v>
      </c>
      <c r="AJ14" s="4" t="s">
        <v>242</v>
      </c>
      <c r="AK14" s="4" t="s">
        <v>243</v>
      </c>
      <c r="AL14" s="4" t="s">
        <v>48</v>
      </c>
      <c r="AM14" s="4" t="s">
        <v>49</v>
      </c>
      <c r="AN14" s="4">
        <v>1331314</v>
      </c>
      <c r="AO14" s="4">
        <v>1335306</v>
      </c>
      <c r="AP14" s="4" t="s">
        <v>238</v>
      </c>
      <c r="AQ14" s="4" t="s">
        <v>244</v>
      </c>
      <c r="AR14" s="4" t="s">
        <v>245</v>
      </c>
      <c r="AS14" s="4" t="s">
        <v>246</v>
      </c>
      <c r="AT14" s="4" t="s">
        <v>247</v>
      </c>
      <c r="AU14" s="4" t="s">
        <v>248</v>
      </c>
      <c r="AV14" s="4" t="s">
        <v>249</v>
      </c>
      <c r="AW14" s="4" t="s">
        <v>250</v>
      </c>
      <c r="AX14" s="4" t="s">
        <v>251</v>
      </c>
      <c r="AY14" s="4" t="s">
        <v>252</v>
      </c>
      <c r="AZ14" s="4" t="s">
        <v>253</v>
      </c>
      <c r="BA14" s="4" t="s">
        <v>60</v>
      </c>
      <c r="BB14" s="4" t="s">
        <v>60</v>
      </c>
      <c r="BC14" s="4" t="s">
        <v>60</v>
      </c>
      <c r="BD14" s="4" t="s">
        <v>60</v>
      </c>
      <c r="BE14" s="4" t="s">
        <v>60</v>
      </c>
      <c r="BF14" s="4" t="s">
        <v>237</v>
      </c>
      <c r="BG14" s="4">
        <v>10</v>
      </c>
      <c r="BH14" s="4" t="s">
        <v>61</v>
      </c>
      <c r="BI14" s="4" t="s">
        <v>62</v>
      </c>
      <c r="BJ14" s="4" t="s">
        <v>60</v>
      </c>
    </row>
    <row r="15" spans="1:62" x14ac:dyDescent="0.2">
      <c r="A15" s="4" t="s">
        <v>254</v>
      </c>
      <c r="B15" s="6">
        <v>5.0142899999999999</v>
      </c>
      <c r="C15" s="6">
        <v>4.710248</v>
      </c>
      <c r="D15" s="6">
        <v>4.9615260000000001</v>
      </c>
      <c r="E15" s="6">
        <v>4.8369020000000003</v>
      </c>
      <c r="F15" s="8" t="s">
        <v>388</v>
      </c>
      <c r="G15" s="8">
        <f t="shared" si="0"/>
        <v>-0.30404199999999992</v>
      </c>
      <c r="H15" s="8">
        <f t="shared" si="1"/>
        <v>-1.234598548227489</v>
      </c>
      <c r="I15" s="8" t="s">
        <v>388</v>
      </c>
      <c r="J15" s="8">
        <f t="shared" si="2"/>
        <v>-0.12462399999999985</v>
      </c>
      <c r="K15" s="8">
        <f t="shared" si="3"/>
        <v>-1.0902235579306867</v>
      </c>
      <c r="L15" s="6"/>
      <c r="M15" s="6">
        <v>4.8481909999999999</v>
      </c>
      <c r="N15" s="6">
        <v>4.6044470000000004</v>
      </c>
      <c r="O15" s="6">
        <v>4.9291960000000001</v>
      </c>
      <c r="P15" s="6">
        <v>5.011444</v>
      </c>
      <c r="Q15" s="8" t="s">
        <v>388</v>
      </c>
      <c r="R15" s="8">
        <f t="shared" si="4"/>
        <v>-0.24374399999999952</v>
      </c>
      <c r="S15" s="8">
        <f t="shared" si="5"/>
        <v>-1.184061486617725</v>
      </c>
      <c r="T15" s="8" t="s">
        <v>388</v>
      </c>
      <c r="U15" s="8">
        <f t="shared" si="6"/>
        <v>8.2247999999999877E-2</v>
      </c>
      <c r="V15" s="8">
        <f t="shared" si="7"/>
        <v>1.0586663645125662</v>
      </c>
      <c r="W15" s="6"/>
      <c r="X15" s="4" t="s">
        <v>255</v>
      </c>
      <c r="Y15" s="4" t="s">
        <v>256</v>
      </c>
      <c r="Z15" s="4" t="s">
        <v>257</v>
      </c>
      <c r="AA15" s="4" t="s">
        <v>43</v>
      </c>
      <c r="AB15" s="4" t="s">
        <v>255</v>
      </c>
      <c r="AC15" s="4" t="s">
        <v>44</v>
      </c>
      <c r="AD15" s="4" t="s">
        <v>258</v>
      </c>
      <c r="AE15" s="4">
        <v>100</v>
      </c>
      <c r="AF15" s="4">
        <v>100</v>
      </c>
      <c r="AG15" s="4">
        <v>0</v>
      </c>
      <c r="AH15" s="4" t="s">
        <v>46</v>
      </c>
      <c r="AI15" s="4" t="b">
        <v>0</v>
      </c>
      <c r="AJ15" s="4" t="s">
        <v>259</v>
      </c>
      <c r="AK15" s="4" t="s">
        <v>260</v>
      </c>
      <c r="AL15" s="4" t="s">
        <v>48</v>
      </c>
      <c r="AM15" s="4" t="s">
        <v>49</v>
      </c>
      <c r="AN15" s="4">
        <v>1426128</v>
      </c>
      <c r="AO15" s="4">
        <v>1427787</v>
      </c>
      <c r="AP15" s="4" t="s">
        <v>255</v>
      </c>
      <c r="AQ15" s="4" t="s">
        <v>261</v>
      </c>
      <c r="AR15" s="4" t="s">
        <v>60</v>
      </c>
      <c r="AS15" s="4" t="s">
        <v>60</v>
      </c>
      <c r="AT15" s="4" t="s">
        <v>60</v>
      </c>
      <c r="AU15" s="4" t="s">
        <v>262</v>
      </c>
      <c r="AV15" s="4" t="s">
        <v>263</v>
      </c>
      <c r="AW15" s="4" t="s">
        <v>73</v>
      </c>
      <c r="AX15" s="4" t="s">
        <v>60</v>
      </c>
      <c r="AY15" s="4" t="s">
        <v>60</v>
      </c>
      <c r="AZ15" s="4" t="s">
        <v>60</v>
      </c>
      <c r="BA15" s="4" t="s">
        <v>60</v>
      </c>
      <c r="BB15" s="4" t="s">
        <v>60</v>
      </c>
      <c r="BC15" s="4" t="s">
        <v>60</v>
      </c>
      <c r="BD15" s="4" t="s">
        <v>60</v>
      </c>
      <c r="BE15" s="4" t="s">
        <v>60</v>
      </c>
      <c r="BF15" s="4" t="s">
        <v>254</v>
      </c>
      <c r="BG15" s="4">
        <v>10</v>
      </c>
      <c r="BH15" s="4" t="s">
        <v>61</v>
      </c>
      <c r="BI15" s="4" t="s">
        <v>80</v>
      </c>
      <c r="BJ15" s="4" t="s">
        <v>60</v>
      </c>
    </row>
    <row r="16" spans="1:62" x14ac:dyDescent="0.2">
      <c r="A16" s="4" t="s">
        <v>264</v>
      </c>
      <c r="B16" s="6">
        <v>6.6545069999999997</v>
      </c>
      <c r="C16" s="6">
        <v>7.5679920000000003</v>
      </c>
      <c r="D16" s="6">
        <v>7.0271869999999996</v>
      </c>
      <c r="E16" s="6">
        <v>7.3868850000000004</v>
      </c>
      <c r="F16" s="8" t="s">
        <v>388</v>
      </c>
      <c r="G16" s="8">
        <f t="shared" si="0"/>
        <v>0.91348500000000055</v>
      </c>
      <c r="H16" s="8">
        <f t="shared" si="1"/>
        <v>1.8835900411440689</v>
      </c>
      <c r="I16" s="8" t="s">
        <v>388</v>
      </c>
      <c r="J16" s="8">
        <f t="shared" si="2"/>
        <v>0.35969800000000074</v>
      </c>
      <c r="K16" s="8">
        <f t="shared" si="3"/>
        <v>1.2831572655615238</v>
      </c>
      <c r="L16" s="6"/>
      <c r="M16" s="6">
        <v>6.3935969999999998</v>
      </c>
      <c r="N16" s="6">
        <v>6.7028939999999997</v>
      </c>
      <c r="O16" s="6">
        <v>6.5261779999999998</v>
      </c>
      <c r="P16" s="6">
        <v>6.7764360000000003</v>
      </c>
      <c r="Q16" s="8" t="s">
        <v>388</v>
      </c>
      <c r="R16" s="8">
        <f t="shared" si="4"/>
        <v>0.30929699999999993</v>
      </c>
      <c r="S16" s="8">
        <f t="shared" si="5"/>
        <v>1.2391037592682443</v>
      </c>
      <c r="T16" s="8" t="s">
        <v>388</v>
      </c>
      <c r="U16" s="8">
        <f t="shared" si="6"/>
        <v>0.25025800000000054</v>
      </c>
      <c r="V16" s="8">
        <f t="shared" si="7"/>
        <v>1.1894198022739841</v>
      </c>
      <c r="W16" s="6"/>
      <c r="X16" s="4" t="s">
        <v>265</v>
      </c>
      <c r="Y16" s="4" t="s">
        <v>266</v>
      </c>
      <c r="Z16" s="4" t="s">
        <v>267</v>
      </c>
      <c r="AA16" s="4" t="s">
        <v>43</v>
      </c>
      <c r="AB16" s="4" t="s">
        <v>265</v>
      </c>
      <c r="AC16" s="4" t="s">
        <v>44</v>
      </c>
      <c r="AD16" s="4" t="s">
        <v>268</v>
      </c>
      <c r="AE16" s="4">
        <v>100</v>
      </c>
      <c r="AF16" s="4">
        <v>100</v>
      </c>
      <c r="AG16" s="4">
        <v>0</v>
      </c>
      <c r="AH16" s="4" t="s">
        <v>46</v>
      </c>
      <c r="AI16" s="4" t="b">
        <v>0</v>
      </c>
      <c r="AJ16" s="4" t="s">
        <v>269</v>
      </c>
      <c r="AK16" s="4" t="s">
        <v>270</v>
      </c>
      <c r="AL16" s="4" t="s">
        <v>48</v>
      </c>
      <c r="AM16" s="4" t="s">
        <v>49</v>
      </c>
      <c r="AN16" s="4">
        <v>1434861</v>
      </c>
      <c r="AO16" s="4">
        <v>1442882</v>
      </c>
      <c r="AP16" s="4" t="s">
        <v>265</v>
      </c>
      <c r="AQ16" s="4" t="s">
        <v>271</v>
      </c>
      <c r="AR16" s="4" t="s">
        <v>272</v>
      </c>
      <c r="AS16" s="4" t="s">
        <v>273</v>
      </c>
      <c r="AT16" s="4" t="s">
        <v>73</v>
      </c>
      <c r="AU16" s="4" t="s">
        <v>274</v>
      </c>
      <c r="AV16" s="4" t="s">
        <v>275</v>
      </c>
      <c r="AW16" s="4" t="s">
        <v>276</v>
      </c>
      <c r="AX16" s="4" t="s">
        <v>277</v>
      </c>
      <c r="AY16" s="4" t="s">
        <v>278</v>
      </c>
      <c r="AZ16" s="4" t="s">
        <v>76</v>
      </c>
      <c r="BA16" s="4" t="s">
        <v>60</v>
      </c>
      <c r="BB16" s="4" t="s">
        <v>60</v>
      </c>
      <c r="BC16" s="4" t="s">
        <v>60</v>
      </c>
      <c r="BD16" s="4" t="s">
        <v>60</v>
      </c>
      <c r="BE16" s="4" t="s">
        <v>60</v>
      </c>
      <c r="BF16" s="4" t="s">
        <v>264</v>
      </c>
      <c r="BG16" s="4">
        <v>10</v>
      </c>
      <c r="BH16" s="4" t="s">
        <v>61</v>
      </c>
      <c r="BI16" s="4" t="s">
        <v>62</v>
      </c>
      <c r="BJ16" s="4" t="s">
        <v>60</v>
      </c>
    </row>
    <row r="17" spans="1:62" x14ac:dyDescent="0.2">
      <c r="A17" s="4" t="s">
        <v>279</v>
      </c>
      <c r="B17" s="6">
        <v>5.008292</v>
      </c>
      <c r="C17" s="6">
        <v>4.8137939999999997</v>
      </c>
      <c r="D17" s="6">
        <v>5.2081520000000001</v>
      </c>
      <c r="E17" s="6">
        <v>3.743519</v>
      </c>
      <c r="F17" s="8" t="s">
        <v>388</v>
      </c>
      <c r="G17" s="8">
        <f t="shared" si="0"/>
        <v>-0.19449800000000028</v>
      </c>
      <c r="H17" s="8">
        <f t="shared" si="1"/>
        <v>-1.1443259118031377</v>
      </c>
      <c r="I17" s="8" t="s">
        <v>388</v>
      </c>
      <c r="J17" s="8">
        <f t="shared" si="2"/>
        <v>-1.4646330000000001</v>
      </c>
      <c r="K17" s="8">
        <f t="shared" si="3"/>
        <v>-2.7599325320063866</v>
      </c>
      <c r="L17" s="6"/>
      <c r="M17" s="6">
        <v>4.7504920000000004</v>
      </c>
      <c r="N17" s="6">
        <v>4.5135860000000001</v>
      </c>
      <c r="O17" s="6">
        <v>4.9085619999999999</v>
      </c>
      <c r="P17" s="6">
        <v>4.1296419999999996</v>
      </c>
      <c r="Q17" s="8" t="s">
        <v>388</v>
      </c>
      <c r="R17" s="8">
        <f t="shared" si="4"/>
        <v>-0.23690600000000028</v>
      </c>
      <c r="S17" s="8">
        <f t="shared" si="5"/>
        <v>-1.1784626215940806</v>
      </c>
      <c r="T17" s="8" t="s">
        <v>388</v>
      </c>
      <c r="U17" s="8">
        <f t="shared" si="6"/>
        <v>-0.77892000000000028</v>
      </c>
      <c r="V17" s="8">
        <f t="shared" si="7"/>
        <v>-1.7158459115188389</v>
      </c>
      <c r="W17" s="6"/>
      <c r="X17" s="4" t="s">
        <v>280</v>
      </c>
      <c r="Y17" s="4" t="s">
        <v>281</v>
      </c>
      <c r="Z17" s="4" t="s">
        <v>282</v>
      </c>
      <c r="AA17" s="4" t="s">
        <v>43</v>
      </c>
      <c r="AB17" s="4" t="s">
        <v>280</v>
      </c>
      <c r="AC17" s="4" t="s">
        <v>44</v>
      </c>
      <c r="AD17" s="4" t="s">
        <v>283</v>
      </c>
      <c r="AE17" s="4">
        <v>100</v>
      </c>
      <c r="AF17" s="4">
        <v>100</v>
      </c>
      <c r="AG17" s="4">
        <v>0</v>
      </c>
      <c r="AH17" s="4" t="s">
        <v>46</v>
      </c>
      <c r="AI17" s="4" t="b">
        <v>0</v>
      </c>
      <c r="AJ17" s="4" t="s">
        <v>284</v>
      </c>
      <c r="AK17" s="4" t="s">
        <v>285</v>
      </c>
      <c r="AL17" s="4" t="s">
        <v>48</v>
      </c>
      <c r="AM17" s="4" t="s">
        <v>49</v>
      </c>
      <c r="AN17" s="4">
        <v>1449689</v>
      </c>
      <c r="AO17" s="4">
        <v>1470158</v>
      </c>
      <c r="AP17" s="4" t="s">
        <v>280</v>
      </c>
      <c r="AQ17" s="4" t="s">
        <v>286</v>
      </c>
      <c r="AR17" s="4" t="s">
        <v>60</v>
      </c>
      <c r="AS17" s="4" t="s">
        <v>60</v>
      </c>
      <c r="AT17" s="4" t="s">
        <v>60</v>
      </c>
      <c r="AU17" s="4" t="s">
        <v>60</v>
      </c>
      <c r="AV17" s="4" t="s">
        <v>60</v>
      </c>
      <c r="AW17" s="4" t="s">
        <v>60</v>
      </c>
      <c r="AX17" s="4" t="s">
        <v>287</v>
      </c>
      <c r="AY17" s="4" t="s">
        <v>288</v>
      </c>
      <c r="AZ17" s="4" t="s">
        <v>73</v>
      </c>
      <c r="BA17" s="4" t="s">
        <v>60</v>
      </c>
      <c r="BB17" s="4" t="s">
        <v>60</v>
      </c>
      <c r="BC17" s="4" t="s">
        <v>60</v>
      </c>
      <c r="BD17" s="4" t="s">
        <v>60</v>
      </c>
      <c r="BE17" s="4" t="s">
        <v>60</v>
      </c>
      <c r="BF17" s="4" t="s">
        <v>279</v>
      </c>
      <c r="BG17" s="4">
        <v>10</v>
      </c>
      <c r="BH17" s="4" t="s">
        <v>61</v>
      </c>
      <c r="BI17" s="4" t="s">
        <v>80</v>
      </c>
      <c r="BJ17" s="4" t="s">
        <v>60</v>
      </c>
    </row>
    <row r="18" spans="1:62" x14ac:dyDescent="0.2">
      <c r="A18" s="4" t="s">
        <v>289</v>
      </c>
      <c r="B18" s="6">
        <v>7.2468969999999997</v>
      </c>
      <c r="C18" s="6">
        <v>7.7045199999999996</v>
      </c>
      <c r="D18" s="6">
        <v>7.0681099999999999</v>
      </c>
      <c r="E18" s="6">
        <v>7.8280989999999999</v>
      </c>
      <c r="F18" s="8" t="s">
        <v>388</v>
      </c>
      <c r="G18" s="8">
        <f t="shared" si="0"/>
        <v>0.45762299999999989</v>
      </c>
      <c r="H18" s="8">
        <f t="shared" si="1"/>
        <v>1.3732773265307763</v>
      </c>
      <c r="I18" s="8" t="s">
        <v>388</v>
      </c>
      <c r="J18" s="8">
        <f t="shared" si="2"/>
        <v>0.75998900000000003</v>
      </c>
      <c r="K18" s="8">
        <f t="shared" si="3"/>
        <v>1.6934777125535094</v>
      </c>
      <c r="L18" s="6"/>
      <c r="M18" s="6">
        <v>7.35731</v>
      </c>
      <c r="N18" s="6">
        <v>7.9161409999999997</v>
      </c>
      <c r="O18" s="6">
        <v>7.2996730000000003</v>
      </c>
      <c r="P18" s="6">
        <v>7.3345120000000001</v>
      </c>
      <c r="Q18" s="8" t="s">
        <v>388</v>
      </c>
      <c r="R18" s="8">
        <f t="shared" si="4"/>
        <v>0.55883099999999963</v>
      </c>
      <c r="S18" s="8">
        <f t="shared" si="5"/>
        <v>1.4730751169301308</v>
      </c>
      <c r="T18" s="8" t="s">
        <v>388</v>
      </c>
      <c r="U18" s="8">
        <f t="shared" si="6"/>
        <v>3.4838999999999842E-2</v>
      </c>
      <c r="V18" s="8">
        <f t="shared" si="7"/>
        <v>1.0244424922560018</v>
      </c>
      <c r="W18" s="6"/>
      <c r="X18" s="4" t="s">
        <v>290</v>
      </c>
      <c r="Y18" s="4" t="s">
        <v>291</v>
      </c>
      <c r="Z18" s="4" t="s">
        <v>292</v>
      </c>
      <c r="AA18" s="4" t="s">
        <v>43</v>
      </c>
      <c r="AB18" s="4" t="s">
        <v>290</v>
      </c>
      <c r="AC18" s="4" t="s">
        <v>44</v>
      </c>
      <c r="AD18" s="4" t="s">
        <v>293</v>
      </c>
      <c r="AE18" s="4">
        <v>100</v>
      </c>
      <c r="AF18" s="4">
        <v>100</v>
      </c>
      <c r="AG18" s="4">
        <v>0</v>
      </c>
      <c r="AH18" s="4" t="s">
        <v>46</v>
      </c>
      <c r="AI18" s="4" t="b">
        <v>0</v>
      </c>
      <c r="AJ18" s="4" t="s">
        <v>294</v>
      </c>
      <c r="AK18" s="4" t="s">
        <v>295</v>
      </c>
      <c r="AL18" s="4" t="s">
        <v>48</v>
      </c>
      <c r="AM18" s="4" t="s">
        <v>49</v>
      </c>
      <c r="AN18" s="4">
        <v>1615415</v>
      </c>
      <c r="AO18" s="4">
        <v>1630610</v>
      </c>
      <c r="AP18" s="4" t="s">
        <v>290</v>
      </c>
      <c r="AQ18" s="4" t="s">
        <v>296</v>
      </c>
      <c r="AR18" s="4" t="s">
        <v>297</v>
      </c>
      <c r="AS18" s="4" t="s">
        <v>298</v>
      </c>
      <c r="AT18" s="4" t="s">
        <v>299</v>
      </c>
      <c r="AU18" s="4" t="s">
        <v>300</v>
      </c>
      <c r="AV18" s="4" t="s">
        <v>301</v>
      </c>
      <c r="AW18" s="4" t="s">
        <v>302</v>
      </c>
      <c r="AX18" s="4" t="s">
        <v>303</v>
      </c>
      <c r="AY18" s="4" t="s">
        <v>304</v>
      </c>
      <c r="AZ18" s="4" t="s">
        <v>305</v>
      </c>
      <c r="BA18" s="4" t="s">
        <v>60</v>
      </c>
      <c r="BB18" s="4" t="s">
        <v>60</v>
      </c>
      <c r="BC18" s="4" t="s">
        <v>60</v>
      </c>
      <c r="BD18" s="4" t="s">
        <v>60</v>
      </c>
      <c r="BE18" s="4" t="s">
        <v>60</v>
      </c>
      <c r="BF18" s="4" t="s">
        <v>289</v>
      </c>
      <c r="BG18" s="4">
        <v>10</v>
      </c>
      <c r="BH18" s="4" t="s">
        <v>61</v>
      </c>
      <c r="BI18" s="4" t="s">
        <v>80</v>
      </c>
      <c r="BJ18" s="4" t="s">
        <v>60</v>
      </c>
    </row>
    <row r="19" spans="1:62" x14ac:dyDescent="0.2">
      <c r="A19" s="4" t="s">
        <v>306</v>
      </c>
      <c r="B19" s="6">
        <v>5.7377200000000004</v>
      </c>
      <c r="C19" s="6">
        <v>5.9350079999999998</v>
      </c>
      <c r="D19" s="6">
        <v>5.9289209999999999</v>
      </c>
      <c r="E19" s="6">
        <v>5.3077930000000002</v>
      </c>
      <c r="F19" s="8" t="s">
        <v>388</v>
      </c>
      <c r="G19" s="8">
        <f t="shared" si="0"/>
        <v>0.19728799999999946</v>
      </c>
      <c r="H19" s="8">
        <f t="shared" si="1"/>
        <v>1.1465410427317246</v>
      </c>
      <c r="I19" s="8" t="s">
        <v>388</v>
      </c>
      <c r="J19" s="8">
        <f t="shared" si="2"/>
        <v>-0.62112799999999968</v>
      </c>
      <c r="K19" s="8">
        <f t="shared" si="3"/>
        <v>-1.5380772878005204</v>
      </c>
      <c r="L19" s="6"/>
      <c r="M19" s="6">
        <v>6.1187139999999998</v>
      </c>
      <c r="N19" s="6">
        <v>6.4217570000000004</v>
      </c>
      <c r="O19" s="6">
        <v>5.9664190000000001</v>
      </c>
      <c r="P19" s="6">
        <v>5.8022220000000004</v>
      </c>
      <c r="Q19" s="8" t="s">
        <v>388</v>
      </c>
      <c r="R19" s="8">
        <f t="shared" si="4"/>
        <v>0.30304300000000062</v>
      </c>
      <c r="S19" s="8">
        <f t="shared" si="5"/>
        <v>1.233743941405284</v>
      </c>
      <c r="T19" s="8" t="s">
        <v>388</v>
      </c>
      <c r="U19" s="8">
        <f t="shared" si="6"/>
        <v>-0.1641969999999997</v>
      </c>
      <c r="V19" s="8">
        <f t="shared" si="7"/>
        <v>-1.1205422137810992</v>
      </c>
      <c r="W19" s="6"/>
      <c r="X19" s="4" t="s">
        <v>307</v>
      </c>
      <c r="Y19" s="4" t="s">
        <v>308</v>
      </c>
      <c r="Z19" s="4" t="s">
        <v>309</v>
      </c>
      <c r="AA19" s="4" t="s">
        <v>43</v>
      </c>
      <c r="AB19" s="4" t="s">
        <v>307</v>
      </c>
      <c r="AC19" s="4" t="s">
        <v>44</v>
      </c>
      <c r="AD19" s="4" t="s">
        <v>310</v>
      </c>
      <c r="AE19" s="4">
        <v>100</v>
      </c>
      <c r="AF19" s="4">
        <v>100</v>
      </c>
      <c r="AG19" s="4">
        <v>0</v>
      </c>
      <c r="AH19" s="4" t="s">
        <v>46</v>
      </c>
      <c r="AI19" s="4" t="b">
        <v>0</v>
      </c>
      <c r="AJ19" s="4" t="s">
        <v>311</v>
      </c>
      <c r="AK19" s="4" t="s">
        <v>312</v>
      </c>
      <c r="AL19" s="4" t="s">
        <v>48</v>
      </c>
      <c r="AM19" s="4" t="s">
        <v>49</v>
      </c>
      <c r="AN19" s="4">
        <v>1914827</v>
      </c>
      <c r="AO19" s="4">
        <v>1917296</v>
      </c>
      <c r="AP19" s="4" t="s">
        <v>307</v>
      </c>
      <c r="AQ19" s="4" t="s">
        <v>313</v>
      </c>
      <c r="AR19" s="4" t="s">
        <v>60</v>
      </c>
      <c r="AS19" s="4" t="s">
        <v>60</v>
      </c>
      <c r="AT19" s="4" t="s">
        <v>60</v>
      </c>
      <c r="AU19" s="4" t="s">
        <v>314</v>
      </c>
      <c r="AV19" s="4" t="s">
        <v>315</v>
      </c>
      <c r="AW19" s="4" t="s">
        <v>73</v>
      </c>
      <c r="AX19" s="4" t="s">
        <v>316</v>
      </c>
      <c r="AY19" s="4" t="s">
        <v>317</v>
      </c>
      <c r="AZ19" s="4" t="s">
        <v>73</v>
      </c>
      <c r="BA19" s="4" t="s">
        <v>60</v>
      </c>
      <c r="BB19" s="4" t="s">
        <v>60</v>
      </c>
      <c r="BC19" s="4" t="s">
        <v>60</v>
      </c>
      <c r="BD19" s="4" t="s">
        <v>60</v>
      </c>
      <c r="BE19" s="4" t="s">
        <v>60</v>
      </c>
      <c r="BF19" s="4" t="s">
        <v>306</v>
      </c>
      <c r="BG19" s="4">
        <v>10</v>
      </c>
      <c r="BH19" s="4" t="s">
        <v>61</v>
      </c>
      <c r="BI19" s="4" t="s">
        <v>80</v>
      </c>
      <c r="BJ19" s="4" t="s">
        <v>60</v>
      </c>
    </row>
    <row r="20" spans="1:62" x14ac:dyDescent="0.2">
      <c r="A20" s="4" t="s">
        <v>318</v>
      </c>
      <c r="B20" s="6">
        <v>4.520543</v>
      </c>
      <c r="C20" s="6">
        <v>4.7536889999999996</v>
      </c>
      <c r="D20" s="6">
        <v>4.4139600000000003</v>
      </c>
      <c r="E20" s="6">
        <v>4.5669779999999998</v>
      </c>
      <c r="F20" s="8" t="s">
        <v>388</v>
      </c>
      <c r="G20" s="8">
        <f t="shared" si="0"/>
        <v>0.23314599999999963</v>
      </c>
      <c r="H20" s="8">
        <f t="shared" si="1"/>
        <v>1.1753952718012934</v>
      </c>
      <c r="I20" s="8" t="s">
        <v>388</v>
      </c>
      <c r="J20" s="8">
        <f t="shared" si="2"/>
        <v>0.15301799999999943</v>
      </c>
      <c r="K20" s="8">
        <f t="shared" si="3"/>
        <v>1.111893030129905</v>
      </c>
      <c r="L20" s="6"/>
      <c r="M20" s="6">
        <v>4.605944</v>
      </c>
      <c r="N20" s="6">
        <v>4.5433870000000001</v>
      </c>
      <c r="O20" s="6">
        <v>4.5333579999999998</v>
      </c>
      <c r="P20" s="6">
        <v>4.6658280000000003</v>
      </c>
      <c r="Q20" s="8" t="s">
        <v>388</v>
      </c>
      <c r="R20" s="8">
        <f t="shared" si="4"/>
        <v>-6.2556999999999974E-2</v>
      </c>
      <c r="S20" s="8">
        <f t="shared" si="5"/>
        <v>-1.0443150418618732</v>
      </c>
      <c r="T20" s="8" t="s">
        <v>388</v>
      </c>
      <c r="U20" s="8">
        <f t="shared" si="6"/>
        <v>0.13247000000000053</v>
      </c>
      <c r="V20" s="8">
        <f t="shared" si="7"/>
        <v>1.0961688172574713</v>
      </c>
      <c r="W20" s="6"/>
      <c r="X20" s="4" t="s">
        <v>319</v>
      </c>
      <c r="Y20" s="4" t="s">
        <v>320</v>
      </c>
      <c r="Z20" s="4" t="s">
        <v>321</v>
      </c>
      <c r="AA20" s="4" t="s">
        <v>322</v>
      </c>
      <c r="AB20" s="4" t="s">
        <v>319</v>
      </c>
      <c r="AC20" s="4" t="s">
        <v>44</v>
      </c>
      <c r="AD20" s="4" t="s">
        <v>323</v>
      </c>
      <c r="AE20" s="4">
        <v>100</v>
      </c>
      <c r="AF20" s="4">
        <v>100</v>
      </c>
      <c r="AG20" s="4">
        <v>0</v>
      </c>
      <c r="AH20" s="4" t="s">
        <v>46</v>
      </c>
      <c r="AI20" s="4" t="b">
        <v>0</v>
      </c>
      <c r="AJ20" s="4" t="s">
        <v>324</v>
      </c>
      <c r="AK20" s="4" t="s">
        <v>325</v>
      </c>
      <c r="AL20" s="4" t="s">
        <v>48</v>
      </c>
      <c r="AM20" s="4" t="s">
        <v>49</v>
      </c>
      <c r="AN20" s="4">
        <v>2019324</v>
      </c>
      <c r="AO20" s="4">
        <v>2030753</v>
      </c>
      <c r="AP20" s="4" t="s">
        <v>319</v>
      </c>
      <c r="AQ20" s="4" t="s">
        <v>326</v>
      </c>
      <c r="AR20" s="4" t="s">
        <v>327</v>
      </c>
      <c r="AS20" s="4" t="s">
        <v>328</v>
      </c>
      <c r="AT20" s="4" t="s">
        <v>329</v>
      </c>
      <c r="AU20" s="4" t="s">
        <v>330</v>
      </c>
      <c r="AV20" s="4" t="s">
        <v>331</v>
      </c>
      <c r="AW20" s="4" t="s">
        <v>332</v>
      </c>
      <c r="AX20" s="4" t="s">
        <v>333</v>
      </c>
      <c r="AY20" s="4" t="s">
        <v>334</v>
      </c>
      <c r="AZ20" s="4" t="s">
        <v>335</v>
      </c>
      <c r="BA20" s="4" t="s">
        <v>60</v>
      </c>
      <c r="BB20" s="4" t="s">
        <v>60</v>
      </c>
      <c r="BC20" s="4" t="s">
        <v>60</v>
      </c>
      <c r="BD20" s="4" t="s">
        <v>60</v>
      </c>
      <c r="BE20" s="4" t="s">
        <v>60</v>
      </c>
      <c r="BF20" s="4" t="s">
        <v>318</v>
      </c>
      <c r="BG20" s="4">
        <v>10</v>
      </c>
      <c r="BH20" s="4" t="s">
        <v>61</v>
      </c>
      <c r="BI20" s="4" t="s">
        <v>62</v>
      </c>
      <c r="BJ20" s="4" t="s">
        <v>60</v>
      </c>
    </row>
    <row r="21" spans="1:62" x14ac:dyDescent="0.2">
      <c r="A21" s="4" t="s">
        <v>336</v>
      </c>
      <c r="B21" s="6">
        <v>6.1451440000000002</v>
      </c>
      <c r="C21" s="6">
        <v>6.5431340000000002</v>
      </c>
      <c r="D21" s="6">
        <v>5.4276090000000003</v>
      </c>
      <c r="E21" s="6">
        <v>6.1290940000000003</v>
      </c>
      <c r="F21" s="8" t="s">
        <v>388</v>
      </c>
      <c r="G21" s="8">
        <f t="shared" si="0"/>
        <v>0.39799000000000007</v>
      </c>
      <c r="H21" s="8">
        <f t="shared" si="1"/>
        <v>1.3176708183043599</v>
      </c>
      <c r="I21" s="8" t="s">
        <v>388</v>
      </c>
      <c r="J21" s="8">
        <f t="shared" si="2"/>
        <v>0.70148499999999991</v>
      </c>
      <c r="K21" s="8">
        <f t="shared" si="3"/>
        <v>1.6261777946564779</v>
      </c>
      <c r="L21" s="6"/>
      <c r="M21" s="6">
        <v>5.8563590000000003</v>
      </c>
      <c r="N21" s="6">
        <v>6.9696220000000002</v>
      </c>
      <c r="O21" s="6">
        <v>5.8769920000000004</v>
      </c>
      <c r="P21" s="6">
        <v>6.253018</v>
      </c>
      <c r="Q21" s="8" t="s">
        <v>388</v>
      </c>
      <c r="R21" s="8">
        <f t="shared" si="4"/>
        <v>1.1132629999999999</v>
      </c>
      <c r="S21" s="8">
        <f t="shared" si="5"/>
        <v>2.1633438636518201</v>
      </c>
      <c r="T21" s="8" t="s">
        <v>388</v>
      </c>
      <c r="U21" s="8">
        <f t="shared" si="6"/>
        <v>0.37602599999999953</v>
      </c>
      <c r="V21" s="8">
        <f t="shared" si="7"/>
        <v>1.2977621547730807</v>
      </c>
      <c r="W21" s="6"/>
      <c r="X21" s="4" t="s">
        <v>337</v>
      </c>
      <c r="Y21" s="4" t="s">
        <v>338</v>
      </c>
      <c r="Z21" s="4" t="s">
        <v>339</v>
      </c>
      <c r="AA21" s="4" t="s">
        <v>340</v>
      </c>
      <c r="AB21" s="4" t="s">
        <v>337</v>
      </c>
      <c r="AC21" s="4" t="s">
        <v>44</v>
      </c>
      <c r="AD21" s="4" t="s">
        <v>341</v>
      </c>
      <c r="AE21" s="4">
        <v>100</v>
      </c>
      <c r="AF21" s="4">
        <v>100</v>
      </c>
      <c r="AG21" s="4">
        <v>0</v>
      </c>
      <c r="AH21" s="4" t="s">
        <v>46</v>
      </c>
      <c r="AI21" s="4" t="b">
        <v>0</v>
      </c>
      <c r="AJ21" s="4" t="s">
        <v>342</v>
      </c>
      <c r="AK21" s="4" t="s">
        <v>343</v>
      </c>
      <c r="AL21" s="4" t="s">
        <v>48</v>
      </c>
      <c r="AM21" s="4" t="s">
        <v>49</v>
      </c>
      <c r="AN21" s="4">
        <v>2050470</v>
      </c>
      <c r="AO21" s="4">
        <v>2185395</v>
      </c>
      <c r="AP21" s="4" t="s">
        <v>337</v>
      </c>
      <c r="AQ21" s="4" t="s">
        <v>344</v>
      </c>
      <c r="AR21" s="4" t="s">
        <v>345</v>
      </c>
      <c r="AS21" s="4" t="s">
        <v>346</v>
      </c>
      <c r="AT21" s="4" t="s">
        <v>347</v>
      </c>
      <c r="AU21" s="4" t="s">
        <v>348</v>
      </c>
      <c r="AV21" s="4" t="s">
        <v>349</v>
      </c>
      <c r="AW21" s="4" t="s">
        <v>350</v>
      </c>
      <c r="AX21" s="4" t="s">
        <v>351</v>
      </c>
      <c r="AY21" s="4" t="s">
        <v>352</v>
      </c>
      <c r="AZ21" s="4" t="s">
        <v>353</v>
      </c>
      <c r="BA21" s="4" t="s">
        <v>354</v>
      </c>
      <c r="BB21" s="4" t="s">
        <v>355</v>
      </c>
      <c r="BC21" s="4" t="s">
        <v>60</v>
      </c>
      <c r="BD21" s="4" t="s">
        <v>60</v>
      </c>
      <c r="BE21" s="4" t="s">
        <v>60</v>
      </c>
      <c r="BF21" s="4" t="s">
        <v>336</v>
      </c>
      <c r="BG21" s="4">
        <v>10</v>
      </c>
      <c r="BH21" s="4" t="s">
        <v>61</v>
      </c>
      <c r="BI21" s="4" t="s">
        <v>80</v>
      </c>
      <c r="BJ21" s="4" t="s">
        <v>60</v>
      </c>
    </row>
    <row r="22" spans="1:62" x14ac:dyDescent="0.2">
      <c r="A22" s="4" t="s">
        <v>356</v>
      </c>
      <c r="B22" s="6">
        <v>9.7943560000000005</v>
      </c>
      <c r="C22" s="6">
        <v>9.4042379999999994</v>
      </c>
      <c r="D22" s="6">
        <v>9.2378009999999993</v>
      </c>
      <c r="E22" s="6">
        <v>9.2772550000000003</v>
      </c>
      <c r="F22" s="8" t="s">
        <v>388</v>
      </c>
      <c r="G22" s="8">
        <f t="shared" si="0"/>
        <v>-0.39011800000000108</v>
      </c>
      <c r="H22" s="8">
        <f t="shared" si="1"/>
        <v>-1.3105005871098472</v>
      </c>
      <c r="I22" s="8" t="s">
        <v>388</v>
      </c>
      <c r="J22" s="8">
        <f t="shared" si="2"/>
        <v>3.9454000000000988E-2</v>
      </c>
      <c r="K22" s="8">
        <f t="shared" si="3"/>
        <v>1.0277248020021952</v>
      </c>
      <c r="L22" s="6"/>
      <c r="M22" s="6">
        <v>9.5006509999999995</v>
      </c>
      <c r="N22" s="6">
        <v>9.3364910000000005</v>
      </c>
      <c r="O22" s="6">
        <v>9.0085359999999994</v>
      </c>
      <c r="P22" s="6">
        <v>9.1820389999999996</v>
      </c>
      <c r="Q22" s="8" t="s">
        <v>388</v>
      </c>
      <c r="R22" s="8">
        <f t="shared" si="4"/>
        <v>-0.16415999999999897</v>
      </c>
      <c r="S22" s="8">
        <f t="shared" si="5"/>
        <v>-1.1205134762245896</v>
      </c>
      <c r="T22" s="8" t="s">
        <v>388</v>
      </c>
      <c r="U22" s="8">
        <f t="shared" si="6"/>
        <v>0.17350300000000018</v>
      </c>
      <c r="V22" s="8">
        <f t="shared" si="7"/>
        <v>1.127793552247955</v>
      </c>
      <c r="W22" s="6"/>
      <c r="X22" s="4" t="s">
        <v>357</v>
      </c>
      <c r="Y22" s="4" t="s">
        <v>358</v>
      </c>
      <c r="Z22" s="4" t="s">
        <v>359</v>
      </c>
      <c r="AA22" s="4" t="s">
        <v>43</v>
      </c>
      <c r="AB22" s="4" t="s">
        <v>357</v>
      </c>
      <c r="AC22" s="4" t="s">
        <v>44</v>
      </c>
      <c r="AD22" s="4" t="s">
        <v>360</v>
      </c>
      <c r="AE22" s="4">
        <v>100</v>
      </c>
      <c r="AF22" s="4">
        <v>100</v>
      </c>
      <c r="AG22" s="4">
        <v>0</v>
      </c>
      <c r="AH22" s="4" t="s">
        <v>46</v>
      </c>
      <c r="AI22" s="4" t="b">
        <v>0</v>
      </c>
      <c r="AJ22" s="4" t="s">
        <v>361</v>
      </c>
      <c r="AK22" s="4" t="s">
        <v>362</v>
      </c>
      <c r="AL22" s="4" t="s">
        <v>48</v>
      </c>
      <c r="AM22" s="4" t="s">
        <v>49</v>
      </c>
      <c r="AN22" s="4">
        <v>2228695</v>
      </c>
      <c r="AO22" s="4">
        <v>2310213</v>
      </c>
      <c r="AP22" s="4" t="s">
        <v>357</v>
      </c>
      <c r="AQ22" s="4" t="s">
        <v>363</v>
      </c>
      <c r="AR22" s="4" t="s">
        <v>364</v>
      </c>
      <c r="AS22" s="4" t="s">
        <v>365</v>
      </c>
      <c r="AT22" s="4" t="s">
        <v>366</v>
      </c>
      <c r="AU22" s="4" t="s">
        <v>367</v>
      </c>
      <c r="AV22" s="4" t="s">
        <v>368</v>
      </c>
      <c r="AW22" s="4" t="s">
        <v>369</v>
      </c>
      <c r="AX22" s="4" t="s">
        <v>370</v>
      </c>
      <c r="AY22" s="4" t="s">
        <v>371</v>
      </c>
      <c r="AZ22" s="4" t="s">
        <v>372</v>
      </c>
      <c r="BA22" s="4" t="s">
        <v>373</v>
      </c>
      <c r="BB22" s="4" t="s">
        <v>374</v>
      </c>
      <c r="BC22" s="4" t="s">
        <v>60</v>
      </c>
      <c r="BD22" s="4" t="s">
        <v>60</v>
      </c>
      <c r="BE22" s="4" t="s">
        <v>60</v>
      </c>
      <c r="BF22" s="4" t="s">
        <v>356</v>
      </c>
      <c r="BG22" s="4">
        <v>10</v>
      </c>
      <c r="BH22" s="4" t="s">
        <v>61</v>
      </c>
      <c r="BI22" s="4" t="s">
        <v>80</v>
      </c>
      <c r="BJ22" s="4" t="s">
        <v>60</v>
      </c>
    </row>
    <row r="23" spans="1:62" x14ac:dyDescent="0.2">
      <c r="A23" s="4" t="s">
        <v>375</v>
      </c>
      <c r="B23" s="6">
        <v>5.0151640000000004</v>
      </c>
      <c r="C23" s="6">
        <v>4.8083239999999998</v>
      </c>
      <c r="D23" s="6">
        <v>4.5594809999999999</v>
      </c>
      <c r="E23" s="6">
        <v>4.7667849999999996</v>
      </c>
      <c r="F23" s="8" t="s">
        <v>388</v>
      </c>
      <c r="G23" s="8">
        <f t="shared" si="0"/>
        <v>-0.20684000000000058</v>
      </c>
      <c r="H23" s="8">
        <f t="shared" si="1"/>
        <v>-1.1541574102659651</v>
      </c>
      <c r="I23" s="8" t="s">
        <v>388</v>
      </c>
      <c r="J23" s="8">
        <f t="shared" si="2"/>
        <v>0.20730399999999971</v>
      </c>
      <c r="K23" s="8">
        <f t="shared" si="3"/>
        <v>1.1545286704082114</v>
      </c>
      <c r="L23" s="6"/>
      <c r="M23" s="6">
        <v>4.7845639999999996</v>
      </c>
      <c r="N23" s="6">
        <v>4.5514770000000002</v>
      </c>
      <c r="O23" s="6">
        <v>4.9870109999999999</v>
      </c>
      <c r="P23" s="6">
        <v>4.9400930000000001</v>
      </c>
      <c r="Q23" s="8" t="s">
        <v>388</v>
      </c>
      <c r="R23" s="8">
        <f t="shared" si="4"/>
        <v>-0.23308699999999938</v>
      </c>
      <c r="S23" s="8">
        <f t="shared" si="5"/>
        <v>-1.1753472041909758</v>
      </c>
      <c r="T23" s="8" t="s">
        <v>388</v>
      </c>
      <c r="U23" s="8">
        <f t="shared" si="6"/>
        <v>-4.6917999999999793E-2</v>
      </c>
      <c r="V23" s="8">
        <f t="shared" si="7"/>
        <v>-1.0330556691262214</v>
      </c>
      <c r="W23" s="6"/>
      <c r="X23" s="4" t="s">
        <v>376</v>
      </c>
      <c r="Y23" s="4" t="s">
        <v>358</v>
      </c>
      <c r="Z23" s="4" t="s">
        <v>377</v>
      </c>
      <c r="AA23" s="4" t="s">
        <v>46</v>
      </c>
      <c r="AB23" s="4" t="s">
        <v>376</v>
      </c>
      <c r="AC23" s="4" t="s">
        <v>378</v>
      </c>
      <c r="AD23" s="4" t="s">
        <v>377</v>
      </c>
      <c r="AE23" s="4">
        <v>100</v>
      </c>
      <c r="AF23" s="4">
        <v>100</v>
      </c>
      <c r="AG23" s="4">
        <v>0</v>
      </c>
      <c r="AH23" s="4" t="s">
        <v>46</v>
      </c>
      <c r="AI23" s="4" t="b">
        <v>0</v>
      </c>
      <c r="AJ23" s="4" t="s">
        <v>60</v>
      </c>
      <c r="AK23" s="4" t="s">
        <v>60</v>
      </c>
      <c r="AL23" s="4" t="s">
        <v>48</v>
      </c>
      <c r="AM23" s="4" t="s">
        <v>49</v>
      </c>
      <c r="AN23" s="4">
        <v>2293975</v>
      </c>
      <c r="AO23" s="4">
        <v>2295038</v>
      </c>
      <c r="AP23" s="4" t="s">
        <v>60</v>
      </c>
      <c r="AQ23" s="4" t="s">
        <v>60</v>
      </c>
      <c r="AR23" s="4" t="s">
        <v>60</v>
      </c>
      <c r="AS23" s="4" t="s">
        <v>60</v>
      </c>
      <c r="AT23" s="4" t="s">
        <v>60</v>
      </c>
      <c r="AU23" s="4" t="s">
        <v>60</v>
      </c>
      <c r="AV23" s="4" t="s">
        <v>60</v>
      </c>
      <c r="AW23" s="4" t="s">
        <v>60</v>
      </c>
      <c r="AX23" s="4" t="s">
        <v>60</v>
      </c>
      <c r="AY23" s="4" t="s">
        <v>60</v>
      </c>
      <c r="AZ23" s="4" t="s">
        <v>60</v>
      </c>
      <c r="BA23" s="4" t="s">
        <v>60</v>
      </c>
      <c r="BB23" s="4" t="s">
        <v>60</v>
      </c>
      <c r="BC23" s="4" t="s">
        <v>60</v>
      </c>
      <c r="BD23" s="4" t="s">
        <v>60</v>
      </c>
      <c r="BE23" s="4" t="s">
        <v>60</v>
      </c>
      <c r="BF23" s="4" t="s">
        <v>375</v>
      </c>
      <c r="BG23" s="4">
        <v>9</v>
      </c>
      <c r="BH23" s="4" t="s">
        <v>61</v>
      </c>
      <c r="BI23" s="4" t="s">
        <v>80</v>
      </c>
      <c r="BJ23" s="4" t="s">
        <v>60</v>
      </c>
    </row>
  </sheetData>
  <conditionalFormatting sqref="H2:H23">
    <cfRule type="expression" dxfId="7" priority="7" stopIfTrue="1">
      <formula>H2&gt;=2</formula>
    </cfRule>
    <cfRule type="expression" dxfId="6" priority="8" stopIfTrue="1">
      <formula>H2&lt;=-2</formula>
    </cfRule>
  </conditionalFormatting>
  <conditionalFormatting sqref="K2:K23">
    <cfRule type="expression" dxfId="5" priority="5" stopIfTrue="1">
      <formula>K2&gt;=2</formula>
    </cfRule>
    <cfRule type="expression" dxfId="4" priority="6" stopIfTrue="1">
      <formula>K2&lt;=-2</formula>
    </cfRule>
  </conditionalFormatting>
  <conditionalFormatting sqref="S2:S23">
    <cfRule type="expression" dxfId="3" priority="3" stopIfTrue="1">
      <formula>S2&gt;=2</formula>
    </cfRule>
    <cfRule type="expression" dxfId="2" priority="4" stopIfTrue="1">
      <formula>S2&lt;=-2</formula>
    </cfRule>
  </conditionalFormatting>
  <conditionalFormatting sqref="V2:V23">
    <cfRule type="expression" dxfId="1" priority="1" stopIfTrue="1">
      <formula>V2&gt;=2</formula>
    </cfRule>
    <cfRule type="expression" dxfId="0" priority="2" stopIfTrue="1">
      <formula>V2&lt;=-2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P206_Affymetrix Result_SST-RMA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AFFXUser</dc:creator>
  <cp:lastModifiedBy>AFFXUser</cp:lastModifiedBy>
  <dcterms:created xsi:type="dcterms:W3CDTF">2018-10-30T13:34:35Z</dcterms:created>
  <dcterms:modified xsi:type="dcterms:W3CDTF">2018-10-30T13:41:34Z</dcterms:modified>
</cp:coreProperties>
</file>