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lotting raw dat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<sst xmlns="http://schemas.openxmlformats.org/spreadsheetml/2006/main" count="111" uniqueCount="24">
  <si>
    <t xml:space="preserve">Antibody used:</t>
  </si>
  <si>
    <t xml:space="preserve">Final values subjected for statistics</t>
  </si>
  <si>
    <r>
      <rPr>
        <b val="true"/>
        <sz val="16"/>
        <color rgb="FF000000"/>
        <rFont val="Calibri"/>
        <family val="2"/>
        <charset val="1"/>
      </rPr>
      <t xml:space="preserve">Pax8</t>
    </r>
    <r>
      <rPr>
        <b val="true"/>
        <vertAlign val="superscript"/>
        <sz val="16"/>
        <color rgb="FF000000"/>
        <rFont val="Calibri"/>
        <family val="2"/>
        <charset val="1"/>
      </rPr>
      <t xml:space="preserve">-/-</t>
    </r>
  </si>
  <si>
    <r>
      <rPr>
        <b val="true"/>
        <sz val="16"/>
        <color rgb="FF000000"/>
        <rFont val="Calibri"/>
        <family val="2"/>
        <charset val="1"/>
      </rPr>
      <t xml:space="preserve">Pax8</t>
    </r>
    <r>
      <rPr>
        <b val="true"/>
        <vertAlign val="superscript"/>
        <sz val="16"/>
        <color rgb="FF000000"/>
        <rFont val="Calibri"/>
        <family val="2"/>
        <charset val="1"/>
      </rPr>
      <t xml:space="preserve">+/-</t>
    </r>
  </si>
  <si>
    <r>
      <rPr>
        <b val="true"/>
        <sz val="16"/>
        <color rgb="FF000000"/>
        <rFont val="Calibri"/>
        <family val="2"/>
        <charset val="1"/>
      </rPr>
      <t xml:space="preserve">Pax8</t>
    </r>
    <r>
      <rPr>
        <b val="true"/>
        <vertAlign val="superscript"/>
        <sz val="16"/>
        <color rgb="FF000000"/>
        <rFont val="Calibri"/>
        <family val="2"/>
        <charset val="1"/>
      </rPr>
      <t xml:space="preserve">+/+</t>
    </r>
  </si>
  <si>
    <r>
      <rPr>
        <b val="true"/>
        <sz val="14"/>
        <color rgb="FF000000"/>
        <rFont val="Calibri"/>
        <family val="2"/>
        <charset val="1"/>
      </rPr>
      <t xml:space="preserve">Na</t>
    </r>
    <r>
      <rPr>
        <b val="true"/>
        <vertAlign val="superscript"/>
        <sz val="14"/>
        <color rgb="FF000000"/>
        <rFont val="Calibri"/>
        <family val="2"/>
        <charset val="1"/>
      </rPr>
      <t xml:space="preserve">+</t>
    </r>
    <r>
      <rPr>
        <b val="true"/>
        <sz val="14"/>
        <color rgb="FF000000"/>
        <rFont val="Calibri"/>
        <family val="2"/>
        <charset val="1"/>
      </rPr>
      <t xml:space="preserve">/K</t>
    </r>
    <r>
      <rPr>
        <b val="true"/>
        <vertAlign val="superscript"/>
        <sz val="14"/>
        <color rgb="FF000000"/>
        <rFont val="Calibri"/>
        <family val="2"/>
        <charset val="1"/>
      </rPr>
      <t xml:space="preserve">+</t>
    </r>
    <r>
      <rPr>
        <b val="true"/>
        <sz val="14"/>
        <color rgb="FF000000"/>
        <rFont val="Calibri"/>
        <family val="2"/>
        <charset val="1"/>
      </rPr>
      <t xml:space="preserve">-ATPase α1</t>
    </r>
  </si>
  <si>
    <t xml:space="preserve">Pax8-/-</t>
  </si>
  <si>
    <t xml:space="preserve">Pax8+/-</t>
  </si>
  <si>
    <t xml:space="preserve">Pax8+/+</t>
  </si>
  <si>
    <r>
      <rPr>
        <b val="true"/>
        <sz val="16"/>
        <color rgb="FF000000"/>
        <rFont val="Calibri"/>
        <family val="2"/>
        <charset val="1"/>
      </rPr>
      <t xml:space="preserve">Na</t>
    </r>
    <r>
      <rPr>
        <b val="true"/>
        <vertAlign val="superscript"/>
        <sz val="16"/>
        <color rgb="FF000000"/>
        <rFont val="Calibri"/>
        <family val="2"/>
        <charset val="1"/>
      </rPr>
      <t xml:space="preserve">+</t>
    </r>
    <r>
      <rPr>
        <b val="true"/>
        <sz val="16"/>
        <color rgb="FF000000"/>
        <rFont val="Calibri"/>
        <family val="2"/>
        <charset val="1"/>
      </rPr>
      <t xml:space="preserve">/K</t>
    </r>
    <r>
      <rPr>
        <b val="true"/>
        <vertAlign val="superscript"/>
        <sz val="16"/>
        <color rgb="FF000000"/>
        <rFont val="Calibri"/>
        <family val="2"/>
        <charset val="1"/>
      </rPr>
      <t xml:space="preserve">+</t>
    </r>
    <r>
      <rPr>
        <b val="true"/>
        <sz val="16"/>
        <color rgb="FF000000"/>
        <rFont val="Calibri"/>
        <family val="2"/>
        <charset val="1"/>
      </rPr>
      <t xml:space="preserve">-ATPase α1</t>
    </r>
  </si>
  <si>
    <t xml:space="preserve">Blot 1</t>
  </si>
  <si>
    <t xml:space="preserve">β tubulin</t>
  </si>
  <si>
    <t xml:space="preserve">Blot 2</t>
  </si>
  <si>
    <t xml:space="preserve">Normalized</t>
  </si>
  <si>
    <t xml:space="preserve">Blot 3</t>
  </si>
  <si>
    <t xml:space="preserve">% (*100)</t>
  </si>
  <si>
    <t xml:space="preserve">Blot 4</t>
  </si>
  <si>
    <r>
      <rPr>
        <b val="true"/>
        <sz val="14"/>
        <color rgb="FF000000"/>
        <rFont val="Calibri"/>
        <family val="2"/>
        <charset val="1"/>
      </rPr>
      <t xml:space="preserve">Na</t>
    </r>
    <r>
      <rPr>
        <b val="true"/>
        <vertAlign val="superscript"/>
        <sz val="14"/>
        <color rgb="FF000000"/>
        <rFont val="Calibri"/>
        <family val="2"/>
        <charset val="1"/>
      </rPr>
      <t xml:space="preserve">+</t>
    </r>
    <r>
      <rPr>
        <b val="true"/>
        <sz val="14"/>
        <color rgb="FF000000"/>
        <rFont val="Calibri"/>
        <family val="2"/>
        <charset val="1"/>
      </rPr>
      <t xml:space="preserve">/K</t>
    </r>
    <r>
      <rPr>
        <b val="true"/>
        <vertAlign val="superscript"/>
        <sz val="14"/>
        <color rgb="FF000000"/>
        <rFont val="Calibri"/>
        <family val="2"/>
        <charset val="1"/>
      </rPr>
      <t xml:space="preserve">+</t>
    </r>
    <r>
      <rPr>
        <b val="true"/>
        <sz val="14"/>
        <color rgb="FF000000"/>
        <rFont val="Calibri"/>
        <family val="2"/>
        <charset val="1"/>
      </rPr>
      <t xml:space="preserve">-ATPase α2</t>
    </r>
  </si>
  <si>
    <r>
      <rPr>
        <b val="true"/>
        <sz val="16"/>
        <color rgb="FF000000"/>
        <rFont val="Calibri"/>
        <family val="2"/>
        <charset val="1"/>
      </rPr>
      <t xml:space="preserve">Na</t>
    </r>
    <r>
      <rPr>
        <b val="true"/>
        <vertAlign val="superscript"/>
        <sz val="16"/>
        <color rgb="FF000000"/>
        <rFont val="Calibri"/>
        <family val="2"/>
        <charset val="1"/>
      </rPr>
      <t xml:space="preserve">+</t>
    </r>
    <r>
      <rPr>
        <b val="true"/>
        <sz val="16"/>
        <color rgb="FF000000"/>
        <rFont val="Calibri"/>
        <family val="2"/>
        <charset val="1"/>
      </rPr>
      <t xml:space="preserve">/K</t>
    </r>
    <r>
      <rPr>
        <b val="true"/>
        <vertAlign val="superscript"/>
        <sz val="16"/>
        <color rgb="FF000000"/>
        <rFont val="Calibri"/>
        <family val="2"/>
        <charset val="1"/>
      </rPr>
      <t xml:space="preserve">+</t>
    </r>
    <r>
      <rPr>
        <b val="true"/>
        <sz val="16"/>
        <color rgb="FF000000"/>
        <rFont val="Calibri"/>
        <family val="2"/>
        <charset val="1"/>
      </rPr>
      <t xml:space="preserve">-ATPase α2</t>
    </r>
  </si>
  <si>
    <r>
      <rPr>
        <b val="true"/>
        <sz val="14"/>
        <color rgb="FF000000"/>
        <rFont val="Calibri"/>
        <family val="2"/>
        <charset val="1"/>
      </rPr>
      <t xml:space="preserve">Na</t>
    </r>
    <r>
      <rPr>
        <b val="true"/>
        <vertAlign val="superscript"/>
        <sz val="14"/>
        <color rgb="FF000000"/>
        <rFont val="Calibri"/>
        <family val="2"/>
        <charset val="1"/>
      </rPr>
      <t xml:space="preserve">+</t>
    </r>
    <r>
      <rPr>
        <b val="true"/>
        <sz val="14"/>
        <color rgb="FF000000"/>
        <rFont val="Calibri"/>
        <family val="2"/>
        <charset val="1"/>
      </rPr>
      <t xml:space="preserve">/K</t>
    </r>
    <r>
      <rPr>
        <b val="true"/>
        <vertAlign val="superscript"/>
        <sz val="14"/>
        <color rgb="FF000000"/>
        <rFont val="Calibri"/>
        <family val="2"/>
        <charset val="1"/>
      </rPr>
      <t xml:space="preserve">+</t>
    </r>
    <r>
      <rPr>
        <b val="true"/>
        <sz val="14"/>
        <color rgb="FF000000"/>
        <rFont val="Calibri"/>
        <family val="2"/>
        <charset val="1"/>
      </rPr>
      <t xml:space="preserve">-ATPases α3</t>
    </r>
  </si>
  <si>
    <t xml:space="preserve"> </t>
  </si>
  <si>
    <r>
      <rPr>
        <b val="true"/>
        <sz val="16"/>
        <color rgb="FF000000"/>
        <rFont val="Calibri"/>
        <family val="2"/>
        <charset val="1"/>
      </rPr>
      <t xml:space="preserve">Na</t>
    </r>
    <r>
      <rPr>
        <b val="true"/>
        <vertAlign val="superscript"/>
        <sz val="16"/>
        <color rgb="FF000000"/>
        <rFont val="Calibri"/>
        <family val="2"/>
        <charset val="1"/>
      </rPr>
      <t xml:space="preserve">+</t>
    </r>
    <r>
      <rPr>
        <b val="true"/>
        <sz val="16"/>
        <color rgb="FF000000"/>
        <rFont val="Calibri"/>
        <family val="2"/>
        <charset val="1"/>
      </rPr>
      <t xml:space="preserve">/K</t>
    </r>
    <r>
      <rPr>
        <b val="true"/>
        <vertAlign val="superscript"/>
        <sz val="16"/>
        <color rgb="FF000000"/>
        <rFont val="Calibri"/>
        <family val="2"/>
        <charset val="1"/>
      </rPr>
      <t xml:space="preserve">+</t>
    </r>
    <r>
      <rPr>
        <b val="true"/>
        <sz val="16"/>
        <color rgb="FF000000"/>
        <rFont val="Calibri"/>
        <family val="2"/>
        <charset val="1"/>
      </rPr>
      <t xml:space="preserve">-ATPases α3</t>
    </r>
  </si>
  <si>
    <r>
      <rPr>
        <b val="true"/>
        <sz val="14"/>
        <color rgb="FF000000"/>
        <rFont val="Calibri"/>
        <family val="2"/>
        <charset val="1"/>
      </rPr>
      <t xml:space="preserve">Na</t>
    </r>
    <r>
      <rPr>
        <b val="true"/>
        <vertAlign val="superscript"/>
        <sz val="14"/>
        <color rgb="FF000000"/>
        <rFont val="Calibri"/>
        <family val="2"/>
        <charset val="1"/>
      </rPr>
      <t xml:space="preserve">+</t>
    </r>
    <r>
      <rPr>
        <b val="true"/>
        <sz val="14"/>
        <color rgb="FF000000"/>
        <rFont val="Calibri"/>
        <family val="2"/>
        <charset val="1"/>
      </rPr>
      <t xml:space="preserve">/K</t>
    </r>
    <r>
      <rPr>
        <b val="true"/>
        <vertAlign val="superscript"/>
        <sz val="14"/>
        <color rgb="FF000000"/>
        <rFont val="Calibri"/>
        <family val="2"/>
        <charset val="1"/>
      </rPr>
      <t xml:space="preserve">+</t>
    </r>
    <r>
      <rPr>
        <b val="true"/>
        <sz val="14"/>
        <color rgb="FF000000"/>
        <rFont val="Calibri"/>
        <family val="2"/>
        <charset val="1"/>
      </rPr>
      <t xml:space="preserve">-ATPases β1</t>
    </r>
  </si>
  <si>
    <r>
      <rPr>
        <b val="true"/>
        <sz val="16"/>
        <color rgb="FF000000"/>
        <rFont val="Calibri"/>
        <family val="2"/>
        <charset val="1"/>
      </rPr>
      <t xml:space="preserve">Na</t>
    </r>
    <r>
      <rPr>
        <b val="true"/>
        <vertAlign val="superscript"/>
        <sz val="16"/>
        <color rgb="FF000000"/>
        <rFont val="Calibri"/>
        <family val="2"/>
        <charset val="1"/>
      </rPr>
      <t xml:space="preserve">+</t>
    </r>
    <r>
      <rPr>
        <b val="true"/>
        <sz val="16"/>
        <color rgb="FF000000"/>
        <rFont val="Calibri"/>
        <family val="2"/>
        <charset val="1"/>
      </rPr>
      <t xml:space="preserve">/K</t>
    </r>
    <r>
      <rPr>
        <b val="true"/>
        <vertAlign val="superscript"/>
        <sz val="16"/>
        <color rgb="FF000000"/>
        <rFont val="Calibri"/>
        <family val="2"/>
        <charset val="1"/>
      </rPr>
      <t xml:space="preserve">+</t>
    </r>
    <r>
      <rPr>
        <b val="true"/>
        <sz val="16"/>
        <color rgb="FF000000"/>
        <rFont val="Calibri"/>
        <family val="2"/>
        <charset val="1"/>
      </rPr>
      <t xml:space="preserve">-ATPases β1</t>
    </r>
  </si>
</sst>
</file>

<file path=xl/styles.xml><?xml version="1.0" encoding="utf-8"?>
<styleSheet xmlns="http://schemas.openxmlformats.org/spreadsheetml/2006/main">
  <numFmts count="1">
    <numFmt numFmtId="164" formatCode="General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 val="true"/>
      <vertAlign val="superscript"/>
      <sz val="16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vertAlign val="superscript"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AE3F3"/>
        <bgColor rgb="FFE2F0D9"/>
      </patternFill>
    </fill>
    <fill>
      <patternFill patternType="solid">
        <fgColor rgb="FFFBE5D6"/>
        <bgColor rgb="FFFFF2CC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AE3F3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BE5D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AD71"/>
  <sheetViews>
    <sheetView showFormulas="false" showGridLines="true" showRowColHeaders="true" showZeros="true" rightToLeft="false" tabSelected="true" showOutlineSymbols="true" defaultGridColor="true" view="normal" topLeftCell="C1" colorId="64" zoomScale="70" zoomScaleNormal="70" zoomScalePageLayoutView="100" workbookViewId="0">
      <selection pane="topLeft" activeCell="U18" activeCellId="0" sqref="U18"/>
    </sheetView>
  </sheetViews>
  <sheetFormatPr defaultColWidth="9.14453125" defaultRowHeight="15" zeroHeight="false" outlineLevelRow="0" outlineLevelCol="0"/>
  <cols>
    <col collapsed="false" customWidth="true" hidden="false" outlineLevel="0" max="3" min="3" style="1" width="11.43"/>
    <col collapsed="false" customWidth="true" hidden="false" outlineLevel="0" max="4" min="4" style="0" width="38.85"/>
    <col collapsed="false" customWidth="true" hidden="false" outlineLevel="0" max="16" min="5" style="0" width="10.86"/>
    <col collapsed="false" customWidth="true" hidden="false" outlineLevel="0" max="18" min="18" style="0" width="23.57"/>
    <col collapsed="false" customWidth="true" hidden="false" outlineLevel="0" max="19" min="19" style="0" width="12.57"/>
    <col collapsed="false" customWidth="true" hidden="false" outlineLevel="0" max="20" min="20" style="0" width="15.28"/>
    <col collapsed="false" customWidth="true" hidden="false" outlineLevel="0" max="21" min="21" style="0" width="13.28"/>
  </cols>
  <sheetData>
    <row r="3" s="1" customFormat="true" ht="15" hidden="false" customHeight="false" outlineLevel="0" collapsed="false">
      <c r="C3" s="0"/>
      <c r="E3" s="0"/>
      <c r="F3" s="0"/>
      <c r="G3" s="0"/>
      <c r="H3" s="0"/>
      <c r="I3" s="0"/>
      <c r="W3" s="0"/>
    </row>
    <row r="4" customFormat="false" ht="15" hidden="false" customHeight="false" outlineLevel="0" collapsed="false">
      <c r="C4" s="0"/>
    </row>
    <row r="5" customFormat="false" ht="21" hidden="false" customHeight="false" outlineLevel="0" collapsed="false">
      <c r="C5" s="0"/>
      <c r="D5" s="2" t="s">
        <v>0</v>
      </c>
      <c r="E5" s="3"/>
      <c r="R5" s="4" t="s">
        <v>1</v>
      </c>
      <c r="S5" s="5"/>
    </row>
    <row r="6" customFormat="false" ht="23.25" hidden="false" customHeight="false" outlineLevel="0" collapsed="false">
      <c r="C6" s="0"/>
      <c r="D6" s="6"/>
      <c r="E6" s="7" t="s">
        <v>2</v>
      </c>
      <c r="F6" s="7" t="s">
        <v>3</v>
      </c>
      <c r="G6" s="7" t="s">
        <v>4</v>
      </c>
      <c r="H6" s="8" t="s">
        <v>2</v>
      </c>
      <c r="I6" s="8" t="s">
        <v>3</v>
      </c>
      <c r="J6" s="8" t="s">
        <v>4</v>
      </c>
      <c r="K6" s="9" t="s">
        <v>2</v>
      </c>
      <c r="L6" s="9" t="s">
        <v>3</v>
      </c>
      <c r="M6" s="9" t="s">
        <v>4</v>
      </c>
      <c r="N6" s="10" t="s">
        <v>2</v>
      </c>
      <c r="O6" s="10" t="s">
        <v>3</v>
      </c>
      <c r="P6" s="10" t="s">
        <v>4</v>
      </c>
      <c r="R6" s="11" t="s">
        <v>5</v>
      </c>
      <c r="S6" s="12" t="s">
        <v>6</v>
      </c>
      <c r="T6" s="11" t="s">
        <v>7</v>
      </c>
      <c r="U6" s="11" t="s">
        <v>8</v>
      </c>
    </row>
    <row r="7" customFormat="false" ht="23.25" hidden="false" customHeight="false" outlineLevel="0" collapsed="false">
      <c r="C7" s="0"/>
      <c r="D7" s="13" t="s">
        <v>9</v>
      </c>
      <c r="E7" s="14" t="n">
        <v>1580.82</v>
      </c>
      <c r="F7" s="14" t="n">
        <v>4019.477</v>
      </c>
      <c r="G7" s="14" t="n">
        <v>3091.941</v>
      </c>
      <c r="H7" s="14" t="n">
        <v>2847.82</v>
      </c>
      <c r="I7" s="14" t="n">
        <v>3286.083</v>
      </c>
      <c r="J7" s="14" t="n">
        <v>1526.284</v>
      </c>
      <c r="K7" s="14" t="n">
        <v>2355.234</v>
      </c>
      <c r="L7" s="14" t="n">
        <v>3502.406</v>
      </c>
      <c r="M7" s="14" t="n">
        <v>3970.82</v>
      </c>
      <c r="N7" s="14" t="n">
        <v>5532.397</v>
      </c>
      <c r="O7" s="14" t="n">
        <v>8285.933</v>
      </c>
      <c r="P7" s="14" t="n">
        <v>6996.368</v>
      </c>
      <c r="R7" s="15" t="s">
        <v>10</v>
      </c>
      <c r="S7" s="16" t="n">
        <v>18.1586794414485</v>
      </c>
      <c r="T7" s="17" t="n">
        <v>41.4768954982632</v>
      </c>
      <c r="U7" s="17" t="n">
        <v>35.1045339188137</v>
      </c>
    </row>
    <row r="8" customFormat="false" ht="21" hidden="false" customHeight="false" outlineLevel="0" collapsed="false">
      <c r="C8" s="0"/>
      <c r="D8" s="13" t="s">
        <v>11</v>
      </c>
      <c r="E8" s="14" t="n">
        <v>8705.589</v>
      </c>
      <c r="F8" s="14" t="n">
        <v>9690.882</v>
      </c>
      <c r="G8" s="14" t="n">
        <v>8807.811</v>
      </c>
      <c r="H8" s="14" t="n">
        <v>8797.225</v>
      </c>
      <c r="I8" s="14" t="n">
        <v>8067.811</v>
      </c>
      <c r="J8" s="14" t="n">
        <v>6076.033</v>
      </c>
      <c r="K8" s="14" t="n">
        <v>8239.569</v>
      </c>
      <c r="L8" s="14" t="n">
        <v>8555.811</v>
      </c>
      <c r="M8" s="14" t="n">
        <v>8555.811</v>
      </c>
      <c r="N8" s="14" t="n">
        <v>12673.075</v>
      </c>
      <c r="O8" s="14" t="n">
        <v>11006.539</v>
      </c>
      <c r="P8" s="14" t="n">
        <v>13313.681</v>
      </c>
      <c r="R8" s="18" t="s">
        <v>12</v>
      </c>
      <c r="S8" s="16" t="n">
        <v>32.3717990616359</v>
      </c>
      <c r="T8" s="17" t="n">
        <v>40.7307880663045</v>
      </c>
      <c r="U8" s="17" t="n">
        <v>25.119745070509</v>
      </c>
    </row>
    <row r="9" customFormat="false" ht="21" hidden="false" customHeight="false" outlineLevel="0" collapsed="false">
      <c r="C9" s="0"/>
      <c r="D9" s="13" t="s">
        <v>13</v>
      </c>
      <c r="E9" s="14" t="n">
        <f aca="false">E7/E8</f>
        <v>0.181586794414485</v>
      </c>
      <c r="F9" s="14" t="n">
        <f aca="false">F7/F8</f>
        <v>0.414768954982632</v>
      </c>
      <c r="G9" s="14" t="n">
        <f aca="false">G7/G8</f>
        <v>0.351045339188137</v>
      </c>
      <c r="H9" s="14" t="n">
        <f aca="false">H7/H8</f>
        <v>0.323717990616359</v>
      </c>
      <c r="I9" s="14" t="n">
        <f aca="false">I7/I8</f>
        <v>0.407307880663045</v>
      </c>
      <c r="J9" s="14" t="n">
        <f aca="false">J7/J8</f>
        <v>0.25119745070509</v>
      </c>
      <c r="K9" s="14" t="n">
        <f aca="false">K7/K8</f>
        <v>0.285844320255101</v>
      </c>
      <c r="L9" s="14" t="n">
        <f aca="false">L7/L8</f>
        <v>0.40935990755289</v>
      </c>
      <c r="M9" s="14" t="n">
        <f aca="false">M7/M8</f>
        <v>0.464107961244118</v>
      </c>
      <c r="N9" s="14" t="n">
        <f aca="false">N7/N8</f>
        <v>0.436547325727971</v>
      </c>
      <c r="O9" s="14" t="n">
        <f aca="false">O7/O8</f>
        <v>0.752819119616076</v>
      </c>
      <c r="P9" s="14" t="n">
        <f aca="false">P7/P8</f>
        <v>0.525502150757555</v>
      </c>
      <c r="R9" s="19" t="s">
        <v>14</v>
      </c>
      <c r="S9" s="16" t="n">
        <v>28.5844320255101</v>
      </c>
      <c r="T9" s="17" t="n">
        <v>40.935990755289</v>
      </c>
      <c r="U9" s="17" t="n">
        <v>46.4107961244118</v>
      </c>
    </row>
    <row r="10" customFormat="false" ht="21" hidden="false" customHeight="false" outlineLevel="0" collapsed="false">
      <c r="C10" s="0"/>
      <c r="D10" s="13" t="s">
        <v>15</v>
      </c>
      <c r="E10" s="6" t="n">
        <f aca="false">E9*100</f>
        <v>18.1586794414485</v>
      </c>
      <c r="F10" s="6" t="n">
        <f aca="false">F9*100</f>
        <v>41.4768954982632</v>
      </c>
      <c r="G10" s="6" t="n">
        <f aca="false">G9*100</f>
        <v>35.1045339188137</v>
      </c>
      <c r="H10" s="6" t="n">
        <f aca="false">H9*100</f>
        <v>32.3717990616359</v>
      </c>
      <c r="I10" s="6" t="n">
        <f aca="false">I9*100</f>
        <v>40.7307880663045</v>
      </c>
      <c r="J10" s="6" t="n">
        <f aca="false">J9*100</f>
        <v>25.119745070509</v>
      </c>
      <c r="K10" s="6" t="n">
        <f aca="false">K9*100</f>
        <v>28.5844320255101</v>
      </c>
      <c r="L10" s="6" t="n">
        <f aca="false">L9*100</f>
        <v>40.935990755289</v>
      </c>
      <c r="M10" s="6" t="n">
        <f aca="false">M9*100</f>
        <v>46.4107961244118</v>
      </c>
      <c r="N10" s="6" t="n">
        <f aca="false">N9*100</f>
        <v>43.6547325727971</v>
      </c>
      <c r="O10" s="6" t="n">
        <f aca="false">O9*100</f>
        <v>75.2819119616076</v>
      </c>
      <c r="P10" s="6" t="n">
        <f aca="false">P9*100</f>
        <v>52.5502150757555</v>
      </c>
      <c r="R10" s="20" t="s">
        <v>16</v>
      </c>
      <c r="S10" s="16" t="n">
        <v>43.6547325727971</v>
      </c>
      <c r="T10" s="17" t="n">
        <v>75.2819119616076</v>
      </c>
      <c r="U10" s="17" t="n">
        <v>52.5502150757555</v>
      </c>
    </row>
    <row r="11" customFormat="false" ht="21.75" hidden="false" customHeight="false" outlineLevel="0" collapsed="false">
      <c r="C11" s="0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R11" s="11" t="s">
        <v>17</v>
      </c>
      <c r="S11" s="16"/>
      <c r="T11" s="17"/>
      <c r="U11" s="17"/>
    </row>
    <row r="12" customFormat="false" ht="21" hidden="false" customHeight="false" outlineLevel="0" collapsed="false">
      <c r="C12" s="0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R12" s="15" t="s">
        <v>10</v>
      </c>
      <c r="S12" s="16" t="n">
        <v>116.81888458502</v>
      </c>
      <c r="T12" s="17" t="n">
        <v>98.2373230970828</v>
      </c>
      <c r="U12" s="17" t="n">
        <v>117.837944412581</v>
      </c>
    </row>
    <row r="13" customFormat="false" ht="23.25" hidden="false" customHeight="false" outlineLevel="0" collapsed="false">
      <c r="C13" s="0"/>
      <c r="D13" s="13"/>
      <c r="E13" s="7" t="s">
        <v>2</v>
      </c>
      <c r="F13" s="7" t="s">
        <v>3</v>
      </c>
      <c r="G13" s="7" t="s">
        <v>4</v>
      </c>
      <c r="H13" s="8" t="s">
        <v>2</v>
      </c>
      <c r="I13" s="8" t="s">
        <v>3</v>
      </c>
      <c r="J13" s="8" t="s">
        <v>4</v>
      </c>
      <c r="K13" s="9" t="s">
        <v>2</v>
      </c>
      <c r="L13" s="9" t="s">
        <v>3</v>
      </c>
      <c r="M13" s="9" t="s">
        <v>4</v>
      </c>
      <c r="N13" s="10" t="s">
        <v>2</v>
      </c>
      <c r="O13" s="10" t="s">
        <v>3</v>
      </c>
      <c r="P13" s="10" t="s">
        <v>4</v>
      </c>
      <c r="R13" s="18" t="s">
        <v>12</v>
      </c>
      <c r="S13" s="16" t="n">
        <v>102.869816628615</v>
      </c>
      <c r="T13" s="17" t="n">
        <v>81.3561329044799</v>
      </c>
      <c r="U13" s="17" t="n">
        <v>85.3049196173891</v>
      </c>
    </row>
    <row r="14" customFormat="false" ht="23.25" hidden="false" customHeight="false" outlineLevel="0" collapsed="false">
      <c r="C14" s="0"/>
      <c r="D14" s="13" t="s">
        <v>18</v>
      </c>
      <c r="E14" s="14" t="n">
        <v>11450.024</v>
      </c>
      <c r="F14" s="14" t="n">
        <v>17026.874</v>
      </c>
      <c r="G14" s="14" t="n">
        <v>14188.61</v>
      </c>
      <c r="H14" s="14" t="n">
        <v>10305.024</v>
      </c>
      <c r="I14" s="14" t="n">
        <v>12394.388</v>
      </c>
      <c r="J14" s="14" t="n">
        <v>12076.388</v>
      </c>
      <c r="K14" s="14" t="n">
        <v>9591.974</v>
      </c>
      <c r="L14" s="14" t="n">
        <v>13682.409</v>
      </c>
      <c r="M14" s="14" t="n">
        <v>15710.137</v>
      </c>
      <c r="N14" s="14" t="n">
        <v>7376.276</v>
      </c>
      <c r="O14" s="14" t="n">
        <v>10832.61</v>
      </c>
      <c r="P14" s="14" t="n">
        <v>9206.196</v>
      </c>
      <c r="R14" s="19" t="s">
        <v>14</v>
      </c>
      <c r="S14" s="16" t="n">
        <v>75.6878184655263</v>
      </c>
      <c r="T14" s="17" t="n">
        <v>124.311638744932</v>
      </c>
      <c r="U14" s="17" t="n">
        <v>117.999950577154</v>
      </c>
    </row>
    <row r="15" customFormat="false" ht="21" hidden="false" customHeight="false" outlineLevel="0" collapsed="false">
      <c r="C15" s="0"/>
      <c r="D15" s="13" t="s">
        <v>11</v>
      </c>
      <c r="E15" s="14" t="n">
        <v>9801.518</v>
      </c>
      <c r="F15" s="14" t="n">
        <v>17332.388</v>
      </c>
      <c r="G15" s="14" t="n">
        <v>12040.782</v>
      </c>
      <c r="H15" s="14" t="n">
        <v>10017.539</v>
      </c>
      <c r="I15" s="14" t="n">
        <v>15234.731</v>
      </c>
      <c r="J15" s="14" t="n">
        <v>14156.731</v>
      </c>
      <c r="K15" s="14" t="n">
        <v>12673.075</v>
      </c>
      <c r="L15" s="14" t="n">
        <v>11006.539</v>
      </c>
      <c r="M15" s="14" t="n">
        <v>13313.681</v>
      </c>
      <c r="N15" s="14" t="n">
        <v>5198.841</v>
      </c>
      <c r="O15" s="14" t="n">
        <v>10682.64</v>
      </c>
      <c r="P15" s="14" t="n">
        <v>9484.225</v>
      </c>
      <c r="R15" s="20" t="s">
        <v>16</v>
      </c>
      <c r="S15" s="16" t="n">
        <v>141.883085095313</v>
      </c>
      <c r="T15" s="17" t="n">
        <v>101.403866459976</v>
      </c>
      <c r="U15" s="17" t="n">
        <v>97.0685111329603</v>
      </c>
    </row>
    <row r="16" customFormat="false" ht="21.75" hidden="false" customHeight="false" outlineLevel="0" collapsed="false">
      <c r="C16" s="0"/>
      <c r="D16" s="13" t="s">
        <v>13</v>
      </c>
      <c r="E16" s="14" t="n">
        <f aca="false">E14/E15</f>
        <v>1.1681888458502</v>
      </c>
      <c r="F16" s="14" t="n">
        <f aca="false">F14/F15</f>
        <v>0.982373230970828</v>
      </c>
      <c r="G16" s="14" t="n">
        <f aca="false">G14/G15</f>
        <v>1.17837944412581</v>
      </c>
      <c r="H16" s="14" t="n">
        <f aca="false">H14/H15</f>
        <v>1.02869816628615</v>
      </c>
      <c r="I16" s="14" t="n">
        <f aca="false">I14/I15</f>
        <v>0.813561329044799</v>
      </c>
      <c r="J16" s="14" t="n">
        <f aca="false">J14/J15</f>
        <v>0.853049196173891</v>
      </c>
      <c r="K16" s="14" t="n">
        <f aca="false">K14/K15</f>
        <v>0.756878184655263</v>
      </c>
      <c r="L16" s="14" t="n">
        <f aca="false">L14/L15</f>
        <v>1.24311638744932</v>
      </c>
      <c r="M16" s="14" t="n">
        <f aca="false">M14/M15</f>
        <v>1.17999950577154</v>
      </c>
      <c r="N16" s="14" t="n">
        <f aca="false">N14/N15</f>
        <v>1.41883085095313</v>
      </c>
      <c r="O16" s="14" t="n">
        <f aca="false">O14/O15</f>
        <v>1.01403866459976</v>
      </c>
      <c r="P16" s="14" t="n">
        <f aca="false">P14/P15</f>
        <v>0.970685111329603</v>
      </c>
      <c r="R16" s="21" t="s">
        <v>19</v>
      </c>
      <c r="S16" s="16"/>
      <c r="T16" s="17"/>
      <c r="U16" s="17"/>
    </row>
    <row r="17" customFormat="false" ht="21" hidden="false" customHeight="false" outlineLevel="0" collapsed="false">
      <c r="C17" s="0"/>
      <c r="D17" s="13" t="s">
        <v>15</v>
      </c>
      <c r="E17" s="6" t="n">
        <f aca="false">E16*100</f>
        <v>116.81888458502</v>
      </c>
      <c r="F17" s="6" t="n">
        <f aca="false">F16*100</f>
        <v>98.2373230970828</v>
      </c>
      <c r="G17" s="6" t="n">
        <f aca="false">G16*100</f>
        <v>117.837944412581</v>
      </c>
      <c r="H17" s="6" t="n">
        <f aca="false">H16*100</f>
        <v>102.869816628615</v>
      </c>
      <c r="I17" s="6" t="n">
        <f aca="false">I16*100</f>
        <v>81.3561329044799</v>
      </c>
      <c r="J17" s="6" t="n">
        <f aca="false">J16*100</f>
        <v>85.3049196173891</v>
      </c>
      <c r="K17" s="6" t="n">
        <f aca="false">K16*100</f>
        <v>75.6878184655263</v>
      </c>
      <c r="L17" s="6" t="n">
        <f aca="false">L16*100</f>
        <v>124.311638744932</v>
      </c>
      <c r="M17" s="6" t="n">
        <f aca="false">M16*100</f>
        <v>117.999950577154</v>
      </c>
      <c r="N17" s="6" t="n">
        <f aca="false">N16*100</f>
        <v>141.883085095313</v>
      </c>
      <c r="O17" s="6" t="n">
        <f aca="false">O16*100</f>
        <v>101.403866459976</v>
      </c>
      <c r="P17" s="6" t="n">
        <f aca="false">P16*100</f>
        <v>97.0685111329603</v>
      </c>
      <c r="R17" s="15" t="s">
        <v>10</v>
      </c>
      <c r="S17" s="16" t="n">
        <v>39.1661954176794</v>
      </c>
      <c r="T17" s="17" t="n">
        <v>72.8945518065332</v>
      </c>
      <c r="U17" s="17" t="n">
        <v>87.5146503484237</v>
      </c>
    </row>
    <row r="18" customFormat="false" ht="19.7" hidden="false" customHeight="false" outlineLevel="0" collapsed="false">
      <c r="C18" s="0"/>
      <c r="D18" s="13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R18" s="18" t="s">
        <v>12</v>
      </c>
      <c r="S18" s="16"/>
      <c r="T18" s="17" t="n">
        <v>81.0438915834791</v>
      </c>
      <c r="U18" s="17" t="n">
        <v>87.0418248222154</v>
      </c>
    </row>
    <row r="19" customFormat="false" ht="19.7" hidden="false" customHeight="false" outlineLevel="0" collapsed="false">
      <c r="C19" s="0"/>
      <c r="D19" s="13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R19" s="19" t="s">
        <v>14</v>
      </c>
      <c r="S19" s="16" t="n">
        <v>70.8894239492381</v>
      </c>
      <c r="T19" s="17" t="n">
        <v>94.6731291750134</v>
      </c>
      <c r="U19" s="17" t="n">
        <v>98.0540243350396</v>
      </c>
    </row>
    <row r="20" customFormat="false" ht="19.7" hidden="false" customHeight="false" outlineLevel="0" collapsed="false">
      <c r="C20" s="0"/>
      <c r="D20" s="13"/>
      <c r="E20" s="7" t="s">
        <v>2</v>
      </c>
      <c r="F20" s="7" t="s">
        <v>3</v>
      </c>
      <c r="G20" s="7" t="s">
        <v>4</v>
      </c>
      <c r="H20" s="8" t="s">
        <v>3</v>
      </c>
      <c r="I20" s="8" t="s">
        <v>4</v>
      </c>
      <c r="J20" s="9" t="s">
        <v>2</v>
      </c>
      <c r="K20" s="9" t="s">
        <v>3</v>
      </c>
      <c r="L20" s="9" t="s">
        <v>4</v>
      </c>
      <c r="M20" s="10" t="s">
        <v>2</v>
      </c>
      <c r="N20" s="10" t="s">
        <v>3</v>
      </c>
      <c r="O20" s="10" t="s">
        <v>4</v>
      </c>
      <c r="R20" s="20" t="s">
        <v>16</v>
      </c>
      <c r="S20" s="16" t="n">
        <v>49.0192989171497</v>
      </c>
      <c r="T20" s="17" t="n">
        <v>63.7621334648161</v>
      </c>
      <c r="U20" s="17" t="n">
        <v>65.2470288580943</v>
      </c>
      <c r="AD20" s="0" t="s">
        <v>20</v>
      </c>
    </row>
    <row r="21" customFormat="false" ht="23.25" hidden="false" customHeight="false" outlineLevel="0" collapsed="false">
      <c r="C21" s="0"/>
      <c r="D21" s="13" t="s">
        <v>21</v>
      </c>
      <c r="E21" s="14" t="n">
        <v>3409.648</v>
      </c>
      <c r="F21" s="14" t="n">
        <v>7064.125</v>
      </c>
      <c r="G21" s="14" t="n">
        <v>7708.125</v>
      </c>
      <c r="H21" s="14" t="n">
        <v>6538.468</v>
      </c>
      <c r="I21" s="14" t="n">
        <v>5288.69</v>
      </c>
      <c r="J21" s="14" t="n">
        <v>5840.983</v>
      </c>
      <c r="K21" s="14" t="n">
        <v>8100.054</v>
      </c>
      <c r="L21" s="14" t="n">
        <v>8389.317</v>
      </c>
      <c r="M21" s="14" t="n">
        <v>3774.012</v>
      </c>
      <c r="N21" s="14" t="n">
        <v>5850.397</v>
      </c>
      <c r="O21" s="14" t="n">
        <v>7074.276</v>
      </c>
      <c r="P21" s="14"/>
      <c r="R21" s="11" t="s">
        <v>22</v>
      </c>
      <c r="S21" s="16"/>
      <c r="T21" s="17"/>
      <c r="U21" s="17"/>
    </row>
    <row r="22" customFormat="false" ht="21" hidden="false" customHeight="false" outlineLevel="0" collapsed="false">
      <c r="C22" s="0"/>
      <c r="D22" s="13" t="s">
        <v>11</v>
      </c>
      <c r="E22" s="14" t="n">
        <v>8705.589</v>
      </c>
      <c r="F22" s="14" t="n">
        <v>9690.882</v>
      </c>
      <c r="G22" s="14" t="n">
        <v>8807.811</v>
      </c>
      <c r="H22" s="14" t="n">
        <v>8067.811</v>
      </c>
      <c r="I22" s="14" t="n">
        <v>6076.033</v>
      </c>
      <c r="J22" s="14" t="n">
        <v>8239.569</v>
      </c>
      <c r="K22" s="14" t="n">
        <v>8555.811</v>
      </c>
      <c r="L22" s="14" t="n">
        <v>8555.811</v>
      </c>
      <c r="M22" s="14" t="n">
        <v>7699.033</v>
      </c>
      <c r="N22" s="14" t="n">
        <v>9175.347</v>
      </c>
      <c r="O22" s="14" t="n">
        <v>10842.296</v>
      </c>
      <c r="P22" s="14"/>
      <c r="R22" s="15" t="s">
        <v>10</v>
      </c>
      <c r="S22" s="16" t="n">
        <v>75.6909388933429</v>
      </c>
      <c r="T22" s="17" t="n">
        <v>48.8205145188303</v>
      </c>
      <c r="U22" s="17" t="n">
        <v>62.5286048696837</v>
      </c>
    </row>
    <row r="23" customFormat="false" ht="21" hidden="false" customHeight="false" outlineLevel="0" collapsed="false">
      <c r="C23" s="0"/>
      <c r="D23" s="13" t="s">
        <v>13</v>
      </c>
      <c r="E23" s="14" t="n">
        <f aca="false">E21/E22</f>
        <v>0.391661954176794</v>
      </c>
      <c r="F23" s="14" t="n">
        <f aca="false">F21/F22</f>
        <v>0.728945518065332</v>
      </c>
      <c r="G23" s="14" t="n">
        <f aca="false">G21/G22</f>
        <v>0.875146503484237</v>
      </c>
      <c r="H23" s="14" t="n">
        <f aca="false">H21/H22</f>
        <v>0.810438915834791</v>
      </c>
      <c r="I23" s="14" t="n">
        <f aca="false">I21/I22</f>
        <v>0.870418248222154</v>
      </c>
      <c r="J23" s="14" t="n">
        <f aca="false">J21/J22</f>
        <v>0.708894239492381</v>
      </c>
      <c r="K23" s="14" t="n">
        <f aca="false">K21/K22</f>
        <v>0.946731291750133</v>
      </c>
      <c r="L23" s="14" t="n">
        <f aca="false">L21/L22</f>
        <v>0.980540243350396</v>
      </c>
      <c r="M23" s="14" t="n">
        <f aca="false">M21/M22</f>
        <v>0.490192989171497</v>
      </c>
      <c r="N23" s="14" t="n">
        <f aca="false">N21/N22</f>
        <v>0.637621334648161</v>
      </c>
      <c r="O23" s="14" t="n">
        <f aca="false">O21/O22</f>
        <v>0.652470288580943</v>
      </c>
      <c r="P23" s="14"/>
      <c r="R23" s="18" t="s">
        <v>12</v>
      </c>
      <c r="S23" s="16" t="n">
        <v>85.3216044379762</v>
      </c>
      <c r="T23" s="17" t="n">
        <v>29.108751575594</v>
      </c>
      <c r="U23" s="17" t="n">
        <v>41.8067419660655</v>
      </c>
    </row>
    <row r="24" customFormat="false" ht="21" hidden="false" customHeight="false" outlineLevel="0" collapsed="false">
      <c r="C24" s="0"/>
      <c r="D24" s="13" t="s">
        <v>15</v>
      </c>
      <c r="E24" s="6" t="n">
        <f aca="false">E23*100</f>
        <v>39.1661954176794</v>
      </c>
      <c r="F24" s="6" t="n">
        <f aca="false">F23*100</f>
        <v>72.8945518065332</v>
      </c>
      <c r="G24" s="6" t="n">
        <f aca="false">G23*100</f>
        <v>87.5146503484237</v>
      </c>
      <c r="H24" s="6" t="n">
        <f aca="false">H23*100</f>
        <v>81.0438915834791</v>
      </c>
      <c r="I24" s="6" t="n">
        <f aca="false">I23*100</f>
        <v>87.0418248222154</v>
      </c>
      <c r="J24" s="6" t="n">
        <f aca="false">J23*100</f>
        <v>70.8894239492381</v>
      </c>
      <c r="K24" s="6" t="n">
        <f aca="false">K23*100</f>
        <v>94.6731291750134</v>
      </c>
      <c r="L24" s="6" t="n">
        <f aca="false">L23*100</f>
        <v>98.0540243350396</v>
      </c>
      <c r="M24" s="6" t="n">
        <f aca="false">M23*100</f>
        <v>49.0192989171497</v>
      </c>
      <c r="N24" s="6" t="n">
        <f aca="false">N23*100</f>
        <v>63.7621334648161</v>
      </c>
      <c r="O24" s="6" t="n">
        <f aca="false">O23*100</f>
        <v>65.2470288580943</v>
      </c>
      <c r="P24" s="14"/>
      <c r="R24" s="19" t="s">
        <v>14</v>
      </c>
      <c r="S24" s="16" t="n">
        <v>56.1430749837747</v>
      </c>
      <c r="T24" s="17" t="n">
        <v>77.535763058669</v>
      </c>
      <c r="U24" s="17" t="n">
        <v>111.606114041639</v>
      </c>
    </row>
    <row r="25" customFormat="false" ht="21" hidden="false" customHeight="false" outlineLevel="0" collapsed="false">
      <c r="C25" s="0"/>
      <c r="D25" s="13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R25" s="20" t="s">
        <v>16</v>
      </c>
      <c r="S25" s="16" t="n">
        <v>168.233573598423</v>
      </c>
      <c r="T25" s="17" t="n">
        <v>102.61143312889</v>
      </c>
      <c r="U25" s="17" t="n">
        <v>130.207223046691</v>
      </c>
    </row>
    <row r="26" customFormat="false" ht="21.75" hidden="false" customHeight="false" outlineLevel="0" collapsed="false">
      <c r="C26" s="0"/>
      <c r="D26" s="13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R26" s="11" t="s">
        <v>22</v>
      </c>
      <c r="S26" s="16"/>
      <c r="T26" s="17"/>
      <c r="U26" s="17"/>
    </row>
    <row r="27" customFormat="false" ht="23.25" hidden="false" customHeight="false" outlineLevel="0" collapsed="false">
      <c r="C27" s="0"/>
      <c r="D27" s="13"/>
      <c r="E27" s="7" t="s">
        <v>2</v>
      </c>
      <c r="F27" s="7" t="s">
        <v>3</v>
      </c>
      <c r="G27" s="7" t="s">
        <v>4</v>
      </c>
      <c r="H27" s="8" t="s">
        <v>2</v>
      </c>
      <c r="I27" s="8" t="s">
        <v>3</v>
      </c>
      <c r="J27" s="8" t="s">
        <v>4</v>
      </c>
      <c r="K27" s="9" t="s">
        <v>2</v>
      </c>
      <c r="L27" s="9" t="s">
        <v>3</v>
      </c>
      <c r="M27" s="9" t="s">
        <v>4</v>
      </c>
      <c r="N27" s="10" t="s">
        <v>2</v>
      </c>
      <c r="O27" s="10" t="s">
        <v>3</v>
      </c>
      <c r="P27" s="10" t="s">
        <v>4</v>
      </c>
      <c r="R27" s="15" t="s">
        <v>10</v>
      </c>
      <c r="S27" s="16" t="n">
        <v>71.2475399424439</v>
      </c>
      <c r="T27" s="17" t="n">
        <v>103.541917030875</v>
      </c>
      <c r="U27" s="17" t="n">
        <v>84.6754545482413</v>
      </c>
    </row>
    <row r="28" customFormat="false" ht="23.25" hidden="false" customHeight="false" outlineLevel="0" collapsed="false">
      <c r="C28" s="0"/>
      <c r="D28" s="13" t="s">
        <v>23</v>
      </c>
      <c r="E28" s="14" t="n">
        <v>7418.861</v>
      </c>
      <c r="F28" s="14" t="n">
        <v>8461.761</v>
      </c>
      <c r="G28" s="14" t="n">
        <v>7528.933</v>
      </c>
      <c r="H28" s="14" t="n">
        <v>8547.125</v>
      </c>
      <c r="I28" s="14" t="n">
        <v>4434.64</v>
      </c>
      <c r="J28" s="14" t="n">
        <v>5918.468</v>
      </c>
      <c r="K28" s="14" t="n">
        <v>7115.054</v>
      </c>
      <c r="L28" s="14" t="n">
        <v>8534.004</v>
      </c>
      <c r="M28" s="14" t="n">
        <v>14858.882</v>
      </c>
      <c r="N28" s="14" t="n">
        <v>8746.196</v>
      </c>
      <c r="O28" s="14" t="n">
        <v>10961.61</v>
      </c>
      <c r="P28" s="14" t="n">
        <v>12349.146</v>
      </c>
      <c r="R28" s="18" t="s">
        <v>12</v>
      </c>
      <c r="S28" s="16" t="n">
        <v>52.2621508487051</v>
      </c>
      <c r="T28" s="17" t="n">
        <v>154.825193599602</v>
      </c>
      <c r="U28" s="17" t="n">
        <v>109.815022400306</v>
      </c>
    </row>
    <row r="29" customFormat="false" ht="21" hidden="false" customHeight="false" outlineLevel="0" collapsed="false">
      <c r="C29" s="0"/>
      <c r="D29" s="13" t="s">
        <v>11</v>
      </c>
      <c r="E29" s="14" t="n">
        <v>9801.518</v>
      </c>
      <c r="F29" s="14" t="n">
        <v>17332.388</v>
      </c>
      <c r="G29" s="14" t="n">
        <v>12040.782</v>
      </c>
      <c r="H29" s="14" t="n">
        <v>10017.539</v>
      </c>
      <c r="I29" s="14" t="n">
        <v>15234.731</v>
      </c>
      <c r="J29" s="14" t="n">
        <v>14156.731</v>
      </c>
      <c r="K29" s="14" t="n">
        <v>12673.075</v>
      </c>
      <c r="L29" s="14" t="n">
        <v>11006.539</v>
      </c>
      <c r="M29" s="14" t="n">
        <v>13313.681</v>
      </c>
      <c r="N29" s="14" t="n">
        <v>5198.841</v>
      </c>
      <c r="O29" s="14" t="n">
        <v>10682.64</v>
      </c>
      <c r="P29" s="14" t="n">
        <v>9484.225</v>
      </c>
      <c r="R29" s="19" t="s">
        <v>14</v>
      </c>
      <c r="S29" s="16" t="n">
        <v>70.1321756028744</v>
      </c>
      <c r="T29" s="17" t="n">
        <v>162.860353039589</v>
      </c>
      <c r="U29" s="17" t="n">
        <v>110.596388816911</v>
      </c>
    </row>
    <row r="30" customFormat="false" ht="21" hidden="false" customHeight="false" outlineLevel="0" collapsed="false">
      <c r="D30" s="13" t="s">
        <v>13</v>
      </c>
      <c r="E30" s="14" t="n">
        <f aca="false">E28/E29</f>
        <v>0.756909388933428</v>
      </c>
      <c r="F30" s="14" t="n">
        <f aca="false">F28/F29</f>
        <v>0.488205145188303</v>
      </c>
      <c r="G30" s="14" t="n">
        <f aca="false">G28/G29</f>
        <v>0.625286048696837</v>
      </c>
      <c r="H30" s="14" t="n">
        <f aca="false">H28/H29</f>
        <v>0.853216044379762</v>
      </c>
      <c r="I30" s="14" t="n">
        <f aca="false">I28/I29</f>
        <v>0.29108751575594</v>
      </c>
      <c r="J30" s="14" t="n">
        <f aca="false">J28/J29</f>
        <v>0.418067419660655</v>
      </c>
      <c r="K30" s="14" t="n">
        <f aca="false">K28/K29</f>
        <v>0.561430749837747</v>
      </c>
      <c r="L30" s="14" t="n">
        <f aca="false">L28/L29</f>
        <v>0.77535763058669</v>
      </c>
      <c r="M30" s="14" t="n">
        <f aca="false">M28/M29</f>
        <v>1.11606114041639</v>
      </c>
      <c r="N30" s="14" t="n">
        <f aca="false">N28/N29</f>
        <v>1.68233573598423</v>
      </c>
      <c r="O30" s="14" t="n">
        <f aca="false">O28/O29</f>
        <v>1.0261143312889</v>
      </c>
      <c r="P30" s="14" t="n">
        <f aca="false">P28/P29</f>
        <v>1.30207223046691</v>
      </c>
      <c r="R30" s="20" t="s">
        <v>16</v>
      </c>
      <c r="S30" s="16" t="n">
        <v>58.4645500285555</v>
      </c>
      <c r="T30" s="17"/>
      <c r="U30" s="17" t="n">
        <v>132.970212213354</v>
      </c>
    </row>
    <row r="31" customFormat="false" ht="21" hidden="false" customHeight="false" outlineLevel="0" collapsed="false">
      <c r="C31" s="0"/>
      <c r="D31" s="13" t="s">
        <v>15</v>
      </c>
      <c r="E31" s="6" t="n">
        <f aca="false">E30*100</f>
        <v>75.6909388933429</v>
      </c>
      <c r="F31" s="6" t="n">
        <f aca="false">F30*100</f>
        <v>48.8205145188303</v>
      </c>
      <c r="G31" s="6" t="n">
        <f aca="false">G30*100</f>
        <v>62.5286048696837</v>
      </c>
      <c r="H31" s="6" t="n">
        <f aca="false">H30*100</f>
        <v>85.3216044379762</v>
      </c>
      <c r="I31" s="6" t="n">
        <f aca="false">I30*100</f>
        <v>29.108751575594</v>
      </c>
      <c r="J31" s="6" t="n">
        <f aca="false">J30*100</f>
        <v>41.8067419660655</v>
      </c>
      <c r="K31" s="6" t="n">
        <f aca="false">K30*100</f>
        <v>56.1430749837747</v>
      </c>
      <c r="L31" s="6" t="n">
        <f aca="false">L30*100</f>
        <v>77.535763058669</v>
      </c>
      <c r="M31" s="6" t="n">
        <f aca="false">M30*100</f>
        <v>111.606114041639</v>
      </c>
      <c r="N31" s="6" t="n">
        <f aca="false">N30*100</f>
        <v>168.233573598423</v>
      </c>
      <c r="O31" s="6" t="n">
        <f aca="false">O30*100</f>
        <v>102.61143312889</v>
      </c>
      <c r="P31" s="6" t="n">
        <f aca="false">P30*100</f>
        <v>130.207223046691</v>
      </c>
    </row>
    <row r="32" customFormat="false" ht="21" hidden="false" customHeight="false" outlineLevel="0" collapsed="false">
      <c r="C32" s="0"/>
      <c r="D32" s="13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customFormat="false" ht="21" hidden="false" customHeight="false" outlineLevel="0" collapsed="false">
      <c r="C33" s="0"/>
      <c r="D33" s="13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customFormat="false" ht="23.25" hidden="false" customHeight="false" outlineLevel="0" collapsed="false">
      <c r="C34" s="0"/>
      <c r="D34" s="13"/>
      <c r="E34" s="7" t="s">
        <v>2</v>
      </c>
      <c r="F34" s="7" t="s">
        <v>3</v>
      </c>
      <c r="G34" s="7" t="s">
        <v>4</v>
      </c>
      <c r="H34" s="8" t="s">
        <v>2</v>
      </c>
      <c r="I34" s="8" t="s">
        <v>3</v>
      </c>
      <c r="J34" s="8" t="s">
        <v>4</v>
      </c>
      <c r="K34" s="9" t="s">
        <v>2</v>
      </c>
      <c r="L34" s="9" t="s">
        <v>3</v>
      </c>
      <c r="M34" s="9" t="s">
        <v>4</v>
      </c>
      <c r="N34" s="10" t="s">
        <v>2</v>
      </c>
      <c r="O34" s="10" t="s">
        <v>4</v>
      </c>
    </row>
    <row r="35" customFormat="false" ht="23.25" hidden="false" customHeight="false" outlineLevel="0" collapsed="false">
      <c r="C35" s="0"/>
      <c r="D35" s="13" t="s">
        <v>23</v>
      </c>
      <c r="E35" s="14" t="n">
        <v>6202.518</v>
      </c>
      <c r="F35" s="14" t="n">
        <v>10034.125</v>
      </c>
      <c r="G35" s="14" t="n">
        <v>7458.054</v>
      </c>
      <c r="H35" s="14" t="n">
        <v>4597.619</v>
      </c>
      <c r="I35" s="14" t="n">
        <v>12491.004</v>
      </c>
      <c r="J35" s="14" t="n">
        <v>6672.397</v>
      </c>
      <c r="K35" s="14" t="n">
        <v>5778.589</v>
      </c>
      <c r="L35" s="14" t="n">
        <v>13934.024</v>
      </c>
      <c r="M35" s="14" t="n">
        <v>9462.418</v>
      </c>
      <c r="N35" s="14" t="n">
        <v>4501.205</v>
      </c>
      <c r="O35" s="14" t="n">
        <v>14417.024</v>
      </c>
      <c r="P35" s="14"/>
    </row>
    <row r="36" customFormat="false" ht="21" hidden="false" customHeight="false" outlineLevel="0" collapsed="false">
      <c r="C36" s="0"/>
      <c r="D36" s="13" t="s">
        <v>11</v>
      </c>
      <c r="E36" s="14" t="n">
        <v>8705.589</v>
      </c>
      <c r="F36" s="14" t="n">
        <v>9690.882</v>
      </c>
      <c r="G36" s="14" t="n">
        <v>8807.811</v>
      </c>
      <c r="H36" s="14" t="n">
        <v>8797.225</v>
      </c>
      <c r="I36" s="14" t="n">
        <v>8067.811</v>
      </c>
      <c r="J36" s="14" t="n">
        <v>6076.033</v>
      </c>
      <c r="K36" s="14" t="n">
        <v>8239.569</v>
      </c>
      <c r="L36" s="14" t="n">
        <v>8555.811</v>
      </c>
      <c r="M36" s="14" t="n">
        <v>8555.811</v>
      </c>
      <c r="N36" s="14" t="n">
        <v>7699.033</v>
      </c>
      <c r="O36" s="14" t="n">
        <v>10842.296</v>
      </c>
      <c r="P36" s="14"/>
    </row>
    <row r="37" customFormat="false" ht="21" hidden="false" customHeight="false" outlineLevel="0" collapsed="false">
      <c r="C37" s="0"/>
      <c r="D37" s="13" t="s">
        <v>13</v>
      </c>
      <c r="E37" s="14" t="n">
        <f aca="false">E35/E36</f>
        <v>0.712475399424439</v>
      </c>
      <c r="F37" s="14" t="n">
        <f aca="false">F35/F36</f>
        <v>1.03541917030875</v>
      </c>
      <c r="G37" s="14" t="n">
        <f aca="false">G35/G36</f>
        <v>0.846754545482413</v>
      </c>
      <c r="H37" s="14" t="n">
        <f aca="false">H35/H36</f>
        <v>0.522621508487051</v>
      </c>
      <c r="I37" s="14" t="n">
        <f aca="false">I35/I36</f>
        <v>1.54825193599602</v>
      </c>
      <c r="J37" s="14" t="n">
        <f aca="false">J35/J36</f>
        <v>1.09815022400306</v>
      </c>
      <c r="K37" s="14" t="n">
        <f aca="false">K35/K36</f>
        <v>0.701321756028744</v>
      </c>
      <c r="L37" s="14" t="n">
        <f aca="false">L35/L36</f>
        <v>1.62860353039589</v>
      </c>
      <c r="M37" s="14" t="n">
        <f aca="false">M35/M36</f>
        <v>1.10596388816911</v>
      </c>
      <c r="N37" s="14" t="n">
        <f aca="false">N35/N36</f>
        <v>0.584645500285555</v>
      </c>
      <c r="O37" s="14" t="n">
        <f aca="false">O35/O36</f>
        <v>1.32970212213354</v>
      </c>
      <c r="P37" s="14"/>
    </row>
    <row r="38" customFormat="false" ht="21" hidden="false" customHeight="false" outlineLevel="0" collapsed="false">
      <c r="C38" s="0"/>
      <c r="D38" s="13" t="s">
        <v>15</v>
      </c>
      <c r="E38" s="6" t="n">
        <f aca="false">E37*100</f>
        <v>71.2475399424439</v>
      </c>
      <c r="F38" s="6" t="n">
        <f aca="false">F37*100</f>
        <v>103.541917030875</v>
      </c>
      <c r="G38" s="6" t="n">
        <f aca="false">G37*100</f>
        <v>84.6754545482413</v>
      </c>
      <c r="H38" s="6" t="n">
        <f aca="false">H37*100</f>
        <v>52.2621508487051</v>
      </c>
      <c r="I38" s="6" t="n">
        <f aca="false">I37*100</f>
        <v>154.825193599602</v>
      </c>
      <c r="J38" s="6" t="n">
        <f aca="false">J37*100</f>
        <v>109.815022400306</v>
      </c>
      <c r="K38" s="6" t="n">
        <f aca="false">K37*100</f>
        <v>70.1321756028744</v>
      </c>
      <c r="L38" s="6" t="n">
        <f aca="false">L37*100</f>
        <v>162.860353039589</v>
      </c>
      <c r="M38" s="6" t="n">
        <f aca="false">M37*100</f>
        <v>110.596388816911</v>
      </c>
      <c r="N38" s="6" t="n">
        <f aca="false">N37*100</f>
        <v>58.4645500285555</v>
      </c>
      <c r="O38" s="6" t="n">
        <f aca="false">O37*100</f>
        <v>132.970212213354</v>
      </c>
      <c r="P38" s="14"/>
    </row>
    <row r="39" customFormat="false" ht="15" hidden="false" customHeight="false" outlineLevel="0" collapsed="false">
      <c r="C39" s="0"/>
      <c r="AA39" s="0" t="s">
        <v>20</v>
      </c>
    </row>
    <row r="40" customFormat="false" ht="15" hidden="false" customHeight="false" outlineLevel="0" collapsed="false">
      <c r="C40" s="0"/>
    </row>
    <row r="41" customFormat="false" ht="15" hidden="false" customHeight="false" outlineLevel="0" collapsed="false">
      <c r="C41" s="0"/>
    </row>
    <row r="42" customFormat="false" ht="15" hidden="false" customHeight="false" outlineLevel="0" collapsed="false">
      <c r="C42" s="0"/>
    </row>
    <row r="43" customFormat="false" ht="15" hidden="false" customHeight="false" outlineLevel="0" collapsed="false">
      <c r="C43" s="0"/>
    </row>
    <row r="46" customFormat="false" ht="15" hidden="false" customHeight="false" outlineLevel="0" collapsed="false">
      <c r="C46" s="0"/>
      <c r="AA46" s="0" t="s">
        <v>20</v>
      </c>
    </row>
    <row r="47" customFormat="false" ht="15" hidden="false" customHeight="false" outlineLevel="0" collapsed="false">
      <c r="C47" s="0"/>
    </row>
    <row r="48" customFormat="false" ht="15" hidden="false" customHeight="false" outlineLevel="0" collapsed="false">
      <c r="C48" s="0"/>
    </row>
    <row r="49" customFormat="false" ht="15" hidden="false" customHeight="false" outlineLevel="0" collapsed="false">
      <c r="C49" s="0"/>
    </row>
    <row r="50" customFormat="false" ht="15" hidden="false" customHeight="false" outlineLevel="0" collapsed="false">
      <c r="C50" s="0"/>
    </row>
    <row r="51" customFormat="false" ht="15" hidden="false" customHeight="false" outlineLevel="0" collapsed="false">
      <c r="C51" s="0"/>
    </row>
    <row r="52" customFormat="false" ht="15" hidden="false" customHeight="false" outlineLevel="0" collapsed="false">
      <c r="C52" s="0"/>
    </row>
    <row r="53" customFormat="false" ht="15" hidden="false" customHeight="false" outlineLevel="0" collapsed="false">
      <c r="C53" s="0"/>
    </row>
    <row r="54" customFormat="false" ht="15" hidden="false" customHeight="false" outlineLevel="0" collapsed="false">
      <c r="C54" s="0"/>
    </row>
    <row r="55" customFormat="false" ht="15" hidden="false" customHeight="false" outlineLevel="0" collapsed="false">
      <c r="C55" s="0"/>
    </row>
    <row r="56" customFormat="false" ht="15" hidden="false" customHeight="false" outlineLevel="0" collapsed="false">
      <c r="C56" s="0"/>
    </row>
    <row r="57" customFormat="false" ht="15" hidden="false" customHeight="false" outlineLevel="0" collapsed="false">
      <c r="C57" s="0"/>
    </row>
    <row r="59" customFormat="false" ht="15" hidden="false" customHeight="false" outlineLevel="0" collapsed="false">
      <c r="C59" s="0"/>
    </row>
    <row r="60" customFormat="false" ht="15" hidden="false" customHeight="false" outlineLevel="0" collapsed="false">
      <c r="C60" s="0"/>
    </row>
    <row r="61" customFormat="false" ht="15" hidden="false" customHeight="false" outlineLevel="0" collapsed="false">
      <c r="C61" s="0"/>
    </row>
    <row r="62" customFormat="false" ht="15" hidden="false" customHeight="false" outlineLevel="0" collapsed="false">
      <c r="C62" s="0"/>
    </row>
    <row r="63" customFormat="false" ht="15" hidden="false" customHeight="false" outlineLevel="0" collapsed="false">
      <c r="C63" s="0"/>
    </row>
    <row r="64" customFormat="false" ht="15" hidden="false" customHeight="false" outlineLevel="0" collapsed="false">
      <c r="C64" s="0"/>
    </row>
    <row r="65" customFormat="false" ht="15" hidden="false" customHeight="false" outlineLevel="0" collapsed="false">
      <c r="C65" s="0"/>
    </row>
    <row r="66" customFormat="false" ht="15" hidden="false" customHeight="false" outlineLevel="0" collapsed="false">
      <c r="C66" s="0"/>
    </row>
    <row r="67" customFormat="false" ht="15" hidden="false" customHeight="false" outlineLevel="0" collapsed="false">
      <c r="C67" s="0"/>
    </row>
    <row r="68" customFormat="false" ht="15" hidden="false" customHeight="false" outlineLevel="0" collapsed="false">
      <c r="C68" s="0"/>
    </row>
    <row r="69" customFormat="false" ht="15" hidden="false" customHeight="false" outlineLevel="0" collapsed="false">
      <c r="C69" s="0"/>
    </row>
    <row r="70" customFormat="false" ht="15" hidden="false" customHeight="false" outlineLevel="0" collapsed="false">
      <c r="C70" s="0"/>
    </row>
    <row r="71" customFormat="false" ht="15" hidden="false" customHeight="false" outlineLevel="0" collapsed="false">
      <c r="C71" s="0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LibreOffice/7.2.6.2$Linux_X86_64 LibreOffice_project/20$Build-2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2022-03-26T07:04:36Z</dcterms:created>
  <dc:creator>sivaraj</dc:creator>
  <dc:description/>
  <dc:language>en-US</dc:language>
  <cp:lastModifiedBy/>
  <dcterms:modified xsi:type="dcterms:W3CDTF">2022-04-04T14:28:28Z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