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xiaozhongyk\Desktop\supplement\"/>
    </mc:Choice>
  </mc:AlternateContent>
  <xr:revisionPtr revIDLastSave="0" documentId="13_ncr:1_{EC9E5056-227C-4F2C-BBD0-E288ABEF3876}" xr6:coauthVersionLast="47" xr6:coauthVersionMax="47" xr10:uidLastSave="{00000000-0000-0000-0000-000000000000}"/>
  <bookViews>
    <workbookView xWindow="-120" yWindow="-120" windowWidth="29040" windowHeight="15840" activeTab="2" xr2:uid="{0A1D5DA7-71FE-4465-9772-2FB269F94EFF}"/>
  </bookViews>
  <sheets>
    <sheet name="G. arboreum" sheetId="5" r:id="rId1"/>
    <sheet name="G. raimondii" sheetId="4" r:id="rId2"/>
    <sheet name="G. barbadense" sheetId="3" r:id="rId3"/>
    <sheet name="G. hirsutum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2" i="2" l="1"/>
  <c r="F31" i="2"/>
  <c r="F31" i="3"/>
  <c r="F5" i="5"/>
  <c r="F4" i="5"/>
  <c r="F3" i="5"/>
  <c r="F6" i="4"/>
  <c r="F5" i="4"/>
  <c r="F4" i="4"/>
  <c r="F3" i="4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4" i="2"/>
  <c r="F5" i="2"/>
  <c r="F6" i="2"/>
  <c r="F7" i="2"/>
  <c r="F8" i="2"/>
  <c r="F9" i="2"/>
  <c r="F3" i="2"/>
</calcChain>
</file>

<file path=xl/sharedStrings.xml><?xml version="1.0" encoding="utf-8"?>
<sst xmlns="http://schemas.openxmlformats.org/spreadsheetml/2006/main" count="160" uniqueCount="59">
  <si>
    <t>Seq_1</t>
  </si>
  <si>
    <t>Seq_2</t>
  </si>
  <si>
    <t>Ka</t>
  </si>
  <si>
    <t>Ks</t>
  </si>
  <si>
    <t>Ka_Ks</t>
  </si>
  <si>
    <t>GbM_A01G0244.1</t>
  </si>
  <si>
    <t>GbM_A09G0812.1</t>
  </si>
  <si>
    <t>GbM_D01G0217.1</t>
  </si>
  <si>
    <t>GbM_D09G0790.1</t>
  </si>
  <si>
    <t>GbM_A02G1275.1</t>
  </si>
  <si>
    <t>GbM_A11G0290.1</t>
  </si>
  <si>
    <t>GbM_A12G2823.1</t>
  </si>
  <si>
    <t>GbM_D03G1022.1</t>
  </si>
  <si>
    <t>GbM_D11G0269.1</t>
  </si>
  <si>
    <t>GbM_D12G2751.1</t>
  </si>
  <si>
    <t>GbM_A05G2638.1</t>
  </si>
  <si>
    <t>GbM_A06G0558.1</t>
  </si>
  <si>
    <t>GbM_D05G2619.1</t>
  </si>
  <si>
    <t>GbM_D06G0530.1</t>
  </si>
  <si>
    <t>GbM_A07G1056.1</t>
  </si>
  <si>
    <t>GbM_D07G1039.1</t>
  </si>
  <si>
    <t>GbM_A07G1542.1</t>
  </si>
  <si>
    <t>GbM_D07G1530.1</t>
  </si>
  <si>
    <t>GbM_A11G4063.1</t>
  </si>
  <si>
    <t>GbM_D11G3644.1</t>
  </si>
  <si>
    <t>Gorai.003G080500.1</t>
  </si>
  <si>
    <t>Gorai.007G026300.1</t>
  </si>
  <si>
    <t>Gorai.008G254100.1</t>
  </si>
  <si>
    <t>Gorai.009G245600.1</t>
  </si>
  <si>
    <t>Gorai.010G050200.1</t>
  </si>
  <si>
    <t>Ga01G1755.1</t>
    <phoneticPr fontId="1" type="noConversion"/>
  </si>
  <si>
    <t>Ga05G2496.1</t>
    <phoneticPr fontId="1" type="noConversion"/>
  </si>
  <si>
    <t>Ga11G3875.1</t>
    <phoneticPr fontId="1" type="noConversion"/>
  </si>
  <si>
    <t>Ga12G0435.1</t>
    <phoneticPr fontId="1" type="noConversion"/>
  </si>
  <si>
    <t>Ga06G0435.1</t>
    <phoneticPr fontId="1" type="noConversion"/>
  </si>
  <si>
    <t>Table S6. Ka/Ks calculation and estimated divergence time for the LACS duplicated gene pairs.</t>
    <phoneticPr fontId="1" type="noConversion"/>
  </si>
  <si>
    <t>Divergence time(MYA)</t>
  </si>
  <si>
    <t>GH_A01G0240.1</t>
    <phoneticPr fontId="1" type="noConversion"/>
  </si>
  <si>
    <t>GH_A01G1967.1</t>
    <phoneticPr fontId="1" type="noConversion"/>
  </si>
  <si>
    <t>GH_A02G1129.1</t>
    <phoneticPr fontId="1" type="noConversion"/>
  </si>
  <si>
    <t>GH_A05G2348.1</t>
    <phoneticPr fontId="1" type="noConversion"/>
  </si>
  <si>
    <t>GH_A06G0487.1</t>
    <phoneticPr fontId="1" type="noConversion"/>
  </si>
  <si>
    <t>GH_A07G0965.1</t>
    <phoneticPr fontId="1" type="noConversion"/>
  </si>
  <si>
    <t>GH_A07G1407.1</t>
    <phoneticPr fontId="1" type="noConversion"/>
  </si>
  <si>
    <t>GH_A09G0738.1</t>
    <phoneticPr fontId="1" type="noConversion"/>
  </si>
  <si>
    <t>GH_A11G0241.1</t>
    <phoneticPr fontId="1" type="noConversion"/>
  </si>
  <si>
    <t>GH_A11G3368.1</t>
    <phoneticPr fontId="1" type="noConversion"/>
  </si>
  <si>
    <t>GH_A12G2553.1</t>
    <phoneticPr fontId="1" type="noConversion"/>
  </si>
  <si>
    <t>GH_D01G0229.1</t>
    <phoneticPr fontId="1" type="noConversion"/>
  </si>
  <si>
    <t>GH_D03G0938.1</t>
    <phoneticPr fontId="1" type="noConversion"/>
  </si>
  <si>
    <t>GH_D05G2369.1</t>
    <phoneticPr fontId="1" type="noConversion"/>
  </si>
  <si>
    <t>GH_D11G0243.1</t>
    <phoneticPr fontId="1" type="noConversion"/>
  </si>
  <si>
    <t>GH_D12G2572.1</t>
    <phoneticPr fontId="1" type="noConversion"/>
  </si>
  <si>
    <t>GH_D06G0458.1</t>
    <phoneticPr fontId="1" type="noConversion"/>
  </si>
  <si>
    <t>GH_D09G0678.1</t>
    <phoneticPr fontId="1" type="noConversion"/>
  </si>
  <si>
    <t>GH_D11G3384.1</t>
    <phoneticPr fontId="1" type="noConversion"/>
  </si>
  <si>
    <t>GH_D07G1394.1</t>
    <phoneticPr fontId="1" type="noConversion"/>
  </si>
  <si>
    <t>GH_D07G0958.1</t>
    <phoneticPr fontId="1" type="noConversion"/>
  </si>
  <si>
    <t>GH_D01G2065.1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</si>
</sst>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35704-C32B-4BAE-9781-6A525AA9EA0C}">
  <dimension ref="A1:F5"/>
  <sheetViews>
    <sheetView topLeftCell="A4" workbookViewId="0">
      <selection activeCell="G20" sqref="G20"/>
    </sheetView>
  </sheetViews>
  <sheetFormatPr defaultRowHeight="15" x14ac:dyDescent="0.2"/>
  <cols>
    <col min="1" max="1" width="30.75" style="1" customWidth="1"/>
    <col min="2" max="2" width="21.25" style="1" customWidth="1"/>
    <col min="3" max="3" width="9" style="1"/>
    <col min="4" max="4" width="14" style="1" customWidth="1"/>
    <col min="5" max="5" width="14.625" style="1" customWidth="1"/>
    <col min="6" max="6" width="21.625" style="1" customWidth="1"/>
    <col min="7" max="7" width="24.125" style="1" customWidth="1"/>
    <col min="8" max="16384" width="9" style="1"/>
  </cols>
  <sheetData>
    <row r="1" spans="1:6" x14ac:dyDescent="0.2">
      <c r="A1" s="3" t="s">
        <v>35</v>
      </c>
      <c r="B1" s="3"/>
      <c r="C1" s="3"/>
      <c r="D1" s="3"/>
      <c r="E1" s="3"/>
      <c r="F1" s="3"/>
    </row>
    <row r="2" spans="1:6" s="2" customFormat="1" ht="14.25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36</v>
      </c>
    </row>
    <row r="3" spans="1:6" x14ac:dyDescent="0.2">
      <c r="A3" s="1" t="s">
        <v>30</v>
      </c>
      <c r="B3" s="1" t="s">
        <v>32</v>
      </c>
      <c r="C3" s="1">
        <v>8.6819974916579903E-2</v>
      </c>
      <c r="D3" s="1">
        <v>0.38453037661777401</v>
      </c>
      <c r="E3" s="1">
        <v>0.225781837264002</v>
      </c>
      <c r="F3" s="1">
        <f>D3/(3*10^-8)*(10^-6)</f>
        <v>12.817679220592465</v>
      </c>
    </row>
    <row r="4" spans="1:6" x14ac:dyDescent="0.2">
      <c r="A4" s="1" t="s">
        <v>30</v>
      </c>
      <c r="B4" s="1" t="s">
        <v>33</v>
      </c>
      <c r="C4" s="1">
        <v>0.49152997882426902</v>
      </c>
      <c r="D4" s="1">
        <v>1.04782895791808</v>
      </c>
      <c r="E4" s="1">
        <v>0.46909371525757798</v>
      </c>
      <c r="F4" s="1">
        <f>D4/(3*10^-8)*(10^-6)</f>
        <v>34.927631930602658</v>
      </c>
    </row>
    <row r="5" spans="1:6" x14ac:dyDescent="0.2">
      <c r="A5" s="1" t="s">
        <v>31</v>
      </c>
      <c r="B5" s="1" t="s">
        <v>34</v>
      </c>
      <c r="C5" s="1">
        <v>9.0112200657344405E-2</v>
      </c>
      <c r="D5" s="1">
        <v>0.37816337327365901</v>
      </c>
      <c r="E5" s="1">
        <v>0.238289075637514</v>
      </c>
      <c r="F5" s="1">
        <f>D5/(3*10^-8)*(10^-6)</f>
        <v>12.605445775788631</v>
      </c>
    </row>
  </sheetData>
  <mergeCells count="1">
    <mergeCell ref="A1:F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390AB-1737-4F34-975F-F33F4E7900C9}">
  <dimension ref="A1:F6"/>
  <sheetViews>
    <sheetView workbookViewId="0">
      <selection activeCell="H9" sqref="H9"/>
    </sheetView>
  </sheetViews>
  <sheetFormatPr defaultRowHeight="15" x14ac:dyDescent="0.2"/>
  <cols>
    <col min="1" max="1" width="23.375" style="1" customWidth="1"/>
    <col min="2" max="2" width="21.875" style="1" customWidth="1"/>
    <col min="3" max="4" width="9" style="1"/>
    <col min="5" max="6" width="19.875" style="1" customWidth="1"/>
    <col min="7" max="16384" width="9" style="1"/>
  </cols>
  <sheetData>
    <row r="1" spans="1:6" s="2" customFormat="1" ht="14.25" x14ac:dyDescent="0.2">
      <c r="A1" s="3" t="s">
        <v>35</v>
      </c>
      <c r="B1" s="3"/>
      <c r="C1" s="3"/>
      <c r="D1" s="3"/>
      <c r="E1" s="3"/>
      <c r="F1" s="3"/>
    </row>
    <row r="2" spans="1:6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36</v>
      </c>
    </row>
    <row r="3" spans="1:6" x14ac:dyDescent="0.2">
      <c r="A3" s="1" t="s">
        <v>25</v>
      </c>
      <c r="B3" s="1" t="s">
        <v>26</v>
      </c>
      <c r="C3" s="1">
        <v>8.6428937036019005E-2</v>
      </c>
      <c r="D3" s="1">
        <v>0.37218634597904399</v>
      </c>
      <c r="E3" s="1">
        <v>0.23221952650805999</v>
      </c>
      <c r="F3" s="1">
        <f>D3/(3*10^-8)*(10^-6)</f>
        <v>12.406211532634797</v>
      </c>
    </row>
    <row r="4" spans="1:6" x14ac:dyDescent="0.2">
      <c r="A4" s="1" t="s">
        <v>25</v>
      </c>
      <c r="B4" s="1" t="s">
        <v>27</v>
      </c>
      <c r="C4" s="1">
        <v>0.162650200412291</v>
      </c>
      <c r="D4" s="1">
        <v>0.51680870617915098</v>
      </c>
      <c r="E4" s="1">
        <v>0.31472031811304002</v>
      </c>
      <c r="F4" s="1">
        <f>D4/(3*10^-8)*(10^-6)</f>
        <v>17.226956872638361</v>
      </c>
    </row>
    <row r="5" spans="1:6" x14ac:dyDescent="0.2">
      <c r="A5" s="1" t="s">
        <v>26</v>
      </c>
      <c r="B5" s="1" t="s">
        <v>27</v>
      </c>
      <c r="C5" s="1">
        <v>0.18860767336366799</v>
      </c>
      <c r="D5" s="1">
        <v>0.42293728921017998</v>
      </c>
      <c r="E5" s="1">
        <v>0.44594713725972501</v>
      </c>
      <c r="F5" s="1">
        <f>D5/(3*10^-8)*(10^-6)</f>
        <v>14.09790964033933</v>
      </c>
    </row>
    <row r="6" spans="1:6" x14ac:dyDescent="0.2">
      <c r="A6" s="1" t="s">
        <v>28</v>
      </c>
      <c r="B6" s="1" t="s">
        <v>29</v>
      </c>
      <c r="C6" s="1">
        <v>8.7957818095184603E-2</v>
      </c>
      <c r="D6" s="1">
        <v>0.35550807613959501</v>
      </c>
      <c r="E6" s="1">
        <v>0.24741440208701901</v>
      </c>
      <c r="F6" s="1">
        <f>D6/(3*10^-8)*(10^-6)</f>
        <v>11.850269204653166</v>
      </c>
    </row>
  </sheetData>
  <mergeCells count="1">
    <mergeCell ref="A1:F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DC5A0-AF20-419A-ADE0-CBFD8C6AB5A7}">
  <dimension ref="A1:F31"/>
  <sheetViews>
    <sheetView tabSelected="1" workbookViewId="0">
      <selection activeCell="B2" sqref="B2"/>
    </sheetView>
  </sheetViews>
  <sheetFormatPr defaultRowHeight="15" x14ac:dyDescent="0.2"/>
  <cols>
    <col min="1" max="1" width="19.125" style="1" customWidth="1"/>
    <col min="2" max="2" width="19.875" style="1" customWidth="1"/>
    <col min="3" max="5" width="9" style="1"/>
    <col min="6" max="6" width="22.625" style="1" customWidth="1"/>
    <col min="7" max="16384" width="9" style="1"/>
  </cols>
  <sheetData>
    <row r="1" spans="1:6" s="2" customFormat="1" ht="14.25" x14ac:dyDescent="0.2">
      <c r="A1" s="3" t="s">
        <v>35</v>
      </c>
      <c r="B1" s="3"/>
      <c r="C1" s="3"/>
      <c r="D1" s="3"/>
      <c r="E1" s="3"/>
      <c r="F1" s="3"/>
    </row>
    <row r="2" spans="1:6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36</v>
      </c>
    </row>
    <row r="3" spans="1:6" x14ac:dyDescent="0.2">
      <c r="A3" s="1" t="s">
        <v>5</v>
      </c>
      <c r="B3" s="1" t="s">
        <v>6</v>
      </c>
      <c r="C3" s="1">
        <v>0.124643238546879</v>
      </c>
      <c r="D3" s="1">
        <v>0.44940693101638601</v>
      </c>
      <c r="E3" s="1">
        <v>0.277350503395628</v>
      </c>
      <c r="F3" s="1">
        <f>D3/(3*10^-8)*(10^-6)</f>
        <v>14.98023103387953</v>
      </c>
    </row>
    <row r="4" spans="1:6" x14ac:dyDescent="0.2">
      <c r="A4" s="1" t="s">
        <v>5</v>
      </c>
      <c r="B4" s="1" t="s">
        <v>7</v>
      </c>
      <c r="C4" s="1">
        <v>9.2364683778209597E-3</v>
      </c>
      <c r="D4" s="1">
        <v>2.2608322555562999E-2</v>
      </c>
      <c r="E4" s="1">
        <v>0.40854284324372497</v>
      </c>
      <c r="F4" s="1">
        <f t="shared" ref="F4:F9" si="0">D4/(3*10^-8)*(10^-6)</f>
        <v>0.75361075185209991</v>
      </c>
    </row>
    <row r="5" spans="1:6" x14ac:dyDescent="0.2">
      <c r="A5" s="1" t="s">
        <v>5</v>
      </c>
      <c r="B5" s="1" t="s">
        <v>8</v>
      </c>
      <c r="C5" s="1">
        <v>0.120555473490443</v>
      </c>
      <c r="D5" s="1">
        <v>0.46180904833999797</v>
      </c>
      <c r="E5" s="1">
        <v>0.26105047946502502</v>
      </c>
      <c r="F5" s="1">
        <f t="shared" si="0"/>
        <v>15.393634944666598</v>
      </c>
    </row>
    <row r="6" spans="1:6" x14ac:dyDescent="0.2">
      <c r="A6" s="1" t="s">
        <v>9</v>
      </c>
      <c r="B6" s="1" t="s">
        <v>10</v>
      </c>
      <c r="C6" s="1">
        <v>8.8969199046437894E-2</v>
      </c>
      <c r="D6" s="1">
        <v>0.38545643473971702</v>
      </c>
      <c r="E6" s="1">
        <v>0.230815186952359</v>
      </c>
      <c r="F6" s="1">
        <f t="shared" si="0"/>
        <v>12.848547824657231</v>
      </c>
    </row>
    <row r="7" spans="1:6" x14ac:dyDescent="0.2">
      <c r="A7" s="1" t="s">
        <v>9</v>
      </c>
      <c r="B7" s="1" t="s">
        <v>11</v>
      </c>
      <c r="C7" s="1">
        <v>0.28621341033981901</v>
      </c>
      <c r="D7" s="1">
        <v>0.73522559667500298</v>
      </c>
      <c r="E7" s="1">
        <v>0.38928651509712903</v>
      </c>
      <c r="F7" s="1">
        <f t="shared" si="0"/>
        <v>24.507519889166762</v>
      </c>
    </row>
    <row r="8" spans="1:6" x14ac:dyDescent="0.2">
      <c r="A8" s="1" t="s">
        <v>9</v>
      </c>
      <c r="B8" s="1" t="s">
        <v>12</v>
      </c>
      <c r="C8" s="1">
        <v>5.8968362742165001E-3</v>
      </c>
      <c r="D8" s="1">
        <v>3.6117566999491001E-2</v>
      </c>
      <c r="E8" s="1">
        <v>0.16326781575014701</v>
      </c>
      <c r="F8" s="1">
        <f t="shared" si="0"/>
        <v>1.2039188999830333</v>
      </c>
    </row>
    <row r="9" spans="1:6" x14ac:dyDescent="0.2">
      <c r="A9" s="1" t="s">
        <v>9</v>
      </c>
      <c r="B9" s="1" t="s">
        <v>13</v>
      </c>
      <c r="C9" s="1">
        <v>8.7868774982053699E-2</v>
      </c>
      <c r="D9" s="1">
        <v>0.37993267818336801</v>
      </c>
      <c r="E9" s="1">
        <v>0.23127459159921199</v>
      </c>
      <c r="F9" s="1">
        <f t="shared" si="0"/>
        <v>12.664422606112266</v>
      </c>
    </row>
    <row r="10" spans="1:6" x14ac:dyDescent="0.2">
      <c r="A10" s="1" t="s">
        <v>9</v>
      </c>
      <c r="B10" s="1" t="s">
        <v>14</v>
      </c>
      <c r="C10" s="1">
        <v>0.26376210556365298</v>
      </c>
      <c r="D10" s="1">
        <v>0.70680984556078497</v>
      </c>
      <c r="E10" s="1">
        <v>0.37317265346577499</v>
      </c>
      <c r="F10" s="1">
        <f>D10/(3*10^-8)*(10^-6)</f>
        <v>23.560328185359495</v>
      </c>
    </row>
    <row r="11" spans="1:6" x14ac:dyDescent="0.2">
      <c r="A11" s="1" t="s">
        <v>15</v>
      </c>
      <c r="B11" s="1" t="s">
        <v>16</v>
      </c>
      <c r="C11" s="1">
        <v>8.8692001246207103E-2</v>
      </c>
      <c r="D11" s="1">
        <v>0.38441061615059102</v>
      </c>
      <c r="E11" s="1">
        <v>0.230722039194313</v>
      </c>
      <c r="F11" s="1">
        <f t="shared" ref="F11:F16" si="1">D11/(3*10^-8)*(10^-6)</f>
        <v>12.813687205019699</v>
      </c>
    </row>
    <row r="12" spans="1:6" x14ac:dyDescent="0.2">
      <c r="A12" s="1" t="s">
        <v>15</v>
      </c>
      <c r="B12" s="1" t="s">
        <v>17</v>
      </c>
      <c r="C12" s="1">
        <v>9.6516077258617904E-3</v>
      </c>
      <c r="D12" s="1">
        <v>1.3884694063660901E-2</v>
      </c>
      <c r="E12" s="1">
        <v>0.69512570328229095</v>
      </c>
      <c r="F12" s="1">
        <f t="shared" si="1"/>
        <v>0.4628231354553633</v>
      </c>
    </row>
    <row r="13" spans="1:6" x14ac:dyDescent="0.2">
      <c r="A13" s="1" t="s">
        <v>15</v>
      </c>
      <c r="B13" s="1" t="s">
        <v>18</v>
      </c>
      <c r="C13" s="1">
        <v>8.9381612017675402E-2</v>
      </c>
      <c r="D13" s="1">
        <v>0.37505609351656899</v>
      </c>
      <c r="E13" s="1">
        <v>0.23831531752923399</v>
      </c>
      <c r="F13" s="1">
        <f t="shared" si="1"/>
        <v>12.501869783885631</v>
      </c>
    </row>
    <row r="14" spans="1:6" x14ac:dyDescent="0.2">
      <c r="A14" s="1" t="s">
        <v>16</v>
      </c>
      <c r="B14" s="1" t="s">
        <v>17</v>
      </c>
      <c r="C14" s="1">
        <v>8.8312307787019498E-2</v>
      </c>
      <c r="D14" s="1">
        <v>0.37326717309394403</v>
      </c>
      <c r="E14" s="1">
        <v>0.23659275219681</v>
      </c>
      <c r="F14" s="1">
        <f t="shared" si="1"/>
        <v>12.442239103131465</v>
      </c>
    </row>
    <row r="15" spans="1:6" x14ac:dyDescent="0.2">
      <c r="A15" s="1" t="s">
        <v>16</v>
      </c>
      <c r="B15" s="1" t="s">
        <v>18</v>
      </c>
      <c r="C15" s="1">
        <v>7.0445602764029301E-3</v>
      </c>
      <c r="D15" s="1">
        <v>5.7700946403625102E-2</v>
      </c>
      <c r="E15" s="1">
        <v>0.122087430371165</v>
      </c>
      <c r="F15" s="1">
        <f t="shared" si="1"/>
        <v>1.9233648801208363</v>
      </c>
    </row>
    <row r="16" spans="1:6" x14ac:dyDescent="0.2">
      <c r="A16" s="1" t="s">
        <v>19</v>
      </c>
      <c r="B16" s="1" t="s">
        <v>20</v>
      </c>
      <c r="C16" s="1">
        <v>1.17590348497611E-2</v>
      </c>
      <c r="D16" s="1">
        <v>4.6457536779612098E-2</v>
      </c>
      <c r="E16" s="1">
        <v>0.25311361008105798</v>
      </c>
      <c r="F16" s="1">
        <f t="shared" si="1"/>
        <v>1.5485845593204031</v>
      </c>
    </row>
    <row r="17" spans="1:6" x14ac:dyDescent="0.2">
      <c r="A17" s="1" t="s">
        <v>21</v>
      </c>
      <c r="B17" s="1" t="s">
        <v>22</v>
      </c>
      <c r="C17" s="1">
        <v>9.9016785565079393E-3</v>
      </c>
      <c r="D17" s="1">
        <v>3.3258728280091597E-2</v>
      </c>
      <c r="E17" s="1">
        <v>0.29771669178448301</v>
      </c>
      <c r="F17" s="1">
        <f>D17/(3*10^-8)*(10^-6)</f>
        <v>1.1086242760030531</v>
      </c>
    </row>
    <row r="18" spans="1:6" x14ac:dyDescent="0.2">
      <c r="A18" s="1" t="s">
        <v>6</v>
      </c>
      <c r="B18" s="1" t="s">
        <v>7</v>
      </c>
      <c r="C18" s="1">
        <v>0.124230239194233</v>
      </c>
      <c r="D18" s="1">
        <v>0.43226303099652102</v>
      </c>
      <c r="E18" s="1">
        <v>0.28739501249468002</v>
      </c>
      <c r="F18" s="1">
        <f t="shared" ref="F18:F23" si="2">D18/(3*10^-8)*(10^-6)</f>
        <v>14.408767699884033</v>
      </c>
    </row>
    <row r="19" spans="1:6" x14ac:dyDescent="0.2">
      <c r="A19" s="1" t="s">
        <v>6</v>
      </c>
      <c r="B19" s="1" t="s">
        <v>8</v>
      </c>
      <c r="C19" s="1">
        <v>1.42654703839035E-2</v>
      </c>
      <c r="D19" s="1">
        <v>2.95701899845934E-2</v>
      </c>
      <c r="E19" s="1">
        <v>0.48242741731913302</v>
      </c>
      <c r="F19" s="1">
        <f t="shared" si="2"/>
        <v>0.98567299948644649</v>
      </c>
    </row>
    <row r="20" spans="1:6" x14ac:dyDescent="0.2">
      <c r="A20" s="1" t="s">
        <v>10</v>
      </c>
      <c r="B20" s="1" t="s">
        <v>11</v>
      </c>
      <c r="C20" s="1">
        <v>0.35810818360142799</v>
      </c>
      <c r="D20" s="1">
        <v>0.67460298411872499</v>
      </c>
      <c r="E20" s="1">
        <v>0.53084286911248502</v>
      </c>
      <c r="F20" s="1">
        <f t="shared" si="2"/>
        <v>22.486766137290832</v>
      </c>
    </row>
    <row r="21" spans="1:6" x14ac:dyDescent="0.2">
      <c r="A21" s="1" t="s">
        <v>10</v>
      </c>
      <c r="B21" s="1" t="s">
        <v>12</v>
      </c>
      <c r="C21" s="1">
        <v>8.7608356743768101E-2</v>
      </c>
      <c r="D21" s="1">
        <v>0.38351694974211198</v>
      </c>
      <c r="E21" s="1">
        <v>0.228434119541987</v>
      </c>
      <c r="F21" s="1">
        <f t="shared" si="2"/>
        <v>12.783898324737065</v>
      </c>
    </row>
    <row r="22" spans="1:6" x14ac:dyDescent="0.2">
      <c r="A22" s="1" t="s">
        <v>10</v>
      </c>
      <c r="B22" s="1" t="s">
        <v>13</v>
      </c>
      <c r="C22" s="1">
        <v>3.9164579858637803E-3</v>
      </c>
      <c r="D22" s="1">
        <v>4.0826404916262903E-2</v>
      </c>
      <c r="E22" s="1">
        <v>9.5929533690185101E-2</v>
      </c>
      <c r="F22" s="1">
        <f t="shared" si="2"/>
        <v>1.3608801638754298</v>
      </c>
    </row>
    <row r="23" spans="1:6" x14ac:dyDescent="0.2">
      <c r="A23" s="1" t="s">
        <v>23</v>
      </c>
      <c r="B23" s="1" t="s">
        <v>24</v>
      </c>
      <c r="C23" s="1">
        <v>1.30872754213316E-2</v>
      </c>
      <c r="D23" s="1">
        <v>4.1239629678099202E-2</v>
      </c>
      <c r="E23" s="1">
        <v>0.31734706454655198</v>
      </c>
      <c r="F23" s="1">
        <f t="shared" si="2"/>
        <v>1.3746543226033063</v>
      </c>
    </row>
    <row r="24" spans="1:6" x14ac:dyDescent="0.2">
      <c r="A24" s="1" t="s">
        <v>10</v>
      </c>
      <c r="B24" s="1" t="s">
        <v>14</v>
      </c>
      <c r="C24" s="1">
        <v>0.28755554070630002</v>
      </c>
      <c r="D24" s="1">
        <v>0.50843343745629999</v>
      </c>
      <c r="E24" s="1">
        <v>0.56557165505271401</v>
      </c>
      <c r="F24" s="1">
        <f>D24/(3*10^-8)*(10^-6)</f>
        <v>16.947781248543329</v>
      </c>
    </row>
    <row r="25" spans="1:6" x14ac:dyDescent="0.2">
      <c r="A25" s="1" t="s">
        <v>11</v>
      </c>
      <c r="B25" s="1" t="s">
        <v>12</v>
      </c>
      <c r="C25" s="1">
        <v>0.29196442901647601</v>
      </c>
      <c r="D25" s="1">
        <v>0.76000389868276297</v>
      </c>
      <c r="E25" s="1">
        <v>0.38416175169957401</v>
      </c>
      <c r="F25" s="1">
        <f t="shared" ref="F25:F31" si="3">D25/(3*10^-8)*(10^-6)</f>
        <v>25.333463289425428</v>
      </c>
    </row>
    <row r="26" spans="1:6" x14ac:dyDescent="0.2">
      <c r="A26" s="1" t="s">
        <v>11</v>
      </c>
      <c r="B26" s="1" t="s">
        <v>13</v>
      </c>
      <c r="C26" s="1">
        <v>0.36098529355475201</v>
      </c>
      <c r="D26" s="1">
        <v>0.67537386406479905</v>
      </c>
      <c r="E26" s="1">
        <v>0.534496984206835</v>
      </c>
      <c r="F26" s="1">
        <f t="shared" si="3"/>
        <v>22.512462135493298</v>
      </c>
    </row>
    <row r="27" spans="1:6" x14ac:dyDescent="0.2">
      <c r="A27" s="1" t="s">
        <v>7</v>
      </c>
      <c r="B27" s="1" t="s">
        <v>8</v>
      </c>
      <c r="C27" s="1">
        <v>0.120145092349767</v>
      </c>
      <c r="D27" s="1">
        <v>0.44436639970199898</v>
      </c>
      <c r="E27" s="1">
        <v>0.27037393563135897</v>
      </c>
      <c r="F27" s="1">
        <f t="shared" si="3"/>
        <v>14.812213323399964</v>
      </c>
    </row>
    <row r="28" spans="1:6" x14ac:dyDescent="0.2">
      <c r="A28" s="1" t="s">
        <v>12</v>
      </c>
      <c r="B28" s="1" t="s">
        <v>13</v>
      </c>
      <c r="C28" s="1">
        <v>8.6508672196889999E-2</v>
      </c>
      <c r="D28" s="1">
        <v>0.37439182450272601</v>
      </c>
      <c r="E28" s="1">
        <v>0.231064533291538</v>
      </c>
      <c r="F28" s="1">
        <f t="shared" si="3"/>
        <v>12.479727483424197</v>
      </c>
    </row>
    <row r="29" spans="1:6" x14ac:dyDescent="0.2">
      <c r="A29" s="1" t="s">
        <v>12</v>
      </c>
      <c r="B29" s="1" t="s">
        <v>14</v>
      </c>
      <c r="C29" s="1">
        <v>0.263101546632028</v>
      </c>
      <c r="D29" s="1">
        <v>0.66940616374686901</v>
      </c>
      <c r="E29" s="1">
        <v>0.39303723341800201</v>
      </c>
      <c r="F29" s="1">
        <f t="shared" si="3"/>
        <v>22.313538791562294</v>
      </c>
    </row>
    <row r="30" spans="1:6" x14ac:dyDescent="0.2">
      <c r="A30" s="1" t="s">
        <v>17</v>
      </c>
      <c r="B30" s="1" t="s">
        <v>18</v>
      </c>
      <c r="C30" s="1">
        <v>8.9001543877686107E-2</v>
      </c>
      <c r="D30" s="1">
        <v>0.370494401439526</v>
      </c>
      <c r="E30" s="1">
        <v>0.24022372141624099</v>
      </c>
      <c r="F30" s="1">
        <f t="shared" si="3"/>
        <v>12.349813381317531</v>
      </c>
    </row>
    <row r="31" spans="1:6" x14ac:dyDescent="0.2">
      <c r="A31" s="1" t="s">
        <v>13</v>
      </c>
      <c r="B31" s="1" t="s">
        <v>14</v>
      </c>
      <c r="C31" s="1">
        <v>0.287401611085771</v>
      </c>
      <c r="D31" s="1">
        <v>0.52831284023395397</v>
      </c>
      <c r="E31" s="1">
        <v>0.54399891351968699</v>
      </c>
      <c r="F31" s="1">
        <f t="shared" si="3"/>
        <v>17.610428007798461</v>
      </c>
    </row>
  </sheetData>
  <mergeCells count="1">
    <mergeCell ref="A1:F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DC5D26-A203-4E2D-9BF9-36FF4198C806}">
  <dimension ref="A1:F32"/>
  <sheetViews>
    <sheetView workbookViewId="0">
      <selection activeCell="B10" sqref="B10"/>
    </sheetView>
  </sheetViews>
  <sheetFormatPr defaultRowHeight="15" x14ac:dyDescent="0.2"/>
  <cols>
    <col min="1" max="1" width="20.375" style="1" customWidth="1"/>
    <col min="2" max="2" width="25.625" style="1" customWidth="1"/>
    <col min="3" max="4" width="9" style="1"/>
    <col min="5" max="5" width="15.5" style="1" customWidth="1"/>
    <col min="6" max="6" width="22.75" style="1" customWidth="1"/>
    <col min="7" max="8" width="9" style="1"/>
    <col min="9" max="9" width="17.125" style="1" customWidth="1"/>
    <col min="10" max="10" width="9" style="1"/>
    <col min="11" max="11" width="15.5" style="1" customWidth="1"/>
    <col min="12" max="16384" width="9" style="1"/>
  </cols>
  <sheetData>
    <row r="1" spans="1:6" s="2" customFormat="1" ht="14.25" x14ac:dyDescent="0.2">
      <c r="A1" s="3" t="s">
        <v>35</v>
      </c>
      <c r="B1" s="3"/>
      <c r="C1" s="3"/>
      <c r="D1" s="3"/>
      <c r="E1" s="3"/>
      <c r="F1" s="3"/>
    </row>
    <row r="2" spans="1:6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36</v>
      </c>
    </row>
    <row r="3" spans="1:6" x14ac:dyDescent="0.2">
      <c r="A3" s="1" t="s">
        <v>37</v>
      </c>
      <c r="B3" s="1" t="s">
        <v>44</v>
      </c>
      <c r="C3" s="1">
        <v>0.14006774314301801</v>
      </c>
      <c r="D3" s="1">
        <v>0.47758066272923699</v>
      </c>
      <c r="E3" s="1">
        <v>0.29328604374928202</v>
      </c>
      <c r="F3" s="1">
        <f>D3/(3*10^-8)*(10^-6)</f>
        <v>15.919355424307897</v>
      </c>
    </row>
    <row r="4" spans="1:6" x14ac:dyDescent="0.2">
      <c r="A4" s="1" t="s">
        <v>37</v>
      </c>
      <c r="B4" s="1" t="s">
        <v>48</v>
      </c>
      <c r="C4" s="1">
        <v>2.5446520997251001E-2</v>
      </c>
      <c r="D4" s="1">
        <v>3.6110839730731203E-2</v>
      </c>
      <c r="E4" s="1">
        <v>0.70467818491618694</v>
      </c>
      <c r="F4" s="1">
        <f t="shared" ref="F4:F9" si="0">D4/(3*10^-8)*(10^-6)</f>
        <v>1.2036946576910399</v>
      </c>
    </row>
    <row r="5" spans="1:6" x14ac:dyDescent="0.2">
      <c r="A5" s="1" t="s">
        <v>38</v>
      </c>
      <c r="B5" s="1" t="s">
        <v>58</v>
      </c>
      <c r="C5" s="1">
        <v>5.96325818378729E-3</v>
      </c>
      <c r="D5" s="1">
        <v>3.2774193160033403E-2</v>
      </c>
      <c r="E5" s="1">
        <v>0.181949808944776</v>
      </c>
      <c r="F5" s="1">
        <f t="shared" si="0"/>
        <v>1.0924731053344465</v>
      </c>
    </row>
    <row r="6" spans="1:6" x14ac:dyDescent="0.2">
      <c r="A6" s="1" t="s">
        <v>37</v>
      </c>
      <c r="B6" s="1" t="s">
        <v>54</v>
      </c>
      <c r="C6" s="1">
        <v>0.15435994607633599</v>
      </c>
      <c r="D6" s="1">
        <v>0.51976735062482804</v>
      </c>
      <c r="E6" s="1">
        <v>0.29697891930067499</v>
      </c>
      <c r="F6" s="1">
        <f t="shared" si="0"/>
        <v>17.325578354160932</v>
      </c>
    </row>
    <row r="7" spans="1:6" x14ac:dyDescent="0.2">
      <c r="A7" s="1" t="s">
        <v>39</v>
      </c>
      <c r="B7" s="1" t="s">
        <v>45</v>
      </c>
      <c r="C7" s="1">
        <v>8.6794961810959706E-2</v>
      </c>
      <c r="D7" s="1">
        <v>0.37400251072487001</v>
      </c>
      <c r="E7" s="1">
        <v>0.23207053247513901</v>
      </c>
      <c r="F7" s="1">
        <f t="shared" si="0"/>
        <v>12.466750357495664</v>
      </c>
    </row>
    <row r="8" spans="1:6" x14ac:dyDescent="0.2">
      <c r="A8" s="1" t="s">
        <v>39</v>
      </c>
      <c r="B8" s="1" t="s">
        <v>47</v>
      </c>
      <c r="C8" s="1">
        <v>0.38331463210386801</v>
      </c>
      <c r="D8" s="1">
        <v>0.81786162193864398</v>
      </c>
      <c r="E8" s="1">
        <v>0.46867907946978299</v>
      </c>
      <c r="F8" s="1">
        <f t="shared" si="0"/>
        <v>27.262054064621463</v>
      </c>
    </row>
    <row r="9" spans="1:6" x14ac:dyDescent="0.2">
      <c r="A9" s="1" t="s">
        <v>39</v>
      </c>
      <c r="B9" s="1" t="s">
        <v>49</v>
      </c>
      <c r="C9" s="1">
        <v>2.6152363864094799E-3</v>
      </c>
      <c r="D9" s="1">
        <v>3.6110772805327998E-2</v>
      </c>
      <c r="E9" s="1">
        <v>7.2422609189455395E-2</v>
      </c>
      <c r="F9" s="1">
        <f t="shared" si="0"/>
        <v>1.2036924268442664</v>
      </c>
    </row>
    <row r="10" spans="1:6" x14ac:dyDescent="0.2">
      <c r="A10" s="1" t="s">
        <v>39</v>
      </c>
      <c r="B10" s="1" t="s">
        <v>51</v>
      </c>
      <c r="C10" s="1">
        <v>8.5712228276772495E-2</v>
      </c>
      <c r="D10" s="1">
        <v>0.37192043798331598</v>
      </c>
      <c r="E10" s="1">
        <v>0.230458505430716</v>
      </c>
      <c r="F10" s="1">
        <f>D10/(3*10^-8)*(10^-6)</f>
        <v>12.397347932777198</v>
      </c>
    </row>
    <row r="11" spans="1:6" x14ac:dyDescent="0.2">
      <c r="A11" s="1" t="s">
        <v>39</v>
      </c>
      <c r="B11" s="1" t="s">
        <v>52</v>
      </c>
      <c r="C11" s="1">
        <v>0.118963333816621</v>
      </c>
      <c r="D11" s="1">
        <v>0.44912294713163903</v>
      </c>
      <c r="E11" s="1">
        <v>0.26487921531596198</v>
      </c>
      <c r="F11" s="1">
        <f t="shared" ref="F11:F16" si="1">D11/(3*10^-8)*(10^-6)</f>
        <v>14.970764904387964</v>
      </c>
    </row>
    <row r="12" spans="1:6" x14ac:dyDescent="0.2">
      <c r="A12" s="1" t="s">
        <v>40</v>
      </c>
      <c r="B12" s="1" t="s">
        <v>41</v>
      </c>
      <c r="C12" s="1">
        <v>8.8692001246207103E-2</v>
      </c>
      <c r="D12" s="1">
        <v>0.39103988313975602</v>
      </c>
      <c r="E12" s="1">
        <v>0.226810627432877</v>
      </c>
      <c r="F12" s="1">
        <f t="shared" si="1"/>
        <v>13.034662771325198</v>
      </c>
    </row>
    <row r="13" spans="1:6" x14ac:dyDescent="0.2">
      <c r="A13" s="1" t="s">
        <v>40</v>
      </c>
      <c r="B13" s="1" t="s">
        <v>50</v>
      </c>
      <c r="C13" s="1">
        <v>9.6531605559449507E-3</v>
      </c>
      <c r="D13" s="1">
        <v>1.9904966596395901E-2</v>
      </c>
      <c r="E13" s="1">
        <v>0.48496240921563599</v>
      </c>
      <c r="F13" s="1">
        <f t="shared" si="1"/>
        <v>0.66349888654652989</v>
      </c>
    </row>
    <row r="14" spans="1:6" x14ac:dyDescent="0.2">
      <c r="A14" s="1" t="s">
        <v>40</v>
      </c>
      <c r="B14" s="1" t="s">
        <v>53</v>
      </c>
      <c r="C14" s="1">
        <v>9.0102001083126507E-2</v>
      </c>
      <c r="D14" s="1">
        <v>0.38160933444485301</v>
      </c>
      <c r="E14" s="1">
        <v>0.23611057946001901</v>
      </c>
      <c r="F14" s="1">
        <f t="shared" si="1"/>
        <v>12.720311148161764</v>
      </c>
    </row>
    <row r="15" spans="1:6" x14ac:dyDescent="0.2">
      <c r="A15" s="1" t="s">
        <v>41</v>
      </c>
      <c r="B15" s="1" t="s">
        <v>50</v>
      </c>
      <c r="C15" s="1">
        <v>8.7608408859611603E-2</v>
      </c>
      <c r="D15" s="1">
        <v>0.37628608017901899</v>
      </c>
      <c r="E15" s="1">
        <v>0.23282394293706399</v>
      </c>
      <c r="F15" s="1">
        <f t="shared" si="1"/>
        <v>12.54286933930063</v>
      </c>
    </row>
    <row r="16" spans="1:6" x14ac:dyDescent="0.2">
      <c r="A16" s="1" t="s">
        <v>41</v>
      </c>
      <c r="B16" s="1" t="s">
        <v>53</v>
      </c>
      <c r="C16" s="1">
        <v>7.0445602764029301E-3</v>
      </c>
      <c r="D16" s="1">
        <v>5.98461033898239E-2</v>
      </c>
      <c r="E16" s="1">
        <v>0.117711260673335</v>
      </c>
      <c r="F16" s="1">
        <f t="shared" si="1"/>
        <v>1.9948701129941298</v>
      </c>
    </row>
    <row r="17" spans="1:6" x14ac:dyDescent="0.2">
      <c r="A17" s="1" t="s">
        <v>42</v>
      </c>
      <c r="B17" s="1" t="s">
        <v>57</v>
      </c>
      <c r="C17" s="1">
        <v>1.2375771294667401E-2</v>
      </c>
      <c r="D17" s="1">
        <v>4.8387952227512403E-2</v>
      </c>
      <c r="E17" s="1">
        <v>0.25576141838940702</v>
      </c>
      <c r="F17" s="1">
        <f>D17/(3*10^-8)*(10^-6)</f>
        <v>1.6129317409170798</v>
      </c>
    </row>
    <row r="18" spans="1:6" x14ac:dyDescent="0.2">
      <c r="A18" s="1" t="s">
        <v>43</v>
      </c>
      <c r="B18" s="1" t="s">
        <v>56</v>
      </c>
      <c r="C18" s="1">
        <v>1.05705339277282E-2</v>
      </c>
      <c r="D18" s="1">
        <v>2.6453881139621799E-2</v>
      </c>
      <c r="E18" s="1">
        <v>0.39958348160474799</v>
      </c>
      <c r="F18" s="1">
        <f t="shared" ref="F18:F23" si="2">D18/(3*10^-8)*(10^-6)</f>
        <v>0.88179603798739314</v>
      </c>
    </row>
    <row r="19" spans="1:6" x14ac:dyDescent="0.2">
      <c r="A19" s="1" t="s">
        <v>44</v>
      </c>
      <c r="B19" s="1" t="s">
        <v>48</v>
      </c>
      <c r="C19" s="1">
        <v>0.12059288867271201</v>
      </c>
      <c r="D19" s="1">
        <v>0.43797009721556501</v>
      </c>
      <c r="E19" s="1">
        <v>0.27534502798111599</v>
      </c>
      <c r="F19" s="1">
        <f t="shared" si="2"/>
        <v>14.599003240518831</v>
      </c>
    </row>
    <row r="20" spans="1:6" x14ac:dyDescent="0.2">
      <c r="A20" s="1" t="s">
        <v>44</v>
      </c>
      <c r="B20" s="1" t="s">
        <v>54</v>
      </c>
      <c r="C20" s="1">
        <v>3.6578841555790602E-2</v>
      </c>
      <c r="D20" s="1">
        <v>5.6322581248381902E-2</v>
      </c>
      <c r="E20" s="1">
        <v>0.64945250634871299</v>
      </c>
      <c r="F20" s="1">
        <f t="shared" si="2"/>
        <v>1.877419374946063</v>
      </c>
    </row>
    <row r="21" spans="1:6" x14ac:dyDescent="0.2">
      <c r="A21" s="1" t="s">
        <v>45</v>
      </c>
      <c r="B21" s="1" t="s">
        <v>47</v>
      </c>
      <c r="C21" s="1">
        <v>0.41335679927609598</v>
      </c>
      <c r="D21" s="1">
        <v>0.51986038541995805</v>
      </c>
      <c r="E21" s="1">
        <v>0.79513040591114503</v>
      </c>
      <c r="F21" s="1">
        <f t="shared" si="2"/>
        <v>17.328679513998598</v>
      </c>
    </row>
    <row r="22" spans="1:6" x14ac:dyDescent="0.2">
      <c r="A22" s="1" t="s">
        <v>45</v>
      </c>
      <c r="B22" s="1" t="s">
        <v>49</v>
      </c>
      <c r="C22" s="1">
        <v>8.5351585786063305E-2</v>
      </c>
      <c r="D22" s="1">
        <v>0.38094592432760299</v>
      </c>
      <c r="E22" s="1">
        <v>0.224051710060201</v>
      </c>
      <c r="F22" s="1">
        <f t="shared" si="2"/>
        <v>12.698197477586763</v>
      </c>
    </row>
    <row r="23" spans="1:6" x14ac:dyDescent="0.2">
      <c r="A23" s="1" t="s">
        <v>45</v>
      </c>
      <c r="B23" s="1" t="s">
        <v>51</v>
      </c>
      <c r="C23" s="1">
        <v>2.6079895879920199E-3</v>
      </c>
      <c r="D23" s="1">
        <v>4.3201939688358601E-2</v>
      </c>
      <c r="E23" s="1">
        <v>6.0367418842880702E-2</v>
      </c>
      <c r="F23" s="1">
        <f t="shared" si="2"/>
        <v>1.4400646562786197</v>
      </c>
    </row>
    <row r="24" spans="1:6" x14ac:dyDescent="0.2">
      <c r="A24" s="1" t="s">
        <v>46</v>
      </c>
      <c r="B24" s="1" t="s">
        <v>55</v>
      </c>
      <c r="C24" s="1">
        <v>7.5946010474738403E-3</v>
      </c>
      <c r="D24" s="1">
        <v>4.3990618438429101E-2</v>
      </c>
      <c r="E24" s="1">
        <v>0.17264137939100599</v>
      </c>
      <c r="F24" s="1">
        <f>D24/(3*10^-8)*(10^-6)</f>
        <v>1.4663539479476364</v>
      </c>
    </row>
    <row r="25" spans="1:6" x14ac:dyDescent="0.2">
      <c r="A25" s="1" t="s">
        <v>45</v>
      </c>
      <c r="B25" s="1" t="s">
        <v>52</v>
      </c>
      <c r="C25" s="1">
        <v>0.156398718363748</v>
      </c>
      <c r="D25" s="1">
        <v>0.393102478369246</v>
      </c>
      <c r="E25" s="1">
        <v>0.39785737045605901</v>
      </c>
      <c r="F25" s="1">
        <f t="shared" ref="F25:F32" si="3">D25/(3*10^-8)*(10^-6)</f>
        <v>13.103415945641531</v>
      </c>
    </row>
    <row r="26" spans="1:6" x14ac:dyDescent="0.2">
      <c r="A26" s="1" t="s">
        <v>47</v>
      </c>
      <c r="B26" s="1" t="s">
        <v>49</v>
      </c>
      <c r="C26" s="1">
        <v>0.39010012821378598</v>
      </c>
      <c r="D26" s="1">
        <v>0.84556564897491304</v>
      </c>
      <c r="E26" s="1">
        <v>0.461348126767813</v>
      </c>
      <c r="F26" s="1">
        <f t="shared" si="3"/>
        <v>28.185521632497096</v>
      </c>
    </row>
    <row r="27" spans="1:6" x14ac:dyDescent="0.2">
      <c r="A27" s="1" t="s">
        <v>47</v>
      </c>
      <c r="B27" s="1" t="s">
        <v>51</v>
      </c>
      <c r="C27" s="1">
        <v>0.41030801458996902</v>
      </c>
      <c r="D27" s="1">
        <v>0.484139348678018</v>
      </c>
      <c r="E27" s="1">
        <v>0.84749982770528498</v>
      </c>
      <c r="F27" s="1">
        <f t="shared" si="3"/>
        <v>16.137978289267263</v>
      </c>
    </row>
    <row r="28" spans="1:6" x14ac:dyDescent="0.2">
      <c r="A28" s="1" t="s">
        <v>48</v>
      </c>
      <c r="B28" s="1" t="s">
        <v>54</v>
      </c>
      <c r="C28" s="1">
        <v>0.143134948413874</v>
      </c>
      <c r="D28" s="1">
        <v>0.46141636439609901</v>
      </c>
      <c r="E28" s="1">
        <v>0.31020778511227798</v>
      </c>
      <c r="F28" s="1">
        <f t="shared" si="3"/>
        <v>15.380545479869964</v>
      </c>
    </row>
    <row r="29" spans="1:6" x14ac:dyDescent="0.2">
      <c r="A29" s="1" t="s">
        <v>49</v>
      </c>
      <c r="B29" s="1" t="s">
        <v>51</v>
      </c>
      <c r="C29" s="1">
        <v>8.4270462743463503E-2</v>
      </c>
      <c r="D29" s="1">
        <v>0.37519553583433102</v>
      </c>
      <c r="E29" s="1">
        <v>0.22460411890581</v>
      </c>
      <c r="F29" s="1">
        <f t="shared" si="3"/>
        <v>12.506517861144365</v>
      </c>
    </row>
    <row r="30" spans="1:6" x14ac:dyDescent="0.2">
      <c r="A30" s="1" t="s">
        <v>49</v>
      </c>
      <c r="B30" s="1" t="s">
        <v>52</v>
      </c>
      <c r="C30" s="1">
        <v>0.118945806155414</v>
      </c>
      <c r="D30" s="1">
        <v>0.47901270776815202</v>
      </c>
      <c r="E30" s="1">
        <v>0.24831451071437</v>
      </c>
      <c r="F30" s="1">
        <f t="shared" si="3"/>
        <v>15.967090258938397</v>
      </c>
    </row>
    <row r="31" spans="1:6" x14ac:dyDescent="0.2">
      <c r="A31" s="1" t="s">
        <v>50</v>
      </c>
      <c r="B31" s="1" t="s">
        <v>53</v>
      </c>
      <c r="C31" s="1">
        <v>8.9016642713876298E-2</v>
      </c>
      <c r="D31" s="1">
        <v>0.37350650248715001</v>
      </c>
      <c r="E31" s="1">
        <v>0.238326888879099</v>
      </c>
      <c r="F31" s="1">
        <f t="shared" si="3"/>
        <v>12.450216749571666</v>
      </c>
    </row>
    <row r="32" spans="1:6" x14ac:dyDescent="0.2">
      <c r="A32" s="1" t="s">
        <v>51</v>
      </c>
      <c r="B32" s="1" t="s">
        <v>52</v>
      </c>
      <c r="C32" s="1">
        <v>0.158409892753267</v>
      </c>
      <c r="D32" s="1">
        <v>0.40215691429494799</v>
      </c>
      <c r="E32" s="1">
        <v>0.39390070672037802</v>
      </c>
      <c r="F32" s="1">
        <f t="shared" si="3"/>
        <v>13.405230476498264</v>
      </c>
    </row>
  </sheetData>
  <mergeCells count="1">
    <mergeCell ref="A1:F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G. arboreum</vt:lpstr>
      <vt:lpstr>G. raimondii</vt:lpstr>
      <vt:lpstr>G. barbadense</vt:lpstr>
      <vt:lpstr>G. hirsutum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setupmaster</dc:creator>
  <cp:lastModifiedBy>setupmaster</cp:lastModifiedBy>
  <dcterms:created xsi:type="dcterms:W3CDTF">2022-04-28T13:03:57Z</dcterms:created>
  <dcterms:modified xsi:type="dcterms:W3CDTF">2022-11-02T06:20:54Z</dcterms:modified>
</cp:coreProperties>
</file>