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ktive\DBP\1140\52001-1_Stipendiater\Postdoc work\Publications\F.vesca transcriptome paper\International Journal of Molecular Sciences\"/>
    </mc:Choice>
  </mc:AlternateContent>
  <xr:revisionPtr revIDLastSave="0" documentId="13_ncr:1_{8AF14B33-489F-465D-8F25-D784BDA28A86}" xr6:coauthVersionLast="47" xr6:coauthVersionMax="47" xr10:uidLastSave="{00000000-0000-0000-0000-000000000000}"/>
  <bookViews>
    <workbookView xWindow="-110" yWindow="-110" windowWidth="19420" windowHeight="10420" xr2:uid="{A3FEC0DE-7E7E-4B48-9244-7A55FBD36E64}"/>
  </bookViews>
  <sheets>
    <sheet name="Description" sheetId="12" r:id="rId1"/>
    <sheet name="Controls vs. inoculated" sheetId="1" r:id="rId2"/>
    <sheet name="Resistant vs. Susceptible" sheetId="4" r:id="rId3"/>
  </sheets>
  <definedNames>
    <definedName name="_xlnm._FilterDatabase" localSheetId="1" hidden="1">'Controls vs. inoculated'!$A$1:$K$163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4" i="4" l="1"/>
  <c r="B85" i="4" s="1"/>
  <c r="B32" i="4"/>
  <c r="M31" i="4"/>
  <c r="M92" i="4"/>
  <c r="BE7" i="1"/>
  <c r="BE18" i="1" s="1"/>
  <c r="AT62" i="1"/>
  <c r="AT36" i="1"/>
  <c r="AI18" i="1"/>
  <c r="AI27" i="1" s="1"/>
  <c r="X81" i="1"/>
  <c r="X80" i="1"/>
  <c r="X45" i="1"/>
  <c r="M102" i="1"/>
  <c r="M101" i="1"/>
  <c r="M65" i="1"/>
  <c r="B112" i="1"/>
  <c r="B111" i="1"/>
  <c r="B64" i="1"/>
  <c r="BE17" i="1"/>
  <c r="AI26" i="1"/>
  <c r="M93" i="4" l="1"/>
  <c r="AT63" i="1"/>
</calcChain>
</file>

<file path=xl/sharedStrings.xml><?xml version="1.0" encoding="utf-8"?>
<sst xmlns="http://schemas.openxmlformats.org/spreadsheetml/2006/main" count="2604" uniqueCount="711">
  <si>
    <t>Difference (TPM)</t>
  </si>
  <si>
    <t>Fold change</t>
  </si>
  <si>
    <t>P-value</t>
  </si>
  <si>
    <t xml:space="preserve">FDR corrected p-value </t>
  </si>
  <si>
    <t>Fragaria_vesca4.0_KEGG_orthologs_annotations</t>
  </si>
  <si>
    <t>Fragaria_vesca4.0_InterPro_domain_annotations</t>
  </si>
  <si>
    <t>FDR corrected p-value</t>
  </si>
  <si>
    <t>Difference</t>
  </si>
  <si>
    <t/>
  </si>
  <si>
    <t>TRINITY_DN180429_c0_g1</t>
  </si>
  <si>
    <t>FvH4_1g25360.1</t>
  </si>
  <si>
    <t>protein DOG1-like 4 \\ 0.00E+00 \\ 78.97 % \\ GO:0035235-IEA;GO:0016020-IEA;GO:0016021-IEA;GO:0004970-IEA;GO:0006811-IEA \\ ionotropic glutamate receptor signaling pathway-IEA;membrane-IEA;integral component of membrane-IEA;ionotropic glutamate receptor a</t>
  </si>
  <si>
    <t>Transcription factor TGA like domain</t>
  </si>
  <si>
    <t>TRINITY_DN15162_c0_g1</t>
  </si>
  <si>
    <t>FvH4_6g52350.1</t>
  </si>
  <si>
    <t>putative transcription factor C2H2 family</t>
  </si>
  <si>
    <t>Zinc finger, RING-type</t>
  </si>
  <si>
    <t>TRINITY_DN6423_c0_g1</t>
  </si>
  <si>
    <t>FvH4_2g41070.1</t>
  </si>
  <si>
    <t>probable WRKY transcription factor 40 \\ 3.40E-102 \\ 74.68 %</t>
  </si>
  <si>
    <t>WRKY domain</t>
  </si>
  <si>
    <t>TRINITY_DN6203_c0_g2</t>
  </si>
  <si>
    <t>FvH4_2g13240.1</t>
  </si>
  <si>
    <t>ethylene-responsive transcription factor ABR1-like \\ 4.20E-72 \\ 76.48 % \\ GO:0003677-IEA;GO:0003700-IEA;GO:0006351-IEA;GO:0006355-IEA;GO:0005634-IEA \\ DNA binding-IEA;DNA-binding transcription factor activity-IEA;transcription, DNA-templated-IEA;regul</t>
  </si>
  <si>
    <t>AP2/ERF domain</t>
  </si>
  <si>
    <t>TRINITY_DN77170_c0_g2</t>
  </si>
  <si>
    <t>FvH4_5g09520.1</t>
  </si>
  <si>
    <t>ethylene-responsive transcription factor ERF114-like \\ 1.40E-149 \\ 88.82 % \\ GO:0003677-IEA;GO:0003700-IEA;GO:0006351-IEA;GO:0046983-IEA;GO:0006355-IEA;GO:0000977-IEA;GO:0005634-IEA;GO:0045944-IEA \\ DNA binding-IEA;DNA-binding transcription factor act</t>
  </si>
  <si>
    <t>TRINITY_DN503_c0_g1</t>
  </si>
  <si>
    <t>FvH4_3g09340.1</t>
  </si>
  <si>
    <t>heat stress transcription factor B-2a-like \\ 3.50E-100 \\ 77.59 % \\ GO:0000166-IEA;GO:0046177-IEA;GO:0046177-IBA;GO:0046316-IEA;GO:0046316-IBA;GO:0016310-IEA;GO:0016740-IEA;GO:0016301-IEA;GO:0005975-IEA;GO:0005524-IEA \\ nucleotide binding-IEA;D-glucona</t>
  </si>
  <si>
    <t>heat shock transcription factor, other eukaryote</t>
  </si>
  <si>
    <t>Heat shock factor (HSF)-type, DNA-binding</t>
  </si>
  <si>
    <t>TRINITY_DN1603_c1_g1</t>
  </si>
  <si>
    <t>FvH4_6g24120.1</t>
  </si>
  <si>
    <t>heat stress transcription factor B-3</t>
  </si>
  <si>
    <t>TRINITY_DN8530_c0_g1</t>
  </si>
  <si>
    <t>FvH4_3g15320.1</t>
  </si>
  <si>
    <t>transcription factor MYB63 \\ 0.00E+00 \\ 61.65 % \\ GO:0003677-IEA;GO:0030154-IBA;GO:0044212-IBA;GO:0043565-IBA;GO:0005634-IBA \\ DNA binding-IEA;cell differentiation-IBA;transcription regulatory region DNA binding-IBA;sequence-specific DNA binding-IBA;n</t>
  </si>
  <si>
    <t>transcription factor MYB, plant</t>
  </si>
  <si>
    <t>SANT/Myb domain</t>
  </si>
  <si>
    <t>TRINITY_DN8438_c0_g1</t>
  </si>
  <si>
    <t>FvH4_2g35010.1</t>
  </si>
  <si>
    <t>transcription factor MYB44-like \\ 0.00E+00 \\ 86.82 % \\ GO:0000166-IEA;GO:0046872-IEA;GO:0120029-IEA;GO:0016020-IEA;GO:0016021-IEA;GO:0008553-IEA;GO:0006811-IEA;GO:0005524-IEA;GO:0016787-IEA;GO:0005886-IEA \\ nucleotide binding-IEA;metal ion binding-IEA</t>
  </si>
  <si>
    <t>TRINITY_DN1526_c0_g1</t>
  </si>
  <si>
    <t>FvH4_5g03210.1</t>
  </si>
  <si>
    <t xml:space="preserve">probable WRKY transcription factor 29 isoform X1 \\ 2.50E-15 \\ 89.14 % \\ GO:0003700-IEA;GO:0006355-IEA \\ DNA-binding transcription factor activity-IEA;regulation of transcription, DNA-templated-IEA \\ GO:0003700;GO:0006355 \\ DNA-binding transcription </t>
  </si>
  <si>
    <t>TRINITY_DN3537_c0_g1</t>
  </si>
  <si>
    <t>FvH4_7g16150.1</t>
  </si>
  <si>
    <t>probable WRKY transcription factor 46 \\ 1.10E-124 \\ 80.90 % \\ GO:0003677-IEA;GO:0003700-IEA;GO:0006355-IEA;GO:0043565-IEA;GO:0005634-IEA \\ DNA binding-IEA;DNA-binding transcription factor activity-IEA;regulation of transcription, DNA-templated-IEA;seq</t>
  </si>
  <si>
    <t>TRINITY_DN6926_c0_g1</t>
  </si>
  <si>
    <t>FvH4_2g21550.1</t>
  </si>
  <si>
    <t>ethylene-responsive transcription factor 1B-like \\ 1.70E-170 \\ 62.36 % \\ GO:0003677-IEA;GO:0007165-IEA;GO:0043531-IEA \\ DNA binding-IEA;signal transduction-IEA;ADP binding-IEA</t>
  </si>
  <si>
    <t>ethylene-responsive transcription factor 1</t>
  </si>
  <si>
    <t>TRINITY_DN6051_c0_g1</t>
  </si>
  <si>
    <t>FvH4_4g23480.1</t>
  </si>
  <si>
    <t>probable WRKY transcription factor 75 \\ 3.40E-57 \\ 96.31 % \\ GO:0003677-IEA;GO:0003700-IEA;GO:0006355-IEA;GO:0043565-IEA;GO:0005634-IEA \\ DNA binding-IEA;DNA-binding transcription factor activity-IEA;regulation of transcription, DNA-templated-IEA;sequ</t>
  </si>
  <si>
    <t>TRINITY_DN6280_c0_g1</t>
  </si>
  <si>
    <t>FvH4_2g26080.1</t>
  </si>
  <si>
    <t>ethylene-responsive transcription factor ERF071</t>
  </si>
  <si>
    <t>EREBP-like factor</t>
  </si>
  <si>
    <t>TRINITY_DN14173_c0_g1</t>
  </si>
  <si>
    <t>FvH4_5g10850.1</t>
  </si>
  <si>
    <t>transcription factor MYC2-like \\ 0.00E+00 \\ 73.19 % \\ GO:0046983-IEA \\ protein dimerization activity-IEA \\ GO:0046983 \\ protein dimerization activity</t>
  </si>
  <si>
    <t>Myc-type, basic helix-loop-helix (bHLH) domain</t>
  </si>
  <si>
    <t>TRINITY_DN12946_c0_g1</t>
  </si>
  <si>
    <t>FvH4_6g53770.1</t>
  </si>
  <si>
    <t>probable WRKY transcription factor 75 \\ 2.00E-51 \\ 93.84 % \\ GO:0003677-IEA;GO:0003700-IEA;GO:0006355-IEA;GO:0043565-IEA;GO:0005634-IEA \\ DNA binding-IEA;DNA-binding transcription factor activity-IEA;regulation of transcription, DNA-templated-IEA;sequ</t>
  </si>
  <si>
    <t>TRINITY_DN2834_c0_g1</t>
  </si>
  <si>
    <t>FvH4_6g28650.1</t>
  </si>
  <si>
    <t>probable WRKY transcription factor 40 \\ 2.90E-72 \\ 87.96 % \\ GO:0003677-IEA;GO:0003700-IEA;GO:0006355-IEA;GO:0043565-IEA;GO:0005634-IEA \\ DNA binding-IEA;DNA-binding transcription factor activity-IEA;regulation of transcription, DNA-templated-IEA;sequ</t>
  </si>
  <si>
    <t>TRINITY_DN15179_c0_g1</t>
  </si>
  <si>
    <t>FvH4_6g38750.1</t>
  </si>
  <si>
    <t>transcription factor JUNGBRUNNEN 1-like \\ 7.80E-15 \\ 65.14 % \\ GO:0016779-IEA;GO:0003964-IEA;GO:0008270-IEA;GO:0006278-IEA;GO:0016740-IEA;GO:0003676-IEA \\ nucleotidyltransferase activity-IEA;RNA-directed DNA polymerase activity-IEA;zinc ion binding-IE</t>
  </si>
  <si>
    <t>NAC domain</t>
  </si>
  <si>
    <t>TRINITY_DN2837_c0_g2</t>
  </si>
  <si>
    <t>FvH4_1g22820.1</t>
  </si>
  <si>
    <t>probable WRKY transcription factor 51 \\ 5.70E-44 \\ 86.10 % \\ GO:0000166-IEA;GO:0048544-IEA;GO:0016020-IEA;GO:0016021-IEA;GO:0016310-IEA;GO:0016740-IEA;GO:0004672-IEA;GO:0016301-IEA;GO:0004674-IEA;GO:0005524-IEA;GO:0006468-IEA \\ nucleotide binding-IEA;</t>
  </si>
  <si>
    <t>TRINITY_DN7613_c0_g1</t>
  </si>
  <si>
    <t>FvH4_1g26490.1</t>
  </si>
  <si>
    <t>putative transcription factor WD40-like family \\ 0.00E+00 \\ 84.75 % \\ GO:0008233-IEA;GO:0006508-IEA \\ peptidase activity-IEA;proteolysis-IEA \\ GO:0006508;GO:0008233 \\ proteolysis;peptidase activity</t>
  </si>
  <si>
    <t>WD40-like Beta Propeller</t>
  </si>
  <si>
    <t>TRINITY_DN34360_c0_g1</t>
  </si>
  <si>
    <t>FvH4_6g10510.1</t>
  </si>
  <si>
    <t>probable WRKY transcription factor 33 \\ 0.00E+00 \\ 72.73 % \\ GO:0003677-IEA;GO:0003700-IEA;GO:0006355-IEA;GO:0043565-IEA;GO:0005634-IEA \\ DNA binding-IEA;DNA-binding transcription factor activity-IEA;regulation of transcription, DNA-templated-IEA;sequ</t>
  </si>
  <si>
    <t>WRKY transcription factor 33</t>
  </si>
  <si>
    <t>TRINITY_DN12399_c0_g1</t>
  </si>
  <si>
    <t>FvH4_4g24820.1</t>
  </si>
  <si>
    <t>DELLA protein RGL1-like \\ 0.00E+00 \\ 83.61 % \\ GO:0003700-IBA;GO:0052689-IEA;GO:0006355-IEA;GO:0043565-IBA;GO:0016787-IEA;GO:0005634-IBA \\ DNA-binding transcription factor activity-IBA;carboxylic ester hydrolase activity-IEA;regulation of transcriptio</t>
  </si>
  <si>
    <t>Transcription factor GRAS</t>
  </si>
  <si>
    <t>TRINITY_DN22388_c0_g2</t>
  </si>
  <si>
    <t>FvH4_4g03610.1</t>
  </si>
  <si>
    <t>myb-related protein Myb4-like \\ 6.40E-91 \\ 73.96 % \\ GO:0003677-IEA;GO:0016020-IEA;GO:0016021-IEA;GO:0044212-IBA;GO:0030154-IBA;GO:0043565-IBA;GO:0005634-IBA \\ DNA binding-IEA;membrane-IEA;integral component of membrane-IEA;transcription regulatory re</t>
  </si>
  <si>
    <t>TRINITY_DN6167_c0_g1</t>
  </si>
  <si>
    <t>FvH4_2g41060.1</t>
  </si>
  <si>
    <t>probable WRKY transcription factor 40 isoform X1 \\ 0.00E+00 \\ 66.88 % \\ GO:0003677-IEA;GO:0003700-IEA;GO:0006355-IEA;GO:0043565-IEA;GO:0005634-IEA \\ DNA binding-IEA;DNA-binding transcription factor activity-IEA;regulation of transcription, DNA-templat</t>
  </si>
  <si>
    <t>TRINITY_DN20143_c0_g1</t>
  </si>
  <si>
    <t>FvH4_5g15340.1</t>
  </si>
  <si>
    <t>probable WRKY transcription factor 61 \\ 0.00E+00 \\ 74.70 % \\ GO:0003677-IEA;GO:0003700-IEA;GO:0006355-IEA;GO:0043565-IEA;GO:0005634-IEA \\ DNA binding-IEA;DNA-binding transcription factor activity-IEA;regulation of transcription, DNA-templated-IEA;sequ</t>
  </si>
  <si>
    <t>TRINITY_DN3017_c0_g1</t>
  </si>
  <si>
    <t>FvH4_5g11930.1</t>
  </si>
  <si>
    <t>transcription factor MYB108-like \\ 6.10E-118 \\ 63.74 % \\ GO:0004869-IEA;GO:0030414-IEA;GO:0010951-IEA;GO:0010466-IEA \\ cysteine-type endopeptidase inhibitor activity-IEA;peptidase inhibitor activity-IEA;negative regulation of endopeptidase activity-IE</t>
  </si>
  <si>
    <t>TRINITY_DN3135_c1_g1</t>
  </si>
  <si>
    <t>FvH4_3g39850.1</t>
  </si>
  <si>
    <t>WRKY transcription factor WRKY24-like isoform X1 \\ 0.00E+00 \\ 81.19 % \\ GO:0003677-IEA;GO:0003700-IEA;GO:0006355-IEA;GO:0043565-IEA;GO:0005634-IEA \\ DNA binding-IEA;DNA-binding transcription factor activity-IEA;regulation of transcription, DNA-templat</t>
  </si>
  <si>
    <t>TRINITY_DN9945_c0_g1</t>
  </si>
  <si>
    <t>FvH4_2g16180.1</t>
  </si>
  <si>
    <t>NAC transcription factor \\ 1.10E-67 \\ 92.41 % \\ GO:0003677-IEA;GO:0045792-IEA;GO:0006355-IEA;GO:0010200-IEA;GO:0005634-IEA;GO:0009965-IEA;GO:0048281-IEA \\ DNA binding-IEA;negative regulation of cell size-IEA;regulation of transcription, DNA-templated-</t>
  </si>
  <si>
    <t>TRINITY_DN9672_c0_g1</t>
  </si>
  <si>
    <t>FvH4_7g26930.1</t>
  </si>
  <si>
    <t>ethylene-responsive transcription factor ERF105-like \\ 0.00E+00 \\ 52.31 %</t>
  </si>
  <si>
    <t>TRINITY_DN4036_c0_g2</t>
  </si>
  <si>
    <t>FvH4_7g26030.1</t>
  </si>
  <si>
    <t>probable WRKY transcription factor 70 \\ 0.00E+00 \\ 96.19 % \\ GO:0008270-IEA;GO:0016491-IEA;GO:0046872-IEA;GO:0055114-IEA;GO:0008643-IEA \\ zinc ion binding-IEA;oxidoreductase activity-IEA;metal ion binding-IEA;oxidation-reduction process-IEA;carbohydra</t>
  </si>
  <si>
    <t>TRINITY_DN6189_c1_g2</t>
  </si>
  <si>
    <t>FvH4_5g19840.1</t>
  </si>
  <si>
    <t>ethylene-responsive transcription factor 2 \\ 4.50E-106 \\ 71.65 %</t>
  </si>
  <si>
    <t>TRINITY_DN1087_c0_g2</t>
  </si>
  <si>
    <t>FvH4_3g36720.1</t>
  </si>
  <si>
    <t>scarecrow-like protein 30 \\ 0.00E+00 \\ 76.10 %</t>
  </si>
  <si>
    <t>TRINITY_DN5894_c0_g1</t>
  </si>
  <si>
    <t>FvH4_4g22650.1</t>
  </si>
  <si>
    <t>ethylene-responsive transcription factor ERF113 \\ 2.10E-63 \\ 69.39 % \\ GO:0003677-IEA;GO:0003700-IEA;GO:0045893-IEA;GO:0071497-IEA;GO:0019760-IEA;GO:0006351-IEA;GO:0009751-IEA;GO:0009651-IEA;GO:0006355-IEA;GO:0009414-IEA;GO:0009753-IEA;GO:0043565-IEA;G</t>
  </si>
  <si>
    <t>TRINITY_DN2348_c2_g1</t>
  </si>
  <si>
    <t>FvH4_6g42870.1</t>
  </si>
  <si>
    <t>probable WRKY transcription factor 31 \\ 0.00E+00 \\ 80.55 % \\ GO:0003677-IEA;GO:0003700-IEA;GO:0006355-IEA;GO:0043565-IEA;GO:0005634-IEA \\ DNA binding-IEA;DNA-binding transcription factor activity-IEA;regulation of transcription, DNA-templated-IEA;sequ</t>
  </si>
  <si>
    <t>TRINITY_DN3067_c0_g1</t>
  </si>
  <si>
    <t>FvH4_5g10410.1</t>
  </si>
  <si>
    <t>B3 domain-containing transcription factor NGA1-like \\ 0.00E+00 \\ 66.27 % \\ GO:0003677-IEA;GO:0006351-IEA;GO:0006355-IEA;GO:0005634-IEA \\ DNA binding-IEA;transcription, DNA-templated-IEA;regulation of transcription, DNA-templated-IEA;nucleus-IEA \\ GO:</t>
  </si>
  <si>
    <t>B3 DNA binding domain</t>
  </si>
  <si>
    <t>TRINITY_DN22388_c0_g1</t>
  </si>
  <si>
    <t>FvH4_2g21500.1</t>
  </si>
  <si>
    <t>myb-related protein Myb4 \\ 9.00E-105 \\ 90.27 % \\ GO:0003677-IEA;GO:0016020-IEA;GO:0016021-IEA \\ DNA binding-IEA;membrane-IEA;integral component of membrane-IEA \\ GO:0003677 \\ DNA binding</t>
  </si>
  <si>
    <t>TRINITY_DN1308_c0_g2</t>
  </si>
  <si>
    <t>FvH4_4g28030.1</t>
  </si>
  <si>
    <t>AP2/ERF and B3 domain-containing transcription factor RAV1 \\ 1.00E-102 \\ 87.43 % \\ GO:0016874-IEA;GO:0009536-IEA \\ ligase activity-IEA;plastid-IEA \\ GO:0009536;GO:0016874 \\ plastid;ligase activity</t>
  </si>
  <si>
    <t>RAV-like factor</t>
  </si>
  <si>
    <t>TRINITY_DN2695_c1_g5</t>
  </si>
  <si>
    <t>FvH4_6g26360.1</t>
  </si>
  <si>
    <t>transcription factor bHLH162-like \\ 2.40E-98 \\ 92.10 % \\ GO:0045893-IBA;GO:0005634-IBA \\ positive regulation of transcription, DNA-templated-IBA;nucleus-IBA \\ GO:0005634;GO:0045893 \\ nucleus;positive regulation of transcription, DNA-templated</t>
  </si>
  <si>
    <t>TRINITY_DN1376_c0_g3</t>
  </si>
  <si>
    <t>FvH4_1g18500.1</t>
  </si>
  <si>
    <t>transcription factor RAX3-like \\ 0.00E+00 \\ 73.10 % \\ GO:0003677-IEA;GO:0044212-IBA;GO:0030154-IBA;GO:0043565-IBA;GO:0005634-IBA \\ DNA binding-IEA;transcription regulatory region DNA binding-IBA;cell differentiation-IBA;sequence-specific DNA binding-I</t>
  </si>
  <si>
    <t>TRINITY_DN9942_c0_g1</t>
  </si>
  <si>
    <t>FvH4_1g16030.1</t>
  </si>
  <si>
    <t>heat shock factor protein HSF24 \\ 5.90E-122 \\ 78.26 % \\ GO:0003677-IEA;GO:0003700-IEA;GO:0006355-IEA;GO:0043565-IEA;GO:0005634-IEA \\ DNA binding-IEA;DNA-binding transcription factor activity-IEA;regulation of transcription, DNA-templated-IEA;sequence-</t>
  </si>
  <si>
    <t>TRINITY_DN3462_c1_g1</t>
  </si>
  <si>
    <t>FvH4_4g13230.1</t>
  </si>
  <si>
    <t>heat stress transcription factor A-5 \\ 0.00E+00 \\ 84.95 % \\ GO:0003677-IEA;GO:0003700-IEA;GO:0006355-IEA;GO:0043565-IEA;GO:0005634-IEA \\ DNA binding-IEA;DNA-binding transcription factor activity-IEA;regulation of transcription, DNA-templated-IEA;seque</t>
  </si>
  <si>
    <t>TRINITY_DN1439_c0_g1</t>
  </si>
  <si>
    <t>FvH4_7g15350.1</t>
  </si>
  <si>
    <t>WRKY transcription factor 22 \\ 5.80E-92 \\ 47.14 % \\ GO:0007094-IEA \\ mitotic spindle assembly checkpoint-IEA</t>
  </si>
  <si>
    <t>WRKY transcription factor 22</t>
  </si>
  <si>
    <t>TRINITY_DN4060_c0_g1</t>
  </si>
  <si>
    <t>FvH4_5g39130.1</t>
  </si>
  <si>
    <t xml:space="preserve">putative transcription factor WD40-like family \\ 1.50E-114 \\ 89.54 % \\ GO:0016020-IEA;GO:0016021-IEA;GO:0005783-IBA \\ membrane-IEA;integral component of membrane-IEA;endoplasmic reticulum-IBA \\ GO:0005783;GO:0016021 \\ endoplasmic reticulum;integral </t>
  </si>
  <si>
    <t>WD40/YVTN repeat-like-containing domain superfamily</t>
  </si>
  <si>
    <t>TRINITY_DN19775_c0_g1</t>
  </si>
  <si>
    <t>FvH4_3g03680.1</t>
  </si>
  <si>
    <t>myb-related protein Myb4-like \\ 3.30E-36 \\ 66.93 % \\ GO:0007165-IEA;GO:0016020-IEA;GO:0016021-IEA;GO:0043531-IEA;GO:0016787-IEA \\ signal transduction-IEA;membrane-IEA;integral component of membrane-IEA;ADP binding-IEA;hydrolase activity-IEA</t>
  </si>
  <si>
    <t>TRINITY_DN3081_c0_g1</t>
  </si>
  <si>
    <t>FvH4_5g04370.1</t>
  </si>
  <si>
    <t>probable WRKY transcription factor 53 \\ 3.00E-119 \\ 86.31 % \\ GO:0003677-IEA;GO:0003700-IEA;GO:0016020-IEA;GO:0016021-IEA;GO:0006355-IEA;GO:0043565-IEA;GO:0005634-IEA \\ DNA binding-IEA;DNA-binding transcription factor activity-IEA;membrane-IEA;integra</t>
  </si>
  <si>
    <t>TRINITY_DN24531_c0_g2</t>
  </si>
  <si>
    <t>FvH4_4g03470.1</t>
  </si>
  <si>
    <t>ethylene-responsive transcription factor 1B</t>
  </si>
  <si>
    <t>TRINITY_DN2634_c0_g1</t>
  </si>
  <si>
    <t>FvH4_3g21580.1</t>
  </si>
  <si>
    <t>scarecrow-like protein 21 \\ 0.00E+00 \\ 87.29 %</t>
  </si>
  <si>
    <t>TRINITY_DN21633_c0_g1</t>
  </si>
  <si>
    <t>FvH4_4g23840.1</t>
  </si>
  <si>
    <t>DNA polymerase epsilon subunit C</t>
  </si>
  <si>
    <t>Transcription factor CBF/NF-Y/archaeal histone domain</t>
  </si>
  <si>
    <t>TRINITY_DN6692_c0_g1</t>
  </si>
  <si>
    <t>FvH4_5g39200.1</t>
  </si>
  <si>
    <t>bZIP transcription factor 53-like \\ 0.00E+00 \\ 72.37 % \\ GO:0051213-IEA;GO:0046872-IEA;GO:0016491-IEA;GO:0016707-IEA;GO:0055114-IEA \\ dioxygenase activity-IEA;metal ion binding-IEA;oxidoreductase activity-IEA;gibberellin 3-beta-dioxygenase activity-IE</t>
  </si>
  <si>
    <t>Basic-leucine zipper domain</t>
  </si>
  <si>
    <t>TRINITY_DN6944_c0_g2</t>
  </si>
  <si>
    <t>FvH4_7g10070.1</t>
  </si>
  <si>
    <t>ethylene-responsive transcription factor 2-like \\ 8.80E-22 \\ 74.99 % \\ GO:0046872-IEA \\ metal ion binding-IEA \\ GO:0046872 \\ metal ion binding</t>
  </si>
  <si>
    <t>TRINITY_DN6965_c0_g1</t>
  </si>
  <si>
    <t>FvH4_5g08620.1</t>
  </si>
  <si>
    <t>probable WRKY transcription factor 43 \\ 0.00E+00 \\ 58.20 %</t>
  </si>
  <si>
    <t>TRINITY_DN11523_c0_g1</t>
  </si>
  <si>
    <t>FvH4_5g27870.1</t>
  </si>
  <si>
    <t>myb-like protein A \\ 0.00E+00 \\ 77.75 % \\ GO:0003677-IEA \\ DNA binding-IEA \\ GO:0003677 \\ DNA binding</t>
  </si>
  <si>
    <t>TRINITY_DN9839_c0_g1</t>
  </si>
  <si>
    <t>FvH4_3g01700.1</t>
  </si>
  <si>
    <t>probable WRKY transcription factor 31 \\ 0.00E+00 \\ 78.32 % \\ GO:0003677-IEA;GO:0003700-IEA;GO:0006355-IEA;GO:0043565-IEA;GO:0005634-IEA \\ DNA binding-IEA;DNA-binding transcription factor activity-IEA;regulation of transcription, DNA-templated-IEA;sequ</t>
  </si>
  <si>
    <t>TRINITY_DN11414_c0_g2</t>
  </si>
  <si>
    <t>FvH4_7g03530.1</t>
  </si>
  <si>
    <t>transcription factor TGA2-like \\ 9.50E-125 \\ 97.94 % \\ GO:0003700-IEA;GO:0006351-IEA;GO:0006355-IEA;GO:0043565-IEA \\ DNA-binding transcription factor activity-IEA;transcription, DNA-templated-IEA;regulation of transcription, DNA-templated-IEA;sequence</t>
  </si>
  <si>
    <t>transcription factor TGA</t>
  </si>
  <si>
    <t>TRINITY_DN113_c4_g1</t>
  </si>
  <si>
    <t>FvH4_7g26920.1</t>
  </si>
  <si>
    <t>ethylene-responsive transcription factor 2-like \\ 3.40E-170 \\ 64.54 % \\ GO:0003677-IEA;GO:0003700-IEA;GO:0006351-IEA;GO:0006355-IEA;GO:0005634-IEA \\ DNA binding-IEA;DNA-binding transcription factor activity-IEA;transcription, DNA-templated-IEA;regulat</t>
  </si>
  <si>
    <t>TRINITY_DN534_c0_g1</t>
  </si>
  <si>
    <t>FvH4_2g10220.1</t>
  </si>
  <si>
    <t>GATA transcription factor 5-like \\ 0.00E+00 \\ 62.77 % \\ GO:0003677-IEA;GO:0003700-IEA;GO:0008270-IEA;GO:0046872-IEA;GO:0045893-IEA;GO:0006355-IEA;GO:0043565-IEA;GO:0005634-IEA \\ DNA binding-IEA;DNA-binding transcription factor activity-IEA;zinc ion bi</t>
  </si>
  <si>
    <t>Zinc finger, GATA-type</t>
  </si>
  <si>
    <t>TRINITY_DN3631_c0_g1</t>
  </si>
  <si>
    <t>FvH4_5g33810.1</t>
  </si>
  <si>
    <t>transcription factor bHLH93-like \\ 1.20E-159 \\ 68.25 % \\ GO:0046983-IEA \\ protein dimerization activity-IEA \\ GO:0046983 \\ protein dimerization activity</t>
  </si>
  <si>
    <t>TRINITY_DN921_c2_g2</t>
  </si>
  <si>
    <t>FvH4_3g07360.1</t>
  </si>
  <si>
    <t>probable WRKY transcription factor 65 \\ 0.00E+00 \\ 85.86 % \\ GO:0009630-IEA;GO:2000012-IEA \\ gravitropism-IEA;regulation of auxin polar transport-IEA \\ GO:0009630;GO:2000012 \\ gravitropism;regulation of auxin polar transport</t>
  </si>
  <si>
    <t>TRINITY_DN8508_c0_g1</t>
  </si>
  <si>
    <t>FvH4_6g27900.1</t>
  </si>
  <si>
    <t>heat stress transcription factor A-4c-like \\ 0.00E+00 \\ 83.02 % \\ GO:0003677-IEA;GO:0003700-IEA;GO:0006355-IEA;GO:0043565-IEA;GO:0005634-IEA \\ DNA binding-IEA;DNA-binding transcription factor activity-IEA;regulation of transcription, DNA-templated-IEA</t>
  </si>
  <si>
    <t>TRINITY_DN231_c4_g1</t>
  </si>
  <si>
    <t>FvH4_2g02340.1</t>
  </si>
  <si>
    <t>transcription factor bHLH18-like \\ 0.00E+00 \\ 74.64 % \\ GO:0003677-IEA;GO:0046983-IEA;GO:0016020-IEA;GO:0016021-IEA \\ DNA binding-IEA;protein dimerization activity-IEA;membrane-IEA;integral component of membrane-IEA \\ GO:0046983 \\ protein dimerizati</t>
  </si>
  <si>
    <t>TRINITY_DN5024_c3_g1</t>
  </si>
  <si>
    <t>FvH4_3g03780.1</t>
  </si>
  <si>
    <t>protein ODORANT1-like \\ 0.00E+00 \\ 87.57 % \\ GO:0003824-IEA;GO:0008265-IEA;GO:0016020-IEA;GO:0102867-IEA;GO:0016021-IEA;GO:0016740-IEA \\ catalytic activity-IEA;Mo-molybdopterin cofactor sulfurase activity-IEA;membrane-IEA;molybdenum cofactor sulfurtra</t>
  </si>
  <si>
    <t>TRINITY_DN2469_c0_g1</t>
  </si>
  <si>
    <t>FvH4_3g34960.1</t>
  </si>
  <si>
    <t>transcription factor MYB59 \\ 0.00E+00 \\ 78.28 % \\ GO:0000165-IEA;GO:0004713-IEA;GO:0000186-IEA;GO:0016020-IEA;GO:0016021-IEA;GO:0004709-IEA;GO:0016310-IEA;GO:0016740-IEA;GO:0016301-IEA;GO:0016787-IEA;GO:0018108-IEA;GO:0007165-IEA;GO:0043531-IEA;GO:0004</t>
  </si>
  <si>
    <t>TRINITY_DN16224_c0_g1</t>
  </si>
  <si>
    <t>FvH4_1g18750.1</t>
  </si>
  <si>
    <t>transcription factor bHLH18-like \\ 1.40E-136 \\ 91.62 % \\ GO:0009826-IEA;GO:0005618-IEA;GO:0080022-IEA;GO:0016020-IEA;GO:0016021-IEA;GO:0071555-IEA;GO:0009664-IEA;GO:0005576-IEA \\ unidimensional cell growth-IEA;cell wall-IEA;primary root development-IE</t>
  </si>
  <si>
    <t>TRINITY_DN203567_c0_g1</t>
  </si>
  <si>
    <t>FvH4_6g46420.1</t>
  </si>
  <si>
    <t>developmental protein SEPALLATA 1 isoform X1 \\ 0.00E+00 \\ 60.83 %</t>
  </si>
  <si>
    <t>MADS-box transcription factor, plant</t>
  </si>
  <si>
    <t>Transcription factor, MADS-box</t>
  </si>
  <si>
    <t>TRINITY_DN530_c0_g1</t>
  </si>
  <si>
    <t>FvH4_1g04810.1</t>
  </si>
  <si>
    <t xml:space="preserve">heat stress transcription factor C-1 \\ 2.80E-156 \\ 74.51 % \\ GO:0008152-IEA;GO:0003824-IEA;GO:0016052-IEA;GO:0008496-IEA;GO:0016020-IEA;GO:0016021-IEA;GO:0016798-IEA;GO:0016787-IEA \\ metabolic process-IEA;catalytic activity-IEA;carbohydrate catabolic </t>
  </si>
  <si>
    <t>TRINITY_DN2054_c0_g1</t>
  </si>
  <si>
    <t>FvH4_6g09750.1</t>
  </si>
  <si>
    <t>probable WRKY transcription factor 70 \\ 0.00E+00 \\ 96.02 % \\ GO:0005515-IPI;GO:0043065-IEA;GO:0043065-IGI;GO:0005739-IEA;GO:0005739-IDA;GO:0016020-IEA;GO:0016021-IEA;GO:0015867-IEA;GO:0015866-IEA;GO:0055085-IEA;GO:0005471-IBA;GO:0008340-IEA;GO:0008340-</t>
  </si>
  <si>
    <t>TRINITY_DN21005_c2_g1</t>
  </si>
  <si>
    <t>FvH4_1g20680.1</t>
  </si>
  <si>
    <t>transcription factor MYB39-like \\ 0.00E+00 \\ 75.82 % \\ GO:0016746-IEA;GO:0016747-IEA;GO:0016740-IEA;GO:0047172-IEA \\ transferase activity, transferring acyl groups-IEA;transferase activity, transferring acyl groups other than amino-acyl groups-IEA;tra</t>
  </si>
  <si>
    <t>TRINITY_DN7140_c0_g1</t>
  </si>
  <si>
    <t>FvH4_5g05280.1</t>
  </si>
  <si>
    <t>transcription factor WER-like \\ 1.50E-118 \\ 80.91 %</t>
  </si>
  <si>
    <t>TRINITY_DN2687_c0_g1</t>
  </si>
  <si>
    <t>FvH4_5g11430.1</t>
  </si>
  <si>
    <t>myb-related protein 308-like \\ 9.90E-39 \\ 85.34 % \\ GO:0000166-IEA;GO:0048544-IEA;GO:0016020-IEA;GO:0016021-IEA;GO:0016310-IEA;GO:0016740-IEA;GO:0004672-IEA;GO:0016301-IEA;GO:0004674-IEA;GO:0005524-IEA;GO:0006468-IEA \\ nucleotide binding-IEA;recogniti</t>
  </si>
  <si>
    <t>TRINITY_DN6605_c0_g1</t>
  </si>
  <si>
    <t>FvH4_7g01120.1</t>
  </si>
  <si>
    <t>nuclear transcription factor Y subunit A-4-like \\ 1.60E-153 \\ 81.67 % \\ GO:0016602-IEA;GO:0003677-IEA;GO:0003700-IEA;GO:0006355-IEA \\ CCAAT-binding factor complex-IEA;DNA binding-IEA;DNA-binding transcription factor activity-IEA;regulation of transcri</t>
  </si>
  <si>
    <t>nuclear transcription factor Y, alpha</t>
  </si>
  <si>
    <t>Nuclear transcription factor Y subunit A</t>
  </si>
  <si>
    <t>TRINITY_DN3430_c1_g1</t>
  </si>
  <si>
    <t>FvH4_7g17950.1</t>
  </si>
  <si>
    <t>putative transcription factor NAM family \\ 0.00E+00 \\ 77.88 % \\ GO:0003677-IEA;GO:0006355-IEA;GO:0005634-IEA \\ DNA binding-IEA;regulation of transcription, DNA-templated-IEA;nucleus-IEA \\ GO:0003677;GO:0005634;GO:0006355 \\ DNA binding;nucleus;regula</t>
  </si>
  <si>
    <t>TRINITY_DN3702_c1_g1</t>
  </si>
  <si>
    <t>FvH4_2g31100.1</t>
  </si>
  <si>
    <t>myb-related protein 308-like \\ 9.20E-142 \\ 65.28 % \\ GO:0003677-IEA \\ DNA binding-IEA \\ GO:0003677 \\ DNA binding</t>
  </si>
  <si>
    <t>TRINITY_DN6081_c0_g1</t>
  </si>
  <si>
    <t>FvH4_7g18200.1</t>
  </si>
  <si>
    <t>putative transcription factor NAM family \\ 0.00E+00 \\ 74.49 % \\ GO:0003677-IEA;GO:0046872-IEA;GO:0006355-IEA;GO:0070897-IEA;GO:0017025-IEA;GO:0005634-IEA \\ DNA binding-IEA;metal ion binding-IEA;regulation of transcription, DNA-templated-IEA;transcript</t>
  </si>
  <si>
    <t>TRINITY_DN1237_c0_g3</t>
  </si>
  <si>
    <t>FvH4_5g06910.1</t>
  </si>
  <si>
    <t>putative transcription factor C2H2 family \\ 0.00E+00 \\ 95.76 % \\ GO:0008168-IEA;GO:0016740-IEA;GO:0032259-IEA \\ methyltransferase activity-IEA;transferase activity-IEA;methylation-IEA \\ GO:0008168;GO:0032259 \\ methyltransferase activity;methylation</t>
  </si>
  <si>
    <t>TRINITY_DN4664_c0_g5</t>
  </si>
  <si>
    <t>FvH4_4g23530.1</t>
  </si>
  <si>
    <t>agamous-like MADS-box protein AGL9 homolog isoform X2 \\ 2.40E-16 \\ 69.42 % \\ GO:0003964-IEA;GO:0016779-IEA;GO:0006278-IEA;GO:0016740-IEA \\ RNA-directed DNA polymerase activity-IEA;nucleotidyltransferase activity-IEA;RNA-dependent DNA biosynthetic proc</t>
  </si>
  <si>
    <t>TRINITY_DN5400_c1_g1</t>
  </si>
  <si>
    <t>FvH4_6g26090.1</t>
  </si>
  <si>
    <t>ethylene-responsive transcription factor ERF054-like \\ 0.00E+00 \\ 59.83 % \\ GO:0003677-IEA;GO:0003700-IEA;GO:0006351-IEA;GO:0006355-IEA;GO:0005634-IEA \\ DNA binding-IEA;DNA-binding transcription factor activity-IEA;transcription, DNA-templated-IEA;reg</t>
  </si>
  <si>
    <t>TRINITY_DN16625_c0_g1</t>
  </si>
  <si>
    <t>FvH4_5g09300.1</t>
  </si>
  <si>
    <t>transcription factor ICE1-like \\ 0.00E+00 \\ 81.97 % \\ GO:0046983-IEA \\ protein dimerization activity-IEA \\ GO:0046983 \\ protein dimerization activity</t>
  </si>
  <si>
    <t>TRINITY_DN3572_c0_g2</t>
  </si>
  <si>
    <t>FvH4_2g23820.1</t>
  </si>
  <si>
    <t>transcription factor bHLH69 \\ 0.00E+00 \\ 88.28 % \\ GO:0008152-IEA;GO:0009251-IBA;GO:0016162-IBA;GO:0000272-IEA;GO:0030245-IEA;GO:0004553-IEA;GO:0005975-IEA;GO:0016798-IEA;GO:0016787-IEA \\ metabolic process-IEA;glucan catabolic process-IBA;cellulose 1,</t>
  </si>
  <si>
    <t>TRINITY_DN26018_c0_g1</t>
  </si>
  <si>
    <t>FvH4_1g09520.1</t>
  </si>
  <si>
    <t>transcription factor bHLH112 \\ 3.30E-58 \\ 69.07 % \\ GO:0000166-IEA;GO:0043066-IEA;GO:0005509-IEA;GO:0016310-IEA;GO:0016740-IEA;GO:0016301-IEA;GO:0030010-IEA;GO:0004691-IEA;GO:0006355-IEA;GO:0004672-IEA;GO:0000226-IEA;GO:0004674-IEA;GO:0005524-IEA;GO:00</t>
  </si>
  <si>
    <t>TRINITY_DN5280_c0_g1</t>
  </si>
  <si>
    <t>FvH4_1g01900.1</t>
  </si>
  <si>
    <t>PLATZ transcription factor family protein \\ 1.20E-40 \\ 79.44 %</t>
  </si>
  <si>
    <t>B-box-type zinc finger</t>
  </si>
  <si>
    <t>TRINITY_DN1771_c0_g2</t>
  </si>
  <si>
    <t>FvH4_2g37040.1</t>
  </si>
  <si>
    <t>probable WRKY transcription factor protein 1 isoform X1 \\ 0.00E+00 \\ 76.63 %</t>
  </si>
  <si>
    <t>TRINITY_DN264_c2_g1</t>
  </si>
  <si>
    <t>FvH4_6g37880.1</t>
  </si>
  <si>
    <t>SHATTERPROOF-like protein \\ 7.00E-90 \\ 90.27 % \\ GO:0003677-IEA;GO:0003700-IEA;GO:0006351-IEA;GO:0046983-IEA;GO:0006355-IEA;GO:0000977-IEA;GO:0005634-IEA;GO:0045944-IEA \\ DNA binding-IEA;DNA-binding transcription factor activity-IEA;transcription, DNA</t>
  </si>
  <si>
    <t>TRINITY_DN2075_c0_g2</t>
  </si>
  <si>
    <t>FvH4_7g20380.1</t>
  </si>
  <si>
    <t>ethylene-responsive transcription factor RAP2-7-like \\ 0.00E+00 \\ 75.19 % \\ GO:0003677-IEA;GO:0003700-IEA;GO:0006351-IEA;GO:0006355-IEA;GO:0005634-IEA \\ DNA binding-IEA;DNA-binding transcription factor activity-IEA;transcription, DNA-templated-IEA;reg</t>
  </si>
  <si>
    <t>AP2-like factor, euAP2 lineage</t>
  </si>
  <si>
    <t>TRINITY_DN10730_c0_g1</t>
  </si>
  <si>
    <t>FvH4_2g29440.1</t>
  </si>
  <si>
    <t>transcription factor HY5 \\ 9.30E-50 \\ 93.25 % \\ GO:0003677-IEA;GO:0003700-IEA;GO:0006355-IEA;GO:0005634-IEA \\ DNA binding-IEA;DNA-binding transcription factor activity-IEA;regulation of transcription, DNA-templated-IEA;nucleus-IEA \\ GO:0003677;GO:000</t>
  </si>
  <si>
    <t>transcription factor HY5</t>
  </si>
  <si>
    <t>cAMP response element binding (CREB) protein</t>
  </si>
  <si>
    <t>TRINITY_DN484_c0_g1</t>
  </si>
  <si>
    <t>FvH4_5g32090.1</t>
  </si>
  <si>
    <t>transcription factor IIIB 60 kDa subunit-like \\ 0.00E+00 \\ 73.15 % \\ GO:0006383-IEA;GO:0070897-IEA;GO:0006355-IEA;GO:0017025-IEA;GO:0000126-IEA;GO:0000995-IEA \\ transcription by RNA polymerase III-IEA;transcription preinitiation complex assembly-IEA;r</t>
  </si>
  <si>
    <t>transcription factor IIIB 90 kDa subunit</t>
  </si>
  <si>
    <t>Transcription factor TFIIB</t>
  </si>
  <si>
    <t>TRINITY_DN9267_c1_g4</t>
  </si>
  <si>
    <t>FvH4_5g35460.1</t>
  </si>
  <si>
    <t>transcription factor bHLH30-like \\ 0.00E+00 \\ 86.78 % \\ GO:0000166-IEA;GO:0048544-IEA;GO:0016020-IEA;GO:0016021-IEA;GO:0016310-IEA;GO:0004672-IEA;GO:0016740-IEA;GO:0016301-IEA;GO:0004674-IEA;GO:0005524-IEA;GO:0006468-IEA \\ nucleotide binding-IEA;recog</t>
  </si>
  <si>
    <t>TRINITY_DN14801_c0_g1</t>
  </si>
  <si>
    <t>FvH4_7g18040.1</t>
  </si>
  <si>
    <t>putative transcription factor NAM family \\ 0.00E+00 \\ 77.41 % \\ GO:0003677-IEA;GO:0006355-IEA;GO:0005634-IEA \\ DNA binding-IEA;regulation of transcription, DNA-templated-IEA;nucleus-IEA \\ GO:0003677;GO:0005634;GO:0006355 \\ DNA binding;nucleus;regula</t>
  </si>
  <si>
    <t>TRINITY_DN23155_c0_g1</t>
  </si>
  <si>
    <t>FvH4_5g32850.1</t>
  </si>
  <si>
    <t>agamous-like MADS-box protein AGL12 \\ 3.80E-08 \\ 99.67 % \\ GO:0055085-IEA;GO:0016020-IEA;GO:0016021-IEA \\ transmembrane transport-IEA;membrane-IEA;integral component of membrane-IEA \\ GO:0016021;GO:0055085 \\ integral component of membrane;transmembr</t>
  </si>
  <si>
    <t>TRINITY_DN4655_c0_g1</t>
  </si>
  <si>
    <t>FvH4_4g34850.1</t>
  </si>
  <si>
    <t>transcription factor PAR1-like \\ 4.10E-157 \\ 80.46 % \\ GO:0008152-IEA;GO:0005576-IEA;GO:0016798-IEA;GO:0016787-IEA;GO:0005975-IEA;GO:0030248-IEA;GO:0008810-IEA \\ metabolic process-IEA;extracellular region-IEA;hydrolase activity, acting on glycosyl bon</t>
  </si>
  <si>
    <t>TRINITY_DN1254_c0_g1</t>
  </si>
  <si>
    <t>FvH4_5g08520.1</t>
  </si>
  <si>
    <t>MADS-box transcription factor 23-like isoform X2 \\ 1.10E-54 \\ 85.47 % \\ GO:0003677-IEA;GO:0003700-IEA;GO:0006351-IEA;GO:0046983-IEA;GO:0006355-IEA;GO:0000977-IEA;GO:0005634-IEA;GO:0045944-IEA \\ DNA binding-IEA;DNA-binding transcription factor activity</t>
  </si>
  <si>
    <t>TRINITY_DN10221_c1_g2</t>
  </si>
  <si>
    <t>FvH4_7g28100.1</t>
  </si>
  <si>
    <t>putative transcription factor C2H2 family \\ 4.00E-55 \\ 77.43 % \\ GO:0000166-IEA;GO:0048544-IEA;GO:0016020-IEA;GO:0016021-IEA;GO:0016310-IEA;GO:0004672-IEA;GO:0016740-IEA;GO:0016301-IEA;GO:0004674-IEA;GO:0005524-IEA;GO:0006468-IEA \\ nucleotide binding-</t>
  </si>
  <si>
    <t>TRINITY_DN6632_c0_g1</t>
  </si>
  <si>
    <t>FvH4_2g25070.1</t>
  </si>
  <si>
    <t>putative transcription factor &amp; chromatin remodeling CW-Zn family \\ 0.00E+00 \\ 74.70 % \\ GO:0008270-IEA;GO:0005524-IEA \\ zinc ion binding-IEA;ATP binding-IEA \\ GO:0008270 \\ zinc ion binding</t>
  </si>
  <si>
    <t>Zinc finger, CW-type</t>
  </si>
  <si>
    <t>TRINITY_DN10316_c0_g1</t>
  </si>
  <si>
    <t>FvH4_6g36430.1</t>
  </si>
  <si>
    <t>myb family transcription factor PHL6 \\ 0.00E+00 \\ 82.53 % \\ GO:0003677-IEA;GO:0005634-IEA \\ DNA binding-IEA;nucleus-IEA \\ GO:0003677;GO:0005634 \\ DNA binding;nucleus</t>
  </si>
  <si>
    <t>TRINITY_DN5560_c0_g1</t>
  </si>
  <si>
    <t>FvH4_6g44350.1</t>
  </si>
  <si>
    <t>myb-related protein Myb4-like \\ 0.00E+00 \\ 62.59 % \\ GO:0003677-IEA;GO:0006351-IEA;GO:0006355-IEA;GO:0005634-IEA \\ DNA binding-IEA;transcription, DNA-templated-IEA;regulation of transcription, DNA-templated-IEA;nucleus-IEA</t>
  </si>
  <si>
    <t>TRINITY_DN11763_c0_g2</t>
  </si>
  <si>
    <t>FvH4_5g17970.1</t>
  </si>
  <si>
    <t>transcriptional activator Myb \\ 2.20E-157 \\ 75.69 % \\ GO:0003677-IEA \\ DNA binding-IEA \\ GO:0003677 \\ DNA binding</t>
  </si>
  <si>
    <t>TRINITY_DN2630_c2_g4</t>
  </si>
  <si>
    <t>FvH4_3g03630.1</t>
  </si>
  <si>
    <t>MADS-box protein AGL24-like isoform X1 \\ 3.20E-104 \\ 77.67 % \\ GO:0003677-IEA;GO:0003700-IEA;GO:0006351-IEA;GO:0046983-IEA;GO:0006355-IEA;GO:0000977-IEA;GO:0005634-IEA;GO:0045944-IEA \\ DNA binding-IEA;DNA-binding transcription factor activity-IEA;tran</t>
  </si>
  <si>
    <t>TRINITY_DN11029_c0_g1</t>
  </si>
  <si>
    <t>FvH4_2g32640.1</t>
  </si>
  <si>
    <t>AP2-like ethylene-responsive transcription factor ANT \\ 0.00E+00 \\ 81.34 % \\ GO:0003677-IEA;GO:0003700-IEA;GO:0006351-IEA;GO:0006355-IEA;GO:0005634-IEA \\ DNA binding-IEA;DNA-binding transcription factor activity-IEA;transcription, DNA-templated-IEA;re</t>
  </si>
  <si>
    <t>AP2-like factor, ANT lineage</t>
  </si>
  <si>
    <t>TRINITY_DN61_c0_g1</t>
  </si>
  <si>
    <t>FvH4_3g30950.1</t>
  </si>
  <si>
    <t>transcription factor RAX2-like \\ 0.00E+00 \\ 82.83 % \\ GO:0080085-IEA;GO:0009507-IEA;GO:0045038-IEA;GO:0009416-IEA;GO:0016787-IEA \\ signal recognition particle, chloroplast targeting-IEA;chloroplast-IEA;protein import into chloroplast thylakoid membran</t>
  </si>
  <si>
    <t>TRINITY_DN5225_c0_g2</t>
  </si>
  <si>
    <t>FvH4_3g10080.1</t>
  </si>
  <si>
    <t>nuclear transcription factor Y subunit A-7 \\ 5.10E-64 \\ 82.64 % \\ GO:0003677-IEA;GO:0016602-IEA;GO:0003700-IEA;GO:0006355-IEA \\ DNA binding-IEA;CCAAT-binding factor complex-IEA;DNA-binding transcription factor activity-IEA;regulation of transcription,</t>
  </si>
  <si>
    <t>TRINITY_DN2410_c1_g4</t>
  </si>
  <si>
    <t>FvH4_2g34260.1</t>
  </si>
  <si>
    <t>heat stress transcription factor B-4 \\ 0.00E+00 \\ 78.69 % \\ GO:0003677-IEA;GO:0003700-IEA;GO:0003700-IBA;GO:0006355-IEA;GO:0000978-IBA;GO:0061408-IBA;GO:0008356-IEA;GO:0043565-IEA;GO:0043565-IBA;GO:0034605-IBA;GO:0005634-IEA;GO:0005634-IBA \\ DNA bindi</t>
  </si>
  <si>
    <t>TRINITY_DN10540_c0_g1</t>
  </si>
  <si>
    <t>FvH4_7g05970.1</t>
  </si>
  <si>
    <t>trihelix transcription factor PTL-like \\ 5.40E-161 \\ 72.76 % \\ GO:0003700-IBA;GO:0006355-IEA;GO:0043565-IBA;GO:0005634-IBA \\ DNA-binding transcription factor activity-IBA;regulation of transcription, DNA-templated-IEA;sequence-specific DNA binding-IBA</t>
  </si>
  <si>
    <t>Myb-like domain</t>
  </si>
  <si>
    <t>TRINITY_DN325367_c0_g1</t>
  </si>
  <si>
    <t>FvH4_6g38230.1</t>
  </si>
  <si>
    <t>transcription factor PAR1 \\ 4.30E-170 \\ 82.54 % \\ GO:0045927-IEA;GO:0005811-IEA;GO:0003746-IEA;GO:0080186-IEA;GO:1902584-IEA;GO:0034389-IEA;GO:0006414-IEA \\ positive regulation of growth-IEA;lipid droplet-IEA;translation elongation factor activity-IEA</t>
  </si>
  <si>
    <t>Helix-loop-helix DNA-binding domain superfamily</t>
  </si>
  <si>
    <t>TRINITY_DN2837_c0_g1</t>
  </si>
  <si>
    <t>FvH4_3g24830.1</t>
  </si>
  <si>
    <t>transcription factor TGA9 isoform X1 \\ 0.00E+00 \\ 88.62 % \\ GO:0002237-IEA;GO:0003700-IEA;GO:0042803-IEA;GO:0006351-IEA;GO:0048653-IEA;GO:0006355-IEA;GO:0071588-IEA;GO:0043565-IEA;GO:0005634-IEA \\ response to molecule of bacterial origin-IEA;DNA-bindi</t>
  </si>
  <si>
    <t>TRINITY_DN7972_c0_g1</t>
  </si>
  <si>
    <t>FvH4_3g01830.1</t>
  </si>
  <si>
    <t>probable transcription factor KAN4 isoform X3</t>
  </si>
  <si>
    <t>TRINITY_DN12628_c0_g1</t>
  </si>
  <si>
    <t>FvH4_2g26340.1</t>
  </si>
  <si>
    <t>Zinc finger C2H2-type</t>
  </si>
  <si>
    <t>TRINITY_DN50372_c0_g1</t>
  </si>
  <si>
    <t>FvH4_6g20510.1</t>
  </si>
  <si>
    <t>nuclear transcription factor Y subunit A-10-like \\ 0.00E+00 \\ 80.48 % \\ GO:0003700-IEA;GO:0016020-IEA;GO:0016021-IEA;GO:0006355-IEA \\ DNA-binding transcription factor activity-IEA;membrane-IEA;integral component of membrane-IEA;regulation of transcrip</t>
  </si>
  <si>
    <t>TRINITY_DN8679_c0_g1</t>
  </si>
  <si>
    <t>FvH4_6g09040.1</t>
  </si>
  <si>
    <t xml:space="preserve">protein SCARECROW \\ 0.00E+00 \\ 83.59 % \\ GO:0003700-IEA;GO:0051457-IEA;GO:0009630-IEA;GO:0090610-IEA;GO:0048366-IEA;GO:0006355-IEA;GO:0008356-IEA;GO:0043565-IEA;GO:0009956-IEA;GO:0005634-IEA \\ DNA-binding transcription factor activity-IEA;maintenance </t>
  </si>
  <si>
    <t>TRINITY_DN8937_c0_g1</t>
  </si>
  <si>
    <t>FvH4_6g11950.1</t>
  </si>
  <si>
    <t>transcription factor DIVARICATA \\ 0.00E+00 \\ 82.35 % \\ GO:0003677-IEA;GO:0005634-IEA \\ DNA binding-IEA;nucleus-IEA \\ GO:0003677;GO:0005634 \\ DNA binding;nucleus</t>
  </si>
  <si>
    <t>TRINITY_DN3017_c0_g2</t>
  </si>
  <si>
    <t>FvH4_2g31090.1</t>
  </si>
  <si>
    <t>transcription repressor MYB6-like \\ 9.40E-61 \\ 94.00 % \\ GO:0006749-IBA;GO:0005737-IEA;GO:0005737-IBA;GO:0016740-IEA;GO:0004364-IEA;GO:0004364-IBA \\ glutathione metabolic process-IBA;cytoplasm-IEA;cytoplasm-IBA;transferase activity-IEA;glutathione tra</t>
  </si>
  <si>
    <t>TRINITY_DN2826_c0_g2</t>
  </si>
  <si>
    <t>FvH4_4g12760.1</t>
  </si>
  <si>
    <t>transcription factor bHLH62 \\ 0.00E+00 \\ 72.98 % \\ GO:0003677-IEA;GO:0046983-IEA;GO:0016020-IEA;GO:0016021-IEA \\ DNA binding-IEA;protein dimerization activity-IEA;membrane-IEA;integral component of membrane-IEA \\ GO:0046983 \\ protein dimerization ac</t>
  </si>
  <si>
    <t>TRINITY_DN5279_c0_g2</t>
  </si>
  <si>
    <t>FvH4_3g11190.1</t>
  </si>
  <si>
    <t xml:space="preserve">transcription factor bHLH52-like \\ 7.10E-117 \\ 68.34 % \\ GO:0046983-IEA;GO:0001228-IBA;GO:0005634-IBA;GO:0045944-IEA \\ protein dimerization activity-IEA;DNA-binding transcription activator activity, RNA polymerase II-specific-IBA;nucleus-IBA;positive </t>
  </si>
  <si>
    <t>TRINITY_DN1275_c0_g3</t>
  </si>
  <si>
    <t>FvH4_6g34650.1</t>
  </si>
  <si>
    <t>transcription factor TT2-like \\ 2.20E-143 \\ 70.88 % \\ GO:0003677-IEA \\ DNA binding-IEA \\ GO:0003677 \\ DNA binding</t>
  </si>
  <si>
    <t>TRINITY_DN7269_c0_g1</t>
  </si>
  <si>
    <t>FvH4_5g03920.1</t>
  </si>
  <si>
    <t>ethylene-responsive transcription factor CRF2 \\ 6.40E-175 \\ 70.39 % \\ GO:0003677-IEA;GO:0003700-IEA;GO:0006351-IEA;GO:0006355-IEA;GO:0005634-IEA \\ DNA binding-IEA;DNA-binding transcription factor activity-IEA;transcription, DNA-templated-IEA;regulatio</t>
  </si>
  <si>
    <t>TRINITY_DN3608_c0_g1</t>
  </si>
  <si>
    <t>FvH4_6g40610.1</t>
  </si>
  <si>
    <t>myelin transcription factor 1-like protein \\ 1.80E-99 \\ 69.15 % \\ GO:0016616-IEA;GO:0016491-IEA;GO:0016020-IEA;GO:0016021-IEA;GO:0006102-IEA;GO:0004450-IEA;GO:0055114-IEA \\ oxidoreductase activity, acting on the CH-OH group of donors, NAD or NADP as a</t>
  </si>
  <si>
    <t>TRINITY_DN1339_c0_g1</t>
  </si>
  <si>
    <t>FvH4_1g16370.1</t>
  </si>
  <si>
    <t>ethylene-responsive transcription factor ERF010-like \\ 0.00E+00 \\ 92.68 % \\ GO:0000166-IEA;GO:0005737-IEA;GO:0003878-IEA;GO:0046872-IEA;GO:0003824-IEA;GO:0048037-IEA;GO:0006629-IEA;GO:0006085-IEA;GO:0006101-IEA;GO:0016740-IEA;GO:0005524-IEA;GO:0046912-</t>
  </si>
  <si>
    <t>TRINITY_DN39455_c0_g2</t>
  </si>
  <si>
    <t>FvH4_5g31910.1</t>
  </si>
  <si>
    <t>transcription factor bHLH80-like \\ 2.90E-74 \\ 72.66 % \\ GO:0003677-IEA;GO:0046983-IEA \\ DNA binding-IEA;protein dimerization activity-IEA \\ GO:0046983 \\ protein dimerization activity</t>
  </si>
  <si>
    <t>TRINITY_DN87_c1_g2</t>
  </si>
  <si>
    <t>FvH4_6g15050.1</t>
  </si>
  <si>
    <t>WRKY transcription factor 44 \\ 0.00E+00 \\ 86.85 % \\ GO:0003677-IEA;GO:0003700-IEA;GO:0006355-IEA;GO:0043565-IEA;GO:0005634-IEA \\ DNA binding-IEA;DNA-binding transcription factor activity-IEA;regulation of transcription, DNA-templated-IEA;sequence-spec</t>
  </si>
  <si>
    <t>TRINITY_DN677_c0_g1</t>
  </si>
  <si>
    <t>FvH4_5g06070.1</t>
  </si>
  <si>
    <t>transcription factor MYB86-like \\ 1.90E-172 \\ 95.82 % \\ GO:0016020-IEA \\ membrane-IEA \\ GO:0016020 \\ membrane</t>
  </si>
  <si>
    <t>TRINITY_DN677_c0_g4</t>
  </si>
  <si>
    <t>FvH4_3g13230.1</t>
  </si>
  <si>
    <t>transcription factor MYB86-like \\ 0.00E+00 \\ 75.84 % \\ GO:0003677-IEA;GO:0006355-IEA;GO:0005634-IEA \\ DNA binding-IEA;regulation of transcription, DNA-templated-IEA;nucleus-IEA \\ GO:0003677;GO:0005634;GO:0006355 \\ DNA binding;nucleus;regulation of t</t>
  </si>
  <si>
    <t>TRINITY_DN880_c0_g2</t>
  </si>
  <si>
    <t>FvH4_4g27990.1</t>
  </si>
  <si>
    <t>probable transcription factor GLK2 \\ 8.40E-97 \\ 72.22 % \\ GO:0003677-IEA;GO:0005634-IEA \\ DNA binding-IEA;nucleus-IEA \\ GO:0003677;GO:0005634 \\ DNA binding;nucleus</t>
  </si>
  <si>
    <t>TRINITY_DN1202_c1_g1</t>
  </si>
  <si>
    <t>FvH4_6g22880.1</t>
  </si>
  <si>
    <t>transcription factor bHLH130-like \\ 7.30E-101 \\ 77.04 % \\ GO:0046983-IEA \\ protein dimerization activity-IEA \\ GO:0046983 \\ protein dimerization activity</t>
  </si>
  <si>
    <t>TRINITY_DN45_c0_g2</t>
  </si>
  <si>
    <t>FvH4_6g34080.1</t>
  </si>
  <si>
    <t>putative transcription factor C2H2 family \\ 2.60E-64 \\ 87.42 %</t>
  </si>
  <si>
    <t>TRINITY_DN6799_c1_g2</t>
  </si>
  <si>
    <t>FvH4_3g45070.1</t>
  </si>
  <si>
    <t>putative transcription factor C2H2 family \\ 0.00E+00 \\ 54.59 % \\ GO:0008270-IEA;GO:0046872-IEA;GO:0016020-IEA;GO:0016021-IEA \\ zinc ion binding-IEA;metal ion binding-IEA;membrane-IEA;integral component of membrane-IEA</t>
  </si>
  <si>
    <t>TRINITY_DN4339_c1_g1</t>
  </si>
  <si>
    <t>FvH4_6g00620.1</t>
  </si>
  <si>
    <t>putative transcription factor C2H2 family \\ 9.80E-98 \\ 65.42 % \\ GO:0008270-IEA;GO:0046872-IEA;GO:0016874-IEA \\ zinc ion binding-IEA;metal ion binding-IEA;ligase activity-IEA \\ GO:0046872 \\ metal ion binding</t>
  </si>
  <si>
    <t>TRINITY_DN45_c0_g3</t>
  </si>
  <si>
    <t>FvH4_6g51870.1</t>
  </si>
  <si>
    <t>TRINITY_DN3282_c0_g1</t>
  </si>
  <si>
    <t>FvH4_6g13640.1</t>
  </si>
  <si>
    <t>TRINITY_DN3702_c0_g1</t>
  </si>
  <si>
    <t>FvH4_5g08080.1</t>
  </si>
  <si>
    <t>putative transcription factor C2H2 family \\ 0.00E+00 \\ 83.96 %</t>
  </si>
  <si>
    <t>TRINITY_DN8110_c0_g1</t>
  </si>
  <si>
    <t>FvH4_2g01040.1</t>
  </si>
  <si>
    <t>putative transcription factor C2H2 family \\ 1.60E-127 \\ 83.43 % \\ GO:0016020-IEA;GO:0016021-IEA \\ membrane-IEA;integral component of membrane-IEA \\ GO:0016021 \\ integral component of membrane</t>
  </si>
  <si>
    <t>TRINITY_DN2417_c0_g1</t>
  </si>
  <si>
    <t>FvH4_4g31810.1</t>
  </si>
  <si>
    <t>TRINITY_DN275_c2_g1</t>
  </si>
  <si>
    <t>FvH4_2g18520.1</t>
  </si>
  <si>
    <t>TRINITY_DN35309_c0_g3</t>
  </si>
  <si>
    <t>FvH4_5g05180.1</t>
  </si>
  <si>
    <t>transcription factor bHLH162-like \\ 6.10E-113 \\ 56.26 % \\ GO:0003677-IEA;GO:0006355-IEA \\ DNA binding-IEA;regulation of transcription, DNA-templated-IEA</t>
  </si>
  <si>
    <t>TRINITY_DN45_c0_g6</t>
  </si>
  <si>
    <t>FvH4_6g06910.1</t>
  </si>
  <si>
    <t>TRINITY_DN510_c1_g1</t>
  </si>
  <si>
    <t>FvH4_2g33720.1</t>
  </si>
  <si>
    <t>putative transcription factor MYC/MYB \\ 0.00E+00 \\ 84.72 %</t>
  </si>
  <si>
    <t>Transcription factor MYC/MYB N-terminal</t>
  </si>
  <si>
    <t>TRINITY_DN6321_c0_g2</t>
  </si>
  <si>
    <t>FvH4_2g21560.1</t>
  </si>
  <si>
    <t>TRINITY_DN2213_c0_g2</t>
  </si>
  <si>
    <t>FvH4_1g07710.1</t>
  </si>
  <si>
    <t>TRINITY_DN709_c0_g1</t>
  </si>
  <si>
    <t>FvH4_2g35820.1</t>
  </si>
  <si>
    <t>putative transcription factor C2H2 family \\ 6.10E-48 \\ 67.78 % \\ GO:0045454-IEA;GO:0005623-IEA \\ cell redox homeostasis-IEA;cell-IEA \\ GO:0005623;GO:0045454 \\ cell;cell redox homeostasis</t>
  </si>
  <si>
    <t>Zinc finger, RING/FYVE/PHD-type</t>
  </si>
  <si>
    <t>TRINITY_DN10673_c0_g3</t>
  </si>
  <si>
    <t>FvH4_5g04830.1</t>
  </si>
  <si>
    <t>putative transcription factor C2H2 family \\ 7.10E-35 \\ 80.26 % \\ GO:0042626-IEA;GO:0016471-IEA;GO:1902600-IEA \\ ATPase activity, coupled to transmembrane movement of substances-IEA;vacuolar proton-transporting V-type ATPase complex-IEA;proton transmembrane transport-IEA \\ GO:0016471;GO:0042626;GO:1902600 \\ vacuolar proton-transporting V-type ATPase complex;ATPase activity, coupled to transmembrane movement of substances;proton transmembrane transport</t>
  </si>
  <si>
    <t>TRINITY_DN5988_c1_g1</t>
  </si>
  <si>
    <t>FvH4_1g14700.1</t>
  </si>
  <si>
    <t>B3 domain-containing transcription factor VRN1-like \\ 0.00E+00 \\ 89.00 % \\ GO:0016746-IEA;GO:0090447-IBA;GO:0010143-IBA;GO:0016020-IEA;GO:0016020-IBA;GO:0016021-IEA;GO:0016791-IBA;GO:0016740-IEA;GO:0016311-IEA \\ transferase activity, transferring acyl groups-IEA;glycerol-3-phosphate 2-O-acyltransferase activity-IBA;cutin biosynthetic process-IBA;membrane-IEA;membrane-IBA;integral component of membrane-IEA;phosphatase activity-IBA;transferase activity-IEA;dephosphorylation-IEA \\ GO:0010143;GO:0016021;GO:0016311;GO:0016791;GO:0090447 \\ cutin biosynthetic process;integral component of membrane;dephosphorylation;phosphatase activity;glycerol-3-phosphate 2-O-acyltransferase activity</t>
  </si>
  <si>
    <t>TRINITY_DN7351_c0_g1</t>
  </si>
  <si>
    <t>FvH4_5g15240.1</t>
  </si>
  <si>
    <t>transcription factor PRE3-like \\ 1.30E-122 \\ 86.03 % \\ GO:0016020-IEA;GO:0016021-IEA;GO:0004672-IEA;GO:0005524-IEA;GO:0006468-IEA \\ membrane-IEA;integral component of membrane-IEA;protein kinase activity-IEA;ATP binding-IEA;protein phosphorylation-IEA \\ GO:0004672;GO:0005524;GO:0006468;GO:0016021 \\ protein kinase activity;ATP binding;protein phosphorylation;integral component of membrane</t>
  </si>
  <si>
    <t>TRINITY_DN2729_c0_g1</t>
  </si>
  <si>
    <t>FvH4_6g47060.1</t>
  </si>
  <si>
    <t>putative transcription factor C2H2 family \\ 2.40E-06 \\ 93.33 %</t>
  </si>
  <si>
    <t>TRINITY_DN13820_c0_g2</t>
  </si>
  <si>
    <t>FvH4_1g20160.1</t>
  </si>
  <si>
    <t>transcription factor bHLH94-like</t>
  </si>
  <si>
    <t>TRINITY_DN2218_c5_g1</t>
  </si>
  <si>
    <t>FvH4_2g17750.1</t>
  </si>
  <si>
    <t>transcription factor IBH1-like \\ 0.00E+00 \\ 78.30 % \\ GO:0006914-IEA;GO:0000045-IBA;GO:0000407-IBA;GO:0015031-IEA;GO:0030242-IEA;GO:0005770-IEA;GO:0019898-IBA;GO:0000422-IBA \\ autophagy-IEA;autophagosome assembly-IBA;phagophore assembly site-IBA;protein transport-IEA;autophagy of peroxisome-IEA;late endosome-IEA;extrinsic component of membrane-IBA;autophagy of mitochondrion-IBA \\ GO:0000045;GO:0000407;GO:0000422;GO:0005770;GO:0015031;GO:0019898;GO:0030242 \\ autophagosome assembly;phagophore assembly site;autophagy of mitochondrion;late endosome;protein transport;extrinsic component of membrane;autophagy of peroxisome</t>
  </si>
  <si>
    <t>TRINITY_DN23479_c0_g1</t>
  </si>
  <si>
    <t>FvH4_5g02800.1</t>
  </si>
  <si>
    <t>putative transcription factor C2H2 family \\ 1.70E-05 \\ 100.00 %</t>
  </si>
  <si>
    <t>TRINITY_DN586_c1_g1</t>
  </si>
  <si>
    <t>FvH4_5g39080.1</t>
  </si>
  <si>
    <t>DELLA protein RGL1-like \\ 0.00E+00 \\ 73.54 % \\ GO:0003700-IBA;GO:0006355-IEA;GO:0043565-IBA;GO:0005634-IBA \\ DNA-binding transcription factor activity-IBA;regulation of transcription, DNA-templated-IEA;sequence-specific DNA binding-IBA;nucleus-IBA</t>
  </si>
  <si>
    <t>TRINITY_DN8199_c0_g1</t>
  </si>
  <si>
    <t>FvH4_7g17380.1</t>
  </si>
  <si>
    <t>transcription factor MYC2 \\ 0.00E+00 \\ 75.92 % \\ GO:0003677-IEA;GO:0046983-IEA \\ DNA binding-IEA;protein dimerization activity-IEA \\ GO:0046983 \\ protein dimerization activity</t>
  </si>
  <si>
    <t>transcription factor MYC2</t>
  </si>
  <si>
    <t>transcription factor bHLH18-like \\ 1.40E-136 \\ 91.62 % \\ GO:0009826-IEA;GO:0005618-IEA;GO:0080022-IEA;GO:0016020-IEA;GO:0016021-IEA;GO:0071555-IEA;GO:0009664-IEA;GO:0005576-IEA \\ unidimensional cell growth-IEA;cell wall-IEA;primary root development-IEA;membrane-IEA;integral component of membrane-IEA;cell wall organization-IEA;plant-type cell wall organization-IEA;extracellular region-IEA \\ GO:0005576;GO:0005618;GO:0009664;GO:0009826;GO:0016020;GO:0080022 \\ extracellular region;cell wall;plant-type cell wall organization;unidimensional cell growth;membrane;primary root development</t>
  </si>
  <si>
    <t>transcription factor bHLH69 \\ 0.00E+00 \\ 88.28 % \\ GO:0008152-IEA;GO:0009251-IBA;GO:0016162-IBA;GO:0000272-IEA;GO:0030245-IEA;GO:0004553-IEA;GO:0005975-IEA;GO:0016798-IEA;GO:0016787-IEA \\ metabolic process-IEA;glucan catabolic process-IBA;cellulose 1,4-beta-cellobiosidase activity-IBA;polysaccharide catabolic process-IEA;cellulose catabolic process-IEA;hydrolase activity, hydrolyzing O-glycosyl compounds-IEA;carbohydrate metabolic process-IEA;hydrolase activity, acting on glycosyl bonds-IEA;hydrolase activity-IEA \\ GO:0016162;GO:0030245 \\ cellulose 1,4-beta-cellobiosidase activity;cellulose catabolic process</t>
  </si>
  <si>
    <t>TRINITY_DN19795_c0_g1</t>
  </si>
  <si>
    <t>FvH4_1g14710.1</t>
  </si>
  <si>
    <t>B3 domain-containing transcription factor VRN1-like \\ 3.80E-168 \\ 91.61 % \\ GO:0003755-IEA;GO:0005739-IEA;GO:0016020-IEA;GO:0006629-IEA;GO:0016021-IEA;GO:0004609-IEA;GO:0016540-IEA;GO:0031305-IEA;GO:0016831-IEA;GO:0016829-IEA;GO:0008654-IEA;GO:0000413-IEA;GO:0006646-IEA;GO:0005743-IEA;GO:0006457-IEA \\ peptidyl-prolyl cis-trans isomerase activity-IEA;mitochondrion-IEA;membrane-IEA;lipid metabolic process-IEA;integral component of membrane-IEA;phosphatidylserine decarboxylase activity-IEA;protein autoprocessing-IEA;integral component of mitochondrial inner membrane-IEA;carboxy-lyase activity-IEA;lyase activity-IEA;phospholipid biosynthetic process-IEA;protein peptidyl-prolyl isomerization-IEA;phosphatidylethanolamine biosynthetic process-IEA;mitochondrial inner membrane-IEA;protein folding-IEA \\ GO:0000413;GO:0003755;GO:0004609;GO:0006457;GO:0006646;GO:0016540;GO:0031305 \\ protein peptidyl-prolyl isomerization;peptidyl-prolyl cis-trans isomerase activity;phosphatidylserine decarboxylase activity;protein folding;phosphatidylethanolamine biosynthetic process;protein autoprocessing;integral component of mitochondrial inner membrane</t>
  </si>
  <si>
    <t>TRINITY_DN10630_c0_g1</t>
  </si>
  <si>
    <t>FvH4_2g40810.1</t>
  </si>
  <si>
    <t>ethylene-responsive transcription factor ERF003-like \\ 0.00E+00 \\ 78.93 % \\ GO:0055085-IEA;GO:0016020-IEA;GO:0016021-IEA;GO:0008643-IEA;GO:0022857-IEA;GO:0005215-IEA \\ transmembrane transport-IEA;membrane-IEA;integral component of membrane-IEA;carbohydrate transport-IEA;transmembrane transporter activity-IEA;transporter activity-IEA \\ GO:0008643;GO:0016021;GO:0022857;GO:0055085 \\ carbohydrate transport;integral component of membrane;transmembrane transporter activity;transmembrane transport</t>
  </si>
  <si>
    <t>transcription factor AS1 \\ 0.00E+00 \\ 91.08 % \\ GO:0003677-IEA;GO:0006351-IEA;GO:0010338-IEA;GO:0005634-IEA \\ DNA binding-IEA;transcription, DNA-templated-IEA;leaf formation-IEA;nucleus-IEA \\ GO:0003677;GO:0005634;GO:0006351;GO:0010338 \\ DNA binding;nucleus;transcription, DNA-templated;leaf formation</t>
  </si>
  <si>
    <t>TRINITY_DN10257_c0_g1</t>
  </si>
  <si>
    <t>FvH4_5g09850.1</t>
  </si>
  <si>
    <t>putative transcription factor C2H2 family \\ 2.40E-152 \\ 60.73 % \\ GO:0016746-IEA;GO:0008270-IEA;GO:0046872-IEA;GO:0016020-IEA;GO:0004839-IEA;GO:0016021-IEA;GO:0016740-IEA;GO:0016874-IEA;GO:0016567-IEA \\ transferase activity, transferring acyl groups-IEA;zinc ion binding-IEA;metal ion binding-IEA;membrane-IEA;ubiquitin activating enzyme activity-IEA;integral component of membrane-IEA;transferase activity-IEA;ligase activity-IEA;protein ubiquitination-IEA \\ GO:0003824 \\ catalytic activity</t>
  </si>
  <si>
    <t>myelin transcription factor 1-like protein \\ 1.80E-99 \\ 69.15 % \\ GO:0016616-IEA;GO:0016491-IEA;GO:0016020-IEA;GO:0016021-IEA;GO:0006102-IEA;GO:0004450-IEA;GO:0055114-IEA \\ oxidoreductase activity, acting on the CH-OH group of donors, NAD or NADP as acceptor-IEA;oxidoreductase activity-IEA;membrane-IEA;integral component of membrane-IEA;isocitrate metabolic process-IEA;isocitrate dehydrogenase (NADP+) activity-IEA;oxidation-reduction process-IEA \\ GO:0004450;GO:0006102;GO:0016021;GO:0055114 \\ isocitrate dehydrogenase (NADP+) activity;isocitrate metabolic process;integral component of membrane;oxidation-reduction process</t>
  </si>
  <si>
    <t>MADS-box transcription factor 23-like isoform X2 \\ 1.10E-54 \\ 85.47 % \\ GO:0003677-IEA;GO:0003700-IEA;GO:0006351-IEA;GO:0046983-IEA;GO:0006355-IEA;GO:0000977-IEA;GO:0005634-IEA;GO:0045944-IEA \\ DNA binding-IEA;DNA-binding transcription factor activity-IEA;transcription, DNA-templated-IEA;protein dimerization activity-IEA;regulation of transcription, DNA-templated-IEA;RNA polymerase II regulatory region sequence-specific DNA binding-IEA;nucleus-IEA;positive regulation of transcription by RNA polymerase II-IEA \\ GO:0000977;GO:0003700;GO:0005634;GO:0045944;GO:0046983 \\ RNA polymerase II regulatory region sequence-specific DNA binding;DNA-binding transcription factor activity;nucleus;positive regulation of transcription by RNA polymerase II;protein dimerization activity</t>
  </si>
  <si>
    <t>TRINITY_DN3017_c1_g1</t>
  </si>
  <si>
    <t>FvH4_2g32340.1</t>
  </si>
  <si>
    <t>transcription factor MYB36-like \\ 0.00E+00 \\ 99.32 % \\ GO:0003677-IEA;GO:0006281-IEA;GO:0006260-IEA;GO:0046982-IEA;GO:0005524-IEA \\ DNA binding-IEA;DNA repair-IEA;DNA replication-IEA;protein heterodimerization activity-IEA;ATP binding-IEA \\ GO:0003677;GO:0005524;GO:0006260;GO:0006281;GO:0046982 \\ DNA binding;ATP binding;DNA replication;DNA repair;protein heterodimerization activity</t>
  </si>
  <si>
    <t>TRINITY_DN45_c0_g4</t>
  </si>
  <si>
    <t>FvH4_6g51730.1</t>
  </si>
  <si>
    <t>TRINITY_DN2980_c0_g1</t>
  </si>
  <si>
    <t>FvH4_1g14640.1</t>
  </si>
  <si>
    <t>B3 domain-containing transcription factor VRN1-like \\ 0.00E+00 \\ 54.97 % \\ GO:0003677-IEA;GO:0006351-IEA;GO:0006355-IEA;GO:0005634-IEA \\ DNA binding-IEA;transcription, DNA-templated-IEA;regulation of transcription, DNA-templated-IEA;nucleus-IEA \\ GO:0003677;GO:0005634;GO:0006355 \\ DNA binding;nucleus;regulation of transcription, DNA-templated</t>
  </si>
  <si>
    <t>GATA transcription factor 5-like \\ 0.00E+00 \\ 62.77 % \\ GO:0003677-IEA;GO:0003700-IEA;GO:0008270-IEA;GO:0046872-IEA;GO:0045893-IEA;GO:0006355-IEA;GO:0043565-IEA;GO:0005634-IEA \\ DNA binding-IEA;DNA-binding transcription factor activity-IEA;zinc ion binding-IEA;metal ion binding-IEA;positive regulation of transcription, DNA-templated-IEA;regulation of transcription, DNA-templated-IEA;sequence-specific DNA binding-IEA;nucleus-IEA \\ GO:0003700;GO:0005634;GO:0008270;GO:0043565;GO:0045893 \\ DNA-binding transcription factor activity;nucleus;zinc ion binding;sequence-specific DNA binding;positive regulation of transcription, DNA-templated</t>
  </si>
  <si>
    <t>ethylene-responsive transcription factor-like protein At4g13040 \\ 1.30E-126 \\ 78.39 % \\ GO:0003677-IEA;GO:0003700-IEA;GO:0006355-IEA;GO:0005634-IEA \\ DNA binding-IEA;DNA-binding transcription factor activity-IEA;regulation of transcription, DNA-templated-IEA;nucleus-IEA \\ GO:0003677;GO:0003700;GO:0005634;GO:0006355 \\ DNA binding;DNA-binding transcription factor activity;nucleus;regulation of transcription, DNA-templated</t>
  </si>
  <si>
    <t>putative transcription factor C2H2 family \\ 3.80E-26 \\ 76.13 % \\ GO:0016020-IEA;GO:0016021-IEA;GO:0016310-IEA;GO:0004672-IEA;GO:0016740-IEA;GO:0016301-IEA;GO:0005524-IEA;GO:0006468-IEA \\ membrane-IEA;integral component of membrane-IEA;phosphorylation-IEA;protein kinase activity-IEA;transferase activity-IEA;kinase activity-IEA;ATP binding-IEA;protein phosphorylation-IEA \\ GO:0016020;GO:0016301;GO:0016310 \\ membrane;kinase activity;phosphorylation</t>
  </si>
  <si>
    <t>bZIP transcription factor 53-like \\ 0.00E+00 \\ 72.37 % \\ GO:0051213-IEA;GO:0046872-IEA;GO:0016491-IEA;GO:0016707-IEA;GO:0055114-IEA \\ dioxygenase activity-IEA;metal ion binding-IEA;oxidoreductase activity-IEA;gibberellin 3-beta-dioxygenase activity-IEA;oxidation-reduction process-IEA \\ GO:0016707;GO:0046872;GO:0055114 \\ gibberellin 3-beta-dioxygenase activity;metal ion binding;oxidation-reduction process</t>
  </si>
  <si>
    <t>TRINITY_DN3202_c0_g1</t>
  </si>
  <si>
    <t>FvH4_4g20750.1</t>
  </si>
  <si>
    <t>transcription factor MYB108 \\ 1.40E-166 \\ 68.65 % \\ GO:0003677-IEA;GO:0043565-IBA;GO:0005634-IBA \\ DNA binding-IEA;sequence-specific DNA binding-IBA;nucleus-IBA \\ GO:0003677 \\ DNA binding</t>
  </si>
  <si>
    <t>NAC transcription factor \\ 1.10E-67 \\ 92.41 % \\ GO:0003677-IEA;GO:0045792-IEA;GO:0006355-IEA;GO:0010200-IEA;GO:0005634-IEA;GO:0009965-IEA;GO:0048281-IEA \\ DNA binding-IEA;negative regulation of cell size-IEA;regulation of transcription, DNA-templated-IEA;response to chitin-IEA;nucleus-IEA;leaf morphogenesis-IEA;inflorescence morphogenesis-IEA \\ GO:0003677;GO:0005634;GO:0006355;GO:0009965;GO:0010200;GO:0045792;GO:0048281 \\ DNA binding;nucleus;regulation of transcription, DNA-templated;leaf morphogenesis;response to chitin;negative regulation of cell size;inflorescence morphogenesis</t>
  </si>
  <si>
    <t>B3 domain-containing transcription factor NGA1-like \\ 0.00E+00 \\ 66.27 % \\ GO:0003677-IEA;GO:0006351-IEA;GO:0006355-IEA;GO:0005634-IEA \\ DNA binding-IEA;transcription, DNA-templated-IEA;regulation of transcription, DNA-templated-IEA;nucleus-IEA \\ GO:0003677;GO:0005634;GO:0006355 \\ DNA binding;nucleus;regulation of transcription, DNA-templated</t>
  </si>
  <si>
    <t>probable WRKY transcription factor 40 isoform X1 \\ 0.00E+00 \\ 66.88 % \\ GO:0003677-IEA;GO:0003700-IEA;GO:0006355-IEA;GO:0043565-IEA;GO:0005634-IEA \\ DNA binding-IEA;DNA-binding transcription factor activity-IEA;regulation of transcription, DNA-templated-IEA;sequence-specific DNA binding-IEA;nucleus-IEA \\ GO:0003700;GO:0005634;GO:0006355;GO:0043565 \\ DNA-binding transcription factor activity;nucleus;regulation of transcription, DNA-templated;sequence-specific DNA binding</t>
  </si>
  <si>
    <t>TRINITY_DN15162_c0_g2</t>
  </si>
  <si>
    <t>FvH4_2g16170.1</t>
  </si>
  <si>
    <t>putative transcription factor C2H2 family \\ 0.00E+00 \\ 93.75 % \\ GO:0044183-IBA;GO:0000166-IEA;GO:0051787-IBA;GO:0005737-IBA;GO:0005739-IBA;GO:0034620-IBA;GO:0034605-IBA;GO:0016887-IBA;GO:0031072-IBA;GO:0051085-IBA;GO:0042026-IBA;GO:0006986-IBA;GO:0051082-IEA;GO:0051082-IBA;GO:0005524-IEA;GO:0005524-IBA;GO:0042623-IBA;GO:0006457-IEA \\ protein binding involved in protein folding-IBA;nucleotide binding-IEA;misfolded protein binding-IBA;cytoplasm-IBA;mitochondrion-IBA;cellular response to unfolded protein-IBA;cellular response to heat-IBA;ATPase activity-IBA;heat shock protein binding-IBA;chaperone cofactor-dependent protein refolding-IBA;protein refolding-IBA;response to unfolded protein-IBA;unfolded protein binding-IEA;unfolded protein binding-IBA;ATP binding-IEA;ATP binding-IBA;ATPase activity, coupled-IBA;protein folding-IEA \\ GO:0005524;GO:0005739;GO:0031072;GO:0034605;GO:0034620;GO:0042026;GO:0042623;GO:0044183;GO:0051082;GO:0051085;GO:0051787 \\ ATP binding;mitochondrion;heat shock protein binding;cellular response to heat;cellular response to unfolded protein;protein refolding;ATPase activity, coupled;protein binding involved in protein folding;unfolded protein binding;chaperone cofactor-dependent protein refolding;misfolded protein binding</t>
  </si>
  <si>
    <t>TRINITY_DN24747_c0_g2</t>
  </si>
  <si>
    <t>FvH4_6g45410.1</t>
  </si>
  <si>
    <t>transcription factor CYCLOIDEA-like \\ 3.30E-158 \\ 65.72 % \\ GO:0003677-IEA;GO:0006351-IEA;GO:0006355-IEA;GO:0005634-IEA \\ DNA binding-IEA;transcription, DNA-templated-IEA;regulation of transcription, DNA-templated-IEA;nucleus-IEA \\ GO:0003677;GO:0005634;GO:0006355 \\ DNA binding;nucleus;regulation of transcription, DNA-templated</t>
  </si>
  <si>
    <t>Transcription factor, TCP</t>
  </si>
  <si>
    <t>TRINITY_DN5182_c0_g1</t>
  </si>
  <si>
    <t>FvH4_7g12810.1</t>
  </si>
  <si>
    <t>transcription factor TCP9 \\ 2.80E-160 \\ 73.74 % \\ GO:0003677-IEA;GO:0008361-IEA;GO:0048364-IEA;GO:0006351-IEA;GO:1900056-IEA;GO:0006355-IEA;GO:0005634-IEA \\ DNA binding-IEA;regulation of cell size-IEA;root development-IEA;transcription, DNA-templated-IEA;negative regulation of leaf senescence-IEA;regulation of transcription, DNA-templated-IEA;nucleus-IEA \\ GO:0003677;GO:0005634;GO:0006355;GO:0008361;GO:0048364;GO:1900056 \\ DNA binding;nucleus;regulation of transcription, DNA-templated;regulation of cell size;root development;negative regulation of leaf senescence</t>
  </si>
  <si>
    <t>probable WRKY transcription factor 70 \\ 0.00E+00 \\ 96.19 % \\ GO:0008270-IEA;GO:0016491-IEA;GO:0046872-IEA;GO:0055114-IEA;GO:0008643-IEA \\ zinc ion binding-IEA;oxidoreductase activity-IEA;metal ion binding-IEA;oxidation-reduction process-IEA;carbohydrate transport-IEA \\ GO:0008270;GO:0008643;GO:0016491;GO:0055114 \\ zinc ion binding;carbohydrate transport;oxidoreductase activity;oxidation-reduction process</t>
  </si>
  <si>
    <t>ethylene-responsive transcription factor ABR1-like \\ 4.20E-72 \\ 76.48 % \\ GO:0003677-IEA;GO:0003700-IEA;GO:0006351-IEA;GO:0006355-IEA;GO:0005634-IEA \\ DNA binding-IEA;DNA-binding transcription factor activity-IEA;transcription, DNA-templated-IEA;regulation of transcription, DNA-templated-IEA;nucleus-IEA \\ GO:0003677;GO:0003700;GO:0005634;GO:0006355 \\ DNA binding;DNA-binding transcription factor activity;nucleus;regulation of transcription, DNA-templated</t>
  </si>
  <si>
    <t>probable WRKY transcription factor 33 \\ 0.00E+00 \\ 72.73 % \\ GO:0003677-IEA;GO:0003700-IEA;GO:0006355-IEA;GO:0043565-IEA;GO:0005634-IEA \\ DNA binding-IEA;DNA-binding transcription factor activity-IEA;regulation of transcription, DNA-templated-IEA;sequence-specific DNA binding-IEA;nucleus-IEA \\ GO:0003700;GO:0005634;GO:0006355;GO:0043565 \\ DNA-binding transcription factor activity;nucleus;regulation of transcription, DNA-templated;sequence-specific DNA binding</t>
  </si>
  <si>
    <t>probable WRKY transcription factor 51 \\ 5.70E-44 \\ 86.10 % \\ GO:0000166-IEA;GO:0048544-IEA;GO:0016020-IEA;GO:0016021-IEA;GO:0016310-IEA;GO:0016740-IEA;GO:0004672-IEA;GO:0016301-IEA;GO:0004674-IEA;GO:0005524-IEA;GO:0006468-IEA \\ nucleotide binding-IEA;recognition of pollen-IEA;membrane-IEA;integral component of membrane-IEA;phosphorylation-IEA;transferase activity-IEA;protein kinase activity-IEA;kinase activity-IEA;protein serine/threonine kinase activity-IEA;ATP binding-IEA;protein phosphorylation-IEA \\ GO:0004674;GO:0005524;GO:0006468;GO:0016021;GO:0048544 \\ protein serine/threonine kinase activity;ATP binding;protein phosphorylation;integral component of membrane;recognition of pollen</t>
  </si>
  <si>
    <t>ethylene-responsive transcription factor 2-like \\ 3.40E-170 \\ 64.54 % \\ GO:0003677-IEA;GO:0003700-IEA;GO:0006351-IEA;GO:0006355-IEA;GO:0005634-IEA \\ DNA binding-IEA;DNA-binding transcription factor activity-IEA;transcription, DNA-templated-IEA;regulation of transcription, DNA-templated-IEA;nucleus-IEA \\ GO:0003677;GO:0003700;GO:0005634;GO:0006355 \\ DNA binding;DNA-binding transcription factor activity;nucleus;regulation of transcription, DNA-templated</t>
  </si>
  <si>
    <t>probable WRKY transcription factor 75 \\ 3.40E-57 \\ 96.31 % \\ GO:0003677-IEA;GO:0003700-IEA;GO:0006355-IEA;GO:0043565-IEA;GO:0005634-IEA \\ DNA binding-IEA;DNA-binding transcription factor activity-IEA;regulation of transcription, DNA-templated-IEA;sequence-specific DNA binding-IEA;nucleus-IEA \\ GO:0003700;GO:0005634;GO:0006355;GO:0043565 \\ DNA-binding transcription factor activity;nucleus;regulation of transcription, DNA-templated;sequence-specific DNA binding</t>
  </si>
  <si>
    <t>transcription factor MYB63 \\ 0.00E+00 \\ 61.65 % \\ GO:0003677-IEA;GO:0030154-IBA;GO:0044212-IBA;GO:0043565-IBA;GO:0005634-IBA \\ DNA binding-IEA;cell differentiation-IBA;transcription regulatory region DNA binding-IBA;sequence-specific DNA binding-IBA;nucleus-IBA \\ GO:0003677 \\ DNA binding</t>
  </si>
  <si>
    <t>probable WRKY transcription factor 75 \\ 2.00E-51 \\ 93.84 % \\ GO:0003677-IEA;GO:0003700-IEA;GO:0006355-IEA;GO:0043565-IEA;GO:0005634-IEA \\ DNA binding-IEA;DNA-binding transcription factor activity-IEA;regulation of transcription, DNA-templated-IEA;sequence-specific DNA binding-IEA;nucleus-IEA \\ GO:0003700;GO:0005634;GO:0006355;GO:0043565 \\ DNA-binding transcription factor activity;nucleus;regulation of transcription, DNA-templated;sequence-specific DNA binding</t>
  </si>
  <si>
    <t>TRINITY_DN15604_c0_g1</t>
  </si>
  <si>
    <t>FvH4_2g22290.1</t>
  </si>
  <si>
    <t>ethylene-responsive transcription factor 3-like</t>
  </si>
  <si>
    <t>TRINITY_DN6321_c0_g1</t>
  </si>
  <si>
    <t>FvH4_6g02270.1</t>
  </si>
  <si>
    <t>ethylene-responsive transcription factor 1B-like \\ 1.70E-11 \\ 54.73 % \\ GO:0003964-IEA;GO:0016779-IEA;GO:0008270-IEA;GO:0090502-IEA;GO:0005739-IEA;GO:0006278-IEA;GO:0016740-IEA;GO:0004523-IEA;GO:0003676-IEA \\ RNA-directed DNA polymerase activity-IEA;nucleotidyltransferase activity-IEA;zinc ion binding-IEA;RNA phosphodiester bond hydrolysis, endonucleolytic-IEA;mitochondrion-IEA;RNA-dependent DNA biosynthetic process-IEA;transferase activity-IEA;RNA-DNA hybrid ribonuclease activity-IEA;nucleic acid binding-IEA</t>
  </si>
  <si>
    <t>TRINITY_DN6944_c0_g1</t>
  </si>
  <si>
    <t>FvH4_7g10080.1</t>
  </si>
  <si>
    <t>ethylene-responsive transcription factor 13-like \\ 2.10E-125 \\ 94.15 % \\ GO:0016491-IEA;GO:0016020-IEA;GO:0016021-IEA;GO:0055114-IEA;GO:0009522-IEA;GO:0015979-IEA;GO:0009538-IEA \\ oxidoreductase activity-IEA;membrane-IEA;integral component of membrane-IEA;oxidation-reduction process-IEA;photosystem I-IEA;photosynthesis-IEA;photosystem I reaction center-IEA \\ GO:0009538;GO:0015979;GO:0016021;GO:0016491;GO:0055114 \\ photosystem I reaction center;photosynthesis;integral component of membrane;oxidoreductase activity;oxidation-reduction process</t>
  </si>
  <si>
    <t>transcription factor MYB108-like \\ 6.10E-118 \\ 63.74 % \\ GO:0004869-IEA;GO:0030414-IEA;GO:0010951-IEA;GO:0010466-IEA \\ cysteine-type endopeptidase inhibitor activity-IEA;peptidase inhibitor activity-IEA;negative regulation of endopeptidase activity-IEA;negative regulation of peptidase activity-IEA \\ GO:0004869;GO:0010951 \\ cysteine-type endopeptidase inhibitor activity;negative regulation of endopeptidase activity</t>
  </si>
  <si>
    <t>TRINITY_DN6189_c1_g1</t>
  </si>
  <si>
    <t>FvH4_4g03450.1</t>
  </si>
  <si>
    <t>ethylene-responsive transcription factor ERF096-like \\ 8.50E-144 \\ 67.36 % \\ GO:0051764-IEA;GO:0051764-IBA;GO:0051764-IDA;GO:0051017-IEA;GO:0051017-IDA;GO:0005737-IEA;GO:0005737-IDA;GO:0051015-IEA;GO:0051015-IPI;GO:0051015-IBA;GO:0003779-IEA;GO:0005509-IEA;GO:0005509-IDA;GO:0030046-IEA;GO:0030046-IBA;GO:0030046-IDA;GO:0030863-IEA;GO:0030863-IBA;GO:0030863-IDA;GO:0031941-IEA;GO:0031941-IDA;GO:0032154-IDA;GO:0031143-IEA;GO:0031143-IDA;GO:0030175-IEA;GO:0030175-IDA;GO:0061836-IEA;GO:0061836-IDA;GO:0045335-N/A \\ actin crosslink formation-IEA;actin crosslink formation-IBA;actin crosslink formation-IDA;actin filament bundle assembly-IEA;actin filament bundle assembly-IDA;cytoplasm-IEA;cytoplasm-IDA;actin filament binding-IEA;actin filament binding-IPI;actin filament binding-IBA;actin binding-IEA;calcium ion binding-IEA;calcium ion binding-IDA;parallel actin filament bundle assembly-IEA;parallel actin filament bundle assembly-IBA;parallel actin filament bundle assembly-IDA;cortical cytoskeleton-IEA;cortical cytoskeleton-IBA;cortical cytoskeleton-IDA;filamentous actin-IEA;filamentous actin-IDA;cleavage furrow-IDA;pseudopodium-IEA;pseudopodium-IDA;filopodium-IEA;filopodium-IDA;intranuclear rod-IEA;intranuclear rod-IDA;phagocytic vesicle-N/A \\ GO:0005509;GO:0030046;GO:0030175;GO:0030863;GO:0031143;GO:0031941;GO:0032154;GO:0051015;GO:0051764;GO:0061836 \\ calcium ion binding;parallel actin filament bundle assembly;filopodium;cortical cytoskeleton;pseudopodium;filamentous actin;cleavage furrow;actin filament binding;actin crosslink formation;intranuclear rod</t>
  </si>
  <si>
    <t>probable WRKY transcription factor 46 \\ 1.10E-124 \\ 80.90 % \\ GO:0003677-IEA;GO:0003700-IEA;GO:0006355-IEA;GO:0043565-IEA;GO:0005634-IEA \\ DNA binding-IEA;DNA-binding transcription factor activity-IEA;regulation of transcription, DNA-templated-IEA;sequence-specific DNA binding-IEA;nucleus-IEA \\ GO:0003700;GO:0005634;GO:0006355;GO:0043565 \\ DNA-binding transcription factor activity;nucleus;regulation of transcription, DNA-templated;sequence-specific DNA binding</t>
  </si>
  <si>
    <t>putative transcription factor C2H2 family \\ 0.00E+00 \\ 91.27 % \\ GO:0055085-IEA;GO:0015297-IEA;GO:0016020-IEA;GO:0016021-IEA;GO:0005773-IEA;GO:0006855-IEA;GO:0006855-IBA;GO:0005774-IEA;GO:0005774-IBA;GO:0015238-IEA;GO:0015238-IBA \\ transmembrane transport-IEA;antiporter activity-IEA;membrane-IEA;integral component of membrane-IEA;vacuole-IEA;drug transmembrane transport-IEA;drug transmembrane transport-IBA;vacuolar membrane-IEA;vacuolar membrane-IBA;drug transmembrane transporter activity-IEA;drug transmembrane transporter activity-IBA \\ GO:0005774;GO:0006855;GO:0015238;GO:0015297;GO:0016021 \\ vacuolar membrane;drug transmembrane transport;drug transmembrane transporter activity;antiporter activity;integral component of membrane</t>
  </si>
  <si>
    <t>ethylene-responsive transcription factor ERF098-like \\ 0.00E+00 \\ 99.70 % \\ GO:0006616-IEA;GO:0000166-IEA;GO:0006515-IEA;GO:0005829-IEA;GO:0051082-IEA;GO:0005524-IEA;GO:0016887-IEA;GO:0006457-IEA \\ SRP-dependent cotranslational protein targeting to membrane, translocation-IEA;nucleotide binding-IEA;protein quality control for misfolded or incompletely synthesized proteins-IEA;cytosol-IEA;unfolded protein binding-IEA;ATP binding-IEA;ATPase activity-IEA;protein folding-IEA \\ GO:0005524;GO:0005829;GO:0006457;GO:0006515;GO:0006616;GO:0016887;GO:0051082 \\ ATP binding;cytosol;protein folding;protein quality control for misfolded or incompletely synthesized proteins;SRP-dependent cotranslational protein targeting to membrane, translocation;ATPase activity;unfolded protein binding</t>
  </si>
  <si>
    <t>putative transcription factor bHLH041 isoform X1 \\ 0.00E+00 \\ 76.14 % \\ GO:0046983-IEA;GO:0016020-IEA;GO:0016021-IEA \\ protein dimerization activity-IEA;membrane-IEA;integral component of membrane-IEA \\ GO:0016020;GO:0046983 \\ membrane;protein dimerization activity</t>
  </si>
  <si>
    <t>TRINITY_DN14588_c0_g1</t>
  </si>
  <si>
    <t>FvH4_7g31070.1</t>
  </si>
  <si>
    <t>MYB-like transcription factor TCL1</t>
  </si>
  <si>
    <t>TRINITY_DN838_c0_g4</t>
  </si>
  <si>
    <t>FvH4_4g03460.1</t>
  </si>
  <si>
    <t>ethylene-responsive transcription factor ERF098</t>
  </si>
  <si>
    <t>TRINITY_DN22858_c0_g1</t>
  </si>
  <si>
    <t>FvH4_1g03190.1</t>
  </si>
  <si>
    <t>ethylene-responsive transcription factor WIN1-like</t>
  </si>
  <si>
    <t>TRINITY_DN6880_c1_g1</t>
  </si>
  <si>
    <t>FvH4_2g11650.1</t>
  </si>
  <si>
    <t>transcription factor ORG2-like \\ 0.00E+00 \\ 68.15 % \\ GO:0003677-IEA;GO:0045892-IEA \\ DNA binding-IEA;negative regulation of transcription, DNA-templated-IEA \\ GO:0003677;GO:0045892 \\ DNA binding;negative regulation of transcription, DNA-templated</t>
  </si>
  <si>
    <t>transcription factor bHLH30-like \\ 0.00E+00 \\ 86.78 % \\ GO:0000166-IEA;GO:0048544-IEA;GO:0016020-IEA;GO:0016021-IEA;GO:0016310-IEA;GO:0004672-IEA;GO:0016740-IEA;GO:0016301-IEA;GO:0004674-IEA;GO:0005524-IEA;GO:0006468-IEA \\ nucleotide binding-IEA;recognition of pollen-IEA;membrane-IEA;integral component of membrane-IEA;phosphorylation-IEA;protein kinase activity-IEA;transferase activity-IEA;kinase activity-IEA;protein serine/threonine kinase activity-IEA;ATP binding-IEA;protein phosphorylation-IEA \\ GO:0004674;GO:0005524;GO:0006468;GO:0016021;GO:0048544 \\ protein serine/threonine kinase activity;ATP binding;protein phosphorylation;integral component of membrane;recognition of pollen</t>
  </si>
  <si>
    <t>ethylene-responsive transcription factor ERF114-like \\ 1.40E-149 \\ 88.82 % \\ GO:0003677-IEA;GO:0003700-IEA;GO:0006351-IEA;GO:0046983-IEA;GO:0006355-IEA;GO:0000977-IEA;GO:0005634-IEA;GO:0045944-IEA \\ DNA binding-IEA;DNA-binding transcription factor activity-IEA;transcription, DNA-templated-IEA;protein dimerization activity-IEA;regulation of transcription, DNA-templated-IEA;RNA polymerase II regulatory region sequence-specific DNA binding-IEA;nucleus-IEA;positive regulation of transcription by RNA polymerase II-IEA \\ GO:0000977;GO:0003700;GO:0005634;GO:0045944;GO:0046983 \\ RNA polymerase II regulatory region sequence-specific DNA binding;DNA-binding transcription factor activity;nucleus;positive regulation of transcription by RNA polymerase II;protein dimerization activity</t>
  </si>
  <si>
    <t>heat stress transcription factor B-4 \\ 0.00E+00 \\ 78.69 % \\ GO:0003677-IEA;GO:0003700-IEA;GO:0003700-IBA;GO:0006355-IEA;GO:0000978-IBA;GO:0061408-IBA;GO:0008356-IEA;GO:0043565-IEA;GO:0043565-IBA;GO:0034605-IBA;GO:0005634-IEA;GO:0005634-IBA \\ DNA binding-IEA;DNA-binding transcription factor activity-IEA;DNA-binding transcription factor activity-IBA;regulation of transcription, DNA-templated-IEA;RNA polymerase II proximal promoter sequence-specific DNA binding-IBA;positive regulation of transcription from RNA polymerase II promoter in response to heat stress-IBA;asymmetric cell division-IEA;sequence-specific DNA binding-IEA;sequence-specific DNA binding-IBA;cellular response to heat-IBA;nucleus-IEA;nucleus-IBA \\ GO:0000978;GO:0003700;GO:0005634;GO:0061408 \\ RNA polymerase II proximal promoter sequence-specific DNA binding;DNA-binding transcription factor activity;nucleus;positive regulation of transcription from RNA polymerase II promoter in response to heat stress</t>
  </si>
  <si>
    <t>TRINITY_DN11352_c0_g1</t>
  </si>
  <si>
    <t>FvH4_6g48970.1</t>
  </si>
  <si>
    <t>transcription factor PRE6-like \\ 9.40E-05 \\ 87.88 % \\ GO:0016020-IEA;GO:0016021-IEA \\ membrane-IEA;integral component of membrane-IEA</t>
  </si>
  <si>
    <t>ethylene-responsive transcription factor ERF010-like \\ 0.00E+00 \\ 92.68 % \\ GO:0000166-IEA;GO:0005737-IEA;GO:0003878-IEA;GO:0046872-IEA;GO:0003824-IEA;GO:0048037-IEA;GO:0006629-IEA;GO:0006085-IEA;GO:0006101-IEA;GO:0016740-IEA;GO:0005524-IEA;GO:0046912-IEA \\ nucleotide binding-IEA;cytoplasm-IEA;ATP citrate synthase activity-IEA;metal ion binding-IEA;catalytic activity-IEA;cofactor binding-IEA;lipid metabolic process-IEA;acetyl-CoA biosynthetic process-IEA;citrate metabolic process-IEA;transferase activity-IEA;ATP binding-IEA;transferase activity, transferring acyl groups, acyl groups converted into alkyl on transfer-IEA \\ GO:0003878;GO:0005524;GO:0005737;GO:0006085;GO:0006101;GO:0006629;GO:0046872;GO:0048037 \\ ATP citrate synthase activity;ATP binding;cytoplasm;acetyl-CoA biosynthetic process;citrate metabolic process;lipid metabolic process;metal ion binding;cofactor binding</t>
  </si>
  <si>
    <t>transcription factor bHLH62 \\ 0.00E+00 \\ 72.98 % \\ GO:0003677-IEA;GO:0046983-IEA;GO:0016020-IEA;GO:0016021-IEA \\ DNA binding-IEA;protein dimerization activity-IEA;membrane-IEA;integral component of membrane-IEA \\ GO:0046983 \\ protein dimerization activity</t>
  </si>
  <si>
    <t>TRINITY_DN172294_c0_g1</t>
  </si>
  <si>
    <t>FvH4_4g02610.1</t>
  </si>
  <si>
    <t>transcription factor bHLH92 \\ 4.90E-131 \\ 82.40 % \\ GO:0016192-IEA;GO:0016020-IEA;GO:0016021-IEA;GO:0005622-IEA;GO:0006886-IEA \\ vesicle-mediated transport-IEA;membrane-IEA;integral component of membrane-IEA;intracellular-IEA;intracellular protein transport-IEA \\ GO:0005622;GO:0006886;GO:0016021;GO:0016192 \\ intracellular;intracellular protein transport;integral component of membrane;vesicle-mediated transport</t>
  </si>
  <si>
    <t>TRINITY_DN4848_c0_g1</t>
  </si>
  <si>
    <t>FvH4_5g01790.1</t>
  </si>
  <si>
    <t>transcription factor MYB3R-3-like isoform X1 \\ 0.00E+00 \\ 82.19 %</t>
  </si>
  <si>
    <t>transcriptional activator Myb</t>
  </si>
  <si>
    <t>probable WRKY transcription factor 40 \\ 2.90E-72 \\ 87.96 % \\ GO:0003677-IEA;GO:0003700-IEA;GO:0006355-IEA;GO:0043565-IEA;GO:0005634-IEA \\ DNA binding-IEA;DNA-binding transcription factor activity-IEA;regulation of transcription, DNA-templated-IEA;sequence-specific DNA binding-IEA;nucleus-IEA \\ GO:0003700;GO:0005634;GO:0006355;GO:0043565 \\ DNA-binding transcription factor activity;nucleus;regulation of transcription, DNA-templated;sequence-specific DNA binding</t>
  </si>
  <si>
    <t>TRINITY_DN2078_c0_g2</t>
  </si>
  <si>
    <t>FvH4_1g00230.1</t>
  </si>
  <si>
    <t>general transcription factor 3C polypeptide 5-like \\ 1.20E-33 \\ 98.41 %</t>
  </si>
  <si>
    <t>general transcription factor 3C polypeptide 5 (transcription factor C subunit 1)</t>
  </si>
  <si>
    <t>Transcription factor IIIC, subunit 5</t>
  </si>
  <si>
    <t>DELLA protein RGL1-like \\ 0.00E+00 \\ 83.61 % \\ GO:0003700-IBA;GO:0052689-IEA;GO:0006355-IEA;GO:0043565-IBA;GO:0016787-IEA;GO:0005634-IBA \\ DNA-binding transcription factor activity-IBA;carboxylic ester hydrolase activity-IEA;regulation of transcription, DNA-templated-IEA;sequence-specific DNA binding-IBA;hydrolase activity-IEA;nucleus-IBA \\ GO:0003700;GO:0005634;GO:0006355;GO:0043565;GO:0052689 \\ DNA-binding transcription factor activity;nucleus;regulation of transcription, DNA-templated;sequence-specific DNA binding;carboxylic ester hydrolase activity</t>
  </si>
  <si>
    <t>heat stress transcription factor B-2a-like \\ 3.50E-100 \\ 77.59 % \\ GO:0000166-IEA;GO:0046177-IEA;GO:0046177-IBA;GO:0046316-IEA;GO:0046316-IBA;GO:0016310-IEA;GO:0016740-IEA;GO:0016301-IEA;GO:0005975-IEA;GO:0005524-IEA \\ nucleotide binding-IEA;D-gluconate catabolic process-IEA;D-gluconate catabolic process-IBA;gluconokinase activity-IEA;gluconokinase activity-IBA;phosphorylation-IEA;transferase activity-IEA;kinase activity-IEA;carbohydrate metabolic process-IEA;ATP binding-IEA \\ GO:0005524;GO:0016310;GO:0046177;GO:0046316 \\ ATP binding;phosphorylation;D-gluconate catabolic process;gluconokinase activity</t>
  </si>
  <si>
    <t>heat stress transcription factor A-5 \\ 0.00E+00 \\ 84.95 % \\ GO:0003677-IEA;GO:0003700-IEA;GO:0006355-IEA;GO:0043565-IEA;GO:0005634-IEA \\ DNA binding-IEA;DNA-binding transcription factor activity-IEA;regulation of transcription, DNA-templated-IEA;sequence-specific DNA binding-IEA;nucleus-IEA \\ GO:0003700;GO:0005634;GO:0006355;GO:0043565 \\ DNA-binding transcription factor activity;nucleus;regulation of transcription, DNA-templated;sequence-specific DNA binding</t>
  </si>
  <si>
    <t>transcription factor RAX3-like \\ 0.00E+00 \\ 73.10 % \\ GO:0003677-IEA;GO:0044212-IBA;GO:0030154-IBA;GO:0043565-IBA;GO:0005634-IBA \\ DNA binding-IEA;transcription regulatory region DNA binding-IBA;cell differentiation-IBA;sequence-specific DNA binding-IBA;nucleus-IBA \\ GO:0003677 \\ DNA binding</t>
  </si>
  <si>
    <t>TRINITY_DN1699_c3_g1</t>
  </si>
  <si>
    <t>FvH4_4g07090.1</t>
  </si>
  <si>
    <t>transcription factor bHLH35 \\ 1.60E-133 \\ 90.38 % \\ GO:0046983-IEA \\ protein dimerization activity-IEA \\ GO:0046983 \\ protein dimerization activity</t>
  </si>
  <si>
    <t>myb-related protein Myb4-like \\ 6.40E-91 \\ 73.96 % \\ GO:0003677-IEA;GO:0016020-IEA;GO:0016021-IEA;GO:0044212-IBA;GO:0030154-IBA;GO:0043565-IBA;GO:0005634-IBA \\ DNA binding-IEA;membrane-IEA;integral component of membrane-IEA;transcription regulatory region DNA binding-IBA;cell differentiation-IBA;sequence-specific DNA binding-IBA;nucleus-IBA \\ GO:0005634;GO:0016021;GO:0030154;GO:0043565;GO:0044212 \\ nucleus;integral component of membrane;cell differentiation;sequence-specific DNA binding;transcription regulatory region DNA binding</t>
  </si>
  <si>
    <t>WRKY transcription factor WRKY24-like isoform X1 \\ 0.00E+00 \\ 81.19 % \\ GO:0003677-IEA;GO:0003700-IEA;GO:0006355-IEA;GO:0043565-IEA;GO:0005634-IEA \\ DNA binding-IEA;DNA-binding transcription factor activity-IEA;regulation of transcription, DNA-templated-IEA;sequence-specific DNA binding-IEA;nucleus-IEA \\ GO:0003700;GO:0005634;GO:0006355;GO:0043565 \\ DNA-binding transcription factor activity;nucleus;regulation of transcription, DNA-templated;sequence-specific DNA binding</t>
  </si>
  <si>
    <t xml:space="preserve">NCGR1218_wounded-inoculated_48h Vs NCGR1603_wounded-inoculated_48h </t>
  </si>
  <si>
    <t>NCGR1218_wounded-inoculated_48h Vs Bukammen_wounded-inoculated_48h</t>
  </si>
  <si>
    <t>NCGR1218_wounded_48h Vs NCGR1218_wounded-inoculated_48h</t>
  </si>
  <si>
    <t>Trinity_ID</t>
  </si>
  <si>
    <t>ethylene-responsive transcription factor ERF098-like \\ 0.00E+00 \\ 99.70 % \\ GO:0006616-IEA;GO:0000166-IEA;GO:0006515-IEA;GO:0005829-IEA;GO:0051082-IEA;GO:0005524-IEA;GO:0016887-IEA;GO:0006457-IEA \\ SRP-dependent cotranslational protein targeting to me</t>
  </si>
  <si>
    <t>ethylene-responsive transcription factor ERF096-like \\ 8.50E-144 \\ 67.36 % \\ GO:0051764-IEA;GO:0051764-IBA;GO:0051764-IDA;GO:0051017-IEA;GO:0051017-IDA;GO:0005737-IEA;GO:0005737-IDA;GO:0051015-IEA;GO:0051015-IPI;GO:0051015-IBA;GO:0003779-IEA;GO:0005509</t>
  </si>
  <si>
    <t>putative transcription factor bHLH041 isoform X1 \\ 0.00E+00 \\ 76.14 % \\ GO:0046983-IEA;GO:0016020-IEA;GO:0016021-IEA \\ protein dimerization activity-IEA;membrane-IEA;integral component of membrane-IEA \\ GO:0016020;GO:0046983 \\ membrane;protein dimer</t>
  </si>
  <si>
    <t>transcription factor bHLH92 \\ 4.90E-131 \\ 82.40 % \\ GO:0016192-IEA;GO:0016020-IEA;GO:0016021-IEA;GO:0005622-IEA;GO:0006886-IEA \\ vesicle-mediated transport-IEA;membrane-IEA;integral component of membrane-IEA;intracellular-IEA;intracellular protein tra</t>
  </si>
  <si>
    <t>ethylene-responsive transcription factor 13-like \\ 2.10E-125 \\ 94.15 % \\ GO:0016491-IEA;GO:0016020-IEA;GO:0016021-IEA;GO:0055114-IEA;GO:0009522-IEA;GO:0015979-IEA;GO:0009538-IEA \\ oxidoreductase activity-IEA;membrane-IEA;integral component of membrane</t>
  </si>
  <si>
    <t>ethylene-responsive transcription factor 1B-like \\ 1.70E-11 \\ 54.73 % \\ GO:0003964-IEA;GO:0016779-IEA;GO:0008270-IEA;GO:0090502-IEA;GO:0005739-IEA;GO:0006278-IEA;GO:0016740-IEA;GO:0004523-IEA;GO:0003676-IEA \\ RNA-directed DNA polymerase activity-IEA;n</t>
  </si>
  <si>
    <t>TRINITY_DN9788_c1_g1</t>
  </si>
  <si>
    <t>FvH4_3g08790.1</t>
  </si>
  <si>
    <t xml:space="preserve">ethylene-responsive transcription factor 12 \\ 2.10E-105 \\ 75.05 % \\ GO:0003677-IEA;GO:0003700-IEA;GO:0006351-IEA;GO:0006355-IEA;GO:0005634-IEA \\ DNA binding-IEA;DNA-binding transcription factor activity-IEA;transcription, DNA-templated-IEA;regulation </t>
  </si>
  <si>
    <t>transcription factor TCP9 \\ 2.80E-160 \\ 73.74 % \\ GO:0003677-IEA;GO:0008361-IEA;GO:0048364-IEA;GO:0006351-IEA;GO:1900056-IEA;GO:0006355-IEA;GO:0005634-IEA \\ DNA binding-IEA;regulation of cell size-IEA;root development-IEA;transcription, DNA-templated-</t>
  </si>
  <si>
    <t>TRINITY_DN10034_c0_g1</t>
  </si>
  <si>
    <t>FvH4_4g31070.1</t>
  </si>
  <si>
    <t>NAC transcription factor 29 \\ 4.20E-35 \\ 56.75 % \\ GO:0010112-IEA \\ regulation of systemic acquired resistance-IEA \\ GO:0010112 \\ regulation of systemic acquired resistance</t>
  </si>
  <si>
    <t>TRINITY_DN233_c0_g1</t>
  </si>
  <si>
    <t>FvH4_3g08750.1</t>
  </si>
  <si>
    <t>ethylene-responsive transcription factor 4 \\ 7.20E-106 \\ 75.00 % \\ GO:0003677-IEA;GO:0003700-IEA;GO:0006351-IEA;GO:0006355-IEA;GO:0005634-IEA \\ DNA binding-IEA;DNA-binding transcription factor activity-IEA;transcription, DNA-templated-IEA;regulation o</t>
  </si>
  <si>
    <t>TRINITY_DN2410_c0_g2</t>
  </si>
  <si>
    <t>FvH4_5g01770.1</t>
  </si>
  <si>
    <t>heat stress transcription factor B-2b \\ 0.00E+00 \\ 63.60 % \\ GO:0016020-IEA;GO:0016021-IEA \\ membrane-IEA;integral component of membrane-IEA</t>
  </si>
  <si>
    <t>ethylene-responsive transcription factor-like protein At4g13040 \\ 1.30E-126 \\ 78.39 % \\ GO:0003677-IEA;GO:0003700-IEA;GO:0006355-IEA;GO:0005634-IEA \\ DNA binding-IEA;DNA-binding transcription factor activity-IEA;regulation of transcription, DNA-templa</t>
  </si>
  <si>
    <t>NCGR1603_wounded_48h Vs NCGR1603_wounded-inoculated_48h</t>
  </si>
  <si>
    <t>P value</t>
  </si>
  <si>
    <t>Bukammen_wounded_48h Vs Bukammen_wounded-inoculated_48h</t>
  </si>
  <si>
    <t>TRINITY_DN13466_c0_g1</t>
  </si>
  <si>
    <t>FvH4_1g27140.1</t>
  </si>
  <si>
    <t>AP2-like ethylene-responsive transcription factor TOE3 isoform X7</t>
  </si>
  <si>
    <t>AP2/ERF domain superfamily</t>
  </si>
  <si>
    <t>TRINITY_DN2092_c1_g4</t>
  </si>
  <si>
    <t>FvH4_6g22750.1</t>
  </si>
  <si>
    <t>bZIP transcription factor TGA10 isoform X1 \\ 0.00E+00 \\ 86.05 % \\ GO:0003700-IEA;GO:0002237-IEA;GO:0042803-IEA;GO:0006351-IEA;GO:0048653-IEA;GO:0006355-IEA;GO:0071588-IEA;GO:0043565-IEA;GO:0005634-IEA \\ DNA-binding transcription factor activity-IEA;re</t>
  </si>
  <si>
    <t>ethylene-responsive transcription factor ERF003-like \\ 0.00E+00 \\ 78.93 % \\ GO:0055085-IEA;GO:0016020-IEA;GO:0016021-IEA;GO:0008643-IEA;GO:0022857-IEA;GO:0005215-IEA \\ transmembrane transport-IEA;membrane-IEA;integral component of membrane-IEA;carbohy</t>
  </si>
  <si>
    <t>TRINITY_DN29828_c0_g1</t>
  </si>
  <si>
    <t>FvH4_c6g00060.1</t>
  </si>
  <si>
    <t>nuclear transcription factor Y subunit B-5 \\ 0.00E+00 \\ 75.65 % \\ GO:0016020-IEA;GO:0016021-IEA;GO:0016310-IEA;GO:0016740-IEA;GO:0016301-IEA;GO:0004674-IEA;GO:0006468-IEA \\ membrane-IEA;integral component of membrane-IEA;phosphorylation-IEA;transferas</t>
  </si>
  <si>
    <t>nuclear transcription Y subunit beta</t>
  </si>
  <si>
    <t>Transcription factor, NFYB/HAP3, conserved site</t>
  </si>
  <si>
    <t>TRINITY_DN2582_c0_g1</t>
  </si>
  <si>
    <t>FvH4_7g10440.1</t>
  </si>
  <si>
    <t>probable WRKY transcription factor 12 \\ 1.10E-48 \\ 91.88 % \\ GO:0003677-IEA;GO:0003700-IEA;GO:0006355-IEA;GO:0043565-IEA;GO:0005634-IEA \\ DNA binding-IEA;DNA-binding transcription factor activity-IEA;regulation of transcription, DNA-templated-IEA;sequ</t>
  </si>
  <si>
    <t>TRINITY_DN569_c0_g1</t>
  </si>
  <si>
    <t>FvH4_6g18260.1</t>
  </si>
  <si>
    <t>putative transcription factor WD40-like family \\ 0.00E+00 \\ 75.36 % \\ GO:0003677-IEA;GO:0006355-IEA;GO:0000785-IEA;GO:0005634-IEA \\ DNA binding-IEA;regulation of transcription, DNA-templated-IEA;chromatin-IEA;nucleus-IEA \\ GO:0000785;GO:0003677;GO:00</t>
  </si>
  <si>
    <t>general transcription factor 3C polypeptide 2</t>
  </si>
  <si>
    <t>HMG-I/HMG-Y, DNA-binding, conserved site</t>
  </si>
  <si>
    <t>TRINITY_DN7249_c0_g1</t>
  </si>
  <si>
    <t>FvH4_6g10480.1</t>
  </si>
  <si>
    <t>Transcription factor bHLH61 like \\ 4.60E-138 \\ 79.48 % \\ GO:0008152-IEA;GO:0033946-IEA;GO:0000272-IEA;GO:0005575-ND;GO:0071555-IEA;GO:0004553-IEA;GO:0005576-IEA;GO:0016787-IEA;GO:0016798-IEA;GO:0005975-IEA;GO:0008810-IEA;GO:0030248-IEA \\ metabolic pro</t>
  </si>
  <si>
    <t>TRINITY_DN4664_c0_g4</t>
  </si>
  <si>
    <t>FvH4_5g13500.1</t>
  </si>
  <si>
    <t>truncated transcription factor CAULIFLOWER A isoform X1</t>
  </si>
  <si>
    <t>TRINITY_DN17360_c0_g1</t>
  </si>
  <si>
    <t>FvH4_6g27740.1</t>
  </si>
  <si>
    <t>probable WRKY transcription factor 69</t>
  </si>
  <si>
    <t>TRINITY_DN2322_c0_g1</t>
  </si>
  <si>
    <t>FvH4_1g16480.1</t>
  </si>
  <si>
    <t>probable WRKY transcription factor 15 \\ 2.50E-137 \\ 74.46 % \\ GO:0003677-IEA;GO:0003700-IEA;GO:0006355-IEA;GO:0043565-IEA;GO:0005634-IEA \\ DNA binding-IEA;DNA-binding transcription factor activity-IEA;regulation of transcription, DNA-templated-IEA;seq</t>
  </si>
  <si>
    <t>TRINITY_DN378_c1_g1</t>
  </si>
  <si>
    <t>FvH4_5g36240.1</t>
  </si>
  <si>
    <t>transcription factor bHLH96 \\ 0.00E+00 \\ 70.40 % \\ GO:0046983-IEA \\ protein dimerization activity-IEA \\ GO:0046983 \\ protein dimerization activity</t>
  </si>
  <si>
    <t>TRINITY_DN3179_c2_g1</t>
  </si>
  <si>
    <t>FvH4_2g17760.1</t>
  </si>
  <si>
    <t>transcription factor IBH1-like \\ 4.80E-137 \\ 65.93 % \\ GO:0000166-IEA;GO:0005525-IEA;GO:0007165-IEA;GO:0003924-IEA;GO:0019001-IEA;GO:0007186-IEA;GO:0031683-IEA \\ nucleotide binding-IEA;GTP binding-IEA;signal transduction-IEA;GTPase activity-IEA;guanyl</t>
  </si>
  <si>
    <t>TRINITY_DN12257_c0_g1</t>
  </si>
  <si>
    <t>FvH4_7g06630.1</t>
  </si>
  <si>
    <t>transcription factor DIVARICATA \\ 3.50E-67 \\ 75.10 % \\ GO:0003677-IEA;GO:0005634-IEA \\ DNA binding-IEA;nucleus-IEA \\ GO:0003677;GO:0005634 \\ DNA binding;nucleus</t>
  </si>
  <si>
    <t>probable WRKY transcription factor 61 \\ 0.00E+00 \\ 74.70 % \\ GO:0003677-IEA;GO:0003700-IEA;GO:0006355-IEA;GO:0043565-IEA;GO:0005634-IEA \\ DNA binding-IEA;DNA-binding transcription factor activity-IEA;regulation of transcription, DNA-templated-IEA;sequence-specific DNA binding-IEA;nucleus-IEA \\ GO:0003700;GO:0005634;GO:0006355;GO:0043565 \\ DNA-binding transcription factor activity;nucleus;regulation of transcription, DNA-templated;sequence-specific DNA binding</t>
  </si>
  <si>
    <t>TRINITY_DN18320_c0_g1</t>
  </si>
  <si>
    <t>FvH4_1g22110.1</t>
  </si>
  <si>
    <t>TRINITY_DN46507_c0_g1</t>
  </si>
  <si>
    <t>FvH4_5g38390.1</t>
  </si>
  <si>
    <t>DnaJ domain</t>
  </si>
  <si>
    <t>TRINITY_DN990_c1_g2</t>
  </si>
  <si>
    <t>FvH4_2g25610.1</t>
  </si>
  <si>
    <t>general transcription factor 3C polypeptide 3 (transcription factor C subunit 4)</t>
  </si>
  <si>
    <t>F-box domain</t>
  </si>
  <si>
    <t>TRINITY_DN24013_c0_g1</t>
  </si>
  <si>
    <t>FvH4_6g44340.1</t>
  </si>
  <si>
    <t>myb-related protein Myb4-like \\ 2.20E-150 \\ 80.78 % \\ GO:0043531-IEA;GO:0016787-IEA \\ ADP binding-IEA;hydrolase activity-IEA \\ GO:0016787;GO:0043531 \\ hydrolase activity;ADP binding</t>
  </si>
  <si>
    <t>TRINITY_DN61_c0_g3</t>
  </si>
  <si>
    <t>FvH4_7g16990.1</t>
  </si>
  <si>
    <t>myb-related protein 308-like \\ 0.00E+00 \\ 82.47 % \\ GO:0016746-IEA;GO:0016020-IEA;GO:0016021-IEA;GO:0016740-IEA \\ transferase activity, transferring acyl groups-IEA;membrane-IEA;integral component of membrane-IEA;transferase activity-IEA \\ GO:0016021;GO:0016746 \\ integral component of membrane;transferase activity, transferring acyl groups</t>
  </si>
  <si>
    <t>protein ODORANT1-like \\ 0.00E+00 \\ 87.57 % \\ GO:0003824-IEA;GO:0008265-IEA;GO:0016020-IEA;GO:0102867-IEA;GO:0016021-IEA;GO:0016740-IEA \\ catalytic activity-IEA;Mo-molybdopterin cofactor sulfurase activity-IEA;membrane-IEA;molybdenum cofactor sulfurtransferase activity-IEA;integral component of membrane-IEA;transferase activity-IEA \\ GO:0008265;GO:0016020;GO:0102867 \\ Mo-molybdopterin cofactor sulfurase activity;membrane;molybdenum cofactor sulfurtransferase activity</t>
  </si>
  <si>
    <t>TRINITY_DN1841_c0_g2</t>
  </si>
  <si>
    <t>FvH4_2g27870.1</t>
  </si>
  <si>
    <t>floral homeotic protein PMADS 2 \\ 3.70E-15 \\ 82.71 %</t>
  </si>
  <si>
    <t>TRINITY_DN9013_c0_g1</t>
  </si>
  <si>
    <t>FvH4_5g22100.1</t>
  </si>
  <si>
    <t>TRINITY_DN12291_c0_g1</t>
  </si>
  <si>
    <t>FvH4_3g09430.1</t>
  </si>
  <si>
    <t>transcription initiation factor TFIIH subunit 4</t>
  </si>
  <si>
    <t>Transcription factor TFIIH subunit p52/Tfb2</t>
  </si>
  <si>
    <t>NCGR1603_untreated_control_C0h vs. NCGR1603_wounded-inoculated_WI_48h</t>
  </si>
  <si>
    <t>NCGR1218_untreated_control_C0h vs. NCGR1218_wounded-inoculated_WI_48h</t>
  </si>
  <si>
    <t>Bukammen_untreated_control_C0h vs. Bukammen_wounded-inoculated_WI_48h</t>
  </si>
  <si>
    <t>1218_C-0h Mean (TPM)</t>
  </si>
  <si>
    <t>1218_WI-48h Mean (TPM)</t>
  </si>
  <si>
    <t>Fragaria_vesca4.0_ID</t>
  </si>
  <si>
    <t>1218_W-48h Mean (TPM)</t>
  </si>
  <si>
    <t>1603_C-0h Mean (TPM)</t>
  </si>
  <si>
    <t>1603_WI-48h Mean (TPM)</t>
  </si>
  <si>
    <t>1603_W-48h Mean (TPM)</t>
  </si>
  <si>
    <t>BK_C-0h Mean (TPM)</t>
  </si>
  <si>
    <t>BK_WI-48h Mean (TPM)</t>
  </si>
  <si>
    <t>BK_W-48h Mean (TPM)</t>
  </si>
  <si>
    <t>Sheet name</t>
  </si>
  <si>
    <t>Description</t>
  </si>
  <si>
    <t>Controls vs. inoculated</t>
  </si>
  <si>
    <t>Resistant vs. Susceptible</t>
  </si>
  <si>
    <r>
      <t xml:space="preserve">Transcription factor genes differentially expressed (DE) (fold change ≥ 2 or ≤ -2 , P &lt; 0.05) between controls (untreated or wounded) and inoculated samples (48 hours after inoculation with </t>
    </r>
    <r>
      <rPr>
        <i/>
        <sz val="11"/>
        <color theme="1"/>
        <rFont val="Calibri"/>
        <family val="2"/>
        <scheme val="minor"/>
      </rPr>
      <t>Phytophthora cactorum</t>
    </r>
    <r>
      <rPr>
        <sz val="11"/>
        <color theme="1"/>
        <rFont val="Calibri"/>
        <family val="2"/>
        <scheme val="minor"/>
      </rPr>
      <t xml:space="preserve">) of the </t>
    </r>
    <r>
      <rPr>
        <i/>
        <sz val="11"/>
        <color theme="1"/>
        <rFont val="Calibri"/>
        <family val="2"/>
        <scheme val="minor"/>
      </rPr>
      <t>F. vesca</t>
    </r>
    <r>
      <rPr>
        <sz val="11"/>
        <color theme="1"/>
        <rFont val="Calibri"/>
        <family val="2"/>
        <scheme val="minor"/>
      </rPr>
      <t xml:space="preserve"> genotypes</t>
    </r>
  </si>
  <si>
    <r>
      <t xml:space="preserve">Transcription factor genes differentially expressed (DE) (fold change ≥ 2 or ≤ -2 , P &lt; 0.05) between the susceptible genotype NCGR1218 and the two resistant genotypes NCGR1603 and Bukammen 48 hours after inoculation with </t>
    </r>
    <r>
      <rPr>
        <i/>
        <sz val="11"/>
        <color theme="1"/>
        <rFont val="Calibri"/>
        <family val="2"/>
        <scheme val="minor"/>
      </rPr>
      <t>Phytophthora cactorum</t>
    </r>
  </si>
  <si>
    <t>Upregulated genes</t>
  </si>
  <si>
    <t>Total upregulated genes=</t>
  </si>
  <si>
    <t>Downregulated genes</t>
  </si>
  <si>
    <t>Total downregulated genes=</t>
  </si>
  <si>
    <t>Total DEGs=</t>
  </si>
  <si>
    <t xml:space="preserve">Downregulated genes </t>
  </si>
  <si>
    <t>NCBI_Nr_Annotations (&lt;1E-3) with GO terms</t>
  </si>
  <si>
    <t>Downregulated genes in NCGR1603</t>
  </si>
  <si>
    <t>Genes upregulated or expressed only in Bukammen</t>
  </si>
  <si>
    <t>Genes upregulated or expressed only in NCGR1603</t>
  </si>
  <si>
    <t>Downregulated genes in Bukammen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</si>
</sst>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rgb="FFFF0000"/>
      <name val="Calibri"/>
      <family val="2"/>
    </font>
    <font>
      <sz val="12"/>
      <color theme="1"/>
      <name val="Calibri"/>
      <family val="2"/>
      <scheme val="minor"/>
    </font>
    <font>
      <sz val="11"/>
      <name val="Calibri"/>
      <family val="2"/>
    </font>
    <font>
      <sz val="11"/>
      <color rgb="FF00B050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B050"/>
      <name val="Calibri"/>
      <family val="2"/>
    </font>
    <font>
      <sz val="11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9D6F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71">
    <xf numFmtId="0" fontId="0" fillId="0" borderId="0" xfId="0"/>
    <xf numFmtId="0" fontId="0" fillId="0" borderId="0" xfId="0" applyAlignment="1">
      <alignment horizontal="left"/>
    </xf>
    <xf numFmtId="0" fontId="7" fillId="3" borderId="0" xfId="3" applyFont="1" applyFill="1" applyBorder="1" applyAlignment="1">
      <alignment horizontal="left"/>
    </xf>
    <xf numFmtId="0" fontId="0" fillId="2" borderId="0" xfId="0" applyFill="1" applyAlignment="1">
      <alignment horizontal="left"/>
    </xf>
    <xf numFmtId="2" fontId="0" fillId="2" borderId="0" xfId="0" applyNumberFormat="1" applyFill="1" applyAlignment="1">
      <alignment horizontal="left"/>
    </xf>
    <xf numFmtId="2" fontId="1" fillId="2" borderId="0" xfId="0" applyNumberFormat="1" applyFont="1" applyFill="1" applyAlignment="1">
      <alignment horizontal="left"/>
    </xf>
    <xf numFmtId="0" fontId="0" fillId="7" borderId="0" xfId="0" applyFill="1" applyAlignment="1">
      <alignment horizontal="left"/>
    </xf>
    <xf numFmtId="2" fontId="0" fillId="7" borderId="0" xfId="0" applyNumberFormat="1" applyFill="1" applyAlignment="1">
      <alignment horizontal="left"/>
    </xf>
    <xf numFmtId="2" fontId="1" fillId="7" borderId="0" xfId="0" applyNumberFormat="1" applyFont="1" applyFill="1" applyAlignment="1">
      <alignment horizontal="left"/>
    </xf>
    <xf numFmtId="0" fontId="0" fillId="9" borderId="0" xfId="0" applyFill="1" applyAlignment="1">
      <alignment horizontal="left"/>
    </xf>
    <xf numFmtId="2" fontId="1" fillId="9" borderId="0" xfId="0" applyNumberFormat="1" applyFont="1" applyFill="1" applyAlignment="1">
      <alignment horizontal="left"/>
    </xf>
    <xf numFmtId="0" fontId="0" fillId="8" borderId="0" xfId="0" applyFill="1" applyAlignment="1">
      <alignment horizontal="left"/>
    </xf>
    <xf numFmtId="0" fontId="1" fillId="8" borderId="0" xfId="0" applyFont="1" applyFill="1" applyAlignment="1">
      <alignment horizontal="left"/>
    </xf>
    <xf numFmtId="0" fontId="0" fillId="10" borderId="0" xfId="0" applyFill="1" applyAlignment="1">
      <alignment horizontal="left"/>
    </xf>
    <xf numFmtId="0" fontId="1" fillId="10" borderId="0" xfId="0" applyFont="1" applyFill="1" applyAlignment="1">
      <alignment horizontal="left"/>
    </xf>
    <xf numFmtId="0" fontId="3" fillId="3" borderId="1" xfId="2" applyFont="1" applyFill="1" applyBorder="1" applyAlignment="1">
      <alignment horizontal="left" wrapText="1"/>
    </xf>
    <xf numFmtId="2" fontId="3" fillId="3" borderId="1" xfId="2" applyNumberFormat="1" applyFont="1" applyFill="1" applyBorder="1" applyAlignment="1">
      <alignment horizontal="left" wrapText="1"/>
    </xf>
    <xf numFmtId="0" fontId="3" fillId="3" borderId="1" xfId="1" applyFont="1" applyFill="1" applyBorder="1" applyAlignment="1">
      <alignment horizontal="left" wrapText="1"/>
    </xf>
    <xf numFmtId="0" fontId="0" fillId="5" borderId="0" xfId="0" applyFill="1" applyAlignment="1">
      <alignment horizontal="left"/>
    </xf>
    <xf numFmtId="0" fontId="3" fillId="0" borderId="2" xfId="2" applyFont="1" applyFill="1" applyBorder="1" applyAlignment="1">
      <alignment horizontal="left"/>
    </xf>
    <xf numFmtId="2" fontId="3" fillId="0" borderId="2" xfId="2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left"/>
    </xf>
    <xf numFmtId="0" fontId="3" fillId="0" borderId="2" xfId="1" applyFont="1" applyFill="1" applyBorder="1" applyAlignment="1">
      <alignment horizontal="left"/>
    </xf>
    <xf numFmtId="2" fontId="3" fillId="0" borderId="2" xfId="1" applyNumberFormat="1" applyFont="1" applyFill="1" applyBorder="1" applyAlignment="1">
      <alignment horizontal="left"/>
    </xf>
    <xf numFmtId="0" fontId="3" fillId="0" borderId="0" xfId="2" applyFont="1" applyFill="1" applyBorder="1" applyAlignment="1">
      <alignment horizontal="left"/>
    </xf>
    <xf numFmtId="2" fontId="3" fillId="0" borderId="0" xfId="2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" fillId="0" borderId="0" xfId="1" applyFont="1" applyFill="1" applyBorder="1" applyAlignment="1">
      <alignment horizontal="left"/>
    </xf>
    <xf numFmtId="2" fontId="3" fillId="0" borderId="0" xfId="1" applyNumberFormat="1" applyFont="1" applyFill="1" applyBorder="1" applyAlignment="1">
      <alignment horizontal="left"/>
    </xf>
    <xf numFmtId="0" fontId="0" fillId="5" borderId="2" xfId="0" applyFill="1" applyBorder="1" applyAlignment="1">
      <alignment horizontal="left"/>
    </xf>
    <xf numFmtId="0" fontId="0" fillId="6" borderId="0" xfId="0" applyFill="1" applyAlignment="1">
      <alignment horizontal="left"/>
    </xf>
    <xf numFmtId="0" fontId="3" fillId="5" borderId="2" xfId="2" applyFont="1" applyFill="1" applyBorder="1" applyAlignment="1">
      <alignment horizontal="left"/>
    </xf>
    <xf numFmtId="2" fontId="3" fillId="5" borderId="2" xfId="2" applyNumberFormat="1" applyFont="1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3" fillId="6" borderId="0" xfId="2" applyFont="1" applyFill="1" applyBorder="1" applyAlignment="1">
      <alignment horizontal="left"/>
    </xf>
    <xf numFmtId="0" fontId="5" fillId="7" borderId="0" xfId="0" applyFont="1" applyFill="1" applyAlignment="1">
      <alignment horizontal="left"/>
    </xf>
    <xf numFmtId="0" fontId="5" fillId="8" borderId="0" xfId="0" applyFont="1" applyFill="1" applyAlignment="1">
      <alignment horizontal="left"/>
    </xf>
    <xf numFmtId="0" fontId="3" fillId="3" borderId="1" xfId="3" applyFont="1" applyFill="1" applyBorder="1" applyAlignment="1">
      <alignment horizontal="left" wrapText="1"/>
    </xf>
    <xf numFmtId="0" fontId="6" fillId="3" borderId="1" xfId="3" applyFont="1" applyFill="1" applyBorder="1" applyAlignment="1">
      <alignment horizontal="left" wrapText="1"/>
    </xf>
    <xf numFmtId="2" fontId="3" fillId="3" borderId="1" xfId="3" applyNumberFormat="1" applyFont="1" applyFill="1" applyBorder="1" applyAlignment="1">
      <alignment horizontal="left" wrapText="1"/>
    </xf>
    <xf numFmtId="0" fontId="3" fillId="3" borderId="1" xfId="4" applyFont="1" applyFill="1" applyBorder="1" applyAlignment="1">
      <alignment horizontal="left" wrapText="1"/>
    </xf>
    <xf numFmtId="2" fontId="3" fillId="3" borderId="1" xfId="4" applyNumberFormat="1" applyFont="1" applyFill="1" applyBorder="1" applyAlignment="1">
      <alignment horizontal="left" wrapText="1"/>
    </xf>
    <xf numFmtId="0" fontId="6" fillId="3" borderId="0" xfId="3" applyFont="1" applyFill="1" applyBorder="1" applyAlignment="1">
      <alignment horizontal="left" wrapText="1"/>
    </xf>
    <xf numFmtId="2" fontId="3" fillId="3" borderId="0" xfId="3" applyNumberFormat="1" applyFont="1" applyFill="1" applyBorder="1" applyAlignment="1">
      <alignment horizontal="left" wrapText="1"/>
    </xf>
    <xf numFmtId="0" fontId="3" fillId="3" borderId="0" xfId="4" applyFont="1" applyFill="1" applyBorder="1" applyAlignment="1">
      <alignment horizontal="left" wrapText="1"/>
    </xf>
    <xf numFmtId="0" fontId="3" fillId="3" borderId="0" xfId="3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2" fontId="3" fillId="3" borderId="0" xfId="4" applyNumberFormat="1" applyFont="1" applyFill="1" applyBorder="1" applyAlignment="1">
      <alignment horizontal="left" wrapText="1"/>
    </xf>
    <xf numFmtId="0" fontId="8" fillId="11" borderId="4" xfId="0" applyFont="1" applyFill="1" applyBorder="1" applyAlignment="1">
      <alignment horizontal="left"/>
    </xf>
    <xf numFmtId="0" fontId="8" fillId="11" borderId="5" xfId="0" applyFont="1" applyFill="1" applyBorder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3" fillId="5" borderId="0" xfId="2" applyFont="1" applyFill="1" applyBorder="1" applyAlignment="1">
      <alignment horizontal="left"/>
    </xf>
    <xf numFmtId="0" fontId="10" fillId="5" borderId="2" xfId="2" applyFont="1" applyFill="1" applyBorder="1" applyAlignment="1">
      <alignment horizontal="left"/>
    </xf>
    <xf numFmtId="0" fontId="10" fillId="4" borderId="0" xfId="1" applyFont="1" applyFill="1" applyBorder="1" applyAlignment="1" applyProtection="1">
      <alignment horizontal="left" wrapText="1"/>
      <protection locked="0"/>
    </xf>
    <xf numFmtId="0" fontId="4" fillId="4" borderId="0" xfId="1" applyFont="1" applyFill="1" applyBorder="1" applyAlignment="1" applyProtection="1">
      <alignment horizontal="left" wrapText="1"/>
      <protection locked="0"/>
    </xf>
    <xf numFmtId="2" fontId="4" fillId="4" borderId="0" xfId="2" applyNumberFormat="1" applyFont="1" applyFill="1" applyBorder="1" applyAlignment="1" applyProtection="1">
      <alignment horizontal="left" wrapText="1"/>
      <protection locked="0"/>
    </xf>
    <xf numFmtId="0" fontId="4" fillId="4" borderId="0" xfId="2" applyFont="1" applyFill="1" applyBorder="1" applyAlignment="1" applyProtection="1">
      <alignment horizontal="left" wrapText="1"/>
      <protection locked="0"/>
    </xf>
    <xf numFmtId="0" fontId="0" fillId="5" borderId="0" xfId="0" applyFill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3" fillId="5" borderId="3" xfId="2" applyFont="1" applyFill="1" applyBorder="1" applyAlignment="1">
      <alignment horizontal="left"/>
    </xf>
    <xf numFmtId="0" fontId="10" fillId="4" borderId="0" xfId="1" applyFont="1" applyFill="1" applyBorder="1" applyAlignment="1" applyProtection="1">
      <alignment horizontal="left"/>
      <protection locked="0"/>
    </xf>
    <xf numFmtId="2" fontId="0" fillId="0" borderId="0" xfId="0" applyNumberFormat="1" applyFill="1" applyAlignment="1">
      <alignment horizontal="left"/>
    </xf>
    <xf numFmtId="0" fontId="11" fillId="5" borderId="2" xfId="2" applyFont="1" applyFill="1" applyBorder="1" applyAlignment="1">
      <alignment horizontal="left"/>
    </xf>
    <xf numFmtId="0" fontId="3" fillId="5" borderId="2" xfId="1" applyFont="1" applyFill="1" applyBorder="1" applyAlignment="1">
      <alignment horizontal="left"/>
    </xf>
    <xf numFmtId="0" fontId="0" fillId="5" borderId="0" xfId="0" applyFill="1" applyAlignment="1">
      <alignment horizontal="left" wrapText="1"/>
    </xf>
    <xf numFmtId="0" fontId="10" fillId="3" borderId="0" xfId="3" applyFont="1" applyFill="1" applyBorder="1" applyAlignment="1">
      <alignment horizontal="left"/>
    </xf>
    <xf numFmtId="0" fontId="0" fillId="8" borderId="0" xfId="0" applyFont="1" applyFill="1" applyAlignment="1">
      <alignment vertical="center"/>
    </xf>
    <xf numFmtId="0" fontId="0" fillId="8" borderId="0" xfId="0" applyFont="1" applyFill="1" applyAlignment="1">
      <alignment horizontal="left" vertical="center" wrapText="1"/>
    </xf>
  </cellXfs>
  <cellStyles count="5">
    <cellStyle name="Normal" xfId="0" builtinId="0"/>
    <cellStyle name="Normal_Fv_transcripts_up, FDR&lt;0.05" xfId="4" xr:uid="{3F040E79-1B05-45BF-9698-00A3DAED0ED3}"/>
    <cellStyle name="Normal_Sheet2" xfId="1" xr:uid="{61C72871-601E-4D8A-9C8F-ACDA1E148D8A}"/>
    <cellStyle name="Normal_Sheet3" xfId="2" xr:uid="{850C0222-294C-4392-AF88-BE9E8BA2B576}"/>
    <cellStyle name="Normal_up_Fv_transcripts" xfId="3" xr:uid="{316CF05D-64A3-4986-8E0A-CB4DFC9958C5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85483"/>
      <color rgb="FF307682"/>
      <color rgb="FFE9D6F2"/>
      <color rgb="FFAEABED"/>
      <color rgb="FFC15B84"/>
      <color rgb="FFDF5B90"/>
      <color rgb="FFEC4EB7"/>
      <color rgb="FFF6ACDD"/>
      <color rgb="FFF9C7E8"/>
      <color rgb="FF9711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58915-933D-49BB-AEC7-4BEE7CEF83C1}">
  <dimension ref="A1:B3"/>
  <sheetViews>
    <sheetView tabSelected="1" workbookViewId="0">
      <selection activeCell="B6" sqref="B6"/>
    </sheetView>
  </sheetViews>
  <sheetFormatPr defaultRowHeight="14.5" x14ac:dyDescent="0.35"/>
  <cols>
    <col min="1" max="1" width="32.08984375" style="51" customWidth="1"/>
    <col min="2" max="2" width="154" style="51" customWidth="1"/>
    <col min="3" max="16384" width="8.7265625" style="51"/>
  </cols>
  <sheetData>
    <row r="1" spans="1:2" ht="26" customHeight="1" x14ac:dyDescent="0.35">
      <c r="A1" s="49" t="s">
        <v>694</v>
      </c>
      <c r="B1" s="50" t="s">
        <v>695</v>
      </c>
    </row>
    <row r="2" spans="1:2" ht="39" customHeight="1" x14ac:dyDescent="0.35">
      <c r="A2" s="52" t="s">
        <v>696</v>
      </c>
      <c r="B2" s="53" t="s">
        <v>698</v>
      </c>
    </row>
    <row r="3" spans="1:2" ht="42.5" customHeight="1" x14ac:dyDescent="0.35">
      <c r="A3" s="69" t="s">
        <v>697</v>
      </c>
      <c r="B3" s="70" t="s">
        <v>699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69871-D10C-4B78-AACF-AE2460FEBCBE}">
  <dimension ref="A1:BN112"/>
  <sheetViews>
    <sheetView workbookViewId="0">
      <selection activeCell="BE22" sqref="BE22"/>
    </sheetView>
  </sheetViews>
  <sheetFormatPr defaultRowHeight="14.5" x14ac:dyDescent="0.35"/>
  <cols>
    <col min="1" max="1" width="24.26953125" style="1" customWidth="1"/>
    <col min="2" max="2" width="16.08984375" style="1" customWidth="1"/>
    <col min="3" max="3" width="10" style="1" customWidth="1"/>
    <col min="4" max="4" width="8.7265625" style="1"/>
    <col min="5" max="5" width="9.81640625" style="1" customWidth="1"/>
    <col min="6" max="6" width="7.90625" style="1" customWidth="1"/>
    <col min="7" max="8" width="8.7265625" style="1"/>
    <col min="9" max="9" width="44.453125" style="1" customWidth="1"/>
    <col min="10" max="10" width="22.08984375" style="1" customWidth="1"/>
    <col min="11" max="11" width="25.1796875" style="1" customWidth="1"/>
    <col min="12" max="12" width="24.1796875" style="1" customWidth="1"/>
    <col min="13" max="13" width="19.36328125" style="1" customWidth="1"/>
    <col min="14" max="14" width="11.90625" style="1" customWidth="1"/>
    <col min="15" max="15" width="10.6328125" style="1" customWidth="1"/>
    <col min="16" max="16" width="10.36328125" style="1" customWidth="1"/>
    <col min="17" max="17" width="7.81640625" style="1" customWidth="1"/>
    <col min="18" max="18" width="12.1796875" style="1" customWidth="1"/>
    <col min="19" max="19" width="13.1796875" style="1" customWidth="1"/>
    <col min="20" max="20" width="40.26953125" style="1" customWidth="1"/>
    <col min="21" max="21" width="21.08984375" style="1" customWidth="1"/>
    <col min="22" max="22" width="24.26953125" style="1" customWidth="1"/>
    <col min="23" max="23" width="23.90625" style="1" customWidth="1"/>
    <col min="24" max="24" width="15.7265625" style="1" customWidth="1"/>
    <col min="25" max="25" width="10.08984375" style="1" customWidth="1"/>
    <col min="26" max="26" width="8.7265625" style="1"/>
    <col min="27" max="27" width="10.26953125" style="1" customWidth="1"/>
    <col min="28" max="30" width="8.7265625" style="1"/>
    <col min="31" max="31" width="43.6328125" style="1" customWidth="1"/>
    <col min="32" max="32" width="16" style="1" customWidth="1"/>
    <col min="33" max="33" width="16.36328125" style="1" customWidth="1"/>
    <col min="34" max="34" width="25.1796875" style="1" customWidth="1"/>
    <col min="35" max="35" width="16" style="1" customWidth="1"/>
    <col min="36" max="37" width="8.7265625" style="1"/>
    <col min="38" max="38" width="10" style="1" customWidth="1"/>
    <col min="39" max="39" width="7.36328125" style="1" customWidth="1"/>
    <col min="40" max="41" width="8.7265625" style="1"/>
    <col min="42" max="42" width="38.1796875" style="1" customWidth="1"/>
    <col min="43" max="43" width="22.7265625" style="1" customWidth="1"/>
    <col min="44" max="44" width="24.26953125" style="1" customWidth="1"/>
    <col min="45" max="45" width="25.453125" style="1" customWidth="1"/>
    <col min="46" max="46" width="16.1796875" style="1" customWidth="1"/>
    <col min="47" max="48" width="8.7265625" style="1"/>
    <col min="49" max="49" width="10" style="1" customWidth="1"/>
    <col min="50" max="52" width="8.7265625" style="1"/>
    <col min="53" max="53" width="36.6328125" style="1" customWidth="1"/>
    <col min="54" max="54" width="16.1796875" style="1" customWidth="1"/>
    <col min="55" max="55" width="16.7265625" style="1" customWidth="1"/>
    <col min="56" max="56" width="24.7265625" style="1" customWidth="1"/>
    <col min="57" max="57" width="16.7265625" style="1" customWidth="1"/>
    <col min="58" max="59" width="7.90625" style="1" customWidth="1"/>
    <col min="60" max="60" width="11.7265625" style="1" customWidth="1"/>
    <col min="61" max="63" width="8.7265625" style="1"/>
    <col min="64" max="64" width="44.453125" style="1" customWidth="1"/>
    <col min="65" max="65" width="15.6328125" style="1" customWidth="1"/>
    <col min="66" max="66" width="24.90625" style="1" customWidth="1"/>
    <col min="67" max="16384" width="8.7265625" style="1"/>
  </cols>
  <sheetData>
    <row r="1" spans="1:66" ht="18.5" x14ac:dyDescent="0.45">
      <c r="A1" s="3"/>
      <c r="B1" s="3"/>
      <c r="C1" s="4"/>
      <c r="D1" s="4"/>
      <c r="E1" s="5" t="s">
        <v>682</v>
      </c>
      <c r="F1" s="4"/>
      <c r="G1" s="3"/>
      <c r="H1" s="3"/>
      <c r="I1" s="3"/>
      <c r="J1" s="3"/>
      <c r="K1" s="3"/>
      <c r="L1" s="6"/>
      <c r="M1" s="6"/>
      <c r="N1" s="7"/>
      <c r="O1" s="6"/>
      <c r="P1" s="8" t="s">
        <v>588</v>
      </c>
      <c r="Q1" s="7"/>
      <c r="R1" s="6"/>
      <c r="S1" s="6"/>
      <c r="T1" s="6"/>
      <c r="U1" s="6"/>
      <c r="V1" s="6"/>
      <c r="W1" s="9"/>
      <c r="X1" s="9"/>
      <c r="Y1" s="9"/>
      <c r="Z1" s="9"/>
      <c r="AA1" s="10" t="s">
        <v>681</v>
      </c>
      <c r="AB1" s="9"/>
      <c r="AC1" s="9"/>
      <c r="AD1" s="9"/>
      <c r="AE1" s="9"/>
      <c r="AF1" s="9"/>
      <c r="AG1" s="9"/>
      <c r="AH1" s="11"/>
      <c r="AI1" s="11"/>
      <c r="AJ1" s="11"/>
      <c r="AK1" s="11"/>
      <c r="AL1" s="11"/>
      <c r="AM1" s="12" t="s">
        <v>610</v>
      </c>
      <c r="AN1" s="11"/>
      <c r="AO1" s="11"/>
      <c r="AP1" s="11"/>
      <c r="AQ1" s="11"/>
      <c r="AR1" s="11"/>
      <c r="AS1" s="6"/>
      <c r="AT1" s="6"/>
      <c r="AU1" s="6"/>
      <c r="AV1" s="6"/>
      <c r="AW1" s="8" t="s">
        <v>683</v>
      </c>
      <c r="AX1" s="6"/>
      <c r="AY1" s="6"/>
      <c r="AZ1" s="6"/>
      <c r="BA1" s="6"/>
      <c r="BB1" s="6"/>
      <c r="BC1" s="6"/>
      <c r="BD1" s="13"/>
      <c r="BE1" s="13"/>
      <c r="BF1" s="13"/>
      <c r="BG1" s="13"/>
      <c r="BH1" s="13"/>
      <c r="BI1" s="14" t="s">
        <v>612</v>
      </c>
      <c r="BJ1" s="13"/>
      <c r="BK1" s="13"/>
      <c r="BL1" s="13"/>
      <c r="BM1" s="13"/>
      <c r="BN1" s="13"/>
    </row>
    <row r="2" spans="1:66" ht="58" x14ac:dyDescent="0.35">
      <c r="A2" s="15" t="s">
        <v>589</v>
      </c>
      <c r="B2" s="15" t="s">
        <v>686</v>
      </c>
      <c r="C2" s="16" t="s">
        <v>684</v>
      </c>
      <c r="D2" s="16" t="s">
        <v>685</v>
      </c>
      <c r="E2" s="16" t="s">
        <v>0</v>
      </c>
      <c r="F2" s="16" t="s">
        <v>1</v>
      </c>
      <c r="G2" s="15" t="s">
        <v>2</v>
      </c>
      <c r="H2" s="15" t="s">
        <v>3</v>
      </c>
      <c r="I2" s="17" t="s">
        <v>706</v>
      </c>
      <c r="J2" s="17" t="s">
        <v>4</v>
      </c>
      <c r="K2" s="17" t="s">
        <v>5</v>
      </c>
      <c r="L2" s="15" t="s">
        <v>589</v>
      </c>
      <c r="M2" s="15" t="s">
        <v>686</v>
      </c>
      <c r="N2" s="16" t="s">
        <v>687</v>
      </c>
      <c r="O2" s="16" t="s">
        <v>685</v>
      </c>
      <c r="P2" s="16" t="s">
        <v>7</v>
      </c>
      <c r="Q2" s="16" t="s">
        <v>1</v>
      </c>
      <c r="R2" s="15" t="s">
        <v>2</v>
      </c>
      <c r="S2" s="15" t="s">
        <v>3</v>
      </c>
      <c r="T2" s="17" t="s">
        <v>706</v>
      </c>
      <c r="U2" s="17" t="s">
        <v>4</v>
      </c>
      <c r="V2" s="17" t="s">
        <v>5</v>
      </c>
      <c r="W2" s="15" t="s">
        <v>589</v>
      </c>
      <c r="X2" s="15" t="s">
        <v>686</v>
      </c>
      <c r="Y2" s="15" t="s">
        <v>688</v>
      </c>
      <c r="Z2" s="15" t="s">
        <v>689</v>
      </c>
      <c r="AA2" s="15" t="s">
        <v>0</v>
      </c>
      <c r="AB2" s="15" t="s">
        <v>1</v>
      </c>
      <c r="AC2" s="15" t="s">
        <v>2</v>
      </c>
      <c r="AD2" s="15" t="s">
        <v>6</v>
      </c>
      <c r="AE2" s="17" t="s">
        <v>706</v>
      </c>
      <c r="AF2" s="15" t="s">
        <v>4</v>
      </c>
      <c r="AG2" s="15" t="s">
        <v>5</v>
      </c>
      <c r="AH2" s="15" t="s">
        <v>589</v>
      </c>
      <c r="AI2" s="15" t="s">
        <v>686</v>
      </c>
      <c r="AJ2" s="15" t="s">
        <v>690</v>
      </c>
      <c r="AK2" s="15" t="s">
        <v>689</v>
      </c>
      <c r="AL2" s="15" t="s">
        <v>0</v>
      </c>
      <c r="AM2" s="15" t="s">
        <v>1</v>
      </c>
      <c r="AN2" s="15" t="s">
        <v>611</v>
      </c>
      <c r="AO2" s="15" t="s">
        <v>6</v>
      </c>
      <c r="AP2" s="17" t="s">
        <v>706</v>
      </c>
      <c r="AQ2" s="17" t="s">
        <v>4</v>
      </c>
      <c r="AR2" s="17" t="s">
        <v>5</v>
      </c>
      <c r="AS2" s="17" t="s">
        <v>589</v>
      </c>
      <c r="AT2" s="17" t="s">
        <v>686</v>
      </c>
      <c r="AU2" s="17" t="s">
        <v>691</v>
      </c>
      <c r="AV2" s="17" t="s">
        <v>692</v>
      </c>
      <c r="AW2" s="17" t="s">
        <v>7</v>
      </c>
      <c r="AX2" s="17" t="s">
        <v>1</v>
      </c>
      <c r="AY2" s="17" t="s">
        <v>2</v>
      </c>
      <c r="AZ2" s="17" t="s">
        <v>6</v>
      </c>
      <c r="BA2" s="17" t="s">
        <v>706</v>
      </c>
      <c r="BB2" s="17" t="s">
        <v>4</v>
      </c>
      <c r="BC2" s="17" t="s">
        <v>5</v>
      </c>
      <c r="BD2" s="17" t="s">
        <v>589</v>
      </c>
      <c r="BE2" s="17" t="s">
        <v>686</v>
      </c>
      <c r="BF2" s="16" t="s">
        <v>693</v>
      </c>
      <c r="BG2" s="16" t="s">
        <v>692</v>
      </c>
      <c r="BH2" s="16" t="s">
        <v>7</v>
      </c>
      <c r="BI2" s="16" t="s">
        <v>1</v>
      </c>
      <c r="BJ2" s="15" t="s">
        <v>2</v>
      </c>
      <c r="BK2" s="15" t="s">
        <v>6</v>
      </c>
      <c r="BL2" s="17" t="s">
        <v>706</v>
      </c>
      <c r="BM2" s="15" t="s">
        <v>4</v>
      </c>
      <c r="BN2" s="15" t="s">
        <v>5</v>
      </c>
    </row>
    <row r="3" spans="1:66" s="61" customFormat="1" x14ac:dyDescent="0.35">
      <c r="A3" s="56" t="s">
        <v>700</v>
      </c>
      <c r="B3" s="57"/>
      <c r="C3" s="58"/>
      <c r="D3" s="58"/>
      <c r="E3" s="58"/>
      <c r="F3" s="58"/>
      <c r="G3" s="59"/>
      <c r="H3" s="59"/>
      <c r="I3" s="59"/>
      <c r="J3" s="59"/>
      <c r="K3" s="59"/>
      <c r="L3" s="56" t="s">
        <v>700</v>
      </c>
      <c r="M3" s="57"/>
      <c r="N3" s="58"/>
      <c r="O3" s="58"/>
      <c r="P3" s="58"/>
      <c r="Q3" s="58"/>
      <c r="R3" s="59"/>
      <c r="S3" s="59"/>
      <c r="T3" s="59"/>
      <c r="U3" s="59"/>
      <c r="V3" s="59"/>
      <c r="W3" s="63" t="s">
        <v>700</v>
      </c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3" t="s">
        <v>700</v>
      </c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3" t="s">
        <v>700</v>
      </c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3" t="s">
        <v>700</v>
      </c>
      <c r="BE3" s="60"/>
      <c r="BF3" s="60"/>
      <c r="BG3" s="60"/>
      <c r="BH3" s="60"/>
      <c r="BI3" s="60"/>
      <c r="BJ3" s="60"/>
      <c r="BK3" s="60"/>
      <c r="BL3" s="60"/>
      <c r="BM3" s="60"/>
      <c r="BN3" s="60"/>
    </row>
    <row r="4" spans="1:66" x14ac:dyDescent="0.35">
      <c r="A4" s="19" t="s">
        <v>547</v>
      </c>
      <c r="B4" s="19" t="s">
        <v>548</v>
      </c>
      <c r="C4" s="20">
        <v>0</v>
      </c>
      <c r="D4" s="20">
        <v>1.363</v>
      </c>
      <c r="E4" s="20">
        <v>1.363</v>
      </c>
      <c r="F4" s="21" t="e">
        <v>#DIV/0!</v>
      </c>
      <c r="G4" s="19">
        <v>9.7020681958792654E-3</v>
      </c>
      <c r="H4" s="19">
        <v>0.64583322150054567</v>
      </c>
      <c r="I4" s="19" t="s">
        <v>549</v>
      </c>
      <c r="J4" s="19" t="s">
        <v>8</v>
      </c>
      <c r="K4" s="19" t="s">
        <v>24</v>
      </c>
      <c r="L4" s="19" t="s">
        <v>133</v>
      </c>
      <c r="M4" s="19" t="s">
        <v>134</v>
      </c>
      <c r="N4" s="20">
        <v>5.4435000000000002</v>
      </c>
      <c r="O4" s="20">
        <v>15.703249999999999</v>
      </c>
      <c r="P4" s="20">
        <v>10.259749999999999</v>
      </c>
      <c r="Q4" s="20">
        <v>2.8847708275925412</v>
      </c>
      <c r="R4" s="19">
        <v>1.079108667458839E-2</v>
      </c>
      <c r="S4" s="19">
        <v>0.71454143086483313</v>
      </c>
      <c r="T4" s="19" t="s">
        <v>135</v>
      </c>
      <c r="U4" s="19" t="s">
        <v>136</v>
      </c>
      <c r="V4" s="19" t="s">
        <v>24</v>
      </c>
      <c r="W4" s="19" t="s">
        <v>9</v>
      </c>
      <c r="X4" s="19" t="s">
        <v>10</v>
      </c>
      <c r="Y4" s="20">
        <v>0.1115</v>
      </c>
      <c r="Z4" s="20">
        <v>4.4492499999999993</v>
      </c>
      <c r="AA4" s="20">
        <v>4.3377499999999989</v>
      </c>
      <c r="AB4" s="20">
        <v>39.903587443946179</v>
      </c>
      <c r="AC4" s="19">
        <v>1.7726508278566033E-3</v>
      </c>
      <c r="AD4" s="19">
        <v>0.35856896949296374</v>
      </c>
      <c r="AE4" s="19" t="s">
        <v>11</v>
      </c>
      <c r="AF4" s="19" t="s">
        <v>8</v>
      </c>
      <c r="AG4" s="19" t="s">
        <v>12</v>
      </c>
      <c r="AH4" s="19" t="s">
        <v>86</v>
      </c>
      <c r="AI4" s="19" t="s">
        <v>87</v>
      </c>
      <c r="AJ4" s="20">
        <v>0.34675</v>
      </c>
      <c r="AK4" s="20">
        <v>1.1832500000000001</v>
      </c>
      <c r="AL4" s="20">
        <v>0.83650000000000013</v>
      </c>
      <c r="AM4" s="20">
        <v>3.4124008651766404</v>
      </c>
      <c r="AN4" s="19">
        <v>1.3194275778971587E-4</v>
      </c>
      <c r="AO4" s="19">
        <v>0.6452000855917106</v>
      </c>
      <c r="AP4" s="19" t="s">
        <v>88</v>
      </c>
      <c r="AQ4" s="19" t="s">
        <v>8</v>
      </c>
      <c r="AR4" s="19" t="s">
        <v>89</v>
      </c>
      <c r="AS4" s="22" t="s">
        <v>9</v>
      </c>
      <c r="AT4" s="22" t="s">
        <v>10</v>
      </c>
      <c r="AU4" s="23">
        <v>4.1000000000000002E-2</v>
      </c>
      <c r="AV4" s="23">
        <v>2.5934999999999997</v>
      </c>
      <c r="AW4" s="23">
        <v>2.5524999999999998</v>
      </c>
      <c r="AX4" s="23">
        <v>63.256097560975597</v>
      </c>
      <c r="AY4" s="22">
        <v>1.8169520124665217E-2</v>
      </c>
      <c r="AZ4" s="22">
        <v>1</v>
      </c>
      <c r="BA4" s="22" t="s">
        <v>11</v>
      </c>
      <c r="BB4" s="22" t="s">
        <v>8</v>
      </c>
      <c r="BC4" s="22" t="s">
        <v>12</v>
      </c>
      <c r="BD4" s="19" t="s">
        <v>21</v>
      </c>
      <c r="BE4" s="19" t="s">
        <v>22</v>
      </c>
      <c r="BF4" s="20">
        <v>0.73024999999999995</v>
      </c>
      <c r="BG4" s="20">
        <v>2.5179999999999998</v>
      </c>
      <c r="BH4" s="20">
        <v>1.78775</v>
      </c>
      <c r="BI4" s="20">
        <v>3.4481342006162272</v>
      </c>
      <c r="BJ4" s="19">
        <v>4.7511992735729258E-3</v>
      </c>
      <c r="BK4" s="19">
        <v>1</v>
      </c>
      <c r="BL4" s="19" t="s">
        <v>23</v>
      </c>
      <c r="BM4" s="19" t="s">
        <v>8</v>
      </c>
      <c r="BN4" s="19" t="s">
        <v>24</v>
      </c>
    </row>
    <row r="5" spans="1:66" x14ac:dyDescent="0.35">
      <c r="A5" s="19" t="s">
        <v>441</v>
      </c>
      <c r="B5" s="19" t="s">
        <v>442</v>
      </c>
      <c r="C5" s="20">
        <v>0</v>
      </c>
      <c r="D5" s="20">
        <v>2.7614999999999998</v>
      </c>
      <c r="E5" s="20">
        <v>2.7614999999999998</v>
      </c>
      <c r="F5" s="21" t="e">
        <v>#DIV/0!</v>
      </c>
      <c r="G5" s="19">
        <v>1.3211765199305781E-4</v>
      </c>
      <c r="H5" s="19">
        <v>6.1389871869534408E-2</v>
      </c>
      <c r="I5" s="19" t="s">
        <v>590</v>
      </c>
      <c r="J5" s="19" t="s">
        <v>8</v>
      </c>
      <c r="K5" s="19" t="s">
        <v>24</v>
      </c>
      <c r="L5" s="19" t="s">
        <v>126</v>
      </c>
      <c r="M5" s="19" t="s">
        <v>127</v>
      </c>
      <c r="N5" s="20">
        <v>0.39824999999999999</v>
      </c>
      <c r="O5" s="20">
        <v>1.23075</v>
      </c>
      <c r="P5" s="20">
        <v>0.83250000000000002</v>
      </c>
      <c r="Q5" s="20">
        <v>3.0903954802259888</v>
      </c>
      <c r="R5" s="19">
        <v>6.1903568950050225E-3</v>
      </c>
      <c r="S5" s="19">
        <v>0.53330790826763941</v>
      </c>
      <c r="T5" s="19" t="s">
        <v>128</v>
      </c>
      <c r="U5" s="19" t="s">
        <v>8</v>
      </c>
      <c r="V5" s="19" t="s">
        <v>129</v>
      </c>
      <c r="W5" s="24" t="s">
        <v>13</v>
      </c>
      <c r="X5" s="24" t="s">
        <v>14</v>
      </c>
      <c r="Y5" s="25">
        <v>0.26999999999999996</v>
      </c>
      <c r="Z5" s="25">
        <v>1.8310000000000002</v>
      </c>
      <c r="AA5" s="25">
        <v>1.5610000000000002</v>
      </c>
      <c r="AB5" s="25">
        <v>6.7814814814814834</v>
      </c>
      <c r="AC5" s="24">
        <v>2.5044562625258227E-3</v>
      </c>
      <c r="AD5" s="24">
        <v>0.42020819768090295</v>
      </c>
      <c r="AE5" s="24" t="s">
        <v>15</v>
      </c>
      <c r="AF5" s="26"/>
      <c r="AG5" s="26"/>
      <c r="AH5" s="19" t="s">
        <v>163</v>
      </c>
      <c r="AI5" s="19" t="s">
        <v>164</v>
      </c>
      <c r="AJ5" s="20">
        <v>4.117</v>
      </c>
      <c r="AK5" s="20">
        <v>10.43225</v>
      </c>
      <c r="AL5" s="20">
        <v>6.3152499999999998</v>
      </c>
      <c r="AM5" s="20">
        <v>2.5339446198688367</v>
      </c>
      <c r="AN5" s="19">
        <v>2.3088164278601608E-2</v>
      </c>
      <c r="AO5" s="19">
        <v>1</v>
      </c>
      <c r="AP5" s="19" t="s">
        <v>165</v>
      </c>
      <c r="AQ5" s="19" t="s">
        <v>53</v>
      </c>
      <c r="AR5" s="19" t="s">
        <v>24</v>
      </c>
      <c r="AS5" s="22" t="s">
        <v>13</v>
      </c>
      <c r="AT5" s="22" t="s">
        <v>14</v>
      </c>
      <c r="AU5" s="23">
        <v>0.16625000000000001</v>
      </c>
      <c r="AV5" s="23">
        <v>2.2392500000000002</v>
      </c>
      <c r="AW5" s="23">
        <v>2.0730000000000004</v>
      </c>
      <c r="AX5" s="23">
        <v>13.469172932330828</v>
      </c>
      <c r="AY5" s="22">
        <v>2.0091874714722735E-4</v>
      </c>
      <c r="AZ5" s="22">
        <v>0.19464477494857335</v>
      </c>
      <c r="BA5" s="22" t="s">
        <v>15</v>
      </c>
      <c r="BB5" s="22" t="s">
        <v>8</v>
      </c>
      <c r="BC5" s="22" t="s">
        <v>16</v>
      </c>
      <c r="BD5" s="19" t="s">
        <v>28</v>
      </c>
      <c r="BE5" s="19" t="s">
        <v>29</v>
      </c>
      <c r="BF5" s="20">
        <v>1.41825</v>
      </c>
      <c r="BG5" s="20">
        <v>3.7570000000000001</v>
      </c>
      <c r="BH5" s="20">
        <v>2.3387500000000001</v>
      </c>
      <c r="BI5" s="20">
        <v>2.6490393090075797</v>
      </c>
      <c r="BJ5" s="19">
        <v>2.7820751260845267E-3</v>
      </c>
      <c r="BK5" s="19">
        <v>1</v>
      </c>
      <c r="BL5" s="19" t="s">
        <v>30</v>
      </c>
      <c r="BM5" s="19" t="s">
        <v>31</v>
      </c>
      <c r="BN5" s="19" t="s">
        <v>32</v>
      </c>
    </row>
    <row r="6" spans="1:66" x14ac:dyDescent="0.35">
      <c r="A6" s="19" t="s">
        <v>17</v>
      </c>
      <c r="B6" s="19" t="s">
        <v>18</v>
      </c>
      <c r="C6" s="20">
        <v>0.23500000000000004</v>
      </c>
      <c r="D6" s="20">
        <v>10.937750000000001</v>
      </c>
      <c r="E6" s="20">
        <v>10.702750000000002</v>
      </c>
      <c r="F6" s="20">
        <v>46.543617021276596</v>
      </c>
      <c r="G6" s="19">
        <v>3.6703884316002799E-4</v>
      </c>
      <c r="H6" s="19">
        <v>0.11013670334115737</v>
      </c>
      <c r="I6" s="19" t="s">
        <v>19</v>
      </c>
      <c r="J6" s="19" t="s">
        <v>8</v>
      </c>
      <c r="K6" s="19" t="s">
        <v>20</v>
      </c>
      <c r="L6" s="19" t="s">
        <v>173</v>
      </c>
      <c r="M6" s="19" t="s">
        <v>174</v>
      </c>
      <c r="N6" s="20">
        <v>30.627749999999999</v>
      </c>
      <c r="O6" s="20">
        <v>81.177499999999995</v>
      </c>
      <c r="P6" s="20">
        <v>50.549749999999996</v>
      </c>
      <c r="Q6" s="20">
        <v>2.6504558774314142</v>
      </c>
      <c r="R6" s="19">
        <v>1.4463556296129276E-4</v>
      </c>
      <c r="S6" s="19">
        <v>7.6167312617923866E-2</v>
      </c>
      <c r="T6" s="19" t="s">
        <v>175</v>
      </c>
      <c r="U6" s="19" t="s">
        <v>8</v>
      </c>
      <c r="V6" s="19" t="s">
        <v>176</v>
      </c>
      <c r="W6" s="19" t="s">
        <v>21</v>
      </c>
      <c r="X6" s="19" t="s">
        <v>22</v>
      </c>
      <c r="Y6" s="20">
        <v>0.65774999999999995</v>
      </c>
      <c r="Z6" s="20">
        <v>4.3965000000000005</v>
      </c>
      <c r="AA6" s="20">
        <v>3.7387500000000005</v>
      </c>
      <c r="AB6" s="20">
        <v>6.6841505131128862</v>
      </c>
      <c r="AC6" s="19">
        <v>7.7019474967876533E-4</v>
      </c>
      <c r="AD6" s="19">
        <v>0.25982887596943971</v>
      </c>
      <c r="AE6" s="19" t="s">
        <v>23</v>
      </c>
      <c r="AF6" s="24" t="s">
        <v>8</v>
      </c>
      <c r="AG6" s="24" t="s">
        <v>24</v>
      </c>
      <c r="AH6" s="19" t="s">
        <v>50</v>
      </c>
      <c r="AI6" s="19" t="s">
        <v>51</v>
      </c>
      <c r="AJ6" s="20">
        <v>2.0585</v>
      </c>
      <c r="AK6" s="20">
        <v>6.4295000000000009</v>
      </c>
      <c r="AL6" s="20">
        <v>4.3710000000000004</v>
      </c>
      <c r="AM6" s="20">
        <v>3.1233908185572021</v>
      </c>
      <c r="AN6" s="19">
        <v>7.9557245360994955E-4</v>
      </c>
      <c r="AO6" s="19">
        <v>1</v>
      </c>
      <c r="AP6" s="19" t="s">
        <v>52</v>
      </c>
      <c r="AQ6" s="19" t="s">
        <v>53</v>
      </c>
      <c r="AR6" s="19" t="s">
        <v>24</v>
      </c>
      <c r="AS6" s="27" t="s">
        <v>25</v>
      </c>
      <c r="AT6" s="27" t="s">
        <v>26</v>
      </c>
      <c r="AU6" s="28">
        <v>0.95374999999999999</v>
      </c>
      <c r="AV6" s="28">
        <v>9.3135000000000012</v>
      </c>
      <c r="AW6" s="28">
        <v>8.3597500000000018</v>
      </c>
      <c r="AX6" s="28">
        <v>9.7651376146789008</v>
      </c>
      <c r="AY6" s="27">
        <v>7.4891729036652421E-4</v>
      </c>
      <c r="AZ6" s="27">
        <v>0.32358898968192867</v>
      </c>
      <c r="BA6" s="27" t="s">
        <v>27</v>
      </c>
      <c r="BB6" s="27" t="s">
        <v>8</v>
      </c>
      <c r="BC6" s="27" t="s">
        <v>24</v>
      </c>
      <c r="BD6" s="19" t="s">
        <v>99</v>
      </c>
      <c r="BE6" s="19" t="s">
        <v>100</v>
      </c>
      <c r="BF6" s="20">
        <v>4.0302500000000006</v>
      </c>
      <c r="BG6" s="20">
        <v>10.172000000000001</v>
      </c>
      <c r="BH6" s="20">
        <v>6.14175</v>
      </c>
      <c r="BI6" s="20">
        <v>2.5239129086284966</v>
      </c>
      <c r="BJ6" s="19">
        <v>1.2142152940444628E-2</v>
      </c>
      <c r="BK6" s="19">
        <v>1</v>
      </c>
      <c r="BL6" s="19" t="s">
        <v>101</v>
      </c>
      <c r="BM6" s="19" t="s">
        <v>39</v>
      </c>
      <c r="BN6" s="19" t="s">
        <v>40</v>
      </c>
    </row>
    <row r="7" spans="1:66" x14ac:dyDescent="0.35">
      <c r="A7" s="19" t="s">
        <v>537</v>
      </c>
      <c r="B7" s="19" t="s">
        <v>538</v>
      </c>
      <c r="C7" s="20">
        <v>0.20124999999999998</v>
      </c>
      <c r="D7" s="20">
        <v>7.1907499999999995</v>
      </c>
      <c r="E7" s="20">
        <v>6.9894999999999996</v>
      </c>
      <c r="F7" s="20">
        <v>35.730434782608697</v>
      </c>
      <c r="G7" s="19">
        <v>1.3368097436889936E-3</v>
      </c>
      <c r="H7" s="19">
        <v>0.21999917153173096</v>
      </c>
      <c r="I7" s="19" t="s">
        <v>591</v>
      </c>
      <c r="J7" s="19" t="s">
        <v>8</v>
      </c>
      <c r="K7" s="19" t="s">
        <v>24</v>
      </c>
      <c r="L7" s="19" t="s">
        <v>86</v>
      </c>
      <c r="M7" s="19" t="s">
        <v>87</v>
      </c>
      <c r="N7" s="20">
        <v>0.30874999999999997</v>
      </c>
      <c r="O7" s="20">
        <v>2.2814999999999999</v>
      </c>
      <c r="P7" s="20">
        <v>1.97275</v>
      </c>
      <c r="Q7" s="20">
        <v>7.3894736842105262</v>
      </c>
      <c r="R7" s="19">
        <v>2.8853041742598062E-3</v>
      </c>
      <c r="S7" s="19">
        <v>0.35816247987352906</v>
      </c>
      <c r="T7" s="19" t="s">
        <v>88</v>
      </c>
      <c r="U7" s="19" t="s">
        <v>8</v>
      </c>
      <c r="V7" s="19" t="s">
        <v>89</v>
      </c>
      <c r="W7" s="24" t="s">
        <v>33</v>
      </c>
      <c r="X7" s="24" t="s">
        <v>34</v>
      </c>
      <c r="Y7" s="25">
        <v>1.94075</v>
      </c>
      <c r="Z7" s="25">
        <v>12.717500000000001</v>
      </c>
      <c r="AA7" s="25">
        <v>10.776750000000002</v>
      </c>
      <c r="AB7" s="25">
        <v>6.5528790416076266</v>
      </c>
      <c r="AC7" s="24">
        <v>1.3947890681098585E-5</v>
      </c>
      <c r="AD7" s="24">
        <v>6.2274299740957113E-2</v>
      </c>
      <c r="AE7" s="24" t="s">
        <v>35</v>
      </c>
      <c r="AF7" s="24" t="s">
        <v>31</v>
      </c>
      <c r="AG7" s="24" t="s">
        <v>32</v>
      </c>
      <c r="AH7" s="19" t="s">
        <v>21</v>
      </c>
      <c r="AI7" s="19" t="s">
        <v>22</v>
      </c>
      <c r="AJ7" s="20">
        <v>0.79425000000000001</v>
      </c>
      <c r="AK7" s="20">
        <v>4.3965000000000005</v>
      </c>
      <c r="AL7" s="20">
        <v>3.6022500000000006</v>
      </c>
      <c r="AM7" s="20">
        <v>5.5354107648725215</v>
      </c>
      <c r="AN7" s="19">
        <v>7.4456143911638684E-4</v>
      </c>
      <c r="AO7" s="19">
        <v>0.99729148934167511</v>
      </c>
      <c r="AP7" s="19" t="s">
        <v>23</v>
      </c>
      <c r="AQ7" s="19" t="s">
        <v>8</v>
      </c>
      <c r="AR7" s="19" t="s">
        <v>24</v>
      </c>
      <c r="AS7" s="27" t="s">
        <v>33</v>
      </c>
      <c r="AT7" s="27" t="s">
        <v>34</v>
      </c>
      <c r="AU7" s="28">
        <v>1.3340000000000001</v>
      </c>
      <c r="AV7" s="28">
        <v>12.036000000000001</v>
      </c>
      <c r="AW7" s="28">
        <v>10.702000000000002</v>
      </c>
      <c r="AX7" s="28">
        <v>9.0224887556221898</v>
      </c>
      <c r="AY7" s="27">
        <v>3.0475068335533706E-7</v>
      </c>
      <c r="AZ7" s="27">
        <v>1.369601044662561E-2</v>
      </c>
      <c r="BA7" s="27" t="s">
        <v>35</v>
      </c>
      <c r="BB7" s="27" t="s">
        <v>31</v>
      </c>
      <c r="BC7" s="27" t="s">
        <v>32</v>
      </c>
      <c r="BD7" s="54" t="s">
        <v>701</v>
      </c>
      <c r="BE7" s="1">
        <f>COUNT(BF4:BF6)</f>
        <v>3</v>
      </c>
    </row>
    <row r="8" spans="1:66" x14ac:dyDescent="0.35">
      <c r="A8" s="19" t="s">
        <v>564</v>
      </c>
      <c r="B8" s="19" t="s">
        <v>565</v>
      </c>
      <c r="C8" s="20">
        <v>5.3750000000000006E-2</v>
      </c>
      <c r="D8" s="20">
        <v>1.6025000000000003</v>
      </c>
      <c r="E8" s="20">
        <v>1.5487500000000003</v>
      </c>
      <c r="F8" s="20">
        <v>29.813953488372093</v>
      </c>
      <c r="G8" s="19">
        <v>2.2020497802553995E-2</v>
      </c>
      <c r="H8" s="19">
        <v>1</v>
      </c>
      <c r="I8" s="19" t="s">
        <v>593</v>
      </c>
      <c r="J8" s="19" t="s">
        <v>8</v>
      </c>
      <c r="K8" s="19" t="s">
        <v>64</v>
      </c>
      <c r="L8" s="19" t="s">
        <v>596</v>
      </c>
      <c r="M8" s="19" t="s">
        <v>597</v>
      </c>
      <c r="N8" s="20">
        <v>1.0004999999999999</v>
      </c>
      <c r="O8" s="20">
        <v>2.9672499999999999</v>
      </c>
      <c r="P8" s="20">
        <v>1.96675</v>
      </c>
      <c r="Q8" s="20">
        <v>2.9657671164417794</v>
      </c>
      <c r="R8" s="19">
        <v>2.9840902401145897E-3</v>
      </c>
      <c r="S8" s="19">
        <v>0.36264642219806775</v>
      </c>
      <c r="T8" s="19" t="s">
        <v>598</v>
      </c>
      <c r="U8" s="19" t="s">
        <v>8</v>
      </c>
      <c r="V8" s="19" t="s">
        <v>24</v>
      </c>
      <c r="W8" s="24" t="s">
        <v>41</v>
      </c>
      <c r="X8" s="24" t="s">
        <v>42</v>
      </c>
      <c r="Y8" s="25">
        <v>1.141</v>
      </c>
      <c r="Z8" s="25">
        <v>7.1959999999999997</v>
      </c>
      <c r="AA8" s="25">
        <v>6.0549999999999997</v>
      </c>
      <c r="AB8" s="25">
        <v>6.3067484662576687</v>
      </c>
      <c r="AC8" s="24">
        <v>2.8013594103817319E-3</v>
      </c>
      <c r="AD8" s="24">
        <v>0.43905113372108656</v>
      </c>
      <c r="AE8" s="24" t="s">
        <v>43</v>
      </c>
      <c r="AF8" s="24" t="s">
        <v>8</v>
      </c>
      <c r="AG8" s="24" t="s">
        <v>40</v>
      </c>
      <c r="AH8" s="19" t="s">
        <v>108</v>
      </c>
      <c r="AI8" s="19" t="s">
        <v>109</v>
      </c>
      <c r="AJ8" s="20">
        <v>22.454750000000001</v>
      </c>
      <c r="AK8" s="20">
        <v>46.490250000000003</v>
      </c>
      <c r="AL8" s="20">
        <v>24.035500000000003</v>
      </c>
      <c r="AM8" s="20">
        <v>2.0703971320099313</v>
      </c>
      <c r="AN8" s="19">
        <v>1.3170778414783868E-4</v>
      </c>
      <c r="AO8" s="19">
        <v>0.6452000855917106</v>
      </c>
      <c r="AP8" s="19" t="s">
        <v>110</v>
      </c>
      <c r="AQ8" s="19" t="s">
        <v>60</v>
      </c>
      <c r="AR8" s="19" t="s">
        <v>24</v>
      </c>
      <c r="AS8" s="22" t="s">
        <v>44</v>
      </c>
      <c r="AT8" s="22" t="s">
        <v>45</v>
      </c>
      <c r="AU8" s="23">
        <v>0.40925</v>
      </c>
      <c r="AV8" s="23">
        <v>3.0192499999999995</v>
      </c>
      <c r="AW8" s="23">
        <v>2.6099999999999994</v>
      </c>
      <c r="AX8" s="23">
        <v>7.3775198533903472</v>
      </c>
      <c r="AY8" s="22">
        <v>1.043441161571268E-2</v>
      </c>
      <c r="AZ8" s="22">
        <v>1</v>
      </c>
      <c r="BA8" s="22" t="s">
        <v>46</v>
      </c>
      <c r="BB8" s="22" t="s">
        <v>8</v>
      </c>
      <c r="BC8" s="22" t="s">
        <v>20</v>
      </c>
    </row>
    <row r="9" spans="1:66" x14ac:dyDescent="0.35">
      <c r="A9" s="19" t="s">
        <v>443</v>
      </c>
      <c r="B9" s="19" t="s">
        <v>444</v>
      </c>
      <c r="C9" s="20">
        <v>9.8750000000000004E-2</v>
      </c>
      <c r="D9" s="20">
        <v>2.5209999999999999</v>
      </c>
      <c r="E9" s="20">
        <v>2.42225</v>
      </c>
      <c r="F9" s="20">
        <v>25.52911392405063</v>
      </c>
      <c r="G9" s="19">
        <v>5.439375305327232E-5</v>
      </c>
      <c r="H9" s="19">
        <v>3.8522031041658855E-2</v>
      </c>
      <c r="I9" s="19" t="s">
        <v>592</v>
      </c>
      <c r="J9" s="19" t="s">
        <v>8</v>
      </c>
      <c r="K9" s="19" t="s">
        <v>64</v>
      </c>
      <c r="L9" s="19" t="s">
        <v>533</v>
      </c>
      <c r="M9" s="19" t="s">
        <v>534</v>
      </c>
      <c r="N9" s="20">
        <v>0.67500000000000004</v>
      </c>
      <c r="O9" s="20">
        <v>6.5082500000000003</v>
      </c>
      <c r="P9" s="20">
        <v>5.8332500000000005</v>
      </c>
      <c r="Q9" s="20">
        <v>9.6418518518518521</v>
      </c>
      <c r="R9" s="19">
        <v>4.54657305720918E-4</v>
      </c>
      <c r="S9" s="19">
        <v>0.13936942902830171</v>
      </c>
      <c r="T9" s="19" t="s">
        <v>594</v>
      </c>
      <c r="U9" s="19" t="s">
        <v>8</v>
      </c>
      <c r="V9" s="19" t="s">
        <v>24</v>
      </c>
      <c r="W9" s="19" t="s">
        <v>50</v>
      </c>
      <c r="X9" s="19" t="s">
        <v>51</v>
      </c>
      <c r="Y9" s="20">
        <v>1.0787500000000001</v>
      </c>
      <c r="Z9" s="20">
        <v>6.4295000000000009</v>
      </c>
      <c r="AA9" s="20">
        <v>5.3507500000000006</v>
      </c>
      <c r="AB9" s="20">
        <v>5.9601390498261884</v>
      </c>
      <c r="AC9" s="19">
        <v>2.9212021981361858E-6</v>
      </c>
      <c r="AD9" s="19">
        <v>3.3767111123050496E-2</v>
      </c>
      <c r="AE9" s="19" t="s">
        <v>52</v>
      </c>
      <c r="AF9" s="19" t="s">
        <v>53</v>
      </c>
      <c r="AG9" s="19" t="s">
        <v>24</v>
      </c>
      <c r="AH9" s="19" t="s">
        <v>606</v>
      </c>
      <c r="AI9" s="19" t="s">
        <v>607</v>
      </c>
      <c r="AJ9" s="20">
        <v>0.72249999999999992</v>
      </c>
      <c r="AK9" s="20">
        <v>1.72725</v>
      </c>
      <c r="AL9" s="20">
        <v>1.00475</v>
      </c>
      <c r="AM9" s="20">
        <v>2.3906574394463669</v>
      </c>
      <c r="AN9" s="19">
        <v>1.9457524366919277E-3</v>
      </c>
      <c r="AO9" s="19">
        <v>1</v>
      </c>
      <c r="AP9" s="19" t="s">
        <v>608</v>
      </c>
      <c r="AQ9" s="19" t="s">
        <v>31</v>
      </c>
      <c r="AR9" s="19" t="s">
        <v>32</v>
      </c>
      <c r="AS9" s="22" t="s">
        <v>21</v>
      </c>
      <c r="AT9" s="22" t="s">
        <v>22</v>
      </c>
      <c r="AU9" s="23">
        <v>0.35425000000000001</v>
      </c>
      <c r="AV9" s="23">
        <v>2.5179999999999998</v>
      </c>
      <c r="AW9" s="23">
        <v>2.1637499999999998</v>
      </c>
      <c r="AX9" s="28">
        <v>7.1079745942131254</v>
      </c>
      <c r="AY9" s="22">
        <v>6.9801988247553126E-4</v>
      </c>
      <c r="AZ9" s="22">
        <v>0.31334127245197291</v>
      </c>
      <c r="BA9" s="22" t="s">
        <v>23</v>
      </c>
      <c r="BB9" s="22" t="s">
        <v>8</v>
      </c>
      <c r="BC9" s="22" t="s">
        <v>24</v>
      </c>
    </row>
    <row r="10" spans="1:66" x14ac:dyDescent="0.35">
      <c r="A10" s="19" t="s">
        <v>28</v>
      </c>
      <c r="B10" s="19" t="s">
        <v>29</v>
      </c>
      <c r="C10" s="20">
        <v>0.38674999999999998</v>
      </c>
      <c r="D10" s="20">
        <v>9.0237499999999997</v>
      </c>
      <c r="E10" s="20">
        <v>8.6370000000000005</v>
      </c>
      <c r="F10" s="20">
        <v>23.332255979314802</v>
      </c>
      <c r="G10" s="19">
        <v>2.5512385344290678E-3</v>
      </c>
      <c r="H10" s="19">
        <v>0.31294223473514809</v>
      </c>
      <c r="I10" s="19" t="s">
        <v>30</v>
      </c>
      <c r="J10" s="19" t="s">
        <v>31</v>
      </c>
      <c r="K10" s="19" t="s">
        <v>32</v>
      </c>
      <c r="L10" s="19" t="s">
        <v>163</v>
      </c>
      <c r="M10" s="19" t="s">
        <v>164</v>
      </c>
      <c r="N10" s="20">
        <v>2.2240000000000002</v>
      </c>
      <c r="O10" s="20">
        <v>62.197749999999992</v>
      </c>
      <c r="P10" s="20">
        <v>59.973749999999995</v>
      </c>
      <c r="Q10" s="20">
        <v>27.966614208633086</v>
      </c>
      <c r="R10" s="19">
        <v>1.1663305801823398E-5</v>
      </c>
      <c r="S10" s="19">
        <v>2.3638911962945621E-2</v>
      </c>
      <c r="T10" s="19" t="s">
        <v>165</v>
      </c>
      <c r="U10" s="19" t="s">
        <v>53</v>
      </c>
      <c r="V10" s="19" t="s">
        <v>24</v>
      </c>
      <c r="W10" s="24" t="s">
        <v>57</v>
      </c>
      <c r="X10" s="24" t="s">
        <v>58</v>
      </c>
      <c r="Y10" s="25">
        <v>21.339500000000001</v>
      </c>
      <c r="Z10" s="25">
        <v>105.86775</v>
      </c>
      <c r="AA10" s="25">
        <v>84.52825</v>
      </c>
      <c r="AB10" s="25">
        <v>4.9611167084514634</v>
      </c>
      <c r="AC10" s="24">
        <v>1.5885710065366432E-4</v>
      </c>
      <c r="AD10" s="24">
        <v>0.14792420942961221</v>
      </c>
      <c r="AE10" s="24" t="s">
        <v>59</v>
      </c>
      <c r="AF10" s="24" t="s">
        <v>60</v>
      </c>
      <c r="AG10" s="24" t="s">
        <v>24</v>
      </c>
      <c r="AH10" s="19" t="s">
        <v>33</v>
      </c>
      <c r="AI10" s="19" t="s">
        <v>34</v>
      </c>
      <c r="AJ10" s="20">
        <v>6.08575</v>
      </c>
      <c r="AK10" s="20">
        <v>12.717500000000001</v>
      </c>
      <c r="AL10" s="20">
        <v>6.6317500000000011</v>
      </c>
      <c r="AM10" s="20">
        <v>2.0897177833463418</v>
      </c>
      <c r="AN10" s="19">
        <v>3.2452899276114167E-4</v>
      </c>
      <c r="AO10" s="19">
        <v>0.81282639674735702</v>
      </c>
      <c r="AP10" s="19" t="s">
        <v>35</v>
      </c>
      <c r="AQ10" s="19" t="s">
        <v>31</v>
      </c>
      <c r="AR10" s="19" t="s">
        <v>32</v>
      </c>
      <c r="AS10" s="22" t="s">
        <v>28</v>
      </c>
      <c r="AT10" s="22" t="s">
        <v>29</v>
      </c>
      <c r="AU10" s="23">
        <v>0.65225</v>
      </c>
      <c r="AV10" s="23">
        <v>3.7570000000000001</v>
      </c>
      <c r="AW10" s="23">
        <v>3.1047500000000001</v>
      </c>
      <c r="AX10" s="23">
        <v>5.7600613261786124</v>
      </c>
      <c r="AY10" s="22">
        <v>3.8050889545382383E-4</v>
      </c>
      <c r="AZ10" s="22">
        <v>0.25361822135638473</v>
      </c>
      <c r="BA10" s="22" t="s">
        <v>30</v>
      </c>
      <c r="BB10" s="22" t="s">
        <v>31</v>
      </c>
      <c r="BC10" s="22" t="s">
        <v>32</v>
      </c>
      <c r="BD10" s="55" t="s">
        <v>702</v>
      </c>
      <c r="BE10" s="29"/>
      <c r="BF10" s="29"/>
      <c r="BG10" s="29"/>
      <c r="BH10" s="29"/>
      <c r="BI10" s="29"/>
      <c r="BJ10" s="29"/>
      <c r="BK10" s="29"/>
      <c r="BL10" s="29"/>
      <c r="BM10" s="29"/>
      <c r="BN10" s="29"/>
    </row>
    <row r="11" spans="1:66" x14ac:dyDescent="0.35">
      <c r="A11" s="19" t="s">
        <v>99</v>
      </c>
      <c r="B11" s="19" t="s">
        <v>100</v>
      </c>
      <c r="C11" s="20">
        <v>2.5105000000000004</v>
      </c>
      <c r="D11" s="20">
        <v>57.803249999999998</v>
      </c>
      <c r="E11" s="20">
        <v>55.292749999999998</v>
      </c>
      <c r="F11" s="20">
        <v>23.024596693885677</v>
      </c>
      <c r="G11" s="19">
        <v>2.1301890683611546E-5</v>
      </c>
      <c r="H11" s="19">
        <v>2.2527820043684955E-2</v>
      </c>
      <c r="I11" s="19" t="s">
        <v>101</v>
      </c>
      <c r="J11" s="19" t="s">
        <v>39</v>
      </c>
      <c r="K11" s="19" t="s">
        <v>40</v>
      </c>
      <c r="L11" s="19" t="s">
        <v>530</v>
      </c>
      <c r="M11" s="19" t="s">
        <v>531</v>
      </c>
      <c r="N11" s="20">
        <v>0.66100000000000003</v>
      </c>
      <c r="O11" s="20">
        <v>3.4020000000000001</v>
      </c>
      <c r="P11" s="20">
        <v>2.7410000000000001</v>
      </c>
      <c r="Q11" s="20">
        <v>5.1467473524962175</v>
      </c>
      <c r="R11" s="19">
        <v>7.0156056742809447E-4</v>
      </c>
      <c r="S11" s="19">
        <v>0.16882099754795002</v>
      </c>
      <c r="T11" s="19" t="s">
        <v>595</v>
      </c>
      <c r="U11" s="19" t="s">
        <v>53</v>
      </c>
      <c r="V11" s="19" t="s">
        <v>24</v>
      </c>
      <c r="W11" s="19" t="s">
        <v>61</v>
      </c>
      <c r="X11" s="19" t="s">
        <v>62</v>
      </c>
      <c r="Y11" s="20">
        <v>1.5780000000000003</v>
      </c>
      <c r="Z11" s="20">
        <v>7.1272500000000001</v>
      </c>
      <c r="AA11" s="20">
        <v>5.5492499999999998</v>
      </c>
      <c r="AB11" s="20">
        <v>4.5166349809885924</v>
      </c>
      <c r="AC11" s="19">
        <v>3.1068809258842034E-2</v>
      </c>
      <c r="AD11" s="19">
        <v>0.8857127325344275</v>
      </c>
      <c r="AE11" s="19" t="s">
        <v>63</v>
      </c>
      <c r="AF11" s="19" t="s">
        <v>8</v>
      </c>
      <c r="AG11" s="19" t="s">
        <v>64</v>
      </c>
      <c r="AH11" s="19" t="s">
        <v>82</v>
      </c>
      <c r="AI11" s="19" t="s">
        <v>83</v>
      </c>
      <c r="AJ11" s="20">
        <v>2.33325</v>
      </c>
      <c r="AK11" s="20">
        <v>5.4050000000000002</v>
      </c>
      <c r="AL11" s="20">
        <v>3.0717500000000002</v>
      </c>
      <c r="AM11" s="20">
        <v>2.3165113039751422</v>
      </c>
      <c r="AN11" s="19">
        <v>5.6402855659036799E-3</v>
      </c>
      <c r="AO11" s="19">
        <v>1</v>
      </c>
      <c r="AP11" s="19" t="s">
        <v>84</v>
      </c>
      <c r="AQ11" s="19" t="s">
        <v>85</v>
      </c>
      <c r="AR11" s="19" t="s">
        <v>20</v>
      </c>
      <c r="AS11" s="22" t="s">
        <v>41</v>
      </c>
      <c r="AT11" s="22" t="s">
        <v>42</v>
      </c>
      <c r="AU11" s="23">
        <v>0.81174999999999997</v>
      </c>
      <c r="AV11" s="23">
        <v>4.6495000000000006</v>
      </c>
      <c r="AW11" s="23">
        <v>3.8377500000000007</v>
      </c>
      <c r="AX11" s="23">
        <v>5.7277486910994773</v>
      </c>
      <c r="AY11" s="22">
        <v>3.9778732101591885E-3</v>
      </c>
      <c r="AZ11" s="22">
        <v>0.66995512563564164</v>
      </c>
      <c r="BA11" s="22" t="s">
        <v>43</v>
      </c>
      <c r="BB11" s="22" t="s">
        <v>8</v>
      </c>
      <c r="BC11" s="22" t="s">
        <v>40</v>
      </c>
      <c r="BD11" s="19" t="s">
        <v>261</v>
      </c>
      <c r="BE11" s="19" t="s">
        <v>262</v>
      </c>
      <c r="BF11" s="20">
        <v>1.71875</v>
      </c>
      <c r="BG11" s="20">
        <v>0.58325000000000005</v>
      </c>
      <c r="BH11" s="20">
        <v>-1.1355</v>
      </c>
      <c r="BI11" s="20">
        <v>-2.9468495499357048</v>
      </c>
      <c r="BJ11" s="19">
        <v>3.2034877466792074E-2</v>
      </c>
      <c r="BK11" s="19">
        <v>1</v>
      </c>
      <c r="BL11" s="19" t="s">
        <v>263</v>
      </c>
      <c r="BM11" s="19" t="s">
        <v>8</v>
      </c>
      <c r="BN11" s="19" t="s">
        <v>24</v>
      </c>
    </row>
    <row r="12" spans="1:66" x14ac:dyDescent="0.35">
      <c r="A12" s="19" t="s">
        <v>36</v>
      </c>
      <c r="B12" s="19" t="s">
        <v>37</v>
      </c>
      <c r="C12" s="20">
        <v>0.27100000000000002</v>
      </c>
      <c r="D12" s="20">
        <v>5.7317500000000008</v>
      </c>
      <c r="E12" s="20">
        <v>5.4607500000000009</v>
      </c>
      <c r="F12" s="20">
        <v>21.150369003690038</v>
      </c>
      <c r="G12" s="19">
        <v>5.5511026975096911E-6</v>
      </c>
      <c r="H12" s="19">
        <v>1.5749573449829319E-2</v>
      </c>
      <c r="I12" s="19" t="s">
        <v>38</v>
      </c>
      <c r="J12" s="19" t="s">
        <v>39</v>
      </c>
      <c r="K12" s="19" t="s">
        <v>40</v>
      </c>
      <c r="L12" s="19" t="s">
        <v>50</v>
      </c>
      <c r="M12" s="19" t="s">
        <v>51</v>
      </c>
      <c r="N12" s="20">
        <v>0.51100000000000001</v>
      </c>
      <c r="O12" s="20">
        <v>8.843</v>
      </c>
      <c r="P12" s="20">
        <v>8.3320000000000007</v>
      </c>
      <c r="Q12" s="20">
        <v>17.30528375733855</v>
      </c>
      <c r="R12" s="19">
        <v>2.1116342608771266E-3</v>
      </c>
      <c r="S12" s="19">
        <v>0.30285436068362026</v>
      </c>
      <c r="T12" s="19" t="s">
        <v>52</v>
      </c>
      <c r="U12" s="19" t="s">
        <v>53</v>
      </c>
      <c r="V12" s="19" t="s">
        <v>24</v>
      </c>
      <c r="W12" s="19" t="s">
        <v>68</v>
      </c>
      <c r="X12" s="19" t="s">
        <v>69</v>
      </c>
      <c r="Y12" s="20">
        <v>9.9342500000000005</v>
      </c>
      <c r="Z12" s="20">
        <v>39.724000000000004</v>
      </c>
      <c r="AA12" s="20">
        <v>29.789750000000005</v>
      </c>
      <c r="AB12" s="20">
        <v>3.9986913959282284</v>
      </c>
      <c r="AC12" s="19">
        <v>5.8110406492704048E-3</v>
      </c>
      <c r="AD12" s="19">
        <v>0.61476898791920798</v>
      </c>
      <c r="AE12" s="19" t="s">
        <v>70</v>
      </c>
      <c r="AF12" s="19" t="s">
        <v>8</v>
      </c>
      <c r="AG12" s="19" t="s">
        <v>20</v>
      </c>
      <c r="AH12" s="19" t="s">
        <v>68</v>
      </c>
      <c r="AI12" s="19" t="s">
        <v>69</v>
      </c>
      <c r="AJ12" s="20">
        <v>13.714499999999999</v>
      </c>
      <c r="AK12" s="20">
        <v>39.724000000000004</v>
      </c>
      <c r="AL12" s="20">
        <v>26.009500000000003</v>
      </c>
      <c r="AM12" s="20">
        <v>2.896496408910278</v>
      </c>
      <c r="AN12" s="19">
        <v>1.1866998377831894E-2</v>
      </c>
      <c r="AO12" s="19">
        <v>1</v>
      </c>
      <c r="AP12" s="19" t="s">
        <v>70</v>
      </c>
      <c r="AQ12" s="19" t="s">
        <v>8</v>
      </c>
      <c r="AR12" s="19" t="s">
        <v>20</v>
      </c>
      <c r="AS12" s="22" t="s">
        <v>71</v>
      </c>
      <c r="AT12" s="22" t="s">
        <v>72</v>
      </c>
      <c r="AU12" s="23">
        <v>0.49550000000000005</v>
      </c>
      <c r="AV12" s="23">
        <v>2.7472500000000002</v>
      </c>
      <c r="AW12" s="23">
        <v>2.2517500000000004</v>
      </c>
      <c r="AX12" s="23">
        <v>5.5443995963673052</v>
      </c>
      <c r="AY12" s="22">
        <v>6.8721185642777183E-3</v>
      </c>
      <c r="AZ12" s="22">
        <v>0.84582243951140101</v>
      </c>
      <c r="BA12" s="22" t="s">
        <v>73</v>
      </c>
      <c r="BB12" s="22" t="s">
        <v>8</v>
      </c>
      <c r="BC12" s="22" t="s">
        <v>74</v>
      </c>
      <c r="BD12" s="19" t="s">
        <v>215</v>
      </c>
      <c r="BE12" s="19" t="s">
        <v>216</v>
      </c>
      <c r="BF12" s="20">
        <v>7.2567500000000003</v>
      </c>
      <c r="BG12" s="20">
        <v>2.633</v>
      </c>
      <c r="BH12" s="20">
        <v>-4.6237500000000002</v>
      </c>
      <c r="BI12" s="20">
        <v>-2.756076718571971</v>
      </c>
      <c r="BJ12" s="19">
        <v>1.3060918468234153E-4</v>
      </c>
      <c r="BK12" s="19">
        <v>0.99991600581947304</v>
      </c>
      <c r="BL12" s="19" t="s">
        <v>217</v>
      </c>
      <c r="BM12" s="19" t="s">
        <v>39</v>
      </c>
      <c r="BN12" s="19" t="s">
        <v>40</v>
      </c>
    </row>
    <row r="13" spans="1:66" x14ac:dyDescent="0.35">
      <c r="A13" s="19" t="s">
        <v>533</v>
      </c>
      <c r="B13" s="19" t="s">
        <v>534</v>
      </c>
      <c r="C13" s="20">
        <v>0.30825000000000002</v>
      </c>
      <c r="D13" s="20">
        <v>6.5082500000000003</v>
      </c>
      <c r="E13" s="20">
        <v>6.2</v>
      </c>
      <c r="F13" s="20">
        <v>21.11354420113544</v>
      </c>
      <c r="G13" s="19">
        <v>2.7927420546114412E-4</v>
      </c>
      <c r="H13" s="19">
        <v>9.5277967304999642E-2</v>
      </c>
      <c r="I13" s="19" t="s">
        <v>594</v>
      </c>
      <c r="J13" s="19" t="s">
        <v>8</v>
      </c>
      <c r="K13" s="19" t="s">
        <v>24</v>
      </c>
      <c r="L13" s="19" t="s">
        <v>114</v>
      </c>
      <c r="M13" s="19" t="s">
        <v>115</v>
      </c>
      <c r="N13" s="20">
        <v>22.91675</v>
      </c>
      <c r="O13" s="20">
        <v>105.834</v>
      </c>
      <c r="P13" s="20">
        <v>82.917249999999996</v>
      </c>
      <c r="Q13" s="20">
        <v>4.6181941156577615</v>
      </c>
      <c r="R13" s="19">
        <v>1.2877389455125954E-3</v>
      </c>
      <c r="S13" s="19">
        <v>0.23460303781434966</v>
      </c>
      <c r="T13" s="19" t="s">
        <v>116</v>
      </c>
      <c r="U13" s="19" t="s">
        <v>60</v>
      </c>
      <c r="V13" s="19" t="s">
        <v>24</v>
      </c>
      <c r="W13" s="19" t="s">
        <v>25</v>
      </c>
      <c r="X13" s="19" t="s">
        <v>26</v>
      </c>
      <c r="Y13" s="20">
        <v>1.7925</v>
      </c>
      <c r="Z13" s="20">
        <v>7.1124999999999989</v>
      </c>
      <c r="AA13" s="20">
        <v>5.3199999999999985</v>
      </c>
      <c r="AB13" s="20">
        <v>3.967921896792189</v>
      </c>
      <c r="AC13" s="19">
        <v>1.5110576370025441E-3</v>
      </c>
      <c r="AD13" s="19">
        <v>0.33122555483760791</v>
      </c>
      <c r="AE13" s="19" t="s">
        <v>27</v>
      </c>
      <c r="AF13" s="19" t="s">
        <v>8</v>
      </c>
      <c r="AG13" s="19" t="s">
        <v>24</v>
      </c>
      <c r="AH13" s="19" t="s">
        <v>65</v>
      </c>
      <c r="AI13" s="19" t="s">
        <v>66</v>
      </c>
      <c r="AJ13" s="20">
        <v>1.87175</v>
      </c>
      <c r="AK13" s="20">
        <v>5.2477499999999999</v>
      </c>
      <c r="AL13" s="20">
        <v>3.3759999999999999</v>
      </c>
      <c r="AM13" s="20">
        <v>2.8036596767730733</v>
      </c>
      <c r="AN13" s="19">
        <v>8.4724190140716971E-5</v>
      </c>
      <c r="AO13" s="19">
        <v>0.55534002673724847</v>
      </c>
      <c r="AP13" s="19" t="s">
        <v>67</v>
      </c>
      <c r="AQ13" s="19" t="s">
        <v>8</v>
      </c>
      <c r="AR13" s="19" t="s">
        <v>20</v>
      </c>
      <c r="AS13" s="22" t="s">
        <v>36</v>
      </c>
      <c r="AT13" s="22" t="s">
        <v>37</v>
      </c>
      <c r="AU13" s="23">
        <v>0.34600000000000003</v>
      </c>
      <c r="AV13" s="23">
        <v>1.8354999999999999</v>
      </c>
      <c r="AW13" s="23">
        <v>1.4894999999999998</v>
      </c>
      <c r="AX13" s="23">
        <v>5.3049132947976876</v>
      </c>
      <c r="AY13" s="22">
        <v>1.15413280248855E-2</v>
      </c>
      <c r="AZ13" s="22">
        <v>1</v>
      </c>
      <c r="BA13" s="22" t="s">
        <v>38</v>
      </c>
      <c r="BB13" s="22" t="s">
        <v>39</v>
      </c>
      <c r="BC13" s="22" t="s">
        <v>40</v>
      </c>
      <c r="BD13" s="19" t="s">
        <v>338</v>
      </c>
      <c r="BE13" s="19" t="s">
        <v>339</v>
      </c>
      <c r="BF13" s="20">
        <v>20.704249999999995</v>
      </c>
      <c r="BG13" s="20">
        <v>9.89</v>
      </c>
      <c r="BH13" s="20">
        <v>-10.814249999999994</v>
      </c>
      <c r="BI13" s="20">
        <v>-2.0934529828109194</v>
      </c>
      <c r="BJ13" s="19">
        <v>4.122815092645205E-3</v>
      </c>
      <c r="BK13" s="19">
        <v>1</v>
      </c>
      <c r="BL13" s="19" t="s">
        <v>340</v>
      </c>
      <c r="BM13" s="19" t="s">
        <v>244</v>
      </c>
      <c r="BN13" s="19" t="s">
        <v>245</v>
      </c>
    </row>
    <row r="14" spans="1:66" x14ac:dyDescent="0.35">
      <c r="A14" s="19" t="s">
        <v>47</v>
      </c>
      <c r="B14" s="19" t="s">
        <v>48</v>
      </c>
      <c r="C14" s="20">
        <v>6.6592500000000001</v>
      </c>
      <c r="D14" s="20">
        <v>139.38625000000002</v>
      </c>
      <c r="E14" s="20">
        <v>132.72700000000003</v>
      </c>
      <c r="F14" s="20">
        <v>20.931223486128321</v>
      </c>
      <c r="G14" s="19">
        <v>9.2823648611961573E-7</v>
      </c>
      <c r="H14" s="19">
        <v>6.7326699971045579E-3</v>
      </c>
      <c r="I14" s="19" t="s">
        <v>49</v>
      </c>
      <c r="J14" s="19" t="s">
        <v>8</v>
      </c>
      <c r="K14" s="19" t="s">
        <v>20</v>
      </c>
      <c r="L14" s="19" t="s">
        <v>193</v>
      </c>
      <c r="M14" s="19" t="s">
        <v>194</v>
      </c>
      <c r="N14" s="20">
        <v>7.5259999999999998</v>
      </c>
      <c r="O14" s="20">
        <v>35.889749999999999</v>
      </c>
      <c r="P14" s="20">
        <v>28.36375</v>
      </c>
      <c r="Q14" s="20">
        <v>4.7687682699973424</v>
      </c>
      <c r="R14" s="19">
        <v>2.2045672380066605E-5</v>
      </c>
      <c r="S14" s="19">
        <v>3.1843179331351459E-2</v>
      </c>
      <c r="T14" s="19" t="s">
        <v>195</v>
      </c>
      <c r="U14" s="19" t="s">
        <v>60</v>
      </c>
      <c r="V14" s="19" t="s">
        <v>24</v>
      </c>
      <c r="W14" s="19" t="s">
        <v>36</v>
      </c>
      <c r="X14" s="19" t="s">
        <v>37</v>
      </c>
      <c r="Y14" s="20">
        <v>0.42075000000000001</v>
      </c>
      <c r="Z14" s="20">
        <v>1.6567500000000002</v>
      </c>
      <c r="AA14" s="20">
        <v>1.2360000000000002</v>
      </c>
      <c r="AB14" s="20">
        <v>3.9376114081996438</v>
      </c>
      <c r="AC14" s="19">
        <v>5.684643897788666E-3</v>
      </c>
      <c r="AD14" s="19">
        <v>0.60628008229007258</v>
      </c>
      <c r="AE14" s="19" t="s">
        <v>38</v>
      </c>
      <c r="AF14" s="19" t="s">
        <v>39</v>
      </c>
      <c r="AG14" s="19" t="s">
        <v>40</v>
      </c>
      <c r="AH14" s="19" t="s">
        <v>54</v>
      </c>
      <c r="AI14" s="19" t="s">
        <v>55</v>
      </c>
      <c r="AJ14" s="20">
        <v>8.7602499999999992</v>
      </c>
      <c r="AK14" s="20">
        <v>20.689</v>
      </c>
      <c r="AL14" s="20">
        <v>11.928750000000001</v>
      </c>
      <c r="AM14" s="20">
        <v>2.3616905910219459</v>
      </c>
      <c r="AN14" s="19">
        <v>6.3120986477434027E-3</v>
      </c>
      <c r="AO14" s="19">
        <v>1</v>
      </c>
      <c r="AP14" s="19" t="s">
        <v>56</v>
      </c>
      <c r="AQ14" s="19" t="s">
        <v>8</v>
      </c>
      <c r="AR14" s="19" t="s">
        <v>20</v>
      </c>
      <c r="AS14" s="22" t="s">
        <v>57</v>
      </c>
      <c r="AT14" s="22" t="s">
        <v>58</v>
      </c>
      <c r="AU14" s="23">
        <v>15.344750000000001</v>
      </c>
      <c r="AV14" s="23">
        <v>73.004750000000001</v>
      </c>
      <c r="AW14" s="23">
        <v>57.66</v>
      </c>
      <c r="AX14" s="23">
        <v>4.7576369768161744</v>
      </c>
      <c r="AY14" s="22">
        <v>4.1954336783356361E-4</v>
      </c>
      <c r="AZ14" s="22">
        <v>0.26182635234598245</v>
      </c>
      <c r="BA14" s="22" t="s">
        <v>59</v>
      </c>
      <c r="BB14" s="22" t="s">
        <v>60</v>
      </c>
      <c r="BC14" s="22" t="s">
        <v>24</v>
      </c>
      <c r="BD14" s="19" t="s">
        <v>315</v>
      </c>
      <c r="BE14" s="19" t="s">
        <v>316</v>
      </c>
      <c r="BF14" s="20">
        <v>26.524999999999999</v>
      </c>
      <c r="BG14" s="20">
        <v>13.1645</v>
      </c>
      <c r="BH14" s="20">
        <v>-13.360499999999998</v>
      </c>
      <c r="BI14" s="20">
        <v>-2.014888525959968</v>
      </c>
      <c r="BJ14" s="19">
        <v>1.0171568557833252E-2</v>
      </c>
      <c r="BK14" s="19">
        <v>1</v>
      </c>
      <c r="BL14" s="19" t="s">
        <v>317</v>
      </c>
      <c r="BM14" s="19" t="s">
        <v>8</v>
      </c>
      <c r="BN14" s="19" t="s">
        <v>318</v>
      </c>
    </row>
    <row r="15" spans="1:66" x14ac:dyDescent="0.35">
      <c r="A15" s="19" t="s">
        <v>163</v>
      </c>
      <c r="B15" s="19" t="s">
        <v>164</v>
      </c>
      <c r="C15" s="20">
        <v>3.9937500000000004</v>
      </c>
      <c r="D15" s="20">
        <v>62.197749999999992</v>
      </c>
      <c r="E15" s="20">
        <v>58.203999999999994</v>
      </c>
      <c r="F15" s="20">
        <v>15.573771517996867</v>
      </c>
      <c r="G15" s="19">
        <v>1.4526658952407345E-5</v>
      </c>
      <c r="H15" s="19">
        <v>2.0168215514909691E-2</v>
      </c>
      <c r="I15" s="19" t="s">
        <v>165</v>
      </c>
      <c r="J15" s="19" t="s">
        <v>53</v>
      </c>
      <c r="K15" s="19" t="s">
        <v>24</v>
      </c>
      <c r="L15" s="19" t="s">
        <v>177</v>
      </c>
      <c r="M15" s="19" t="s">
        <v>178</v>
      </c>
      <c r="N15" s="20">
        <v>0.68474999999999997</v>
      </c>
      <c r="O15" s="20">
        <v>4.5720000000000001</v>
      </c>
      <c r="P15" s="20">
        <v>3.8872499999999999</v>
      </c>
      <c r="Q15" s="20">
        <v>6.6768893756845564</v>
      </c>
      <c r="R15" s="19">
        <v>6.0134817061019419E-5</v>
      </c>
      <c r="S15" s="19">
        <v>5.0993201620406908E-2</v>
      </c>
      <c r="T15" s="19" t="s">
        <v>179</v>
      </c>
      <c r="U15" s="19" t="s">
        <v>8</v>
      </c>
      <c r="V15" s="19" t="s">
        <v>24</v>
      </c>
      <c r="W15" s="19" t="s">
        <v>86</v>
      </c>
      <c r="X15" s="19" t="s">
        <v>87</v>
      </c>
      <c r="Y15" s="20">
        <v>0.30399999999999999</v>
      </c>
      <c r="Z15" s="20">
        <v>1.1832500000000001</v>
      </c>
      <c r="AA15" s="20">
        <v>0.87925000000000009</v>
      </c>
      <c r="AB15" s="20">
        <v>3.8922697368421058</v>
      </c>
      <c r="AC15" s="19">
        <v>4.6815724474846832E-6</v>
      </c>
      <c r="AD15" s="19">
        <v>3.7954000628858064E-2</v>
      </c>
      <c r="AE15" s="19" t="s">
        <v>88</v>
      </c>
      <c r="AF15" s="19" t="s">
        <v>8</v>
      </c>
      <c r="AG15" s="19" t="s">
        <v>89</v>
      </c>
      <c r="AH15" s="19" t="s">
        <v>99</v>
      </c>
      <c r="AI15" s="19" t="s">
        <v>100</v>
      </c>
      <c r="AJ15" s="20">
        <v>4.3819999999999997</v>
      </c>
      <c r="AK15" s="20">
        <v>10.536999999999999</v>
      </c>
      <c r="AL15" s="20">
        <v>6.1549999999999994</v>
      </c>
      <c r="AM15" s="20">
        <v>2.4046097672295756</v>
      </c>
      <c r="AN15" s="19">
        <v>2.6509545286619307E-3</v>
      </c>
      <c r="AO15" s="19">
        <v>1</v>
      </c>
      <c r="AP15" s="19" t="s">
        <v>101</v>
      </c>
      <c r="AQ15" s="19" t="s">
        <v>39</v>
      </c>
      <c r="AR15" s="19" t="s">
        <v>40</v>
      </c>
      <c r="AS15" s="27" t="s">
        <v>90</v>
      </c>
      <c r="AT15" s="27" t="s">
        <v>91</v>
      </c>
      <c r="AU15" s="28">
        <v>2.5822500000000002</v>
      </c>
      <c r="AV15" s="28">
        <v>11.830250000000001</v>
      </c>
      <c r="AW15" s="28">
        <v>9.2480000000000011</v>
      </c>
      <c r="AX15" s="28">
        <v>4.5813728337690005</v>
      </c>
      <c r="AY15" s="27">
        <v>3.206413747092185E-5</v>
      </c>
      <c r="AZ15" s="27">
        <v>8.6649112549709584E-2</v>
      </c>
      <c r="BA15" s="27" t="s">
        <v>92</v>
      </c>
      <c r="BB15" s="27" t="s">
        <v>39</v>
      </c>
      <c r="BC15" s="27" t="s">
        <v>40</v>
      </c>
      <c r="BD15" s="19" t="s">
        <v>640</v>
      </c>
      <c r="BE15" s="19" t="s">
        <v>641</v>
      </c>
      <c r="BF15" s="20">
        <v>1.29</v>
      </c>
      <c r="BG15" s="20">
        <v>0.64075000000000004</v>
      </c>
      <c r="BH15" s="20">
        <v>-0.64924999999999999</v>
      </c>
      <c r="BI15" s="20">
        <v>-2.0132657042528286</v>
      </c>
      <c r="BJ15" s="19">
        <v>4.0584215465293616E-2</v>
      </c>
      <c r="BK15" s="19">
        <v>1</v>
      </c>
      <c r="BL15" s="19" t="s">
        <v>642</v>
      </c>
      <c r="BM15" s="19" t="s">
        <v>8</v>
      </c>
      <c r="BN15" s="19" t="s">
        <v>20</v>
      </c>
    </row>
    <row r="16" spans="1:66" x14ac:dyDescent="0.35">
      <c r="A16" s="19" t="s">
        <v>432</v>
      </c>
      <c r="B16" s="19" t="s">
        <v>433</v>
      </c>
      <c r="C16" s="20">
        <v>0.29775000000000001</v>
      </c>
      <c r="D16" s="20">
        <v>4.5120000000000005</v>
      </c>
      <c r="E16" s="20">
        <v>4.2142500000000007</v>
      </c>
      <c r="F16" s="20">
        <v>15.153652392947103</v>
      </c>
      <c r="G16" s="19">
        <v>7.0820635797330667E-5</v>
      </c>
      <c r="H16" s="19">
        <v>4.4656632807975605E-2</v>
      </c>
      <c r="I16" s="19" t="s">
        <v>434</v>
      </c>
      <c r="J16" s="19" t="s">
        <v>8</v>
      </c>
      <c r="K16" s="19" t="s">
        <v>64</v>
      </c>
      <c r="L16" s="19" t="s">
        <v>527</v>
      </c>
      <c r="M16" s="19" t="s">
        <v>528</v>
      </c>
      <c r="N16" s="20">
        <v>0.31074999999999997</v>
      </c>
      <c r="O16" s="20">
        <v>1.2377500000000001</v>
      </c>
      <c r="P16" s="20">
        <v>0.92700000000000016</v>
      </c>
      <c r="Q16" s="20">
        <v>3.9831053901850368</v>
      </c>
      <c r="R16" s="19">
        <v>4.1232587264313336E-2</v>
      </c>
      <c r="S16" s="19">
        <v>1</v>
      </c>
      <c r="T16" s="19" t="s">
        <v>529</v>
      </c>
      <c r="U16" s="19" t="s">
        <v>8</v>
      </c>
      <c r="V16" s="19" t="s">
        <v>24</v>
      </c>
      <c r="W16" s="19" t="s">
        <v>75</v>
      </c>
      <c r="X16" s="19" t="s">
        <v>76</v>
      </c>
      <c r="Y16" s="20">
        <v>1.8299999999999998</v>
      </c>
      <c r="Z16" s="20">
        <v>6.9077500000000001</v>
      </c>
      <c r="AA16" s="20">
        <v>5.07775</v>
      </c>
      <c r="AB16" s="20">
        <v>3.7747267759562844</v>
      </c>
      <c r="AC16" s="19">
        <v>4.15663845766443E-2</v>
      </c>
      <c r="AD16" s="19">
        <v>0.8857127325344275</v>
      </c>
      <c r="AE16" s="19" t="s">
        <v>77</v>
      </c>
      <c r="AF16" s="19" t="s">
        <v>8</v>
      </c>
      <c r="AG16" s="19" t="s">
        <v>20</v>
      </c>
      <c r="AH16" s="19" t="s">
        <v>41</v>
      </c>
      <c r="AI16" s="19" t="s">
        <v>42</v>
      </c>
      <c r="AJ16" s="20">
        <v>3.17625</v>
      </c>
      <c r="AK16" s="20">
        <v>7.1959999999999997</v>
      </c>
      <c r="AL16" s="20">
        <v>4.0197500000000002</v>
      </c>
      <c r="AM16" s="20">
        <v>2.265564738292011</v>
      </c>
      <c r="AN16" s="19">
        <v>2.5073235989143683E-2</v>
      </c>
      <c r="AO16" s="19">
        <v>1</v>
      </c>
      <c r="AP16" s="19" t="s">
        <v>43</v>
      </c>
      <c r="AQ16" s="19" t="s">
        <v>8</v>
      </c>
      <c r="AR16" s="19" t="s">
        <v>40</v>
      </c>
      <c r="AS16" s="27" t="s">
        <v>50</v>
      </c>
      <c r="AT16" s="27" t="s">
        <v>51</v>
      </c>
      <c r="AU16" s="28">
        <v>0.77124999999999999</v>
      </c>
      <c r="AV16" s="28">
        <v>3.4657500000000003</v>
      </c>
      <c r="AW16" s="28">
        <v>2.6945000000000006</v>
      </c>
      <c r="AX16" s="28">
        <v>4.4936790923824965</v>
      </c>
      <c r="AY16" s="27">
        <v>4.1984684668716632E-4</v>
      </c>
      <c r="AZ16" s="27">
        <v>0.26182635234598245</v>
      </c>
      <c r="BA16" s="27" t="s">
        <v>52</v>
      </c>
      <c r="BB16" s="27" t="s">
        <v>53</v>
      </c>
      <c r="BC16" s="27" t="s">
        <v>24</v>
      </c>
      <c r="BD16" s="19" t="s">
        <v>322</v>
      </c>
      <c r="BE16" s="19" t="s">
        <v>323</v>
      </c>
      <c r="BF16" s="20">
        <v>2.0567500000000001</v>
      </c>
      <c r="BG16" s="20">
        <v>1.0225</v>
      </c>
      <c r="BH16" s="20">
        <v>-1.0342500000000001</v>
      </c>
      <c r="BI16" s="20">
        <v>-2.0114914425427872</v>
      </c>
      <c r="BJ16" s="19">
        <v>3.5525032664129999E-2</v>
      </c>
      <c r="BK16" s="19">
        <v>1</v>
      </c>
      <c r="BL16" s="19" t="s">
        <v>324</v>
      </c>
      <c r="BM16" s="19" t="s">
        <v>39</v>
      </c>
      <c r="BN16" s="19" t="s">
        <v>40</v>
      </c>
    </row>
    <row r="17" spans="1:66" x14ac:dyDescent="0.35">
      <c r="A17" s="19" t="s">
        <v>54</v>
      </c>
      <c r="B17" s="19" t="s">
        <v>55</v>
      </c>
      <c r="C17" s="20">
        <v>4.5437500000000002</v>
      </c>
      <c r="D17" s="20">
        <v>67.404499999999999</v>
      </c>
      <c r="E17" s="20">
        <v>62.860749999999996</v>
      </c>
      <c r="F17" s="20">
        <v>14.834552957359008</v>
      </c>
      <c r="G17" s="19">
        <v>4.4857487799809803E-6</v>
      </c>
      <c r="H17" s="19">
        <v>1.4351074804572286E-2</v>
      </c>
      <c r="I17" s="19" t="s">
        <v>56</v>
      </c>
      <c r="J17" s="19" t="s">
        <v>8</v>
      </c>
      <c r="K17" s="19" t="s">
        <v>20</v>
      </c>
      <c r="L17" s="19" t="s">
        <v>603</v>
      </c>
      <c r="M17" s="19" t="s">
        <v>604</v>
      </c>
      <c r="N17" s="20">
        <v>15.221500000000002</v>
      </c>
      <c r="O17" s="20">
        <v>31.420249999999999</v>
      </c>
      <c r="P17" s="20">
        <v>16.198749999999997</v>
      </c>
      <c r="Q17" s="20">
        <v>2.0642019511874645</v>
      </c>
      <c r="R17" s="19">
        <v>2.6564760668944087E-2</v>
      </c>
      <c r="S17" s="19">
        <v>1</v>
      </c>
      <c r="T17" s="19" t="s">
        <v>605</v>
      </c>
      <c r="U17" s="19" t="s">
        <v>60</v>
      </c>
      <c r="V17" s="19" t="s">
        <v>24</v>
      </c>
      <c r="W17" s="19" t="s">
        <v>90</v>
      </c>
      <c r="X17" s="19" t="s">
        <v>91</v>
      </c>
      <c r="Y17" s="20">
        <v>3.657</v>
      </c>
      <c r="Z17" s="20">
        <v>13.66225</v>
      </c>
      <c r="AA17" s="20">
        <v>10.00525</v>
      </c>
      <c r="AB17" s="20">
        <v>3.7359174186491662</v>
      </c>
      <c r="AC17" s="19">
        <v>4.2431329436827259E-3</v>
      </c>
      <c r="AD17" s="19">
        <v>0.52732437485241723</v>
      </c>
      <c r="AE17" s="19" t="s">
        <v>92</v>
      </c>
      <c r="AF17" s="19" t="s">
        <v>39</v>
      </c>
      <c r="AG17" s="19" t="s">
        <v>40</v>
      </c>
      <c r="AH17" s="19" t="s">
        <v>9</v>
      </c>
      <c r="AI17" s="19" t="s">
        <v>10</v>
      </c>
      <c r="AJ17" s="20">
        <v>1.3365</v>
      </c>
      <c r="AK17" s="20">
        <v>4.4492499999999993</v>
      </c>
      <c r="AL17" s="20">
        <v>3.1127499999999992</v>
      </c>
      <c r="AM17" s="20">
        <v>3.3290310512532728</v>
      </c>
      <c r="AN17" s="19">
        <v>2.3078251215860046E-2</v>
      </c>
      <c r="AO17" s="19">
        <v>1</v>
      </c>
      <c r="AP17" s="19" t="s">
        <v>11</v>
      </c>
      <c r="AQ17" s="19" t="s">
        <v>8</v>
      </c>
      <c r="AR17" s="19" t="s">
        <v>12</v>
      </c>
      <c r="AS17" s="22" t="s">
        <v>68</v>
      </c>
      <c r="AT17" s="22" t="s">
        <v>69</v>
      </c>
      <c r="AU17" s="23">
        <v>5.3677500000000009</v>
      </c>
      <c r="AV17" s="23">
        <v>22.59</v>
      </c>
      <c r="AW17" s="23">
        <v>17.222249999999999</v>
      </c>
      <c r="AX17" s="23">
        <v>4.2084672348749468</v>
      </c>
      <c r="AY17" s="22">
        <v>6.8114717974410155E-5</v>
      </c>
      <c r="AZ17" s="22">
        <v>0.11788820879986818</v>
      </c>
      <c r="BA17" s="22" t="s">
        <v>70</v>
      </c>
      <c r="BB17" s="22" t="s">
        <v>8</v>
      </c>
      <c r="BC17" s="22" t="s">
        <v>20</v>
      </c>
      <c r="BD17" s="62" t="s">
        <v>703</v>
      </c>
      <c r="BE17" s="34">
        <f>COUNT(BF11:BF16)</f>
        <v>6</v>
      </c>
      <c r="BF17" s="34"/>
      <c r="BG17" s="34"/>
      <c r="BH17" s="34"/>
      <c r="BI17" s="34"/>
      <c r="BJ17" s="34"/>
      <c r="BK17" s="34"/>
      <c r="BL17" s="34"/>
      <c r="BM17" s="34"/>
      <c r="BN17" s="34"/>
    </row>
    <row r="18" spans="1:66" x14ac:dyDescent="0.35">
      <c r="A18" s="19" t="s">
        <v>21</v>
      </c>
      <c r="B18" s="19" t="s">
        <v>22</v>
      </c>
      <c r="C18" s="20">
        <v>0.86549999999999994</v>
      </c>
      <c r="D18" s="20">
        <v>12.343249999999999</v>
      </c>
      <c r="E18" s="20">
        <v>11.47775</v>
      </c>
      <c r="F18" s="20">
        <v>14.261409589832468</v>
      </c>
      <c r="G18" s="19">
        <v>1.8513687042154281E-4</v>
      </c>
      <c r="H18" s="19">
        <v>7.5046204829953542E-2</v>
      </c>
      <c r="I18" s="19" t="s">
        <v>23</v>
      </c>
      <c r="J18" s="19" t="s">
        <v>8</v>
      </c>
      <c r="K18" s="19" t="s">
        <v>24</v>
      </c>
      <c r="L18" s="19" t="s">
        <v>21</v>
      </c>
      <c r="M18" s="19" t="s">
        <v>22</v>
      </c>
      <c r="N18" s="20">
        <v>0.49575000000000002</v>
      </c>
      <c r="O18" s="20">
        <v>12.343249999999999</v>
      </c>
      <c r="P18" s="20">
        <v>11.8475</v>
      </c>
      <c r="Q18" s="20">
        <v>24.898134140191626</v>
      </c>
      <c r="R18" s="19">
        <v>1.4724872790905508E-4</v>
      </c>
      <c r="S18" s="19">
        <v>7.6760181839106129E-2</v>
      </c>
      <c r="T18" s="19" t="s">
        <v>23</v>
      </c>
      <c r="U18" s="19" t="s">
        <v>8</v>
      </c>
      <c r="V18" s="19" t="s">
        <v>24</v>
      </c>
      <c r="W18" s="19" t="s">
        <v>96</v>
      </c>
      <c r="X18" s="19" t="s">
        <v>97</v>
      </c>
      <c r="Y18" s="20">
        <v>0.90599999999999992</v>
      </c>
      <c r="Z18" s="20">
        <v>3.2705000000000002</v>
      </c>
      <c r="AA18" s="20">
        <v>2.3645000000000005</v>
      </c>
      <c r="AB18" s="20">
        <v>3.6098233995584996</v>
      </c>
      <c r="AC18" s="19">
        <v>3.3841137015124811E-3</v>
      </c>
      <c r="AD18" s="19">
        <v>0.47648259050500458</v>
      </c>
      <c r="AE18" s="19" t="s">
        <v>98</v>
      </c>
      <c r="AF18" s="19" t="s">
        <v>8</v>
      </c>
      <c r="AG18" s="19" t="s">
        <v>20</v>
      </c>
      <c r="AH18" s="62" t="s">
        <v>701</v>
      </c>
      <c r="AI18" s="1">
        <f>COUNT(AJ4:AJ17)</f>
        <v>14</v>
      </c>
      <c r="AS18" s="22" t="s">
        <v>99</v>
      </c>
      <c r="AT18" s="22" t="s">
        <v>100</v>
      </c>
      <c r="AU18" s="23">
        <v>2.4500000000000002</v>
      </c>
      <c r="AV18" s="23">
        <v>10.172000000000001</v>
      </c>
      <c r="AW18" s="23">
        <v>7.7220000000000004</v>
      </c>
      <c r="AX18" s="23">
        <v>4.1518367346938776</v>
      </c>
      <c r="AY18" s="22">
        <v>2.2875793408121403E-3</v>
      </c>
      <c r="AZ18" s="22">
        <v>0.52009931182582736</v>
      </c>
      <c r="BA18" s="22" t="s">
        <v>101</v>
      </c>
      <c r="BB18" s="22" t="s">
        <v>39</v>
      </c>
      <c r="BC18" s="22" t="s">
        <v>40</v>
      </c>
      <c r="BD18" s="18" t="s">
        <v>704</v>
      </c>
      <c r="BE18" s="1">
        <f>SUM(BE7,BE17)</f>
        <v>9</v>
      </c>
    </row>
    <row r="19" spans="1:66" x14ac:dyDescent="0.35">
      <c r="A19" s="19" t="s">
        <v>33</v>
      </c>
      <c r="B19" s="19" t="s">
        <v>34</v>
      </c>
      <c r="C19" s="20">
        <v>2.3380000000000001</v>
      </c>
      <c r="D19" s="20">
        <v>28.830500000000001</v>
      </c>
      <c r="E19" s="20">
        <v>26.4925</v>
      </c>
      <c r="F19" s="20">
        <v>12.331266039349872</v>
      </c>
      <c r="G19" s="19">
        <v>2.4542844790476082E-5</v>
      </c>
      <c r="H19" s="19">
        <v>2.4600369013975096E-2</v>
      </c>
      <c r="I19" s="19" t="s">
        <v>35</v>
      </c>
      <c r="J19" s="19" t="s">
        <v>31</v>
      </c>
      <c r="K19" s="19" t="s">
        <v>32</v>
      </c>
      <c r="L19" s="19" t="s">
        <v>57</v>
      </c>
      <c r="M19" s="19" t="s">
        <v>58</v>
      </c>
      <c r="N19" s="20">
        <v>32.624499999999998</v>
      </c>
      <c r="O19" s="20">
        <v>114.25900000000001</v>
      </c>
      <c r="P19" s="20">
        <v>81.634500000000017</v>
      </c>
      <c r="Q19" s="20">
        <v>3.5022452451378574</v>
      </c>
      <c r="R19" s="19">
        <v>4.1083501419070245E-5</v>
      </c>
      <c r="S19" s="19">
        <v>4.2050487205667453E-2</v>
      </c>
      <c r="T19" s="19" t="s">
        <v>59</v>
      </c>
      <c r="U19" s="19" t="s">
        <v>60</v>
      </c>
      <c r="V19" s="19" t="s">
        <v>24</v>
      </c>
      <c r="W19" s="19" t="s">
        <v>54</v>
      </c>
      <c r="X19" s="19" t="s">
        <v>55</v>
      </c>
      <c r="Y19" s="20">
        <v>5.8640000000000008</v>
      </c>
      <c r="Z19" s="20">
        <v>20.689</v>
      </c>
      <c r="AA19" s="20">
        <v>14.824999999999999</v>
      </c>
      <c r="AB19" s="20">
        <v>3.5281377899045014</v>
      </c>
      <c r="AC19" s="19">
        <v>2.2793783699304182E-3</v>
      </c>
      <c r="AD19" s="19">
        <v>0.40356787035888736</v>
      </c>
      <c r="AE19" s="19" t="s">
        <v>56</v>
      </c>
      <c r="AF19" s="19" t="s">
        <v>8</v>
      </c>
      <c r="AG19" s="19" t="s">
        <v>20</v>
      </c>
      <c r="AS19" s="22" t="s">
        <v>65</v>
      </c>
      <c r="AT19" s="22" t="s">
        <v>66</v>
      </c>
      <c r="AU19" s="23">
        <v>0.92074999999999996</v>
      </c>
      <c r="AV19" s="23">
        <v>3.5100000000000002</v>
      </c>
      <c r="AW19" s="23">
        <v>2.5892500000000003</v>
      </c>
      <c r="AX19" s="23">
        <v>3.8121096931849041</v>
      </c>
      <c r="AY19" s="22">
        <v>5.609065147951009E-3</v>
      </c>
      <c r="AZ19" s="22">
        <v>0.77176627964683675</v>
      </c>
      <c r="BA19" s="22" t="s">
        <v>67</v>
      </c>
      <c r="BB19" s="22" t="s">
        <v>8</v>
      </c>
      <c r="BC19" s="22" t="s">
        <v>20</v>
      </c>
    </row>
    <row r="20" spans="1:66" x14ac:dyDescent="0.35">
      <c r="A20" s="19" t="s">
        <v>437</v>
      </c>
      <c r="B20" s="19" t="s">
        <v>438</v>
      </c>
      <c r="C20" s="20">
        <v>0.52200000000000002</v>
      </c>
      <c r="D20" s="20">
        <v>6.0185000000000004</v>
      </c>
      <c r="E20" s="20">
        <v>5.4965000000000002</v>
      </c>
      <c r="F20" s="20">
        <v>11.529693486590039</v>
      </c>
      <c r="G20" s="19">
        <v>1.3408888354038417E-4</v>
      </c>
      <c r="H20" s="19">
        <v>6.2074013437907138E-2</v>
      </c>
      <c r="I20" s="19" t="s">
        <v>439</v>
      </c>
      <c r="J20" s="19" t="s">
        <v>8</v>
      </c>
      <c r="K20" s="19" t="s">
        <v>440</v>
      </c>
      <c r="L20" s="19" t="s">
        <v>537</v>
      </c>
      <c r="M20" s="19" t="s">
        <v>538</v>
      </c>
      <c r="N20" s="20">
        <v>6.6250000000000003E-2</v>
      </c>
      <c r="O20" s="20">
        <v>7.1907499999999995</v>
      </c>
      <c r="P20" s="20">
        <v>7.1244999999999994</v>
      </c>
      <c r="Q20" s="20">
        <v>108.53962264150942</v>
      </c>
      <c r="R20" s="19">
        <v>1.1974212707737131E-3</v>
      </c>
      <c r="S20" s="19">
        <v>0.2266114526407175</v>
      </c>
      <c r="T20" s="19" t="s">
        <v>591</v>
      </c>
      <c r="U20" s="19" t="s">
        <v>8</v>
      </c>
      <c r="V20" s="19" t="s">
        <v>24</v>
      </c>
      <c r="W20" s="19" t="s">
        <v>44</v>
      </c>
      <c r="X20" s="19" t="s">
        <v>45</v>
      </c>
      <c r="Y20" s="20">
        <v>0.91799999999999993</v>
      </c>
      <c r="Z20" s="20">
        <v>3.1367500000000001</v>
      </c>
      <c r="AA20" s="20">
        <v>2.21875</v>
      </c>
      <c r="AB20" s="20">
        <v>3.4169389978213514</v>
      </c>
      <c r="AC20" s="19">
        <v>2.2639778692143953E-3</v>
      </c>
      <c r="AD20" s="19">
        <v>0.4028526632530256</v>
      </c>
      <c r="AE20" s="19" t="s">
        <v>46</v>
      </c>
      <c r="AF20" s="19" t="s">
        <v>8</v>
      </c>
      <c r="AG20" s="19" t="s">
        <v>20</v>
      </c>
      <c r="AH20" s="55" t="s">
        <v>705</v>
      </c>
      <c r="AI20" s="31"/>
      <c r="AJ20" s="32"/>
      <c r="AK20" s="32"/>
      <c r="AL20" s="32"/>
      <c r="AM20" s="32"/>
      <c r="AN20" s="31"/>
      <c r="AO20" s="31"/>
      <c r="AP20" s="31"/>
      <c r="AQ20" s="31"/>
      <c r="AR20" s="31"/>
      <c r="AS20" s="22" t="s">
        <v>82</v>
      </c>
      <c r="AT20" s="22" t="s">
        <v>83</v>
      </c>
      <c r="AU20" s="23">
        <v>1.3594999999999999</v>
      </c>
      <c r="AV20" s="23">
        <v>5.1227499999999999</v>
      </c>
      <c r="AW20" s="23">
        <v>3.7632500000000002</v>
      </c>
      <c r="AX20" s="23">
        <v>3.7681132769400518</v>
      </c>
      <c r="AY20" s="22">
        <v>4.7579513061646317E-4</v>
      </c>
      <c r="AZ20" s="22">
        <v>0.27245278276937623</v>
      </c>
      <c r="BA20" s="22" t="s">
        <v>84</v>
      </c>
      <c r="BB20" s="22" t="s">
        <v>85</v>
      </c>
      <c r="BC20" s="22" t="s">
        <v>20</v>
      </c>
    </row>
    <row r="21" spans="1:66" x14ac:dyDescent="0.35">
      <c r="A21" s="19" t="s">
        <v>65</v>
      </c>
      <c r="B21" s="19" t="s">
        <v>66</v>
      </c>
      <c r="C21" s="20">
        <v>1.7422499999999999</v>
      </c>
      <c r="D21" s="20">
        <v>19.927</v>
      </c>
      <c r="E21" s="20">
        <v>18.184750000000001</v>
      </c>
      <c r="F21" s="20">
        <v>11.437508968288133</v>
      </c>
      <c r="G21" s="19">
        <v>2.9900532977800154E-5</v>
      </c>
      <c r="H21" s="19">
        <v>2.7076179573029217E-2</v>
      </c>
      <c r="I21" s="19" t="s">
        <v>67</v>
      </c>
      <c r="J21" s="19" t="s">
        <v>8</v>
      </c>
      <c r="K21" s="19" t="s">
        <v>20</v>
      </c>
      <c r="L21" s="19" t="s">
        <v>547</v>
      </c>
      <c r="M21" s="19" t="s">
        <v>548</v>
      </c>
      <c r="N21" s="20">
        <v>2.2249999999999999E-2</v>
      </c>
      <c r="O21" s="20">
        <v>1.363</v>
      </c>
      <c r="P21" s="20">
        <v>1.3407499999999999</v>
      </c>
      <c r="Q21" s="20">
        <v>61.258426966292134</v>
      </c>
      <c r="R21" s="19">
        <v>1.0513160706991709E-2</v>
      </c>
      <c r="S21" s="19">
        <v>0.70386150844002016</v>
      </c>
      <c r="T21" s="19" t="s">
        <v>549</v>
      </c>
      <c r="U21" s="19" t="s">
        <v>8</v>
      </c>
      <c r="V21" s="19" t="s">
        <v>24</v>
      </c>
      <c r="W21" s="19" t="s">
        <v>65</v>
      </c>
      <c r="X21" s="19" t="s">
        <v>66</v>
      </c>
      <c r="Y21" s="20">
        <v>1.54575</v>
      </c>
      <c r="Z21" s="20">
        <v>5.2477499999999999</v>
      </c>
      <c r="AA21" s="20">
        <v>3.702</v>
      </c>
      <c r="AB21" s="20">
        <v>3.3949539058709366</v>
      </c>
      <c r="AC21" s="19">
        <v>2.4525632167593514E-5</v>
      </c>
      <c r="AD21" s="19">
        <v>7.7892902081139526E-2</v>
      </c>
      <c r="AE21" s="19" t="s">
        <v>67</v>
      </c>
      <c r="AF21" s="19" t="s">
        <v>8</v>
      </c>
      <c r="AG21" s="19" t="s">
        <v>20</v>
      </c>
      <c r="AH21" s="19" t="s">
        <v>280</v>
      </c>
      <c r="AI21" s="19" t="s">
        <v>281</v>
      </c>
      <c r="AJ21" s="20">
        <v>3.9357499999999996</v>
      </c>
      <c r="AK21" s="20">
        <v>1.2787499999999998</v>
      </c>
      <c r="AL21" s="20">
        <v>-2.657</v>
      </c>
      <c r="AM21" s="20">
        <v>-3.0778103616813297</v>
      </c>
      <c r="AN21" s="19">
        <v>1.1445886814370969E-2</v>
      </c>
      <c r="AO21" s="19">
        <v>1</v>
      </c>
      <c r="AP21" s="19" t="s">
        <v>282</v>
      </c>
      <c r="AQ21" s="19" t="s">
        <v>224</v>
      </c>
      <c r="AR21" s="19" t="s">
        <v>225</v>
      </c>
      <c r="AS21" s="22" t="s">
        <v>108</v>
      </c>
      <c r="AT21" s="22" t="s">
        <v>109</v>
      </c>
      <c r="AU21" s="23">
        <v>9.9309999999999992</v>
      </c>
      <c r="AV21" s="23">
        <v>37.40475</v>
      </c>
      <c r="AW21" s="23">
        <v>27.473750000000003</v>
      </c>
      <c r="AX21" s="23">
        <v>3.7664635988319408</v>
      </c>
      <c r="AY21" s="22">
        <v>7.5394912451010043E-6</v>
      </c>
      <c r="AZ21" s="22">
        <v>4.14766262121119E-2</v>
      </c>
      <c r="BA21" s="22" t="s">
        <v>110</v>
      </c>
      <c r="BB21" s="22" t="s">
        <v>60</v>
      </c>
      <c r="BC21" s="22" t="s">
        <v>24</v>
      </c>
    </row>
    <row r="22" spans="1:66" x14ac:dyDescent="0.35">
      <c r="A22" s="19" t="s">
        <v>75</v>
      </c>
      <c r="B22" s="19" t="s">
        <v>76</v>
      </c>
      <c r="C22" s="20">
        <v>1.8474999999999999</v>
      </c>
      <c r="D22" s="20">
        <v>20.620750000000001</v>
      </c>
      <c r="E22" s="20">
        <v>18.773250000000001</v>
      </c>
      <c r="F22" s="20">
        <v>11.161434370771314</v>
      </c>
      <c r="G22" s="19">
        <v>7.8495150432900118E-6</v>
      </c>
      <c r="H22" s="19">
        <v>1.7397123017168014E-2</v>
      </c>
      <c r="I22" s="19" t="s">
        <v>77</v>
      </c>
      <c r="J22" s="19" t="s">
        <v>8</v>
      </c>
      <c r="K22" s="19" t="s">
        <v>20</v>
      </c>
      <c r="L22" s="19" t="s">
        <v>441</v>
      </c>
      <c r="M22" s="19" t="s">
        <v>442</v>
      </c>
      <c r="N22" s="20">
        <v>2.0999999999999998E-2</v>
      </c>
      <c r="O22" s="20">
        <v>2.7614999999999998</v>
      </c>
      <c r="P22" s="20">
        <v>2.7404999999999999</v>
      </c>
      <c r="Q22" s="20">
        <v>131.5</v>
      </c>
      <c r="R22" s="19">
        <v>1.3847430012670081E-4</v>
      </c>
      <c r="S22" s="19">
        <v>7.4665650115876656E-2</v>
      </c>
      <c r="T22" s="19" t="s">
        <v>590</v>
      </c>
      <c r="U22" s="19" t="s">
        <v>8</v>
      </c>
      <c r="V22" s="19" t="s">
        <v>24</v>
      </c>
      <c r="W22" s="24" t="s">
        <v>78</v>
      </c>
      <c r="X22" s="24" t="s">
        <v>79</v>
      </c>
      <c r="Y22" s="25">
        <v>3.2074999999999996</v>
      </c>
      <c r="Z22" s="25">
        <v>10.35125</v>
      </c>
      <c r="AA22" s="25">
        <v>7.1437500000000007</v>
      </c>
      <c r="AB22" s="25">
        <v>3.2272018706157448</v>
      </c>
      <c r="AC22" s="24">
        <v>1.4495068289561708E-3</v>
      </c>
      <c r="AD22" s="24">
        <v>0.32614069898348474</v>
      </c>
      <c r="AE22" s="24" t="s">
        <v>80</v>
      </c>
      <c r="AF22" s="24" t="s">
        <v>8</v>
      </c>
      <c r="AG22" s="24" t="s">
        <v>81</v>
      </c>
      <c r="AH22" s="19" t="s">
        <v>261</v>
      </c>
      <c r="AI22" s="19" t="s">
        <v>262</v>
      </c>
      <c r="AJ22" s="20">
        <v>1.94875</v>
      </c>
      <c r="AK22" s="20">
        <v>0.67175000000000007</v>
      </c>
      <c r="AL22" s="20">
        <v>-1.2769999999999999</v>
      </c>
      <c r="AM22" s="20">
        <v>-2.9010048381094156</v>
      </c>
      <c r="AN22" s="19">
        <v>3.7064465066953892E-2</v>
      </c>
      <c r="AO22" s="19">
        <v>1</v>
      </c>
      <c r="AP22" s="19" t="s">
        <v>263</v>
      </c>
      <c r="AQ22" s="19" t="s">
        <v>8</v>
      </c>
      <c r="AR22" s="19" t="s">
        <v>24</v>
      </c>
      <c r="AS22" s="22" t="s">
        <v>96</v>
      </c>
      <c r="AT22" s="22" t="s">
        <v>97</v>
      </c>
      <c r="AU22" s="23">
        <v>0.72349999999999992</v>
      </c>
      <c r="AV22" s="23">
        <v>2.7135000000000002</v>
      </c>
      <c r="AW22" s="23">
        <v>1.9900000000000002</v>
      </c>
      <c r="AX22" s="23">
        <v>3.7505183137525924</v>
      </c>
      <c r="AY22" s="22">
        <v>1.0958797381868557E-2</v>
      </c>
      <c r="AZ22" s="22">
        <v>1</v>
      </c>
      <c r="BA22" s="22" t="s">
        <v>98</v>
      </c>
      <c r="BB22" s="22" t="s">
        <v>8</v>
      </c>
      <c r="BC22" s="22" t="s">
        <v>20</v>
      </c>
    </row>
    <row r="23" spans="1:66" x14ac:dyDescent="0.35">
      <c r="A23" s="19" t="s">
        <v>78</v>
      </c>
      <c r="B23" s="19" t="s">
        <v>79</v>
      </c>
      <c r="C23" s="20">
        <v>6.6230000000000002</v>
      </c>
      <c r="D23" s="20">
        <v>72.639749999999992</v>
      </c>
      <c r="E23" s="20">
        <v>66.016749999999988</v>
      </c>
      <c r="F23" s="20">
        <v>10.967801600483163</v>
      </c>
      <c r="G23" s="19">
        <v>1.5868855815211802E-2</v>
      </c>
      <c r="H23" s="19">
        <v>0.84631970915386678</v>
      </c>
      <c r="I23" s="19" t="s">
        <v>80</v>
      </c>
      <c r="J23" s="19" t="s">
        <v>8</v>
      </c>
      <c r="K23" s="19" t="s">
        <v>81</v>
      </c>
      <c r="L23" s="19" t="s">
        <v>108</v>
      </c>
      <c r="M23" s="19" t="s">
        <v>109</v>
      </c>
      <c r="N23" s="20">
        <v>25.013500000000001</v>
      </c>
      <c r="O23" s="20">
        <v>147.19274999999999</v>
      </c>
      <c r="P23" s="20">
        <v>122.17925</v>
      </c>
      <c r="Q23" s="20">
        <v>5.8845323525296331</v>
      </c>
      <c r="R23" s="19">
        <v>1.8073947244623412E-5</v>
      </c>
      <c r="S23" s="19">
        <v>2.9965088375318211E-2</v>
      </c>
      <c r="T23" s="19" t="s">
        <v>110</v>
      </c>
      <c r="U23" s="19" t="s">
        <v>60</v>
      </c>
      <c r="V23" s="19" t="s">
        <v>24</v>
      </c>
      <c r="W23" s="19" t="s">
        <v>114</v>
      </c>
      <c r="X23" s="19" t="s">
        <v>115</v>
      </c>
      <c r="Y23" s="20">
        <v>19.145250000000001</v>
      </c>
      <c r="Z23" s="20">
        <v>61.187750000000008</v>
      </c>
      <c r="AA23" s="20">
        <v>42.042500000000004</v>
      </c>
      <c r="AB23" s="20">
        <v>3.1959755030621175</v>
      </c>
      <c r="AC23" s="19">
        <v>3.9389350591112482E-3</v>
      </c>
      <c r="AD23" s="19">
        <v>0.50986038809260603</v>
      </c>
      <c r="AE23" s="19" t="s">
        <v>116</v>
      </c>
      <c r="AF23" s="19" t="s">
        <v>60</v>
      </c>
      <c r="AG23" s="19" t="s">
        <v>24</v>
      </c>
      <c r="AH23" s="19" t="s">
        <v>209</v>
      </c>
      <c r="AI23" s="19" t="s">
        <v>210</v>
      </c>
      <c r="AJ23" s="20">
        <v>2.9224999999999994</v>
      </c>
      <c r="AK23" s="20">
        <v>1.24925</v>
      </c>
      <c r="AL23" s="20">
        <v>-1.6732499999999995</v>
      </c>
      <c r="AM23" s="20">
        <v>-2.3394036421853106</v>
      </c>
      <c r="AN23" s="19">
        <v>2.2692455882102835E-3</v>
      </c>
      <c r="AO23" s="19">
        <v>1</v>
      </c>
      <c r="AP23" s="19" t="s">
        <v>211</v>
      </c>
      <c r="AQ23" s="19" t="s">
        <v>8</v>
      </c>
      <c r="AR23" s="19" t="s">
        <v>64</v>
      </c>
      <c r="AS23" s="22" t="s">
        <v>54</v>
      </c>
      <c r="AT23" s="22" t="s">
        <v>55</v>
      </c>
      <c r="AU23" s="23">
        <v>4.8772500000000001</v>
      </c>
      <c r="AV23" s="23">
        <v>15.6595</v>
      </c>
      <c r="AW23" s="23">
        <v>10.782249999999999</v>
      </c>
      <c r="AX23" s="23">
        <v>3.2107232559331589</v>
      </c>
      <c r="AY23" s="22">
        <v>2.0521591762800995E-4</v>
      </c>
      <c r="AZ23" s="22">
        <v>0.19706800151932752</v>
      </c>
      <c r="BA23" s="22" t="s">
        <v>56</v>
      </c>
      <c r="BB23" s="22" t="s">
        <v>8</v>
      </c>
      <c r="BC23" s="22" t="s">
        <v>20</v>
      </c>
    </row>
    <row r="24" spans="1:66" x14ac:dyDescent="0.35">
      <c r="A24" s="19" t="s">
        <v>82</v>
      </c>
      <c r="B24" s="19" t="s">
        <v>83</v>
      </c>
      <c r="C24" s="20">
        <v>1.448</v>
      </c>
      <c r="D24" s="20">
        <v>15.244999999999999</v>
      </c>
      <c r="E24" s="20">
        <v>13.796999999999999</v>
      </c>
      <c r="F24" s="20">
        <v>10.528314917127071</v>
      </c>
      <c r="G24" s="19">
        <v>1.9937186592766665E-6</v>
      </c>
      <c r="H24" s="19">
        <v>9.3061349600509491E-3</v>
      </c>
      <c r="I24" s="19" t="s">
        <v>84</v>
      </c>
      <c r="J24" s="19" t="s">
        <v>85</v>
      </c>
      <c r="K24" s="19" t="s">
        <v>20</v>
      </c>
      <c r="L24" s="19" t="s">
        <v>430</v>
      </c>
      <c r="M24" s="19" t="s">
        <v>431</v>
      </c>
      <c r="N24" s="20">
        <v>4.7439999999999998</v>
      </c>
      <c r="O24" s="20">
        <v>9.532</v>
      </c>
      <c r="P24" s="20">
        <v>4.7880000000000003</v>
      </c>
      <c r="Q24" s="20">
        <v>2.0092748735244519</v>
      </c>
      <c r="R24" s="19">
        <v>3.0722884202027956E-5</v>
      </c>
      <c r="S24" s="19">
        <v>3.6720933165531364E-2</v>
      </c>
      <c r="T24" s="19" t="s">
        <v>609</v>
      </c>
      <c r="U24" s="19" t="s">
        <v>8</v>
      </c>
      <c r="V24" s="19" t="s">
        <v>24</v>
      </c>
      <c r="W24" s="19" t="s">
        <v>108</v>
      </c>
      <c r="X24" s="19" t="s">
        <v>109</v>
      </c>
      <c r="Y24" s="20">
        <v>15.336</v>
      </c>
      <c r="Z24" s="20">
        <v>46.490250000000003</v>
      </c>
      <c r="AA24" s="20">
        <v>31.154250000000005</v>
      </c>
      <c r="AB24" s="20">
        <v>3.0314456181533647</v>
      </c>
      <c r="AC24" s="19">
        <v>1.1452201848038968E-4</v>
      </c>
      <c r="AD24" s="19">
        <v>0.12917816327204953</v>
      </c>
      <c r="AE24" s="19" t="s">
        <v>110</v>
      </c>
      <c r="AF24" s="19" t="s">
        <v>60</v>
      </c>
      <c r="AG24" s="19" t="s">
        <v>24</v>
      </c>
      <c r="AH24" s="19" t="s">
        <v>215</v>
      </c>
      <c r="AI24" s="19" t="s">
        <v>216</v>
      </c>
      <c r="AJ24" s="20">
        <v>5.8980000000000006</v>
      </c>
      <c r="AK24" s="20">
        <v>2.5380000000000003</v>
      </c>
      <c r="AL24" s="20">
        <v>-3.3600000000000003</v>
      </c>
      <c r="AM24" s="20">
        <v>-2.3238770685579198</v>
      </c>
      <c r="AN24" s="19">
        <v>7.8058042160132528E-3</v>
      </c>
      <c r="AO24" s="19">
        <v>1</v>
      </c>
      <c r="AP24" s="19" t="s">
        <v>217</v>
      </c>
      <c r="AQ24" s="19" t="s">
        <v>39</v>
      </c>
      <c r="AR24" s="19" t="s">
        <v>40</v>
      </c>
      <c r="AS24" s="27" t="s">
        <v>78</v>
      </c>
      <c r="AT24" s="27" t="s">
        <v>79</v>
      </c>
      <c r="AU24" s="28">
        <v>3.4620000000000002</v>
      </c>
      <c r="AV24" s="28">
        <v>11.11</v>
      </c>
      <c r="AW24" s="28">
        <v>7.6479999999999997</v>
      </c>
      <c r="AX24" s="28">
        <v>3.2091276718659731</v>
      </c>
      <c r="AY24" s="27">
        <v>1.7007563600258679E-2</v>
      </c>
      <c r="AZ24" s="27">
        <v>1</v>
      </c>
      <c r="BA24" s="27" t="s">
        <v>80</v>
      </c>
      <c r="BB24" s="27" t="s">
        <v>8</v>
      </c>
      <c r="BC24" s="27" t="s">
        <v>81</v>
      </c>
    </row>
    <row r="25" spans="1:66" x14ac:dyDescent="0.35">
      <c r="A25" s="19" t="s">
        <v>86</v>
      </c>
      <c r="B25" s="19" t="s">
        <v>87</v>
      </c>
      <c r="C25" s="20">
        <v>0.24399999999999999</v>
      </c>
      <c r="D25" s="20">
        <v>2.2814999999999999</v>
      </c>
      <c r="E25" s="20">
        <v>2.0374999999999996</v>
      </c>
      <c r="F25" s="20">
        <v>9.3504098360655732</v>
      </c>
      <c r="G25" s="19">
        <v>2.5378693970643518E-3</v>
      </c>
      <c r="H25" s="19">
        <v>0.31248658079680852</v>
      </c>
      <c r="I25" s="19" t="s">
        <v>88</v>
      </c>
      <c r="J25" s="19" t="s">
        <v>8</v>
      </c>
      <c r="K25" s="19" t="s">
        <v>89</v>
      </c>
      <c r="L25" s="19" t="s">
        <v>196</v>
      </c>
      <c r="M25" s="19" t="s">
        <v>197</v>
      </c>
      <c r="N25" s="20">
        <v>7.4845000000000006</v>
      </c>
      <c r="O25" s="20">
        <v>19.404</v>
      </c>
      <c r="P25" s="20">
        <v>11.919499999999999</v>
      </c>
      <c r="Q25" s="20">
        <v>2.5925579531030793</v>
      </c>
      <c r="R25" s="19">
        <v>2.5999181988645148E-5</v>
      </c>
      <c r="S25" s="19">
        <v>3.4375828305759276E-2</v>
      </c>
      <c r="T25" s="19" t="s">
        <v>198</v>
      </c>
      <c r="U25" s="19" t="s">
        <v>8</v>
      </c>
      <c r="V25" s="19" t="s">
        <v>199</v>
      </c>
      <c r="W25" s="19" t="s">
        <v>99</v>
      </c>
      <c r="X25" s="19" t="s">
        <v>100</v>
      </c>
      <c r="Y25" s="20">
        <v>3.6315</v>
      </c>
      <c r="Z25" s="20">
        <v>10.536999999999999</v>
      </c>
      <c r="AA25" s="20">
        <v>6.9054999999999991</v>
      </c>
      <c r="AB25" s="20">
        <v>2.9015558309238605</v>
      </c>
      <c r="AC25" s="19">
        <v>2.211150502275272E-3</v>
      </c>
      <c r="AD25" s="19">
        <v>0.3989305035442961</v>
      </c>
      <c r="AE25" s="19" t="s">
        <v>101</v>
      </c>
      <c r="AF25" s="19" t="s">
        <v>39</v>
      </c>
      <c r="AG25" s="19" t="s">
        <v>40</v>
      </c>
      <c r="AH25" s="19" t="s">
        <v>344</v>
      </c>
      <c r="AI25" s="19" t="s">
        <v>345</v>
      </c>
      <c r="AJ25" s="20">
        <v>1.83</v>
      </c>
      <c r="AK25" s="20">
        <v>0.82750000000000001</v>
      </c>
      <c r="AL25" s="20">
        <v>-1.0024999999999999</v>
      </c>
      <c r="AM25" s="20">
        <v>-2.2114803625377646</v>
      </c>
      <c r="AN25" s="19">
        <v>3.0327146533349291E-2</v>
      </c>
      <c r="AO25" s="19">
        <v>1</v>
      </c>
      <c r="AP25" s="19" t="s">
        <v>346</v>
      </c>
      <c r="AQ25" s="19" t="s">
        <v>8</v>
      </c>
      <c r="AR25" s="19" t="s">
        <v>347</v>
      </c>
      <c r="AS25" s="27" t="s">
        <v>120</v>
      </c>
      <c r="AT25" s="27" t="s">
        <v>121</v>
      </c>
      <c r="AU25" s="28">
        <v>6.9095000000000004</v>
      </c>
      <c r="AV25" s="28">
        <v>22.064250000000001</v>
      </c>
      <c r="AW25" s="28">
        <v>15.15475</v>
      </c>
      <c r="AX25" s="28">
        <v>3.1933207902163687</v>
      </c>
      <c r="AY25" s="27">
        <v>6.1685066671297584E-3</v>
      </c>
      <c r="AZ25" s="27">
        <v>0.80254662586739856</v>
      </c>
      <c r="BA25" s="27" t="s">
        <v>122</v>
      </c>
      <c r="BB25" s="27" t="s">
        <v>8</v>
      </c>
      <c r="BC25" s="27" t="s">
        <v>24</v>
      </c>
    </row>
    <row r="26" spans="1:66" x14ac:dyDescent="0.35">
      <c r="A26" s="19" t="s">
        <v>177</v>
      </c>
      <c r="B26" s="19" t="s">
        <v>178</v>
      </c>
      <c r="C26" s="20">
        <v>0.52775000000000005</v>
      </c>
      <c r="D26" s="20">
        <v>4.5720000000000001</v>
      </c>
      <c r="E26" s="20">
        <v>4.0442499999999999</v>
      </c>
      <c r="F26" s="20">
        <v>8.6631927996210312</v>
      </c>
      <c r="G26" s="19">
        <v>4.1644828367104481E-5</v>
      </c>
      <c r="H26" s="19">
        <v>3.2961710022432401E-2</v>
      </c>
      <c r="I26" s="19" t="s">
        <v>179</v>
      </c>
      <c r="J26" s="19" t="s">
        <v>8</v>
      </c>
      <c r="K26" s="19" t="s">
        <v>24</v>
      </c>
      <c r="L26" s="19" t="s">
        <v>146</v>
      </c>
      <c r="M26" s="19" t="s">
        <v>147</v>
      </c>
      <c r="N26" s="20">
        <v>5.5142500000000005</v>
      </c>
      <c r="O26" s="20">
        <v>15.638</v>
      </c>
      <c r="P26" s="20">
        <v>10.123749999999999</v>
      </c>
      <c r="Q26" s="20">
        <v>2.8359251031418595</v>
      </c>
      <c r="R26" s="19">
        <v>8.6661488234440753E-6</v>
      </c>
      <c r="S26" s="19">
        <v>2.0754215271690662E-2</v>
      </c>
      <c r="T26" s="19" t="s">
        <v>148</v>
      </c>
      <c r="U26" s="19" t="s">
        <v>31</v>
      </c>
      <c r="V26" s="19" t="s">
        <v>32</v>
      </c>
      <c r="W26" s="19" t="s">
        <v>71</v>
      </c>
      <c r="X26" s="19" t="s">
        <v>72</v>
      </c>
      <c r="Y26" s="20">
        <v>0.91750000000000009</v>
      </c>
      <c r="Z26" s="20">
        <v>2.6537499999999996</v>
      </c>
      <c r="AA26" s="20">
        <v>1.7362499999999996</v>
      </c>
      <c r="AB26" s="20">
        <v>2.8923705722070836</v>
      </c>
      <c r="AC26" s="19">
        <v>1.6946515956517416E-5</v>
      </c>
      <c r="AD26" s="19">
        <v>6.7756351902824113E-2</v>
      </c>
      <c r="AE26" s="19" t="s">
        <v>73</v>
      </c>
      <c r="AF26" s="19" t="s">
        <v>8</v>
      </c>
      <c r="AG26" s="19" t="s">
        <v>74</v>
      </c>
      <c r="AH26" s="62" t="s">
        <v>703</v>
      </c>
      <c r="AI26" s="34">
        <f>COUNT(AJ21:AJ25)</f>
        <v>5</v>
      </c>
      <c r="AJ26" s="64"/>
      <c r="AK26" s="64"/>
      <c r="AL26" s="64"/>
      <c r="AM26" s="64"/>
      <c r="AN26" s="34"/>
      <c r="AO26" s="34"/>
      <c r="AP26" s="34"/>
      <c r="AQ26" s="34"/>
      <c r="AR26" s="34"/>
      <c r="AS26" s="22" t="s">
        <v>114</v>
      </c>
      <c r="AT26" s="22" t="s">
        <v>115</v>
      </c>
      <c r="AU26" s="23">
        <v>13.891</v>
      </c>
      <c r="AV26" s="23">
        <v>37.076749999999997</v>
      </c>
      <c r="AW26" s="23">
        <v>23.185749999999999</v>
      </c>
      <c r="AX26" s="23">
        <v>2.6691202937153551</v>
      </c>
      <c r="AY26" s="22">
        <v>4.1257395242824124E-3</v>
      </c>
      <c r="AZ26" s="22">
        <v>0.67787550679769748</v>
      </c>
      <c r="BA26" s="22" t="s">
        <v>116</v>
      </c>
      <c r="BB26" s="22" t="s">
        <v>60</v>
      </c>
      <c r="BC26" s="22" t="s">
        <v>24</v>
      </c>
    </row>
    <row r="27" spans="1:66" x14ac:dyDescent="0.35">
      <c r="A27" s="19" t="s">
        <v>93</v>
      </c>
      <c r="B27" s="19" t="s">
        <v>94</v>
      </c>
      <c r="C27" s="20">
        <v>1.5985</v>
      </c>
      <c r="D27" s="20">
        <v>13.41075</v>
      </c>
      <c r="E27" s="20">
        <v>11.812250000000001</v>
      </c>
      <c r="F27" s="20">
        <v>8.3895839849859239</v>
      </c>
      <c r="G27" s="19">
        <v>6.6098166839223538E-5</v>
      </c>
      <c r="H27" s="19">
        <v>4.3342576324673039E-2</v>
      </c>
      <c r="I27" s="19" t="s">
        <v>95</v>
      </c>
      <c r="J27" s="19" t="s">
        <v>8</v>
      </c>
      <c r="K27" s="19" t="s">
        <v>20</v>
      </c>
      <c r="L27" s="19" t="s">
        <v>28</v>
      </c>
      <c r="M27" s="19" t="s">
        <v>29</v>
      </c>
      <c r="N27" s="20">
        <v>1.7595000000000001</v>
      </c>
      <c r="O27" s="20">
        <v>9.0237499999999997</v>
      </c>
      <c r="P27" s="20">
        <v>7.2642499999999997</v>
      </c>
      <c r="Q27" s="20">
        <v>5.1285876669508381</v>
      </c>
      <c r="R27" s="19">
        <v>7.1509983016393441E-3</v>
      </c>
      <c r="S27" s="19">
        <v>0.57594981615321117</v>
      </c>
      <c r="T27" s="19" t="s">
        <v>30</v>
      </c>
      <c r="U27" s="19" t="s">
        <v>31</v>
      </c>
      <c r="V27" s="19" t="s">
        <v>32</v>
      </c>
      <c r="W27" s="19" t="s">
        <v>120</v>
      </c>
      <c r="X27" s="19" t="s">
        <v>121</v>
      </c>
      <c r="Y27" s="20">
        <v>8.6835000000000004</v>
      </c>
      <c r="Z27" s="20">
        <v>23.964500000000001</v>
      </c>
      <c r="AA27" s="20">
        <v>15.281000000000001</v>
      </c>
      <c r="AB27" s="20">
        <v>2.7597742845626763</v>
      </c>
      <c r="AC27" s="19">
        <v>5.7318875726930507E-4</v>
      </c>
      <c r="AD27" s="19">
        <v>0.22667812638248372</v>
      </c>
      <c r="AE27" s="19" t="s">
        <v>122</v>
      </c>
      <c r="AF27" s="19" t="s">
        <v>8</v>
      </c>
      <c r="AG27" s="19" t="s">
        <v>24</v>
      </c>
      <c r="AH27" s="18" t="s">
        <v>704</v>
      </c>
      <c r="AI27" s="1">
        <f>SUM(AI18,AI26)</f>
        <v>19</v>
      </c>
      <c r="AS27" s="22" t="s">
        <v>130</v>
      </c>
      <c r="AT27" s="22" t="s">
        <v>131</v>
      </c>
      <c r="AU27" s="23">
        <v>2.0557499999999997</v>
      </c>
      <c r="AV27" s="23">
        <v>4.9429999999999996</v>
      </c>
      <c r="AW27" s="23">
        <v>2.8872499999999999</v>
      </c>
      <c r="AX27" s="23">
        <v>2.4044752523409949</v>
      </c>
      <c r="AY27" s="22">
        <v>1.0260674415207838E-4</v>
      </c>
      <c r="AZ27" s="22">
        <v>0.14303194421235649</v>
      </c>
      <c r="BA27" s="22" t="s">
        <v>132</v>
      </c>
      <c r="BB27" s="22" t="s">
        <v>39</v>
      </c>
      <c r="BC27" s="22" t="s">
        <v>40</v>
      </c>
    </row>
    <row r="28" spans="1:66" x14ac:dyDescent="0.35">
      <c r="A28" s="19" t="s">
        <v>68</v>
      </c>
      <c r="B28" s="19" t="s">
        <v>69</v>
      </c>
      <c r="C28" s="20">
        <v>7.4874999999999998</v>
      </c>
      <c r="D28" s="20">
        <v>62.718499999999999</v>
      </c>
      <c r="E28" s="20">
        <v>55.231000000000002</v>
      </c>
      <c r="F28" s="20">
        <v>8.3764273789649408</v>
      </c>
      <c r="G28" s="19">
        <v>3.5987095198852792E-4</v>
      </c>
      <c r="H28" s="19">
        <v>0.10858515590509872</v>
      </c>
      <c r="I28" s="19" t="s">
        <v>70</v>
      </c>
      <c r="J28" s="19" t="s">
        <v>8</v>
      </c>
      <c r="K28" s="19" t="s">
        <v>20</v>
      </c>
      <c r="L28" s="19" t="s">
        <v>606</v>
      </c>
      <c r="M28" s="19" t="s">
        <v>607</v>
      </c>
      <c r="N28" s="20">
        <v>0.78174999999999994</v>
      </c>
      <c r="O28" s="20">
        <v>1.5987500000000001</v>
      </c>
      <c r="P28" s="20">
        <v>0.81700000000000017</v>
      </c>
      <c r="Q28" s="20">
        <v>2.045091141669332</v>
      </c>
      <c r="R28" s="19">
        <v>3.3213203787394452E-2</v>
      </c>
      <c r="S28" s="19">
        <v>1</v>
      </c>
      <c r="T28" s="19" t="s">
        <v>608</v>
      </c>
      <c r="U28" s="19" t="s">
        <v>31</v>
      </c>
      <c r="V28" s="19" t="s">
        <v>32</v>
      </c>
      <c r="W28" s="19" t="s">
        <v>47</v>
      </c>
      <c r="X28" s="19" t="s">
        <v>48</v>
      </c>
      <c r="Y28" s="20">
        <v>8.0322500000000012</v>
      </c>
      <c r="Z28" s="20">
        <v>21.306249999999999</v>
      </c>
      <c r="AA28" s="20">
        <v>13.273999999999997</v>
      </c>
      <c r="AB28" s="20">
        <v>2.6525880046064296</v>
      </c>
      <c r="AC28" s="19">
        <v>3.5382715482363158E-2</v>
      </c>
      <c r="AD28" s="19">
        <v>0.8857127325344275</v>
      </c>
      <c r="AE28" s="19" t="s">
        <v>49</v>
      </c>
      <c r="AF28" s="19" t="s">
        <v>8</v>
      </c>
      <c r="AG28" s="19" t="s">
        <v>20</v>
      </c>
      <c r="AS28" s="22" t="s">
        <v>137</v>
      </c>
      <c r="AT28" s="22" t="s">
        <v>138</v>
      </c>
      <c r="AU28" s="23">
        <v>0.71249999999999991</v>
      </c>
      <c r="AV28" s="23">
        <v>1.6920000000000002</v>
      </c>
      <c r="AW28" s="23">
        <v>0.97950000000000026</v>
      </c>
      <c r="AX28" s="23">
        <v>2.3747368421052637</v>
      </c>
      <c r="AY28" s="22">
        <v>3.3584494408518628E-2</v>
      </c>
      <c r="AZ28" s="22">
        <v>1</v>
      </c>
      <c r="BA28" s="22" t="s">
        <v>139</v>
      </c>
      <c r="BB28" s="22" t="s">
        <v>8</v>
      </c>
      <c r="BC28" s="22" t="s">
        <v>64</v>
      </c>
    </row>
    <row r="29" spans="1:66" x14ac:dyDescent="0.35">
      <c r="A29" s="19" t="s">
        <v>57</v>
      </c>
      <c r="B29" s="19" t="s">
        <v>58</v>
      </c>
      <c r="C29" s="20">
        <v>13.95275</v>
      </c>
      <c r="D29" s="20">
        <v>114.25900000000001</v>
      </c>
      <c r="E29" s="20">
        <v>100.30625000000002</v>
      </c>
      <c r="F29" s="20">
        <v>8.1889950009854697</v>
      </c>
      <c r="G29" s="19">
        <v>1.0793162123157174E-5</v>
      </c>
      <c r="H29" s="19">
        <v>2.0033701385748646E-2</v>
      </c>
      <c r="I29" s="19" t="s">
        <v>59</v>
      </c>
      <c r="J29" s="19" t="s">
        <v>60</v>
      </c>
      <c r="K29" s="19" t="s">
        <v>24</v>
      </c>
      <c r="L29" s="19" t="s">
        <v>33</v>
      </c>
      <c r="M29" s="19" t="s">
        <v>34</v>
      </c>
      <c r="N29" s="20">
        <v>5.5324999999999998</v>
      </c>
      <c r="O29" s="20">
        <v>28.830500000000001</v>
      </c>
      <c r="P29" s="20">
        <v>23.298000000000002</v>
      </c>
      <c r="Q29" s="20">
        <v>5.2111161319475832</v>
      </c>
      <c r="R29" s="19">
        <v>7.5784638221110256E-5</v>
      </c>
      <c r="S29" s="19">
        <v>5.5630901298543263E-2</v>
      </c>
      <c r="T29" s="19" t="s">
        <v>35</v>
      </c>
      <c r="U29" s="19" t="s">
        <v>31</v>
      </c>
      <c r="V29" s="19" t="s">
        <v>32</v>
      </c>
      <c r="W29" s="19" t="s">
        <v>149</v>
      </c>
      <c r="X29" s="19" t="s">
        <v>150</v>
      </c>
      <c r="Y29" s="20">
        <v>2.0927499999999997</v>
      </c>
      <c r="Z29" s="20">
        <v>5.5012499999999998</v>
      </c>
      <c r="AA29" s="20">
        <v>3.4085000000000001</v>
      </c>
      <c r="AB29" s="20">
        <v>2.6287181937641861</v>
      </c>
      <c r="AC29" s="19">
        <v>3.1534431609525626E-5</v>
      </c>
      <c r="AD29" s="19">
        <v>8.5217652157425952E-2</v>
      </c>
      <c r="AE29" s="19" t="s">
        <v>151</v>
      </c>
      <c r="AF29" s="19" t="s">
        <v>152</v>
      </c>
      <c r="AG29" s="19" t="s">
        <v>20</v>
      </c>
      <c r="AS29" s="22" t="s">
        <v>143</v>
      </c>
      <c r="AT29" s="22" t="s">
        <v>144</v>
      </c>
      <c r="AU29" s="23">
        <v>44.055250000000001</v>
      </c>
      <c r="AV29" s="23">
        <v>100.68424999999999</v>
      </c>
      <c r="AW29" s="23">
        <v>56.628999999999991</v>
      </c>
      <c r="AX29" s="23">
        <v>2.2854086629856827</v>
      </c>
      <c r="AY29" s="22">
        <v>3.0013346839763422E-3</v>
      </c>
      <c r="AZ29" s="22">
        <v>0.58821357111714612</v>
      </c>
      <c r="BA29" s="22" t="s">
        <v>145</v>
      </c>
      <c r="BB29" s="22" t="s">
        <v>31</v>
      </c>
      <c r="BC29" s="22" t="s">
        <v>32</v>
      </c>
    </row>
    <row r="30" spans="1:66" x14ac:dyDescent="0.35">
      <c r="A30" s="19" t="s">
        <v>108</v>
      </c>
      <c r="B30" s="19" t="s">
        <v>109</v>
      </c>
      <c r="C30" s="20">
        <v>19.5245</v>
      </c>
      <c r="D30" s="20">
        <v>147.19274999999999</v>
      </c>
      <c r="E30" s="20">
        <v>127.66824999999999</v>
      </c>
      <c r="F30" s="20">
        <v>7.5388742349355935</v>
      </c>
      <c r="G30" s="19">
        <v>1.6230412330120458E-5</v>
      </c>
      <c r="H30" s="19">
        <v>2.0209128318911924E-2</v>
      </c>
      <c r="I30" s="19" t="s">
        <v>110</v>
      </c>
      <c r="J30" s="19" t="s">
        <v>60</v>
      </c>
      <c r="K30" s="19" t="s">
        <v>24</v>
      </c>
      <c r="L30" s="19" t="s">
        <v>90</v>
      </c>
      <c r="M30" s="19" t="s">
        <v>91</v>
      </c>
      <c r="N30" s="20">
        <v>6.7880000000000003</v>
      </c>
      <c r="O30" s="20">
        <v>25.146000000000001</v>
      </c>
      <c r="P30" s="20">
        <v>18.358000000000001</v>
      </c>
      <c r="Q30" s="20">
        <v>3.7044784914555096</v>
      </c>
      <c r="R30" s="19">
        <v>1.7513466084428941E-4</v>
      </c>
      <c r="S30" s="19">
        <v>8.4832916613679615E-2</v>
      </c>
      <c r="T30" s="19" t="s">
        <v>92</v>
      </c>
      <c r="U30" s="19" t="s">
        <v>39</v>
      </c>
      <c r="V30" s="19" t="s">
        <v>40</v>
      </c>
      <c r="W30" s="19" t="s">
        <v>117</v>
      </c>
      <c r="X30" s="19" t="s">
        <v>118</v>
      </c>
      <c r="Y30" s="20">
        <v>8.7080000000000002</v>
      </c>
      <c r="Z30" s="20">
        <v>21.98</v>
      </c>
      <c r="AA30" s="20">
        <v>13.272</v>
      </c>
      <c r="AB30" s="20">
        <v>2.5241157556270095</v>
      </c>
      <c r="AC30" s="19">
        <v>4.5087010221545043E-4</v>
      </c>
      <c r="AD30" s="19">
        <v>0.20613340296737154</v>
      </c>
      <c r="AE30" s="19" t="s">
        <v>119</v>
      </c>
      <c r="AF30" s="19" t="s">
        <v>8</v>
      </c>
      <c r="AG30" s="19" t="s">
        <v>89</v>
      </c>
      <c r="AS30" s="22" t="s">
        <v>47</v>
      </c>
      <c r="AT30" s="22" t="s">
        <v>48</v>
      </c>
      <c r="AU30" s="23">
        <v>9.2855000000000008</v>
      </c>
      <c r="AV30" s="23">
        <v>21.175500000000003</v>
      </c>
      <c r="AW30" s="23">
        <v>11.890000000000002</v>
      </c>
      <c r="AX30" s="23">
        <v>2.2804910882558831</v>
      </c>
      <c r="AY30" s="22">
        <v>1.416796247606289E-2</v>
      </c>
      <c r="AZ30" s="22">
        <v>1</v>
      </c>
      <c r="BA30" s="22" t="s">
        <v>49</v>
      </c>
      <c r="BB30" s="22" t="s">
        <v>8</v>
      </c>
      <c r="BC30" s="22" t="s">
        <v>20</v>
      </c>
    </row>
    <row r="31" spans="1:66" x14ac:dyDescent="0.35">
      <c r="A31" s="19" t="s">
        <v>50</v>
      </c>
      <c r="B31" s="19" t="s">
        <v>51</v>
      </c>
      <c r="C31" s="20">
        <v>1.216</v>
      </c>
      <c r="D31" s="20">
        <v>8.843</v>
      </c>
      <c r="E31" s="20">
        <v>7.6269999999999998</v>
      </c>
      <c r="F31" s="20">
        <v>7.2722039473684212</v>
      </c>
      <c r="G31" s="19">
        <v>3.2610449771204308E-3</v>
      </c>
      <c r="H31" s="19">
        <v>0.3551421598463918</v>
      </c>
      <c r="I31" s="19" t="s">
        <v>52</v>
      </c>
      <c r="J31" s="19" t="s">
        <v>53</v>
      </c>
      <c r="K31" s="19" t="s">
        <v>24</v>
      </c>
      <c r="L31" s="19" t="s">
        <v>105</v>
      </c>
      <c r="M31" s="19" t="s">
        <v>106</v>
      </c>
      <c r="N31" s="20">
        <v>5.7792499999999993</v>
      </c>
      <c r="O31" s="20">
        <v>19.751999999999999</v>
      </c>
      <c r="P31" s="20">
        <v>13.97275</v>
      </c>
      <c r="Q31" s="20">
        <v>3.417744517022105</v>
      </c>
      <c r="R31" s="19">
        <v>1.0815839669309213E-4</v>
      </c>
      <c r="S31" s="19">
        <v>6.6359353315111613E-2</v>
      </c>
      <c r="T31" s="19" t="s">
        <v>107</v>
      </c>
      <c r="U31" s="19" t="s">
        <v>8</v>
      </c>
      <c r="V31" s="19" t="s">
        <v>74</v>
      </c>
      <c r="W31" s="19" t="s">
        <v>163</v>
      </c>
      <c r="X31" s="19" t="s">
        <v>164</v>
      </c>
      <c r="Y31" s="20">
        <v>4.2445000000000004</v>
      </c>
      <c r="Z31" s="20">
        <v>10.43225</v>
      </c>
      <c r="AA31" s="20">
        <v>6.1877499999999994</v>
      </c>
      <c r="AB31" s="20">
        <v>2.4578277771233359</v>
      </c>
      <c r="AC31" s="19">
        <v>3.4522319398315737E-2</v>
      </c>
      <c r="AD31" s="19">
        <v>0.8857127325344275</v>
      </c>
      <c r="AE31" s="19" t="s">
        <v>165</v>
      </c>
      <c r="AF31" s="19" t="s">
        <v>53</v>
      </c>
      <c r="AG31" s="19" t="s">
        <v>24</v>
      </c>
      <c r="AS31" s="22" t="s">
        <v>157</v>
      </c>
      <c r="AT31" s="22" t="s">
        <v>158</v>
      </c>
      <c r="AU31" s="23">
        <v>0.61075000000000002</v>
      </c>
      <c r="AV31" s="23">
        <v>1.3872499999999999</v>
      </c>
      <c r="AW31" s="23">
        <v>0.77649999999999986</v>
      </c>
      <c r="AX31" s="23">
        <v>2.2713876381498155</v>
      </c>
      <c r="AY31" s="22">
        <v>3.2611017051322744E-3</v>
      </c>
      <c r="AZ31" s="22">
        <v>0.60740483814999979</v>
      </c>
      <c r="BA31" s="22" t="s">
        <v>159</v>
      </c>
      <c r="BB31" s="22" t="s">
        <v>39</v>
      </c>
      <c r="BC31" s="22" t="s">
        <v>40</v>
      </c>
    </row>
    <row r="32" spans="1:66" x14ac:dyDescent="0.35">
      <c r="A32" s="19" t="s">
        <v>71</v>
      </c>
      <c r="B32" s="19" t="s">
        <v>72</v>
      </c>
      <c r="C32" s="20">
        <v>0.42749999999999999</v>
      </c>
      <c r="D32" s="20">
        <v>2.9975000000000001</v>
      </c>
      <c r="E32" s="20">
        <v>2.5700000000000003</v>
      </c>
      <c r="F32" s="20">
        <v>7.0116959064327489</v>
      </c>
      <c r="G32" s="19">
        <v>8.398642125539979E-6</v>
      </c>
      <c r="H32" s="19">
        <v>1.7967844997327093E-2</v>
      </c>
      <c r="I32" s="19" t="s">
        <v>73</v>
      </c>
      <c r="J32" s="19" t="s">
        <v>8</v>
      </c>
      <c r="K32" s="19" t="s">
        <v>74</v>
      </c>
      <c r="L32" s="19" t="s">
        <v>600</v>
      </c>
      <c r="M32" s="19" t="s">
        <v>601</v>
      </c>
      <c r="N32" s="20">
        <v>19.072500000000002</v>
      </c>
      <c r="O32" s="20">
        <v>48.191500000000005</v>
      </c>
      <c r="P32" s="20">
        <v>29.119000000000003</v>
      </c>
      <c r="Q32" s="20">
        <v>2.5267531786603747</v>
      </c>
      <c r="R32" s="19">
        <v>1.1394779737523564E-3</v>
      </c>
      <c r="S32" s="19">
        <v>0.21921939902119758</v>
      </c>
      <c r="T32" s="19" t="s">
        <v>602</v>
      </c>
      <c r="U32" s="19" t="s">
        <v>8</v>
      </c>
      <c r="V32" s="19" t="s">
        <v>74</v>
      </c>
      <c r="W32" s="24" t="s">
        <v>137</v>
      </c>
      <c r="X32" s="24" t="s">
        <v>138</v>
      </c>
      <c r="Y32" s="25">
        <v>0.86149999999999993</v>
      </c>
      <c r="Z32" s="25">
        <v>2.0887500000000001</v>
      </c>
      <c r="AA32" s="25">
        <v>1.2272500000000002</v>
      </c>
      <c r="AB32" s="25">
        <v>2.4245502031340687</v>
      </c>
      <c r="AC32" s="24">
        <v>8.5036796851158947E-3</v>
      </c>
      <c r="AD32" s="24">
        <v>0.74024543673174725</v>
      </c>
      <c r="AE32" s="24" t="s">
        <v>139</v>
      </c>
      <c r="AF32" s="24" t="s">
        <v>8</v>
      </c>
      <c r="AG32" s="24" t="s">
        <v>64</v>
      </c>
      <c r="AS32" s="22" t="s">
        <v>105</v>
      </c>
      <c r="AT32" s="22" t="s">
        <v>106</v>
      </c>
      <c r="AU32" s="23">
        <v>6.2562499999999996</v>
      </c>
      <c r="AV32" s="23">
        <v>14.052250000000001</v>
      </c>
      <c r="AW32" s="23">
        <v>7.7960000000000012</v>
      </c>
      <c r="AX32" s="23">
        <v>2.2461138861138865</v>
      </c>
      <c r="AY32" s="22">
        <v>2.3629874901831549E-3</v>
      </c>
      <c r="AZ32" s="22">
        <v>0.52807149110685347</v>
      </c>
      <c r="BA32" s="22" t="s">
        <v>107</v>
      </c>
      <c r="BB32" s="22" t="s">
        <v>8</v>
      </c>
      <c r="BC32" s="22" t="s">
        <v>74</v>
      </c>
    </row>
    <row r="33" spans="1:66" x14ac:dyDescent="0.35">
      <c r="A33" s="19" t="s">
        <v>527</v>
      </c>
      <c r="B33" s="19" t="s">
        <v>528</v>
      </c>
      <c r="C33" s="20">
        <v>0.17824999999999999</v>
      </c>
      <c r="D33" s="20">
        <v>1.2377500000000001</v>
      </c>
      <c r="E33" s="20">
        <v>1.0595000000000001</v>
      </c>
      <c r="F33" s="20">
        <v>6.9438990182328197</v>
      </c>
      <c r="G33" s="19">
        <v>2.4974733762761936E-2</v>
      </c>
      <c r="H33" s="19">
        <v>1</v>
      </c>
      <c r="I33" s="19" t="s">
        <v>529</v>
      </c>
      <c r="J33" s="19" t="s">
        <v>8</v>
      </c>
      <c r="K33" s="19" t="s">
        <v>24</v>
      </c>
      <c r="L33" s="19" t="s">
        <v>123</v>
      </c>
      <c r="M33" s="19" t="s">
        <v>124</v>
      </c>
      <c r="N33" s="20">
        <v>4.0440000000000005</v>
      </c>
      <c r="O33" s="20">
        <v>11.875499999999999</v>
      </c>
      <c r="P33" s="20">
        <v>7.8314999999999984</v>
      </c>
      <c r="Q33" s="20">
        <v>2.9365727002967352</v>
      </c>
      <c r="R33" s="19">
        <v>1.2766381404649696E-3</v>
      </c>
      <c r="S33" s="19">
        <v>0.23389938703754215</v>
      </c>
      <c r="T33" s="19" t="s">
        <v>125</v>
      </c>
      <c r="U33" s="19" t="s">
        <v>8</v>
      </c>
      <c r="V33" s="19" t="s">
        <v>20</v>
      </c>
      <c r="W33" s="24" t="s">
        <v>177</v>
      </c>
      <c r="X33" s="24" t="s">
        <v>178</v>
      </c>
      <c r="Y33" s="25">
        <v>0.75650000000000006</v>
      </c>
      <c r="Z33" s="25">
        <v>1.8134999999999999</v>
      </c>
      <c r="AA33" s="25">
        <v>1.0569999999999999</v>
      </c>
      <c r="AB33" s="25">
        <v>2.3972240581625903</v>
      </c>
      <c r="AC33" s="24">
        <v>2.8824461902176024E-2</v>
      </c>
      <c r="AD33" s="24">
        <v>0.8857127325344275</v>
      </c>
      <c r="AE33" s="24" t="s">
        <v>179</v>
      </c>
      <c r="AF33" s="24" t="s">
        <v>8</v>
      </c>
      <c r="AG33" s="24" t="s">
        <v>24</v>
      </c>
      <c r="AS33" s="27" t="s">
        <v>169</v>
      </c>
      <c r="AT33" s="27" t="s">
        <v>170</v>
      </c>
      <c r="AU33" s="28">
        <v>1.59775</v>
      </c>
      <c r="AV33" s="28">
        <v>3.5332499999999998</v>
      </c>
      <c r="AW33" s="28">
        <v>1.9354999999999998</v>
      </c>
      <c r="AX33" s="28">
        <v>2.2113910186199339</v>
      </c>
      <c r="AY33" s="27">
        <v>4.4092103214619094E-3</v>
      </c>
      <c r="AZ33" s="27">
        <v>0.69694480437802475</v>
      </c>
      <c r="BA33" s="27" t="s">
        <v>171</v>
      </c>
      <c r="BB33" s="27" t="s">
        <v>8</v>
      </c>
      <c r="BC33" s="27" t="s">
        <v>172</v>
      </c>
    </row>
    <row r="34" spans="1:66" x14ac:dyDescent="0.35">
      <c r="A34" s="19" t="s">
        <v>193</v>
      </c>
      <c r="B34" s="19" t="s">
        <v>194</v>
      </c>
      <c r="C34" s="20">
        <v>5.452</v>
      </c>
      <c r="D34" s="20">
        <v>35.889749999999999</v>
      </c>
      <c r="E34" s="20">
        <v>30.437750000000001</v>
      </c>
      <c r="F34" s="20">
        <v>6.5828595011005131</v>
      </c>
      <c r="G34" s="19">
        <v>5.7239866264602313E-6</v>
      </c>
      <c r="H34" s="19">
        <v>1.5749573449829319E-2</v>
      </c>
      <c r="I34" s="19" t="s">
        <v>195</v>
      </c>
      <c r="J34" s="19" t="s">
        <v>60</v>
      </c>
      <c r="K34" s="19" t="s">
        <v>24</v>
      </c>
      <c r="L34" s="19" t="s">
        <v>82</v>
      </c>
      <c r="M34" s="19" t="s">
        <v>83</v>
      </c>
      <c r="N34" s="20">
        <v>2.1720000000000002</v>
      </c>
      <c r="O34" s="20">
        <v>15.244999999999999</v>
      </c>
      <c r="P34" s="20">
        <v>13.072999999999999</v>
      </c>
      <c r="Q34" s="20">
        <v>7.0188766114180474</v>
      </c>
      <c r="R34" s="19">
        <v>3.4921264264742291E-6</v>
      </c>
      <c r="S34" s="19">
        <v>1.4941935947276608E-2</v>
      </c>
      <c r="T34" s="19" t="s">
        <v>84</v>
      </c>
      <c r="U34" s="19" t="s">
        <v>85</v>
      </c>
      <c r="V34" s="19" t="s">
        <v>20</v>
      </c>
      <c r="W34" s="19" t="s">
        <v>180</v>
      </c>
      <c r="X34" s="19" t="s">
        <v>181</v>
      </c>
      <c r="Y34" s="20">
        <v>6.4195000000000002</v>
      </c>
      <c r="Z34" s="20">
        <v>14.68525</v>
      </c>
      <c r="AA34" s="20">
        <v>8.2657500000000006</v>
      </c>
      <c r="AB34" s="20">
        <v>2.2876002803956692</v>
      </c>
      <c r="AC34" s="19">
        <v>1.1830069429317192E-3</v>
      </c>
      <c r="AD34" s="19">
        <v>0.30446862899663718</v>
      </c>
      <c r="AE34" s="19" t="s">
        <v>182</v>
      </c>
      <c r="AF34" s="19" t="s">
        <v>8</v>
      </c>
      <c r="AG34" s="19" t="s">
        <v>8</v>
      </c>
      <c r="AS34" s="27" t="s">
        <v>117</v>
      </c>
      <c r="AT34" s="27" t="s">
        <v>118</v>
      </c>
      <c r="AU34" s="28">
        <v>7.2502500000000003</v>
      </c>
      <c r="AV34" s="28">
        <v>15.606749999999998</v>
      </c>
      <c r="AW34" s="28">
        <v>8.3564999999999969</v>
      </c>
      <c r="AX34" s="28">
        <v>2.1525809454846381</v>
      </c>
      <c r="AY34" s="27">
        <v>5.5440844258702882E-4</v>
      </c>
      <c r="AZ34" s="27">
        <v>0.28913334669903107</v>
      </c>
      <c r="BA34" s="27" t="s">
        <v>119</v>
      </c>
      <c r="BB34" s="27" t="s">
        <v>8</v>
      </c>
      <c r="BC34" s="27" t="s">
        <v>89</v>
      </c>
    </row>
    <row r="35" spans="1:66" x14ac:dyDescent="0.35">
      <c r="A35" s="19" t="s">
        <v>102</v>
      </c>
      <c r="B35" s="19" t="s">
        <v>103</v>
      </c>
      <c r="C35" s="20">
        <v>3.5754999999999999</v>
      </c>
      <c r="D35" s="20">
        <v>21.537500000000001</v>
      </c>
      <c r="E35" s="20">
        <v>17.962000000000003</v>
      </c>
      <c r="F35" s="20">
        <v>6.0236330583135231</v>
      </c>
      <c r="G35" s="19">
        <v>1.7019969035225735E-4</v>
      </c>
      <c r="H35" s="19">
        <v>7.1532631114351874E-2</v>
      </c>
      <c r="I35" s="19" t="s">
        <v>104</v>
      </c>
      <c r="J35" s="19" t="s">
        <v>85</v>
      </c>
      <c r="K35" s="19" t="s">
        <v>20</v>
      </c>
      <c r="L35" s="19" t="s">
        <v>68</v>
      </c>
      <c r="M35" s="19" t="s">
        <v>69</v>
      </c>
      <c r="N35" s="20">
        <v>7.8544999999999998</v>
      </c>
      <c r="O35" s="20">
        <v>62.718499999999999</v>
      </c>
      <c r="P35" s="20">
        <v>54.863999999999997</v>
      </c>
      <c r="Q35" s="20">
        <v>7.9850404226876313</v>
      </c>
      <c r="R35" s="19">
        <v>3.7057097633219627E-4</v>
      </c>
      <c r="S35" s="19">
        <v>0.12465032973429484</v>
      </c>
      <c r="T35" s="19" t="s">
        <v>70</v>
      </c>
      <c r="U35" s="19" t="s">
        <v>8</v>
      </c>
      <c r="V35" s="19" t="s">
        <v>20</v>
      </c>
      <c r="W35" s="19" t="s">
        <v>82</v>
      </c>
      <c r="X35" s="19" t="s">
        <v>83</v>
      </c>
      <c r="Y35" s="20">
        <v>2.4664999999999999</v>
      </c>
      <c r="Z35" s="20">
        <v>5.4050000000000002</v>
      </c>
      <c r="AA35" s="20">
        <v>2.9385000000000003</v>
      </c>
      <c r="AB35" s="20">
        <v>2.1913642813703631</v>
      </c>
      <c r="AC35" s="19">
        <v>7.3651996287773525E-3</v>
      </c>
      <c r="AD35" s="19">
        <v>0.68936333099935709</v>
      </c>
      <c r="AE35" s="19" t="s">
        <v>84</v>
      </c>
      <c r="AF35" s="19" t="s">
        <v>85</v>
      </c>
      <c r="AG35" s="19" t="s">
        <v>20</v>
      </c>
      <c r="AS35" s="22" t="s">
        <v>183</v>
      </c>
      <c r="AT35" s="22" t="s">
        <v>184</v>
      </c>
      <c r="AU35" s="23">
        <v>1.5547500000000001</v>
      </c>
      <c r="AV35" s="23">
        <v>3.3022499999999999</v>
      </c>
      <c r="AW35" s="23">
        <v>1.7474999999999998</v>
      </c>
      <c r="AX35" s="23">
        <v>2.1239749155812828</v>
      </c>
      <c r="AY35" s="22">
        <v>3.941179821485008E-4</v>
      </c>
      <c r="AZ35" s="22">
        <v>0.2563185311451211</v>
      </c>
      <c r="BA35" s="22" t="s">
        <v>185</v>
      </c>
      <c r="BB35" s="22" t="s">
        <v>39</v>
      </c>
      <c r="BC35" s="22" t="s">
        <v>40</v>
      </c>
    </row>
    <row r="36" spans="1:66" x14ac:dyDescent="0.35">
      <c r="A36" s="19" t="s">
        <v>105</v>
      </c>
      <c r="B36" s="19" t="s">
        <v>106</v>
      </c>
      <c r="C36" s="20">
        <v>3.3540000000000001</v>
      </c>
      <c r="D36" s="20">
        <v>19.751999999999999</v>
      </c>
      <c r="E36" s="20">
        <v>16.398</v>
      </c>
      <c r="F36" s="20">
        <v>5.8890876565295169</v>
      </c>
      <c r="G36" s="19">
        <v>4.2691306583630961E-5</v>
      </c>
      <c r="H36" s="19">
        <v>3.3380484312739059E-2</v>
      </c>
      <c r="I36" s="19" t="s">
        <v>107</v>
      </c>
      <c r="J36" s="19" t="s">
        <v>8</v>
      </c>
      <c r="K36" s="19" t="s">
        <v>74</v>
      </c>
      <c r="L36" s="19" t="s">
        <v>17</v>
      </c>
      <c r="M36" s="19" t="s">
        <v>18</v>
      </c>
      <c r="N36" s="20">
        <v>0.18074999999999999</v>
      </c>
      <c r="O36" s="20">
        <v>10.937750000000001</v>
      </c>
      <c r="P36" s="20">
        <v>10.757000000000001</v>
      </c>
      <c r="Q36" s="20">
        <v>60.513139695712319</v>
      </c>
      <c r="R36" s="19">
        <v>3.5450273172799029E-4</v>
      </c>
      <c r="S36" s="19">
        <v>0.12173098376983987</v>
      </c>
      <c r="T36" s="19" t="s">
        <v>19</v>
      </c>
      <c r="U36" s="19" t="s">
        <v>8</v>
      </c>
      <c r="V36" s="19" t="s">
        <v>20</v>
      </c>
      <c r="W36" s="19" t="s">
        <v>193</v>
      </c>
      <c r="X36" s="19" t="s">
        <v>194</v>
      </c>
      <c r="Y36" s="20">
        <v>5.2437500000000004</v>
      </c>
      <c r="Z36" s="20">
        <v>11.406749999999999</v>
      </c>
      <c r="AA36" s="20">
        <v>6.1629999999999985</v>
      </c>
      <c r="AB36" s="20">
        <v>2.1753039332538733</v>
      </c>
      <c r="AC36" s="19">
        <v>9.330938465956784E-5</v>
      </c>
      <c r="AD36" s="19">
        <v>0.12337262717627925</v>
      </c>
      <c r="AE36" s="19" t="s">
        <v>195</v>
      </c>
      <c r="AF36" s="19" t="s">
        <v>60</v>
      </c>
      <c r="AG36" s="19" t="s">
        <v>24</v>
      </c>
      <c r="AS36" s="65" t="s">
        <v>701</v>
      </c>
      <c r="AT36" s="33">
        <f>COUNT(AU4:AU35)</f>
        <v>32</v>
      </c>
      <c r="AU36" s="33"/>
      <c r="AV36" s="33"/>
      <c r="AW36" s="33"/>
      <c r="AX36" s="33"/>
      <c r="AY36" s="33"/>
      <c r="AZ36" s="33"/>
      <c r="BA36" s="33"/>
      <c r="BB36" s="33"/>
      <c r="BC36" s="33"/>
    </row>
    <row r="37" spans="1:66" x14ac:dyDescent="0.35">
      <c r="A37" s="19" t="s">
        <v>114</v>
      </c>
      <c r="B37" s="19" t="s">
        <v>115</v>
      </c>
      <c r="C37" s="20">
        <v>22.008500000000002</v>
      </c>
      <c r="D37" s="20">
        <v>105.834</v>
      </c>
      <c r="E37" s="20">
        <v>83.825500000000005</v>
      </c>
      <c r="F37" s="20">
        <v>4.8087784265170272</v>
      </c>
      <c r="G37" s="19">
        <v>1.5037885805944118E-3</v>
      </c>
      <c r="H37" s="19">
        <v>0.23660574241500487</v>
      </c>
      <c r="I37" s="19" t="s">
        <v>116</v>
      </c>
      <c r="J37" s="19" t="s">
        <v>60</v>
      </c>
      <c r="K37" s="19" t="s">
        <v>24</v>
      </c>
      <c r="L37" s="19" t="s">
        <v>93</v>
      </c>
      <c r="M37" s="19" t="s">
        <v>94</v>
      </c>
      <c r="N37" s="20">
        <v>2.4170000000000003</v>
      </c>
      <c r="O37" s="20">
        <v>13.41075</v>
      </c>
      <c r="P37" s="20">
        <v>10.99375</v>
      </c>
      <c r="Q37" s="20">
        <v>5.5485105502689276</v>
      </c>
      <c r="R37" s="19">
        <v>9.46667104906318E-5</v>
      </c>
      <c r="S37" s="19">
        <v>6.1171331887511046E-2</v>
      </c>
      <c r="T37" s="19" t="s">
        <v>95</v>
      </c>
      <c r="U37" s="19" t="s">
        <v>8</v>
      </c>
      <c r="V37" s="19" t="s">
        <v>20</v>
      </c>
      <c r="W37" s="19" t="s">
        <v>143</v>
      </c>
      <c r="X37" s="19" t="s">
        <v>144</v>
      </c>
      <c r="Y37" s="20">
        <v>46.781750000000002</v>
      </c>
      <c r="Z37" s="20">
        <v>100.3095</v>
      </c>
      <c r="AA37" s="20">
        <v>53.527749999999997</v>
      </c>
      <c r="AB37" s="20">
        <v>2.1442015315801566</v>
      </c>
      <c r="AC37" s="19">
        <v>3.0462562362036927E-3</v>
      </c>
      <c r="AD37" s="19">
        <v>0.45471604526488452</v>
      </c>
      <c r="AE37" s="19" t="s">
        <v>145</v>
      </c>
      <c r="AF37" s="19" t="s">
        <v>31</v>
      </c>
      <c r="AG37" s="19" t="s">
        <v>32</v>
      </c>
      <c r="AS37" s="22"/>
      <c r="AT37" s="22"/>
      <c r="AU37" s="23"/>
      <c r="AV37" s="23"/>
      <c r="AW37" s="23"/>
      <c r="AX37" s="23"/>
      <c r="AY37" s="22"/>
      <c r="AZ37" s="22"/>
      <c r="BA37" s="22"/>
      <c r="BB37" s="22"/>
      <c r="BC37" s="22"/>
    </row>
    <row r="38" spans="1:66" x14ac:dyDescent="0.35">
      <c r="A38" s="19" t="s">
        <v>111</v>
      </c>
      <c r="B38" s="19" t="s">
        <v>112</v>
      </c>
      <c r="C38" s="20">
        <v>9.3279999999999994</v>
      </c>
      <c r="D38" s="20">
        <v>41.999749999999999</v>
      </c>
      <c r="E38" s="20">
        <v>32.671750000000003</v>
      </c>
      <c r="F38" s="20">
        <v>4.5025460977701544</v>
      </c>
      <c r="G38" s="19">
        <v>7.8708063225185754E-5</v>
      </c>
      <c r="H38" s="19">
        <v>4.7188278469988937E-2</v>
      </c>
      <c r="I38" s="19" t="s">
        <v>113</v>
      </c>
      <c r="J38" s="19" t="s">
        <v>8</v>
      </c>
      <c r="K38" s="19" t="s">
        <v>20</v>
      </c>
      <c r="L38" s="19" t="s">
        <v>47</v>
      </c>
      <c r="M38" s="19" t="s">
        <v>48</v>
      </c>
      <c r="N38" s="20">
        <v>7.958499999999999</v>
      </c>
      <c r="O38" s="20">
        <v>139.38625000000002</v>
      </c>
      <c r="P38" s="20">
        <v>131.42775000000003</v>
      </c>
      <c r="Q38" s="20">
        <v>17.514135829616137</v>
      </c>
      <c r="R38" s="19">
        <v>9.0407660335856121E-7</v>
      </c>
      <c r="S38" s="19">
        <v>9.2569708790971837E-3</v>
      </c>
      <c r="T38" s="19" t="s">
        <v>49</v>
      </c>
      <c r="U38" s="19" t="s">
        <v>8</v>
      </c>
      <c r="V38" s="19" t="s">
        <v>20</v>
      </c>
      <c r="W38" s="19" t="s">
        <v>200</v>
      </c>
      <c r="X38" s="19" t="s">
        <v>201</v>
      </c>
      <c r="Y38" s="20">
        <v>21.030749999999998</v>
      </c>
      <c r="Z38" s="20">
        <v>43.845749999999995</v>
      </c>
      <c r="AA38" s="20">
        <v>22.814999999999998</v>
      </c>
      <c r="AB38" s="20">
        <v>2.0848400556328235</v>
      </c>
      <c r="AC38" s="19">
        <v>5.0619952380848154E-4</v>
      </c>
      <c r="AD38" s="19">
        <v>0.2157565249252652</v>
      </c>
      <c r="AE38" s="19" t="s">
        <v>202</v>
      </c>
      <c r="AF38" s="19" t="s">
        <v>8</v>
      </c>
      <c r="AG38" s="19" t="s">
        <v>64</v>
      </c>
      <c r="AS38" s="55" t="s">
        <v>702</v>
      </c>
      <c r="AT38" s="29"/>
      <c r="AU38" s="29"/>
      <c r="AV38" s="29"/>
      <c r="AW38" s="29"/>
      <c r="AX38" s="29"/>
      <c r="AY38" s="29"/>
      <c r="AZ38" s="29"/>
      <c r="BA38" s="29"/>
      <c r="BB38" s="29"/>
      <c r="BC38" s="29"/>
    </row>
    <row r="39" spans="1:66" x14ac:dyDescent="0.35">
      <c r="A39" s="19" t="s">
        <v>25</v>
      </c>
      <c r="B39" s="19" t="s">
        <v>26</v>
      </c>
      <c r="C39" s="20">
        <v>0.88824999999999998</v>
      </c>
      <c r="D39" s="20">
        <v>3.9662500000000001</v>
      </c>
      <c r="E39" s="20">
        <v>3.0780000000000003</v>
      </c>
      <c r="F39" s="20">
        <v>4.4652406417112305</v>
      </c>
      <c r="G39" s="19">
        <v>5.0984324153180438E-5</v>
      </c>
      <c r="H39" s="19">
        <v>3.7237475590908231E-2</v>
      </c>
      <c r="I39" s="19" t="s">
        <v>27</v>
      </c>
      <c r="J39" s="19" t="s">
        <v>8</v>
      </c>
      <c r="K39" s="19" t="s">
        <v>24</v>
      </c>
      <c r="L39" s="19" t="s">
        <v>75</v>
      </c>
      <c r="M39" s="19" t="s">
        <v>76</v>
      </c>
      <c r="N39" s="20">
        <v>1.99525</v>
      </c>
      <c r="O39" s="20">
        <v>20.620750000000001</v>
      </c>
      <c r="P39" s="20">
        <v>18.625500000000002</v>
      </c>
      <c r="Q39" s="20">
        <v>10.334920436035585</v>
      </c>
      <c r="R39" s="19">
        <v>8.4810871074925132E-6</v>
      </c>
      <c r="S39" s="19">
        <v>2.0618553734056001E-2</v>
      </c>
      <c r="T39" s="19" t="s">
        <v>77</v>
      </c>
      <c r="U39" s="19" t="s">
        <v>8</v>
      </c>
      <c r="V39" s="19" t="s">
        <v>20</v>
      </c>
      <c r="W39" s="19" t="s">
        <v>130</v>
      </c>
      <c r="X39" s="19" t="s">
        <v>131</v>
      </c>
      <c r="Y39" s="20">
        <v>4.8432499999999994</v>
      </c>
      <c r="Z39" s="20">
        <v>10.067499999999999</v>
      </c>
      <c r="AA39" s="20">
        <v>5.2242499999999996</v>
      </c>
      <c r="AB39" s="20">
        <v>2.0786661848965053</v>
      </c>
      <c r="AC39" s="19">
        <v>2.3116772528701812E-3</v>
      </c>
      <c r="AD39" s="19">
        <v>0.4064831114678748</v>
      </c>
      <c r="AE39" s="19" t="s">
        <v>132</v>
      </c>
      <c r="AF39" s="19" t="s">
        <v>39</v>
      </c>
      <c r="AG39" s="19" t="s">
        <v>40</v>
      </c>
      <c r="AS39" s="22" t="s">
        <v>215</v>
      </c>
      <c r="AT39" s="22" t="s">
        <v>216</v>
      </c>
      <c r="AU39" s="23">
        <v>11.212249999999999</v>
      </c>
      <c r="AV39" s="23">
        <v>2.633</v>
      </c>
      <c r="AW39" s="23">
        <v>-8.5792499999999983</v>
      </c>
      <c r="AX39" s="23">
        <v>-4.25835548803646</v>
      </c>
      <c r="AY39" s="22">
        <v>6.0675335948745654E-3</v>
      </c>
      <c r="AZ39" s="22">
        <v>0.79643164660119614</v>
      </c>
      <c r="BA39" s="22" t="s">
        <v>217</v>
      </c>
      <c r="BB39" s="22" t="s">
        <v>39</v>
      </c>
      <c r="BC39" s="22" t="s">
        <v>40</v>
      </c>
    </row>
    <row r="40" spans="1:66" x14ac:dyDescent="0.35">
      <c r="A40" s="19" t="s">
        <v>41</v>
      </c>
      <c r="B40" s="19" t="s">
        <v>42</v>
      </c>
      <c r="C40" s="20">
        <v>1.7215</v>
      </c>
      <c r="D40" s="20">
        <v>7.399</v>
      </c>
      <c r="E40" s="20">
        <v>5.6775000000000002</v>
      </c>
      <c r="F40" s="20">
        <v>4.2979959337786813</v>
      </c>
      <c r="G40" s="19">
        <v>9.3961679844452028E-3</v>
      </c>
      <c r="H40" s="19">
        <v>0.63438033551786843</v>
      </c>
      <c r="I40" s="19" t="s">
        <v>43</v>
      </c>
      <c r="J40" s="19" t="s">
        <v>8</v>
      </c>
      <c r="K40" s="19" t="s">
        <v>40</v>
      </c>
      <c r="L40" s="19" t="s">
        <v>160</v>
      </c>
      <c r="M40" s="19" t="s">
        <v>161</v>
      </c>
      <c r="N40" s="20">
        <v>1.5395000000000001</v>
      </c>
      <c r="O40" s="20">
        <v>3.5274999999999999</v>
      </c>
      <c r="P40" s="20">
        <v>1.9879999999999998</v>
      </c>
      <c r="Q40" s="20">
        <v>2.2913283533614806</v>
      </c>
      <c r="R40" s="19">
        <v>9.9299378272443839E-4</v>
      </c>
      <c r="S40" s="19">
        <v>0.20394106309594515</v>
      </c>
      <c r="T40" s="19" t="s">
        <v>162</v>
      </c>
      <c r="U40" s="19" t="s">
        <v>8</v>
      </c>
      <c r="V40" s="19" t="s">
        <v>20</v>
      </c>
      <c r="W40" s="19" t="s">
        <v>146</v>
      </c>
      <c r="X40" s="19" t="s">
        <v>147</v>
      </c>
      <c r="Y40" s="20">
        <v>3.9117499999999996</v>
      </c>
      <c r="Z40" s="20">
        <v>8.0977500000000013</v>
      </c>
      <c r="AA40" s="20">
        <v>4.1860000000000017</v>
      </c>
      <c r="AB40" s="20">
        <v>2.0701092861251364</v>
      </c>
      <c r="AC40" s="19">
        <v>3.0769764530713672E-4</v>
      </c>
      <c r="AD40" s="19">
        <v>0.17998409350974676</v>
      </c>
      <c r="AE40" s="19" t="s">
        <v>148</v>
      </c>
      <c r="AF40" s="19" t="s">
        <v>31</v>
      </c>
      <c r="AG40" s="19" t="s">
        <v>32</v>
      </c>
      <c r="AS40" s="22" t="s">
        <v>212</v>
      </c>
      <c r="AT40" s="22" t="s">
        <v>213</v>
      </c>
      <c r="AU40" s="23">
        <v>1.9924999999999999</v>
      </c>
      <c r="AV40" s="23">
        <v>0.50975000000000004</v>
      </c>
      <c r="AW40" s="23">
        <v>-1.4827499999999998</v>
      </c>
      <c r="AX40" s="23">
        <v>-3.9087788131436976</v>
      </c>
      <c r="AY40" s="22">
        <v>8.6357556551158229E-3</v>
      </c>
      <c r="AZ40" s="22">
        <v>0.94074159995457263</v>
      </c>
      <c r="BA40" s="22" t="s">
        <v>214</v>
      </c>
      <c r="BB40" s="22" t="s">
        <v>39</v>
      </c>
      <c r="BC40" s="22" t="s">
        <v>40</v>
      </c>
    </row>
    <row r="41" spans="1:66" x14ac:dyDescent="0.35">
      <c r="A41" s="19" t="s">
        <v>44</v>
      </c>
      <c r="B41" s="19" t="s">
        <v>45</v>
      </c>
      <c r="C41" s="20">
        <v>0.50024999999999997</v>
      </c>
      <c r="D41" s="20">
        <v>2.12575</v>
      </c>
      <c r="E41" s="20">
        <v>1.6255000000000002</v>
      </c>
      <c r="F41" s="20">
        <v>4.2493753123438287</v>
      </c>
      <c r="G41" s="19">
        <v>8.9712335218705697E-4</v>
      </c>
      <c r="H41" s="19">
        <v>0.17626070861496596</v>
      </c>
      <c r="I41" s="19" t="s">
        <v>46</v>
      </c>
      <c r="J41" s="19" t="s">
        <v>8</v>
      </c>
      <c r="K41" s="19" t="s">
        <v>20</v>
      </c>
      <c r="L41" s="19" t="s">
        <v>111</v>
      </c>
      <c r="M41" s="19" t="s">
        <v>112</v>
      </c>
      <c r="N41" s="20">
        <v>12.05025</v>
      </c>
      <c r="O41" s="20">
        <v>41.999749999999999</v>
      </c>
      <c r="P41" s="20">
        <v>29.9495</v>
      </c>
      <c r="Q41" s="20">
        <v>3.4853841206613971</v>
      </c>
      <c r="R41" s="19">
        <v>1.3164675838406303E-4</v>
      </c>
      <c r="S41" s="19">
        <v>7.2540514294537797E-2</v>
      </c>
      <c r="T41" s="19" t="s">
        <v>113</v>
      </c>
      <c r="U41" s="19" t="s">
        <v>8</v>
      </c>
      <c r="V41" s="19" t="s">
        <v>20</v>
      </c>
      <c r="W41" s="19" t="s">
        <v>646</v>
      </c>
      <c r="X41" s="19" t="s">
        <v>647</v>
      </c>
      <c r="Y41" s="20">
        <v>6.68025</v>
      </c>
      <c r="Z41" s="20">
        <v>13.7775</v>
      </c>
      <c r="AA41" s="20">
        <v>7.0972499999999998</v>
      </c>
      <c r="AB41" s="20">
        <v>2.062422813517458</v>
      </c>
      <c r="AC41" s="19">
        <v>5.7378207883862498E-3</v>
      </c>
      <c r="AD41" s="19">
        <v>0.60911455902072775</v>
      </c>
      <c r="AE41" s="19" t="s">
        <v>648</v>
      </c>
      <c r="AF41" s="19" t="s">
        <v>8</v>
      </c>
      <c r="AG41" s="19" t="s">
        <v>64</v>
      </c>
      <c r="AS41" s="22" t="s">
        <v>226</v>
      </c>
      <c r="AT41" s="22" t="s">
        <v>227</v>
      </c>
      <c r="AU41" s="23">
        <v>5.5137499999999999</v>
      </c>
      <c r="AV41" s="23">
        <v>1.4124999999999999</v>
      </c>
      <c r="AW41" s="23">
        <v>-4.1012500000000003</v>
      </c>
      <c r="AX41" s="23">
        <v>-3.9035398230088498</v>
      </c>
      <c r="AY41" s="22">
        <v>2.0281541570931066E-3</v>
      </c>
      <c r="AZ41" s="22">
        <v>0.49217938592430172</v>
      </c>
      <c r="BA41" s="22" t="s">
        <v>228</v>
      </c>
      <c r="BB41" s="22" t="s">
        <v>31</v>
      </c>
      <c r="BC41" s="22" t="s">
        <v>32</v>
      </c>
    </row>
    <row r="42" spans="1:66" x14ac:dyDescent="0.35">
      <c r="A42" s="19" t="s">
        <v>123</v>
      </c>
      <c r="B42" s="19" t="s">
        <v>124</v>
      </c>
      <c r="C42" s="20">
        <v>3.4535</v>
      </c>
      <c r="D42" s="20">
        <v>11.875499999999999</v>
      </c>
      <c r="E42" s="20">
        <v>8.4219999999999988</v>
      </c>
      <c r="F42" s="20">
        <v>3.4386853916316777</v>
      </c>
      <c r="G42" s="19">
        <v>7.491678292219639E-4</v>
      </c>
      <c r="H42" s="19">
        <v>0.16055784065511819</v>
      </c>
      <c r="I42" s="19" t="s">
        <v>125</v>
      </c>
      <c r="J42" s="19" t="s">
        <v>8</v>
      </c>
      <c r="K42" s="19" t="s">
        <v>20</v>
      </c>
      <c r="L42" s="19" t="s">
        <v>65</v>
      </c>
      <c r="M42" s="19" t="s">
        <v>66</v>
      </c>
      <c r="N42" s="20">
        <v>3.1007500000000001</v>
      </c>
      <c r="O42" s="20">
        <v>19.927</v>
      </c>
      <c r="P42" s="20">
        <v>16.826249999999998</v>
      </c>
      <c r="Q42" s="20">
        <v>6.426509715391437</v>
      </c>
      <c r="R42" s="19">
        <v>5.1787987467522001E-5</v>
      </c>
      <c r="S42" s="19">
        <v>4.7342211570087549E-2</v>
      </c>
      <c r="T42" s="19" t="s">
        <v>67</v>
      </c>
      <c r="U42" s="19" t="s">
        <v>8</v>
      </c>
      <c r="V42" s="19" t="s">
        <v>20</v>
      </c>
      <c r="W42" s="19" t="s">
        <v>649</v>
      </c>
      <c r="X42" s="19" t="s">
        <v>650</v>
      </c>
      <c r="Y42" s="20">
        <v>11.263999999999999</v>
      </c>
      <c r="Z42" s="20">
        <v>23.077750000000002</v>
      </c>
      <c r="AA42" s="20">
        <v>11.813750000000002</v>
      </c>
      <c r="AB42" s="20">
        <v>2.0488059303977275</v>
      </c>
      <c r="AC42" s="19">
        <v>5.6270976424932506E-4</v>
      </c>
      <c r="AD42" s="19">
        <v>0.22488415947170462</v>
      </c>
      <c r="AE42" s="19" t="s">
        <v>651</v>
      </c>
      <c r="AF42" s="19" t="s">
        <v>8</v>
      </c>
      <c r="AG42" s="19" t="s">
        <v>351</v>
      </c>
      <c r="AS42" s="22" t="s">
        <v>232</v>
      </c>
      <c r="AT42" s="22" t="s">
        <v>233</v>
      </c>
      <c r="AU42" s="23">
        <v>2.6920000000000002</v>
      </c>
      <c r="AV42" s="23">
        <v>0.70450000000000002</v>
      </c>
      <c r="AW42" s="23">
        <v>-1.9875000000000003</v>
      </c>
      <c r="AX42" s="23">
        <v>-3.8211497515968773</v>
      </c>
      <c r="AY42" s="22">
        <v>4.130835967314948E-4</v>
      </c>
      <c r="AZ42" s="22">
        <v>0.26091391097053068</v>
      </c>
      <c r="BA42" s="22" t="s">
        <v>234</v>
      </c>
      <c r="BB42" s="22" t="s">
        <v>39</v>
      </c>
      <c r="BC42" s="22" t="s">
        <v>40</v>
      </c>
    </row>
    <row r="43" spans="1:66" s="34" customFormat="1" x14ac:dyDescent="0.35">
      <c r="A43" s="19" t="s">
        <v>126</v>
      </c>
      <c r="B43" s="19" t="s">
        <v>127</v>
      </c>
      <c r="C43" s="20">
        <v>0.35849999999999999</v>
      </c>
      <c r="D43" s="20">
        <v>1.23075</v>
      </c>
      <c r="E43" s="20">
        <v>0.87224999999999997</v>
      </c>
      <c r="F43" s="20">
        <v>3.4330543933054396</v>
      </c>
      <c r="G43" s="19">
        <v>5.8356566250084008E-3</v>
      </c>
      <c r="H43" s="19">
        <v>0.48465191946270114</v>
      </c>
      <c r="I43" s="19" t="s">
        <v>128</v>
      </c>
      <c r="J43" s="19" t="s">
        <v>8</v>
      </c>
      <c r="K43" s="19" t="s">
        <v>129</v>
      </c>
      <c r="L43" s="19" t="s">
        <v>54</v>
      </c>
      <c r="M43" s="19" t="s">
        <v>55</v>
      </c>
      <c r="N43" s="20">
        <v>5.3562499999999993</v>
      </c>
      <c r="O43" s="20">
        <v>67.404499999999999</v>
      </c>
      <c r="P43" s="20">
        <v>62.048249999999996</v>
      </c>
      <c r="Q43" s="20">
        <v>12.584270711785299</v>
      </c>
      <c r="R43" s="19">
        <v>5.8427320843712494E-6</v>
      </c>
      <c r="S43" s="19">
        <v>1.7525477275953175E-2</v>
      </c>
      <c r="T43" s="19" t="s">
        <v>56</v>
      </c>
      <c r="U43" s="19" t="s">
        <v>8</v>
      </c>
      <c r="V43" s="19" t="s">
        <v>20</v>
      </c>
      <c r="W43" s="19" t="s">
        <v>652</v>
      </c>
      <c r="X43" s="19" t="s">
        <v>653</v>
      </c>
      <c r="Y43" s="20">
        <v>0.82499999999999996</v>
      </c>
      <c r="Z43" s="20">
        <v>1.67675</v>
      </c>
      <c r="AA43" s="20">
        <v>0.85175000000000001</v>
      </c>
      <c r="AB43" s="20">
        <v>2.0324242424242427</v>
      </c>
      <c r="AC43" s="19">
        <v>8.2788673832228099E-3</v>
      </c>
      <c r="AD43" s="19">
        <v>0.72953966669034642</v>
      </c>
      <c r="AE43" s="19" t="s">
        <v>654</v>
      </c>
      <c r="AF43" s="19" t="s">
        <v>8</v>
      </c>
      <c r="AG43" s="19" t="s">
        <v>40</v>
      </c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22" t="s">
        <v>241</v>
      </c>
      <c r="AT43" s="22" t="s">
        <v>242</v>
      </c>
      <c r="AU43" s="23">
        <v>1.5230000000000001</v>
      </c>
      <c r="AV43" s="23">
        <v>0.441</v>
      </c>
      <c r="AW43" s="23">
        <v>-1.0820000000000001</v>
      </c>
      <c r="AX43" s="23">
        <v>-3.4535147392290253</v>
      </c>
      <c r="AY43" s="22">
        <v>3.0812238108662301E-4</v>
      </c>
      <c r="AZ43" s="22">
        <v>0.23095684170646216</v>
      </c>
      <c r="BA43" s="22" t="s">
        <v>243</v>
      </c>
      <c r="BB43" s="22" t="s">
        <v>244</v>
      </c>
      <c r="BC43" s="22" t="s">
        <v>245</v>
      </c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</row>
    <row r="44" spans="1:66" s="30" customFormat="1" x14ac:dyDescent="0.35">
      <c r="A44" s="19" t="s">
        <v>133</v>
      </c>
      <c r="B44" s="19" t="s">
        <v>134</v>
      </c>
      <c r="C44" s="20">
        <v>4.6185</v>
      </c>
      <c r="D44" s="20">
        <v>15.703249999999999</v>
      </c>
      <c r="E44" s="20">
        <v>11.08475</v>
      </c>
      <c r="F44" s="20">
        <v>3.4000757821803611</v>
      </c>
      <c r="G44" s="19">
        <v>6.5687560253189226E-3</v>
      </c>
      <c r="H44" s="19">
        <v>0.5174072654606966</v>
      </c>
      <c r="I44" s="19" t="s">
        <v>135</v>
      </c>
      <c r="J44" s="19" t="s">
        <v>136</v>
      </c>
      <c r="K44" s="19" t="s">
        <v>24</v>
      </c>
      <c r="L44" s="19" t="s">
        <v>443</v>
      </c>
      <c r="M44" s="19" t="s">
        <v>444</v>
      </c>
      <c r="N44" s="20">
        <v>3.3250000000000002E-2</v>
      </c>
      <c r="O44" s="20">
        <v>2.5209999999999999</v>
      </c>
      <c r="P44" s="20">
        <v>2.4877500000000001</v>
      </c>
      <c r="Q44" s="20">
        <v>75.819548872180448</v>
      </c>
      <c r="R44" s="19">
        <v>4.5887230679886315E-5</v>
      </c>
      <c r="S44" s="19">
        <v>4.4146179870676407E-2</v>
      </c>
      <c r="T44" s="19" t="s">
        <v>592</v>
      </c>
      <c r="U44" s="19" t="s">
        <v>8</v>
      </c>
      <c r="V44" s="19" t="s">
        <v>64</v>
      </c>
      <c r="W44" s="19" t="s">
        <v>596</v>
      </c>
      <c r="X44" s="19" t="s">
        <v>597</v>
      </c>
      <c r="Y44" s="20">
        <v>1.5939999999999999</v>
      </c>
      <c r="Z44" s="20">
        <v>3.2137499999999997</v>
      </c>
      <c r="AA44" s="20">
        <v>1.6197499999999998</v>
      </c>
      <c r="AB44" s="20">
        <v>2.0161543287327479</v>
      </c>
      <c r="AC44" s="19">
        <v>2.6019350200701119E-3</v>
      </c>
      <c r="AD44" s="19">
        <v>0.42796482735344332</v>
      </c>
      <c r="AE44" s="19" t="s">
        <v>598</v>
      </c>
      <c r="AF44" s="19" t="s">
        <v>8</v>
      </c>
      <c r="AG44" s="19" t="s">
        <v>24</v>
      </c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22" t="s">
        <v>249</v>
      </c>
      <c r="AT44" s="22" t="s">
        <v>250</v>
      </c>
      <c r="AU44" s="23">
        <v>9.9617500000000003</v>
      </c>
      <c r="AV44" s="23">
        <v>3.3540000000000001</v>
      </c>
      <c r="AW44" s="23">
        <v>-6.6077500000000002</v>
      </c>
      <c r="AX44" s="23">
        <v>-2.9701103160405484</v>
      </c>
      <c r="AY44" s="22">
        <v>1.5944594892732678E-3</v>
      </c>
      <c r="AZ44" s="22">
        <v>0.45397886770833235</v>
      </c>
      <c r="BA44" s="22" t="s">
        <v>251</v>
      </c>
      <c r="BB44" s="22" t="s">
        <v>39</v>
      </c>
      <c r="BC44" s="22" t="s">
        <v>40</v>
      </c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</row>
    <row r="45" spans="1:66" x14ac:dyDescent="0.35">
      <c r="A45" s="19" t="s">
        <v>140</v>
      </c>
      <c r="B45" s="19" t="s">
        <v>141</v>
      </c>
      <c r="C45" s="20">
        <v>1.54</v>
      </c>
      <c r="D45" s="20">
        <v>5.2225000000000001</v>
      </c>
      <c r="E45" s="20">
        <v>3.6825000000000001</v>
      </c>
      <c r="F45" s="20">
        <v>3.3912337662337664</v>
      </c>
      <c r="G45" s="19">
        <v>6.2046165060336556E-4</v>
      </c>
      <c r="H45" s="19">
        <v>0.14687125687664429</v>
      </c>
      <c r="I45" s="19" t="s">
        <v>142</v>
      </c>
      <c r="J45" s="19" t="s">
        <v>39</v>
      </c>
      <c r="K45" s="19" t="s">
        <v>40</v>
      </c>
      <c r="L45" s="19" t="s">
        <v>437</v>
      </c>
      <c r="M45" s="19" t="s">
        <v>438</v>
      </c>
      <c r="N45" s="20">
        <v>0.46425</v>
      </c>
      <c r="O45" s="20">
        <v>6.0185000000000004</v>
      </c>
      <c r="P45" s="20">
        <v>5.5542500000000006</v>
      </c>
      <c r="Q45" s="20">
        <v>12.963920301561659</v>
      </c>
      <c r="R45" s="19">
        <v>1.2245300261470859E-4</v>
      </c>
      <c r="S45" s="19">
        <v>7.0205201361254174E-2</v>
      </c>
      <c r="T45" s="19" t="s">
        <v>439</v>
      </c>
      <c r="U45" s="19" t="s">
        <v>8</v>
      </c>
      <c r="V45" s="19" t="s">
        <v>440</v>
      </c>
      <c r="W45" s="31" t="s">
        <v>701</v>
      </c>
      <c r="X45" s="19">
        <f>COUNT(Y4:Y44)</f>
        <v>41</v>
      </c>
      <c r="Y45" s="20"/>
      <c r="Z45" s="20"/>
      <c r="AA45" s="20"/>
      <c r="AB45" s="20"/>
      <c r="AC45" s="19"/>
      <c r="AD45" s="19"/>
      <c r="AE45" s="19"/>
      <c r="AF45" s="19"/>
      <c r="AG45" s="19"/>
      <c r="AS45" s="22" t="s">
        <v>258</v>
      </c>
      <c r="AT45" s="22" t="s">
        <v>259</v>
      </c>
      <c r="AU45" s="23">
        <v>1.7152500000000002</v>
      </c>
      <c r="AV45" s="23">
        <v>0.61699999999999999</v>
      </c>
      <c r="AW45" s="23">
        <v>-1.0982500000000002</v>
      </c>
      <c r="AX45" s="23">
        <v>-2.779983792544571</v>
      </c>
      <c r="AY45" s="22">
        <v>1.1899299241804243E-4</v>
      </c>
      <c r="AZ45" s="22">
        <v>0.15533123378909464</v>
      </c>
      <c r="BA45" s="22" t="s">
        <v>260</v>
      </c>
      <c r="BB45" s="22" t="s">
        <v>8</v>
      </c>
      <c r="BC45" s="22" t="s">
        <v>225</v>
      </c>
    </row>
    <row r="46" spans="1:66" x14ac:dyDescent="0.35">
      <c r="A46" s="19" t="s">
        <v>146</v>
      </c>
      <c r="B46" s="19" t="s">
        <v>147</v>
      </c>
      <c r="C46" s="20">
        <v>5.1392499999999997</v>
      </c>
      <c r="D46" s="20">
        <v>15.638</v>
      </c>
      <c r="E46" s="20">
        <v>10.498750000000001</v>
      </c>
      <c r="F46" s="20">
        <v>3.0428564479252813</v>
      </c>
      <c r="G46" s="19">
        <v>6.4256675198492985E-6</v>
      </c>
      <c r="H46" s="19">
        <v>1.6275037087433764E-2</v>
      </c>
      <c r="I46" s="19" t="s">
        <v>148</v>
      </c>
      <c r="J46" s="19" t="s">
        <v>31</v>
      </c>
      <c r="K46" s="19" t="s">
        <v>32</v>
      </c>
      <c r="L46" s="19" t="s">
        <v>78</v>
      </c>
      <c r="M46" s="19" t="s">
        <v>79</v>
      </c>
      <c r="N46" s="20">
        <v>5.4835000000000003</v>
      </c>
      <c r="O46" s="20">
        <v>72.639749999999992</v>
      </c>
      <c r="P46" s="20">
        <v>67.156249999999986</v>
      </c>
      <c r="Q46" s="20">
        <v>13.246968177259047</v>
      </c>
      <c r="R46" s="19">
        <v>1.4645013228436587E-2</v>
      </c>
      <c r="S46" s="19">
        <v>0.84236169254750914</v>
      </c>
      <c r="T46" s="19" t="s">
        <v>80</v>
      </c>
      <c r="U46" s="19" t="s">
        <v>8</v>
      </c>
      <c r="V46" s="19" t="s">
        <v>81</v>
      </c>
      <c r="AS46" s="27" t="s">
        <v>218</v>
      </c>
      <c r="AT46" s="27" t="s">
        <v>219</v>
      </c>
      <c r="AU46" s="28">
        <v>1.9272500000000004</v>
      </c>
      <c r="AV46" s="28">
        <v>0.71475</v>
      </c>
      <c r="AW46" s="28">
        <v>-1.2125000000000004</v>
      </c>
      <c r="AX46" s="28">
        <v>-2.6963973417278773</v>
      </c>
      <c r="AY46" s="27">
        <v>1.0868216556645067E-2</v>
      </c>
      <c r="AZ46" s="27">
        <v>1</v>
      </c>
      <c r="BA46" s="27" t="s">
        <v>220</v>
      </c>
      <c r="BB46" s="27" t="s">
        <v>8</v>
      </c>
      <c r="BC46" s="27" t="s">
        <v>64</v>
      </c>
    </row>
    <row r="47" spans="1:66" x14ac:dyDescent="0.35">
      <c r="A47" s="19" t="s">
        <v>153</v>
      </c>
      <c r="B47" s="19" t="s">
        <v>154</v>
      </c>
      <c r="C47" s="20">
        <v>15.89425</v>
      </c>
      <c r="D47" s="20">
        <v>46.623249999999999</v>
      </c>
      <c r="E47" s="20">
        <v>30.728999999999999</v>
      </c>
      <c r="F47" s="20">
        <v>2.9333406735140066</v>
      </c>
      <c r="G47" s="19">
        <v>8.5542158455147455E-3</v>
      </c>
      <c r="H47" s="19">
        <v>0.60002783079187771</v>
      </c>
      <c r="I47" s="19" t="s">
        <v>155</v>
      </c>
      <c r="J47" s="19" t="s">
        <v>8</v>
      </c>
      <c r="K47" s="19" t="s">
        <v>156</v>
      </c>
      <c r="L47" s="19" t="s">
        <v>153</v>
      </c>
      <c r="M47" s="19" t="s">
        <v>154</v>
      </c>
      <c r="N47" s="20">
        <v>14.350000000000001</v>
      </c>
      <c r="O47" s="20">
        <v>46.623249999999999</v>
      </c>
      <c r="P47" s="20">
        <v>32.273249999999997</v>
      </c>
      <c r="Q47" s="20">
        <v>3.2490069686411145</v>
      </c>
      <c r="R47" s="19">
        <v>6.6877934236970749E-3</v>
      </c>
      <c r="S47" s="19">
        <v>0.55629909208133721</v>
      </c>
      <c r="T47" s="19" t="s">
        <v>155</v>
      </c>
      <c r="U47" s="19" t="s">
        <v>8</v>
      </c>
      <c r="V47" s="19" t="s">
        <v>156</v>
      </c>
      <c r="W47" s="55" t="s">
        <v>702</v>
      </c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S47" s="22" t="s">
        <v>264</v>
      </c>
      <c r="AT47" s="22" t="s">
        <v>265</v>
      </c>
      <c r="AU47" s="23">
        <v>4.2012499999999999</v>
      </c>
      <c r="AV47" s="23">
        <v>1.57975</v>
      </c>
      <c r="AW47" s="23">
        <v>-2.6215000000000002</v>
      </c>
      <c r="AX47" s="23">
        <v>-2.659439784776072</v>
      </c>
      <c r="AY47" s="22">
        <v>5.854325122821867E-6</v>
      </c>
      <c r="AZ47" s="22">
        <v>3.6806978379341486E-2</v>
      </c>
      <c r="BA47" s="22" t="s">
        <v>266</v>
      </c>
      <c r="BB47" s="22" t="s">
        <v>8</v>
      </c>
      <c r="BC47" s="22" t="s">
        <v>64</v>
      </c>
    </row>
    <row r="48" spans="1:66" x14ac:dyDescent="0.35">
      <c r="A48" s="19" t="s">
        <v>530</v>
      </c>
      <c r="B48" s="19" t="s">
        <v>531</v>
      </c>
      <c r="C48" s="20">
        <v>1.198</v>
      </c>
      <c r="D48" s="20">
        <v>3.4020000000000001</v>
      </c>
      <c r="E48" s="20">
        <v>2.2040000000000002</v>
      </c>
      <c r="F48" s="20">
        <v>2.8397328881469117</v>
      </c>
      <c r="G48" s="19">
        <v>2.5438609001942059E-3</v>
      </c>
      <c r="H48" s="19">
        <v>0.31284919262388383</v>
      </c>
      <c r="I48" s="19" t="s">
        <v>595</v>
      </c>
      <c r="J48" s="19" t="s">
        <v>53</v>
      </c>
      <c r="K48" s="19" t="s">
        <v>24</v>
      </c>
      <c r="L48" s="19" t="s">
        <v>137</v>
      </c>
      <c r="M48" s="19" t="s">
        <v>138</v>
      </c>
      <c r="N48" s="20">
        <v>1.4657500000000003</v>
      </c>
      <c r="O48" s="20">
        <v>6.6282500000000013</v>
      </c>
      <c r="P48" s="20">
        <v>5.1625000000000014</v>
      </c>
      <c r="Q48" s="20">
        <v>4.5220876684291316</v>
      </c>
      <c r="R48" s="19">
        <v>2.0164816108336758E-3</v>
      </c>
      <c r="S48" s="19">
        <v>0.29553638908160346</v>
      </c>
      <c r="T48" s="19" t="s">
        <v>139</v>
      </c>
      <c r="U48" s="19" t="s">
        <v>8</v>
      </c>
      <c r="V48" s="19" t="s">
        <v>64</v>
      </c>
      <c r="W48" s="19" t="s">
        <v>212</v>
      </c>
      <c r="X48" s="19" t="s">
        <v>213</v>
      </c>
      <c r="Y48" s="20">
        <v>2.3460000000000001</v>
      </c>
      <c r="Z48" s="20">
        <v>0.27474999999999999</v>
      </c>
      <c r="AA48" s="20">
        <v>-2.07125</v>
      </c>
      <c r="AB48" s="20">
        <v>-8.5386715195632394</v>
      </c>
      <c r="AC48" s="19">
        <v>5.8750654473856867E-6</v>
      </c>
      <c r="AD48" s="19">
        <v>3.9346335051654531E-2</v>
      </c>
      <c r="AE48" s="19" t="s">
        <v>214</v>
      </c>
      <c r="AF48" s="19" t="s">
        <v>39</v>
      </c>
      <c r="AG48" s="19" t="s">
        <v>40</v>
      </c>
      <c r="AS48" s="22" t="s">
        <v>235</v>
      </c>
      <c r="AT48" s="22" t="s">
        <v>236</v>
      </c>
      <c r="AU48" s="23">
        <v>2.6055000000000001</v>
      </c>
      <c r="AV48" s="23">
        <v>1.03325</v>
      </c>
      <c r="AW48" s="23">
        <v>-1.5722500000000001</v>
      </c>
      <c r="AX48" s="23">
        <v>-2.5216549721751758</v>
      </c>
      <c r="AY48" s="22">
        <v>7.2150640461185606E-3</v>
      </c>
      <c r="AZ48" s="22">
        <v>0.86431429513185387</v>
      </c>
      <c r="BA48" s="22" t="s">
        <v>237</v>
      </c>
      <c r="BB48" s="22" t="s">
        <v>39</v>
      </c>
      <c r="BC48" s="22" t="s">
        <v>40</v>
      </c>
    </row>
    <row r="49" spans="1:55" x14ac:dyDescent="0.35">
      <c r="A49" s="19" t="s">
        <v>137</v>
      </c>
      <c r="B49" s="19" t="s">
        <v>138</v>
      </c>
      <c r="C49" s="20">
        <v>2.4022500000000004</v>
      </c>
      <c r="D49" s="20">
        <v>6.6282500000000013</v>
      </c>
      <c r="E49" s="20">
        <v>4.2260000000000009</v>
      </c>
      <c r="F49" s="20">
        <v>2.7591840982412323</v>
      </c>
      <c r="G49" s="19">
        <v>7.5251421065949398E-3</v>
      </c>
      <c r="H49" s="19">
        <v>0.5589662073997177</v>
      </c>
      <c r="I49" s="19" t="s">
        <v>139</v>
      </c>
      <c r="J49" s="19" t="s">
        <v>8</v>
      </c>
      <c r="K49" s="19" t="s">
        <v>64</v>
      </c>
      <c r="L49" s="19" t="s">
        <v>432</v>
      </c>
      <c r="M49" s="19" t="s">
        <v>433</v>
      </c>
      <c r="N49" s="20">
        <v>0.17275000000000001</v>
      </c>
      <c r="O49" s="20">
        <v>4.5120000000000005</v>
      </c>
      <c r="P49" s="20">
        <v>4.3392500000000007</v>
      </c>
      <c r="Q49" s="20">
        <v>26.118668596237338</v>
      </c>
      <c r="R49" s="19">
        <v>4.7638292278495697E-5</v>
      </c>
      <c r="S49" s="19">
        <v>4.4599820813246434E-2</v>
      </c>
      <c r="T49" s="19" t="s">
        <v>434</v>
      </c>
      <c r="U49" s="19" t="s">
        <v>8</v>
      </c>
      <c r="V49" s="19" t="s">
        <v>64</v>
      </c>
      <c r="W49" s="19" t="s">
        <v>215</v>
      </c>
      <c r="X49" s="19" t="s">
        <v>216</v>
      </c>
      <c r="Y49" s="20">
        <v>18.221250000000001</v>
      </c>
      <c r="Z49" s="20">
        <v>2.5380000000000003</v>
      </c>
      <c r="AA49" s="20">
        <v>-15.683250000000001</v>
      </c>
      <c r="AB49" s="20">
        <v>-7.1793735224586284</v>
      </c>
      <c r="AC49" s="19">
        <v>2.7025151845780522E-4</v>
      </c>
      <c r="AD49" s="19">
        <v>0.17309019811080262</v>
      </c>
      <c r="AE49" s="19" t="s">
        <v>217</v>
      </c>
      <c r="AF49" s="19" t="s">
        <v>39</v>
      </c>
      <c r="AG49" s="19" t="s">
        <v>40</v>
      </c>
      <c r="AS49" s="27" t="s">
        <v>280</v>
      </c>
      <c r="AT49" s="27" t="s">
        <v>281</v>
      </c>
      <c r="AU49" s="28">
        <v>3.2475000000000001</v>
      </c>
      <c r="AV49" s="28">
        <v>1.31925</v>
      </c>
      <c r="AW49" s="28">
        <v>-1.92825</v>
      </c>
      <c r="AX49" s="28">
        <v>-2.4616259238203524</v>
      </c>
      <c r="AY49" s="27">
        <v>6.3375561909589173E-3</v>
      </c>
      <c r="AZ49" s="27">
        <v>0.81176806787291533</v>
      </c>
      <c r="BA49" s="27" t="s">
        <v>282</v>
      </c>
      <c r="BB49" s="27" t="s">
        <v>224</v>
      </c>
      <c r="BC49" s="27" t="s">
        <v>225</v>
      </c>
    </row>
    <row r="50" spans="1:55" x14ac:dyDescent="0.35">
      <c r="A50" s="19" t="s">
        <v>160</v>
      </c>
      <c r="B50" s="19" t="s">
        <v>161</v>
      </c>
      <c r="C50" s="20">
        <v>1.3210000000000002</v>
      </c>
      <c r="D50" s="20">
        <v>3.5274999999999999</v>
      </c>
      <c r="E50" s="20">
        <v>2.2064999999999997</v>
      </c>
      <c r="F50" s="20">
        <v>2.6703255109765323</v>
      </c>
      <c r="G50" s="19">
        <v>7.3414692565187956E-4</v>
      </c>
      <c r="H50" s="19">
        <v>0.15882629451234168</v>
      </c>
      <c r="I50" s="19" t="s">
        <v>162</v>
      </c>
      <c r="J50" s="19" t="s">
        <v>8</v>
      </c>
      <c r="K50" s="19" t="s">
        <v>20</v>
      </c>
      <c r="L50" s="19" t="s">
        <v>581</v>
      </c>
      <c r="M50" s="19" t="s">
        <v>582</v>
      </c>
      <c r="N50" s="20">
        <v>3.1267500000000004</v>
      </c>
      <c r="O50" s="20">
        <v>8.4614999999999991</v>
      </c>
      <c r="P50" s="20">
        <v>5.3347499999999988</v>
      </c>
      <c r="Q50" s="20">
        <v>2.7061645478532017</v>
      </c>
      <c r="R50" s="19">
        <v>1.028689927993276E-2</v>
      </c>
      <c r="S50" s="19">
        <v>0.69880596718167254</v>
      </c>
      <c r="T50" s="19" t="s">
        <v>583</v>
      </c>
      <c r="U50" s="19" t="s">
        <v>8</v>
      </c>
      <c r="V50" s="19" t="s">
        <v>64</v>
      </c>
      <c r="W50" s="19" t="s">
        <v>221</v>
      </c>
      <c r="X50" s="19" t="s">
        <v>222</v>
      </c>
      <c r="Y50" s="20">
        <v>1.04125</v>
      </c>
      <c r="Z50" s="20">
        <v>0.17974999999999999</v>
      </c>
      <c r="AA50" s="20">
        <v>-0.86150000000000004</v>
      </c>
      <c r="AB50" s="20">
        <v>-5.7927677329624485</v>
      </c>
      <c r="AC50" s="19">
        <v>3.201149125577353E-2</v>
      </c>
      <c r="AD50" s="19">
        <v>0.8857127325344275</v>
      </c>
      <c r="AE50" s="19" t="s">
        <v>223</v>
      </c>
      <c r="AF50" s="19" t="s">
        <v>224</v>
      </c>
      <c r="AG50" s="19" t="s">
        <v>225</v>
      </c>
      <c r="AS50" s="27" t="s">
        <v>287</v>
      </c>
      <c r="AT50" s="27" t="s">
        <v>288</v>
      </c>
      <c r="AU50" s="28">
        <v>3.22925</v>
      </c>
      <c r="AV50" s="28">
        <v>1.3612500000000001</v>
      </c>
      <c r="AW50" s="28">
        <v>-1.8679999999999999</v>
      </c>
      <c r="AX50" s="28">
        <v>-2.3722681359044993</v>
      </c>
      <c r="AY50" s="27">
        <v>5.9858126564040545E-3</v>
      </c>
      <c r="AZ50" s="27">
        <v>0.79104566954491118</v>
      </c>
      <c r="BA50" s="27" t="s">
        <v>289</v>
      </c>
      <c r="BB50" s="27" t="s">
        <v>290</v>
      </c>
      <c r="BC50" s="27" t="s">
        <v>291</v>
      </c>
    </row>
    <row r="51" spans="1:55" x14ac:dyDescent="0.35">
      <c r="A51" s="19" t="s">
        <v>173</v>
      </c>
      <c r="B51" s="19" t="s">
        <v>174</v>
      </c>
      <c r="C51" s="20">
        <v>30.863499999999998</v>
      </c>
      <c r="D51" s="20">
        <v>81.177499999999995</v>
      </c>
      <c r="E51" s="20">
        <v>50.313999999999993</v>
      </c>
      <c r="F51" s="20">
        <v>2.6302104427560065</v>
      </c>
      <c r="G51" s="19">
        <v>1.5044646150341734E-4</v>
      </c>
      <c r="H51" s="19">
        <v>6.6117034800795699E-2</v>
      </c>
      <c r="I51" s="19" t="s">
        <v>175</v>
      </c>
      <c r="J51" s="19" t="s">
        <v>8</v>
      </c>
      <c r="K51" s="19" t="s">
        <v>176</v>
      </c>
      <c r="L51" s="19" t="s">
        <v>564</v>
      </c>
      <c r="M51" s="19" t="s">
        <v>565</v>
      </c>
      <c r="N51" s="20">
        <v>7.1499999999999994E-2</v>
      </c>
      <c r="O51" s="20">
        <v>1.6025000000000003</v>
      </c>
      <c r="P51" s="20">
        <v>1.5310000000000004</v>
      </c>
      <c r="Q51" s="20">
        <v>22.412587412587417</v>
      </c>
      <c r="R51" s="19">
        <v>2.3499972369144029E-2</v>
      </c>
      <c r="S51" s="19">
        <v>1</v>
      </c>
      <c r="T51" s="19" t="s">
        <v>593</v>
      </c>
      <c r="U51" s="19" t="s">
        <v>8</v>
      </c>
      <c r="V51" s="19" t="s">
        <v>64</v>
      </c>
      <c r="W51" s="19" t="s">
        <v>229</v>
      </c>
      <c r="X51" s="19" t="s">
        <v>230</v>
      </c>
      <c r="Y51" s="20">
        <v>1.0439999999999998</v>
      </c>
      <c r="Z51" s="20">
        <v>0.19624999999999998</v>
      </c>
      <c r="AA51" s="20">
        <v>-0.84774999999999978</v>
      </c>
      <c r="AB51" s="20">
        <v>-5.319745222929936</v>
      </c>
      <c r="AC51" s="19">
        <v>3.4254568764963086E-3</v>
      </c>
      <c r="AD51" s="19">
        <v>0.48029023265953852</v>
      </c>
      <c r="AE51" s="19" t="s">
        <v>231</v>
      </c>
      <c r="AF51" s="19" t="s">
        <v>8</v>
      </c>
      <c r="AG51" s="19" t="s">
        <v>20</v>
      </c>
      <c r="AS51" s="22" t="s">
        <v>292</v>
      </c>
      <c r="AT51" s="22" t="s">
        <v>293</v>
      </c>
      <c r="AU51" s="23">
        <v>2.5920000000000001</v>
      </c>
      <c r="AV51" s="23">
        <v>1.0967500000000001</v>
      </c>
      <c r="AW51" s="23">
        <v>-1.49525</v>
      </c>
      <c r="AX51" s="23">
        <v>-2.3633462502849327</v>
      </c>
      <c r="AY51" s="22">
        <v>1.0842885095809721E-3</v>
      </c>
      <c r="AZ51" s="22">
        <v>0.38027701107604023</v>
      </c>
      <c r="BA51" s="22" t="s">
        <v>294</v>
      </c>
      <c r="BB51" s="22" t="s">
        <v>295</v>
      </c>
      <c r="BC51" s="22" t="s">
        <v>296</v>
      </c>
    </row>
    <row r="52" spans="1:55" x14ac:dyDescent="0.35">
      <c r="A52" s="19" t="s">
        <v>143</v>
      </c>
      <c r="B52" s="19" t="s">
        <v>144</v>
      </c>
      <c r="C52" s="20">
        <v>33.286000000000001</v>
      </c>
      <c r="D52" s="20">
        <v>86.687250000000006</v>
      </c>
      <c r="E52" s="20">
        <v>53.401250000000005</v>
      </c>
      <c r="F52" s="20">
        <v>2.6043156281920328</v>
      </c>
      <c r="G52" s="19">
        <v>4.8369986505876206E-3</v>
      </c>
      <c r="H52" s="19">
        <v>0.44036738832444161</v>
      </c>
      <c r="I52" s="19" t="s">
        <v>145</v>
      </c>
      <c r="J52" s="19" t="s">
        <v>31</v>
      </c>
      <c r="K52" s="19" t="s">
        <v>32</v>
      </c>
      <c r="L52" s="19" t="s">
        <v>503</v>
      </c>
      <c r="M52" s="19" t="s">
        <v>504</v>
      </c>
      <c r="N52" s="20">
        <v>1.016</v>
      </c>
      <c r="O52" s="20">
        <v>2.3527499999999999</v>
      </c>
      <c r="P52" s="20">
        <v>1.3367499999999999</v>
      </c>
      <c r="Q52" s="20">
        <v>2.3156988188976375</v>
      </c>
      <c r="R52" s="19">
        <v>1.0905896130752879E-3</v>
      </c>
      <c r="S52" s="19">
        <v>0.21386627593811564</v>
      </c>
      <c r="T52" s="19" t="s">
        <v>505</v>
      </c>
      <c r="U52" s="19" t="s">
        <v>39</v>
      </c>
      <c r="V52" s="19" t="s">
        <v>40</v>
      </c>
      <c r="W52" s="19" t="s">
        <v>238</v>
      </c>
      <c r="X52" s="19" t="s">
        <v>239</v>
      </c>
      <c r="Y52" s="20">
        <v>1.14575</v>
      </c>
      <c r="Z52" s="20">
        <v>0.22075</v>
      </c>
      <c r="AA52" s="20">
        <v>-0.92500000000000004</v>
      </c>
      <c r="AB52" s="20">
        <v>-5.190260475651189</v>
      </c>
      <c r="AC52" s="19">
        <v>4.474950107375213E-3</v>
      </c>
      <c r="AD52" s="19">
        <v>0.53671861378741481</v>
      </c>
      <c r="AE52" s="19" t="s">
        <v>240</v>
      </c>
      <c r="AF52" s="19" t="s">
        <v>39</v>
      </c>
      <c r="AG52" s="19" t="s">
        <v>40</v>
      </c>
      <c r="AS52" s="27" t="s">
        <v>303</v>
      </c>
      <c r="AT52" s="27" t="s">
        <v>304</v>
      </c>
      <c r="AU52" s="28">
        <v>3.5727500000000001</v>
      </c>
      <c r="AV52" s="28">
        <v>1.5845</v>
      </c>
      <c r="AW52" s="28">
        <v>-1.9882500000000001</v>
      </c>
      <c r="AX52" s="28">
        <v>-2.2548122436099716</v>
      </c>
      <c r="AY52" s="27">
        <v>2.8264248669516299E-2</v>
      </c>
      <c r="AZ52" s="27">
        <v>1</v>
      </c>
      <c r="BA52" s="27" t="s">
        <v>305</v>
      </c>
      <c r="BB52" s="27" t="s">
        <v>8</v>
      </c>
      <c r="BC52" s="27" t="s">
        <v>225</v>
      </c>
    </row>
    <row r="53" spans="1:55" x14ac:dyDescent="0.35">
      <c r="A53" s="19" t="s">
        <v>186</v>
      </c>
      <c r="B53" s="19" t="s">
        <v>187</v>
      </c>
      <c r="C53" s="20">
        <v>10.02425</v>
      </c>
      <c r="D53" s="20">
        <v>24.59525</v>
      </c>
      <c r="E53" s="20">
        <v>14.571</v>
      </c>
      <c r="F53" s="20">
        <v>2.4535750804299572</v>
      </c>
      <c r="G53" s="19">
        <v>3.851181334380005E-4</v>
      </c>
      <c r="H53" s="19">
        <v>0.11420417336219278</v>
      </c>
      <c r="I53" s="19" t="s">
        <v>188</v>
      </c>
      <c r="J53" s="19" t="s">
        <v>8</v>
      </c>
      <c r="K53" s="19" t="s">
        <v>20</v>
      </c>
      <c r="L53" s="19" t="s">
        <v>99</v>
      </c>
      <c r="M53" s="19" t="s">
        <v>100</v>
      </c>
      <c r="N53" s="20">
        <v>2.7342499999999998</v>
      </c>
      <c r="O53" s="20">
        <v>57.803249999999998</v>
      </c>
      <c r="P53" s="20">
        <v>55.068999999999996</v>
      </c>
      <c r="Q53" s="20">
        <v>21.14044070586084</v>
      </c>
      <c r="R53" s="19">
        <v>2.1665084438904358E-5</v>
      </c>
      <c r="S53" s="19">
        <v>3.1782678871872694E-2</v>
      </c>
      <c r="T53" s="19" t="s">
        <v>101</v>
      </c>
      <c r="U53" s="19" t="s">
        <v>39</v>
      </c>
      <c r="V53" s="19" t="s">
        <v>40</v>
      </c>
      <c r="W53" s="19" t="s">
        <v>232</v>
      </c>
      <c r="X53" s="19" t="s">
        <v>233</v>
      </c>
      <c r="Y53" s="20">
        <v>2.4375</v>
      </c>
      <c r="Z53" s="20">
        <v>0.59275</v>
      </c>
      <c r="AA53" s="20">
        <v>-1.8447499999999999</v>
      </c>
      <c r="AB53" s="20">
        <v>-4.1121889498102071</v>
      </c>
      <c r="AC53" s="19">
        <v>1.5520842659813776E-3</v>
      </c>
      <c r="AD53" s="19">
        <v>0.33448752374470597</v>
      </c>
      <c r="AE53" s="19" t="s">
        <v>234</v>
      </c>
      <c r="AF53" s="19" t="s">
        <v>39</v>
      </c>
      <c r="AG53" s="19" t="s">
        <v>40</v>
      </c>
      <c r="AS53" s="27" t="s">
        <v>209</v>
      </c>
      <c r="AT53" s="27" t="s">
        <v>210</v>
      </c>
      <c r="AU53" s="28">
        <v>4.4967499999999996</v>
      </c>
      <c r="AV53" s="28">
        <v>2.0517500000000002</v>
      </c>
      <c r="AW53" s="28">
        <v>-2.4449999999999994</v>
      </c>
      <c r="AX53" s="28">
        <v>-2.1916656512733028</v>
      </c>
      <c r="AY53" s="27">
        <v>2.190834564754596E-3</v>
      </c>
      <c r="AZ53" s="27">
        <v>0.51016337418751956</v>
      </c>
      <c r="BA53" s="27" t="s">
        <v>211</v>
      </c>
      <c r="BB53" s="27" t="s">
        <v>8</v>
      </c>
      <c r="BC53" s="27" t="s">
        <v>64</v>
      </c>
    </row>
    <row r="54" spans="1:55" x14ac:dyDescent="0.35">
      <c r="A54" s="19" t="s">
        <v>120</v>
      </c>
      <c r="B54" s="19" t="s">
        <v>121</v>
      </c>
      <c r="C54" s="20">
        <v>5.5182500000000001</v>
      </c>
      <c r="D54" s="20">
        <v>12.968249999999999</v>
      </c>
      <c r="E54" s="20">
        <v>7.4499999999999993</v>
      </c>
      <c r="F54" s="20">
        <v>2.3500656911158426</v>
      </c>
      <c r="G54" s="19">
        <v>3.0819539317872291E-4</v>
      </c>
      <c r="H54" s="19">
        <v>9.9732935689673494E-2</v>
      </c>
      <c r="I54" s="19" t="s">
        <v>122</v>
      </c>
      <c r="J54" s="19" t="s">
        <v>8</v>
      </c>
      <c r="K54" s="19" t="s">
        <v>24</v>
      </c>
      <c r="L54" s="19" t="s">
        <v>41</v>
      </c>
      <c r="M54" s="19" t="s">
        <v>42</v>
      </c>
      <c r="N54" s="20">
        <v>2.1949999999999998</v>
      </c>
      <c r="O54" s="20">
        <v>7.399</v>
      </c>
      <c r="P54" s="20">
        <v>5.2040000000000006</v>
      </c>
      <c r="Q54" s="20">
        <v>3.3708428246013669</v>
      </c>
      <c r="R54" s="19">
        <v>1.6804109568893777E-2</v>
      </c>
      <c r="S54" s="19">
        <v>0.90151388078196182</v>
      </c>
      <c r="T54" s="19" t="s">
        <v>43</v>
      </c>
      <c r="U54" s="19" t="s">
        <v>8</v>
      </c>
      <c r="V54" s="19" t="s">
        <v>40</v>
      </c>
      <c r="W54" s="19" t="s">
        <v>255</v>
      </c>
      <c r="X54" s="19" t="s">
        <v>256</v>
      </c>
      <c r="Y54" s="20">
        <v>11.774749999999999</v>
      </c>
      <c r="Z54" s="20">
        <v>2.9012500000000001</v>
      </c>
      <c r="AA54" s="20">
        <v>-8.8734999999999999</v>
      </c>
      <c r="AB54" s="20">
        <v>-4.0585092632485997</v>
      </c>
      <c r="AC54" s="19">
        <v>3.7538524846435113E-2</v>
      </c>
      <c r="AD54" s="19">
        <v>0.8857127325344275</v>
      </c>
      <c r="AE54" s="19" t="s">
        <v>257</v>
      </c>
      <c r="AF54" s="19" t="s">
        <v>8</v>
      </c>
      <c r="AG54" s="19" t="s">
        <v>16</v>
      </c>
      <c r="AS54" s="27" t="s">
        <v>309</v>
      </c>
      <c r="AT54" s="27" t="s">
        <v>310</v>
      </c>
      <c r="AU54" s="28">
        <v>56.59375</v>
      </c>
      <c r="AV54" s="28">
        <v>26.315999999999999</v>
      </c>
      <c r="AW54" s="28">
        <v>-30.277750000000001</v>
      </c>
      <c r="AX54" s="28">
        <v>-2.150545295637635</v>
      </c>
      <c r="AY54" s="27">
        <v>9.7781729081429999E-3</v>
      </c>
      <c r="AZ54" s="27">
        <v>1</v>
      </c>
      <c r="BA54" s="27" t="s">
        <v>311</v>
      </c>
      <c r="BB54" s="27" t="s">
        <v>8</v>
      </c>
      <c r="BC54" s="27" t="s">
        <v>225</v>
      </c>
    </row>
    <row r="55" spans="1:55" x14ac:dyDescent="0.35">
      <c r="A55" s="19" t="s">
        <v>180</v>
      </c>
      <c r="B55" s="19" t="s">
        <v>181</v>
      </c>
      <c r="C55" s="20">
        <v>6.0589999999999993</v>
      </c>
      <c r="D55" s="20">
        <v>14.032500000000001</v>
      </c>
      <c r="E55" s="20">
        <v>7.9735000000000014</v>
      </c>
      <c r="F55" s="20">
        <v>2.3159762337019312</v>
      </c>
      <c r="G55" s="19">
        <v>5.3456452770328511E-5</v>
      </c>
      <c r="H55" s="19">
        <v>3.8033093313984072E-2</v>
      </c>
      <c r="I55" s="19" t="s">
        <v>182</v>
      </c>
      <c r="J55" s="19" t="s">
        <v>8</v>
      </c>
      <c r="K55" s="19" t="s">
        <v>8</v>
      </c>
      <c r="L55" s="19" t="s">
        <v>36</v>
      </c>
      <c r="M55" s="19" t="s">
        <v>37</v>
      </c>
      <c r="N55" s="20">
        <v>1.9547500000000002</v>
      </c>
      <c r="O55" s="20">
        <v>5.7317500000000008</v>
      </c>
      <c r="P55" s="20">
        <v>3.7770000000000006</v>
      </c>
      <c r="Q55" s="20">
        <v>2.9322163959585628</v>
      </c>
      <c r="R55" s="19">
        <v>6.5211393053088429E-4</v>
      </c>
      <c r="S55" s="19">
        <v>0.1617526075512476</v>
      </c>
      <c r="T55" s="19" t="s">
        <v>38</v>
      </c>
      <c r="U55" s="19" t="s">
        <v>39</v>
      </c>
      <c r="V55" s="19" t="s">
        <v>40</v>
      </c>
      <c r="W55" s="19" t="s">
        <v>249</v>
      </c>
      <c r="X55" s="19" t="s">
        <v>250</v>
      </c>
      <c r="Y55" s="20">
        <v>10.957750000000001</v>
      </c>
      <c r="Z55" s="20">
        <v>2.7720000000000002</v>
      </c>
      <c r="AA55" s="20">
        <v>-8.1857500000000005</v>
      </c>
      <c r="AB55" s="20">
        <v>-3.9530122655122653</v>
      </c>
      <c r="AC55" s="19">
        <v>6.7693392418918409E-5</v>
      </c>
      <c r="AD55" s="19">
        <v>0.10765823337361086</v>
      </c>
      <c r="AE55" s="19" t="s">
        <v>251</v>
      </c>
      <c r="AF55" s="19" t="s">
        <v>39</v>
      </c>
      <c r="AG55" s="19" t="s">
        <v>40</v>
      </c>
      <c r="AS55" s="22" t="s">
        <v>312</v>
      </c>
      <c r="AT55" s="22" t="s">
        <v>313</v>
      </c>
      <c r="AU55" s="23">
        <v>1.7807500000000001</v>
      </c>
      <c r="AV55" s="23">
        <v>0.83399999999999996</v>
      </c>
      <c r="AW55" s="23">
        <v>-0.94675000000000009</v>
      </c>
      <c r="AX55" s="23">
        <v>-2.1351918465227819</v>
      </c>
      <c r="AY55" s="22">
        <v>3.211527047491225E-3</v>
      </c>
      <c r="AZ55" s="22">
        <v>0.60214673010688102</v>
      </c>
      <c r="BA55" s="22" t="s">
        <v>314</v>
      </c>
      <c r="BB55" s="22" t="s">
        <v>8</v>
      </c>
      <c r="BC55" s="22" t="s">
        <v>8</v>
      </c>
    </row>
    <row r="56" spans="1:55" x14ac:dyDescent="0.35">
      <c r="A56" s="19" t="s">
        <v>189</v>
      </c>
      <c r="B56" s="19" t="s">
        <v>190</v>
      </c>
      <c r="C56" s="20">
        <v>8.5650000000000013</v>
      </c>
      <c r="D56" s="20">
        <v>19.808250000000001</v>
      </c>
      <c r="E56" s="20">
        <v>11.24325</v>
      </c>
      <c r="F56" s="20">
        <v>2.3126970227670749</v>
      </c>
      <c r="G56" s="19">
        <v>1.2796253280566994E-4</v>
      </c>
      <c r="H56" s="19">
        <v>6.027739676061581E-2</v>
      </c>
      <c r="I56" s="19" t="s">
        <v>191</v>
      </c>
      <c r="J56" s="19" t="s">
        <v>192</v>
      </c>
      <c r="K56" s="19" t="s">
        <v>176</v>
      </c>
      <c r="L56" s="19" t="s">
        <v>61</v>
      </c>
      <c r="M56" s="19" t="s">
        <v>62</v>
      </c>
      <c r="N56" s="20">
        <v>0.79474999999999996</v>
      </c>
      <c r="O56" s="20">
        <v>6.7965</v>
      </c>
      <c r="P56" s="20">
        <v>6.0017500000000004</v>
      </c>
      <c r="Q56" s="20">
        <v>8.5517458320226485</v>
      </c>
      <c r="R56" s="19">
        <v>2.0186303678104478E-2</v>
      </c>
      <c r="S56" s="19">
        <v>1</v>
      </c>
      <c r="T56" s="19" t="s">
        <v>63</v>
      </c>
      <c r="U56" s="19" t="s">
        <v>8</v>
      </c>
      <c r="V56" s="19" t="s">
        <v>64</v>
      </c>
      <c r="W56" s="19" t="s">
        <v>226</v>
      </c>
      <c r="X56" s="19" t="s">
        <v>227</v>
      </c>
      <c r="Y56" s="20">
        <v>5.48325</v>
      </c>
      <c r="Z56" s="20">
        <v>1.4430000000000001</v>
      </c>
      <c r="AA56" s="20">
        <v>-4.0402500000000003</v>
      </c>
      <c r="AB56" s="20">
        <v>-3.7998960498960499</v>
      </c>
      <c r="AC56" s="19">
        <v>3.1572096441104124E-3</v>
      </c>
      <c r="AD56" s="19">
        <v>0.46118614275063763</v>
      </c>
      <c r="AE56" s="19" t="s">
        <v>228</v>
      </c>
      <c r="AF56" s="19" t="s">
        <v>31</v>
      </c>
      <c r="AG56" s="19" t="s">
        <v>32</v>
      </c>
      <c r="AS56" s="27" t="s">
        <v>322</v>
      </c>
      <c r="AT56" s="27" t="s">
        <v>323</v>
      </c>
      <c r="AU56" s="28">
        <v>2.1267499999999999</v>
      </c>
      <c r="AV56" s="28">
        <v>1.0225</v>
      </c>
      <c r="AW56" s="28">
        <v>-1.10425</v>
      </c>
      <c r="AX56" s="28">
        <v>-2.0799511002444988</v>
      </c>
      <c r="AY56" s="27">
        <v>9.2272914584737113E-4</v>
      </c>
      <c r="AZ56" s="27">
        <v>0.3544453465850369</v>
      </c>
      <c r="BA56" s="27" t="s">
        <v>324</v>
      </c>
      <c r="BB56" s="27" t="s">
        <v>39</v>
      </c>
      <c r="BC56" s="27" t="s">
        <v>40</v>
      </c>
    </row>
    <row r="57" spans="1:55" x14ac:dyDescent="0.35">
      <c r="A57" s="19" t="s">
        <v>196</v>
      </c>
      <c r="B57" s="19" t="s">
        <v>197</v>
      </c>
      <c r="C57" s="20">
        <v>8.7642500000000005</v>
      </c>
      <c r="D57" s="20">
        <v>19.404</v>
      </c>
      <c r="E57" s="20">
        <v>10.639749999999999</v>
      </c>
      <c r="F57" s="20">
        <v>2.2139943520552241</v>
      </c>
      <c r="G57" s="19">
        <v>5.7530857930698787E-5</v>
      </c>
      <c r="H57" s="19">
        <v>4.0098487336448808E-2</v>
      </c>
      <c r="I57" s="19" t="s">
        <v>198</v>
      </c>
      <c r="J57" s="19" t="s">
        <v>8</v>
      </c>
      <c r="K57" s="19" t="s">
        <v>199</v>
      </c>
      <c r="L57" s="19" t="s">
        <v>140</v>
      </c>
      <c r="M57" s="19" t="s">
        <v>141</v>
      </c>
      <c r="N57" s="20">
        <v>2.2229999999999999</v>
      </c>
      <c r="O57" s="20">
        <v>5.2225000000000001</v>
      </c>
      <c r="P57" s="20">
        <v>2.9995000000000003</v>
      </c>
      <c r="Q57" s="20">
        <v>2.3493027440395862</v>
      </c>
      <c r="R57" s="19">
        <v>1.7342462935006075E-3</v>
      </c>
      <c r="S57" s="19">
        <v>0.27317807436724684</v>
      </c>
      <c r="T57" s="19" t="s">
        <v>142</v>
      </c>
      <c r="U57" s="19" t="s">
        <v>39</v>
      </c>
      <c r="V57" s="19" t="s">
        <v>40</v>
      </c>
      <c r="W57" s="19" t="s">
        <v>270</v>
      </c>
      <c r="X57" s="19" t="s">
        <v>271</v>
      </c>
      <c r="Y57" s="20">
        <v>1.5065</v>
      </c>
      <c r="Z57" s="20">
        <v>0.42099999999999999</v>
      </c>
      <c r="AA57" s="20">
        <v>-1.0854999999999999</v>
      </c>
      <c r="AB57" s="20">
        <v>-3.5783847980997625</v>
      </c>
      <c r="AC57" s="19">
        <v>1.6513146077637732E-2</v>
      </c>
      <c r="AD57" s="19">
        <v>0.8857127325344275</v>
      </c>
      <c r="AE57" s="19" t="s">
        <v>272</v>
      </c>
      <c r="AF57" s="19" t="s">
        <v>8</v>
      </c>
      <c r="AG57" s="19" t="s">
        <v>64</v>
      </c>
      <c r="AS57" s="27" t="s">
        <v>277</v>
      </c>
      <c r="AT57" s="27" t="s">
        <v>278</v>
      </c>
      <c r="AU57" s="28">
        <v>1.1864999999999999</v>
      </c>
      <c r="AV57" s="28">
        <v>0.57250000000000001</v>
      </c>
      <c r="AW57" s="28">
        <v>-0.61399999999999988</v>
      </c>
      <c r="AX57" s="28">
        <v>-2.0724890829694322</v>
      </c>
      <c r="AY57" s="27">
        <v>2.5703432106764228E-2</v>
      </c>
      <c r="AZ57" s="27">
        <v>1</v>
      </c>
      <c r="BA57" s="27" t="s">
        <v>279</v>
      </c>
      <c r="BB57" s="27" t="s">
        <v>8</v>
      </c>
      <c r="BC57" s="27" t="s">
        <v>156</v>
      </c>
    </row>
    <row r="58" spans="1:55" x14ac:dyDescent="0.35">
      <c r="A58" s="19" t="s">
        <v>183</v>
      </c>
      <c r="B58" s="19" t="s">
        <v>184</v>
      </c>
      <c r="C58" s="20">
        <v>1.3160000000000001</v>
      </c>
      <c r="D58" s="20">
        <v>2.8739999999999997</v>
      </c>
      <c r="E58" s="20">
        <v>1.5579999999999996</v>
      </c>
      <c r="F58" s="20">
        <v>2.1838905775075985</v>
      </c>
      <c r="G58" s="19">
        <v>4.9881723612668072E-3</v>
      </c>
      <c r="H58" s="19">
        <v>0.44828070575713691</v>
      </c>
      <c r="I58" s="19" t="s">
        <v>185</v>
      </c>
      <c r="J58" s="19" t="s">
        <v>39</v>
      </c>
      <c r="K58" s="19" t="s">
        <v>40</v>
      </c>
      <c r="L58" s="19" t="s">
        <v>516</v>
      </c>
      <c r="M58" s="19" t="s">
        <v>517</v>
      </c>
      <c r="N58" s="20">
        <v>0.97350000000000003</v>
      </c>
      <c r="O58" s="20">
        <v>2.6197499999999998</v>
      </c>
      <c r="P58" s="20">
        <v>1.6462499999999998</v>
      </c>
      <c r="Q58" s="20">
        <v>2.6910631741140212</v>
      </c>
      <c r="R58" s="19">
        <v>3.4314433664380362E-2</v>
      </c>
      <c r="S58" s="19">
        <v>1</v>
      </c>
      <c r="T58" s="19" t="s">
        <v>599</v>
      </c>
      <c r="U58" s="19" t="s">
        <v>8</v>
      </c>
      <c r="V58" s="19" t="s">
        <v>515</v>
      </c>
      <c r="W58" s="19" t="s">
        <v>277</v>
      </c>
      <c r="X58" s="19" t="s">
        <v>278</v>
      </c>
      <c r="Y58" s="20">
        <v>1.5604999999999998</v>
      </c>
      <c r="Z58" s="20">
        <v>0.44699999999999995</v>
      </c>
      <c r="AA58" s="20">
        <v>-1.1134999999999997</v>
      </c>
      <c r="AB58" s="20">
        <v>-3.4910514541387023</v>
      </c>
      <c r="AC58" s="19">
        <v>1.5529397819063866E-3</v>
      </c>
      <c r="AD58" s="19">
        <v>0.33448752374470597</v>
      </c>
      <c r="AE58" s="19" t="s">
        <v>279</v>
      </c>
      <c r="AF58" s="19" t="s">
        <v>8</v>
      </c>
      <c r="AG58" s="19" t="s">
        <v>156</v>
      </c>
      <c r="AS58" s="27" t="s">
        <v>338</v>
      </c>
      <c r="AT58" s="27" t="s">
        <v>339</v>
      </c>
      <c r="AU58" s="28">
        <v>20.360750000000003</v>
      </c>
      <c r="AV58" s="28">
        <v>9.89</v>
      </c>
      <c r="AW58" s="28">
        <v>-10.470750000000002</v>
      </c>
      <c r="AX58" s="28">
        <v>-2.0587209302325582</v>
      </c>
      <c r="AY58" s="27">
        <v>2.4852287042438528E-3</v>
      </c>
      <c r="AZ58" s="27">
        <v>0.53874345150705416</v>
      </c>
      <c r="BA58" s="27" t="s">
        <v>340</v>
      </c>
      <c r="BB58" s="27" t="s">
        <v>244</v>
      </c>
      <c r="BC58" s="27" t="s">
        <v>245</v>
      </c>
    </row>
    <row r="59" spans="1:55" x14ac:dyDescent="0.35">
      <c r="A59" s="19" t="s">
        <v>203</v>
      </c>
      <c r="B59" s="19" t="s">
        <v>204</v>
      </c>
      <c r="C59" s="20">
        <v>2.1637499999999998</v>
      </c>
      <c r="D59" s="20">
        <v>4.5555000000000003</v>
      </c>
      <c r="E59" s="20">
        <v>2.3917500000000005</v>
      </c>
      <c r="F59" s="20">
        <v>2.1053726169844023</v>
      </c>
      <c r="G59" s="19">
        <v>3.6356852379977322E-2</v>
      </c>
      <c r="H59" s="19">
        <v>1</v>
      </c>
      <c r="I59" s="19" t="s">
        <v>205</v>
      </c>
      <c r="J59" s="19" t="s">
        <v>8</v>
      </c>
      <c r="K59" s="19" t="s">
        <v>20</v>
      </c>
      <c r="L59" s="19" t="s">
        <v>102</v>
      </c>
      <c r="M59" s="19" t="s">
        <v>103</v>
      </c>
      <c r="N59" s="20">
        <v>4.9862500000000001</v>
      </c>
      <c r="O59" s="20">
        <v>21.537500000000001</v>
      </c>
      <c r="P59" s="20">
        <v>16.551250000000003</v>
      </c>
      <c r="Q59" s="20">
        <v>4.3193782902983209</v>
      </c>
      <c r="R59" s="19">
        <v>2.4814288858854283E-4</v>
      </c>
      <c r="S59" s="19">
        <v>0.10179145098198721</v>
      </c>
      <c r="T59" s="19" t="s">
        <v>104</v>
      </c>
      <c r="U59" s="19" t="s">
        <v>85</v>
      </c>
      <c r="V59" s="19" t="s">
        <v>20</v>
      </c>
      <c r="W59" s="19" t="s">
        <v>209</v>
      </c>
      <c r="X59" s="19" t="s">
        <v>210</v>
      </c>
      <c r="Y59" s="20">
        <v>4.2425000000000006</v>
      </c>
      <c r="Z59" s="20">
        <v>1.24925</v>
      </c>
      <c r="AA59" s="20">
        <v>-2.9932500000000006</v>
      </c>
      <c r="AB59" s="20">
        <v>-3.3960376225735445</v>
      </c>
      <c r="AC59" s="19">
        <v>2.8973148994073381E-4</v>
      </c>
      <c r="AD59" s="19">
        <v>0.17670253544415779</v>
      </c>
      <c r="AE59" s="19" t="s">
        <v>211</v>
      </c>
      <c r="AF59" s="19" t="s">
        <v>8</v>
      </c>
      <c r="AG59" s="19" t="s">
        <v>64</v>
      </c>
      <c r="AS59" s="22" t="s">
        <v>344</v>
      </c>
      <c r="AT59" s="22" t="s">
        <v>345</v>
      </c>
      <c r="AU59" s="23">
        <v>1.9177499999999998</v>
      </c>
      <c r="AV59" s="23">
        <v>0.93250000000000011</v>
      </c>
      <c r="AW59" s="23">
        <v>-0.98524999999999974</v>
      </c>
      <c r="AX59" s="23">
        <v>-2.0565683646112598</v>
      </c>
      <c r="AY59" s="22">
        <v>1.21591091999749E-3</v>
      </c>
      <c r="AZ59" s="22">
        <v>0.40019837299532773</v>
      </c>
      <c r="BA59" s="22" t="s">
        <v>346</v>
      </c>
      <c r="BB59" s="22" t="s">
        <v>8</v>
      </c>
      <c r="BC59" s="22" t="s">
        <v>347</v>
      </c>
    </row>
    <row r="60" spans="1:55" x14ac:dyDescent="0.35">
      <c r="A60" s="19" t="s">
        <v>581</v>
      </c>
      <c r="B60" s="19" t="s">
        <v>582</v>
      </c>
      <c r="C60" s="20">
        <v>4.0759999999999996</v>
      </c>
      <c r="D60" s="20">
        <v>8.4614999999999991</v>
      </c>
      <c r="E60" s="20">
        <v>4.3854999999999995</v>
      </c>
      <c r="F60" s="20">
        <v>2.0759322865554464</v>
      </c>
      <c r="G60" s="19">
        <v>3.2799128153217838E-2</v>
      </c>
      <c r="H60" s="19">
        <v>1</v>
      </c>
      <c r="I60" s="19" t="s">
        <v>583</v>
      </c>
      <c r="J60" s="19" t="s">
        <v>8</v>
      </c>
      <c r="K60" s="19" t="s">
        <v>64</v>
      </c>
      <c r="L60" s="19" t="s">
        <v>665</v>
      </c>
      <c r="M60" s="19" t="s">
        <v>666</v>
      </c>
      <c r="N60" s="20">
        <v>8.8249999999999995E-2</v>
      </c>
      <c r="O60" s="20">
        <v>2.044</v>
      </c>
      <c r="P60" s="20">
        <v>1.9557500000000001</v>
      </c>
      <c r="Q60" s="20">
        <v>23.161473087818699</v>
      </c>
      <c r="R60" s="19">
        <v>3.809648492778539E-4</v>
      </c>
      <c r="S60" s="19">
        <v>0.12660608534738776</v>
      </c>
      <c r="T60" s="19" t="s">
        <v>667</v>
      </c>
      <c r="U60" s="19" t="s">
        <v>39</v>
      </c>
      <c r="V60" s="19" t="s">
        <v>40</v>
      </c>
      <c r="W60" s="24" t="s">
        <v>241</v>
      </c>
      <c r="X60" s="24" t="s">
        <v>242</v>
      </c>
      <c r="Y60" s="25">
        <v>1.9510000000000001</v>
      </c>
      <c r="Z60" s="25">
        <v>0.62474999999999992</v>
      </c>
      <c r="AA60" s="25">
        <v>-1.3262500000000002</v>
      </c>
      <c r="AB60" s="25">
        <v>-3.1228491396558629</v>
      </c>
      <c r="AC60" s="24">
        <v>3.8269518059486362E-4</v>
      </c>
      <c r="AD60" s="24">
        <v>0.19825561080804119</v>
      </c>
      <c r="AE60" s="24" t="s">
        <v>243</v>
      </c>
      <c r="AF60" s="24" t="s">
        <v>244</v>
      </c>
      <c r="AG60" s="24" t="s">
        <v>245</v>
      </c>
      <c r="AS60" s="22" t="s">
        <v>328</v>
      </c>
      <c r="AT60" s="22" t="s">
        <v>329</v>
      </c>
      <c r="AU60" s="23">
        <v>3.4082499999999998</v>
      </c>
      <c r="AV60" s="23">
        <v>1.6657500000000001</v>
      </c>
      <c r="AW60" s="23">
        <v>-1.7424999999999997</v>
      </c>
      <c r="AX60" s="23">
        <v>-2.0460753414377906</v>
      </c>
      <c r="AY60" s="22">
        <v>2.0323752093187107E-3</v>
      </c>
      <c r="AZ60" s="22">
        <v>0.49217938592430172</v>
      </c>
      <c r="BA60" s="22" t="s">
        <v>330</v>
      </c>
      <c r="BB60" s="22" t="s">
        <v>8</v>
      </c>
      <c r="BC60" s="22" t="s">
        <v>225</v>
      </c>
    </row>
    <row r="61" spans="1:55" x14ac:dyDescent="0.35">
      <c r="A61" s="19" t="s">
        <v>643</v>
      </c>
      <c r="B61" s="19" t="s">
        <v>644</v>
      </c>
      <c r="C61" s="20">
        <v>6.1602500000000004</v>
      </c>
      <c r="D61" s="20">
        <v>12.574999999999999</v>
      </c>
      <c r="E61" s="20">
        <v>6.4147499999999988</v>
      </c>
      <c r="F61" s="20">
        <v>2.0413132583904869</v>
      </c>
      <c r="G61" s="19">
        <v>1.9162489495490043E-3</v>
      </c>
      <c r="H61" s="19">
        <v>0.27032266446585856</v>
      </c>
      <c r="I61" s="19" t="s">
        <v>645</v>
      </c>
      <c r="J61" s="19" t="s">
        <v>8</v>
      </c>
      <c r="K61" s="19" t="s">
        <v>20</v>
      </c>
      <c r="L61" s="19" t="s">
        <v>130</v>
      </c>
      <c r="M61" s="19" t="s">
        <v>131</v>
      </c>
      <c r="N61" s="20">
        <v>6.6342499999999998</v>
      </c>
      <c r="O61" s="20">
        <v>17.15625</v>
      </c>
      <c r="P61" s="20">
        <v>10.522</v>
      </c>
      <c r="Q61" s="20">
        <v>2.5860119832686439</v>
      </c>
      <c r="R61" s="19">
        <v>1.1098408662364445E-3</v>
      </c>
      <c r="S61" s="19">
        <v>0.21624570487334094</v>
      </c>
      <c r="T61" s="19" t="s">
        <v>132</v>
      </c>
      <c r="U61" s="19" t="s">
        <v>39</v>
      </c>
      <c r="V61" s="19" t="s">
        <v>40</v>
      </c>
      <c r="W61" s="19" t="s">
        <v>218</v>
      </c>
      <c r="X61" s="19" t="s">
        <v>219</v>
      </c>
      <c r="Y61" s="20">
        <v>2.9457500000000003</v>
      </c>
      <c r="Z61" s="20">
        <v>1.004</v>
      </c>
      <c r="AA61" s="20">
        <v>-1.9417500000000003</v>
      </c>
      <c r="AB61" s="20">
        <v>-2.9340139442231079</v>
      </c>
      <c r="AC61" s="19">
        <v>1.7862724462314298E-2</v>
      </c>
      <c r="AD61" s="19">
        <v>0.8857127325344275</v>
      </c>
      <c r="AE61" s="19" t="s">
        <v>220</v>
      </c>
      <c r="AF61" s="19" t="s">
        <v>8</v>
      </c>
      <c r="AG61" s="19" t="s">
        <v>64</v>
      </c>
      <c r="AS61" s="22" t="s">
        <v>297</v>
      </c>
      <c r="AT61" s="22" t="s">
        <v>298</v>
      </c>
      <c r="AU61" s="23">
        <v>2.0775000000000001</v>
      </c>
      <c r="AV61" s="23">
        <v>1.032</v>
      </c>
      <c r="AW61" s="23">
        <v>-1.0455000000000001</v>
      </c>
      <c r="AX61" s="23">
        <v>-2.0130813953488373</v>
      </c>
      <c r="AY61" s="22">
        <v>1.3813799239977924E-3</v>
      </c>
      <c r="AZ61" s="22">
        <v>0.42577372439351469</v>
      </c>
      <c r="BA61" s="22" t="s">
        <v>299</v>
      </c>
      <c r="BB61" s="22" t="s">
        <v>8</v>
      </c>
      <c r="BC61" s="22" t="s">
        <v>64</v>
      </c>
    </row>
    <row r="62" spans="1:55" x14ac:dyDescent="0.35">
      <c r="A62" s="19" t="s">
        <v>206</v>
      </c>
      <c r="B62" s="19" t="s">
        <v>207</v>
      </c>
      <c r="C62" s="20">
        <v>3.6662500000000002</v>
      </c>
      <c r="D62" s="20">
        <v>7.4122500000000002</v>
      </c>
      <c r="E62" s="20">
        <v>3.746</v>
      </c>
      <c r="F62" s="20">
        <v>2.0217524718718036</v>
      </c>
      <c r="G62" s="19">
        <v>1.7206194139731013E-2</v>
      </c>
      <c r="H62" s="19">
        <v>0.88101516674397784</v>
      </c>
      <c r="I62" s="19" t="s">
        <v>208</v>
      </c>
      <c r="J62" s="19" t="s">
        <v>31</v>
      </c>
      <c r="K62" s="19" t="s">
        <v>32</v>
      </c>
      <c r="L62" s="19" t="s">
        <v>9</v>
      </c>
      <c r="M62" s="19" t="s">
        <v>10</v>
      </c>
      <c r="N62" s="20">
        <v>0.17799999999999999</v>
      </c>
      <c r="O62" s="20">
        <v>4.85825</v>
      </c>
      <c r="P62" s="20">
        <v>4.68025</v>
      </c>
      <c r="Q62" s="20">
        <v>27.293539325842698</v>
      </c>
      <c r="R62" s="19">
        <v>2.6437529789813397E-5</v>
      </c>
      <c r="S62" s="19">
        <v>3.4806024796358172E-2</v>
      </c>
      <c r="T62" s="19" t="s">
        <v>11</v>
      </c>
      <c r="U62" s="19" t="s">
        <v>8</v>
      </c>
      <c r="V62" s="19" t="s">
        <v>12</v>
      </c>
      <c r="W62" s="19" t="s">
        <v>300</v>
      </c>
      <c r="X62" s="19" t="s">
        <v>301</v>
      </c>
      <c r="Y62" s="20">
        <v>1.2702499999999999</v>
      </c>
      <c r="Z62" s="20">
        <v>0.46124999999999999</v>
      </c>
      <c r="AA62" s="20">
        <v>-0.80899999999999994</v>
      </c>
      <c r="AB62" s="20">
        <v>-2.7539295392953926</v>
      </c>
      <c r="AC62" s="19">
        <v>4.22830437127513E-3</v>
      </c>
      <c r="AD62" s="19">
        <v>0.52732437485241723</v>
      </c>
      <c r="AE62" s="19" t="s">
        <v>302</v>
      </c>
      <c r="AF62" s="19" t="s">
        <v>8</v>
      </c>
      <c r="AG62" s="19" t="s">
        <v>74</v>
      </c>
      <c r="AS62" s="66" t="s">
        <v>703</v>
      </c>
      <c r="AT62" s="22">
        <f>COUNT(AU39:AU61)</f>
        <v>23</v>
      </c>
      <c r="AU62" s="23"/>
      <c r="AV62" s="23"/>
      <c r="AW62" s="23"/>
      <c r="AX62" s="23"/>
      <c r="AY62" s="22"/>
      <c r="AZ62" s="22"/>
      <c r="BA62" s="22"/>
      <c r="BB62" s="22"/>
      <c r="BC62" s="22"/>
    </row>
    <row r="63" spans="1:55" x14ac:dyDescent="0.35">
      <c r="A63" s="19" t="s">
        <v>96</v>
      </c>
      <c r="B63" s="19" t="s">
        <v>97</v>
      </c>
      <c r="C63" s="20">
        <v>0.77925</v>
      </c>
      <c r="D63" s="20">
        <v>1.5645</v>
      </c>
      <c r="E63" s="20">
        <v>0.78525</v>
      </c>
      <c r="F63" s="20">
        <v>2.0076997112608277</v>
      </c>
      <c r="G63" s="19">
        <v>2.5263556596004211E-2</v>
      </c>
      <c r="H63" s="19">
        <v>1</v>
      </c>
      <c r="I63" s="19" t="s">
        <v>98</v>
      </c>
      <c r="J63" s="19" t="s">
        <v>8</v>
      </c>
      <c r="K63" s="19" t="s">
        <v>20</v>
      </c>
      <c r="L63" s="19" t="s">
        <v>166</v>
      </c>
      <c r="M63" s="19" t="s">
        <v>167</v>
      </c>
      <c r="N63" s="20">
        <v>3.1182499999999997</v>
      </c>
      <c r="O63" s="20">
        <v>12.51825</v>
      </c>
      <c r="P63" s="20">
        <v>9.4</v>
      </c>
      <c r="Q63" s="20">
        <v>4.0145113445041289</v>
      </c>
      <c r="R63" s="19">
        <v>1.6847003572406649E-5</v>
      </c>
      <c r="S63" s="19">
        <v>2.961820183772601E-2</v>
      </c>
      <c r="T63" s="19" t="s">
        <v>168</v>
      </c>
      <c r="U63" s="19" t="s">
        <v>8</v>
      </c>
      <c r="V63" s="19" t="s">
        <v>89</v>
      </c>
      <c r="W63" s="19" t="s">
        <v>261</v>
      </c>
      <c r="X63" s="19" t="s">
        <v>262</v>
      </c>
      <c r="Y63" s="20">
        <v>1.7867499999999998</v>
      </c>
      <c r="Z63" s="20">
        <v>0.67175000000000007</v>
      </c>
      <c r="AA63" s="20">
        <v>-1.1149999999999998</v>
      </c>
      <c r="AB63" s="20">
        <v>-2.659843691849646</v>
      </c>
      <c r="AC63" s="19">
        <v>3.5129949198085416E-3</v>
      </c>
      <c r="AD63" s="19">
        <v>0.485026999768016</v>
      </c>
      <c r="AE63" s="19" t="s">
        <v>263</v>
      </c>
      <c r="AF63" s="19" t="s">
        <v>8</v>
      </c>
      <c r="AG63" s="19" t="s">
        <v>24</v>
      </c>
      <c r="AS63" s="18" t="s">
        <v>704</v>
      </c>
      <c r="AT63" s="1">
        <f>SUM(AT36,AT62)</f>
        <v>55</v>
      </c>
    </row>
    <row r="64" spans="1:55" x14ac:dyDescent="0.35">
      <c r="A64" s="54" t="s">
        <v>701</v>
      </c>
      <c r="B64" s="24">
        <f>COUNT(C4:C63)</f>
        <v>60</v>
      </c>
      <c r="C64" s="25"/>
      <c r="D64" s="25"/>
      <c r="E64" s="25"/>
      <c r="F64" s="25"/>
      <c r="G64" s="24"/>
      <c r="H64" s="24"/>
      <c r="I64" s="24"/>
      <c r="J64" s="24"/>
      <c r="K64" s="24"/>
      <c r="L64" s="19" t="s">
        <v>117</v>
      </c>
      <c r="M64" s="19" t="s">
        <v>118</v>
      </c>
      <c r="N64" s="20">
        <v>13.358750000000001</v>
      </c>
      <c r="O64" s="20">
        <v>39.437249999999992</v>
      </c>
      <c r="P64" s="20">
        <v>26.078499999999991</v>
      </c>
      <c r="Q64" s="20">
        <v>2.9521661832132491</v>
      </c>
      <c r="R64" s="19">
        <v>8.373949233665634E-3</v>
      </c>
      <c r="S64" s="19">
        <v>0.6211954552619805</v>
      </c>
      <c r="T64" s="19" t="s">
        <v>119</v>
      </c>
      <c r="U64" s="19" t="s">
        <v>8</v>
      </c>
      <c r="V64" s="19" t="s">
        <v>89</v>
      </c>
      <c r="W64" s="24" t="s">
        <v>287</v>
      </c>
      <c r="X64" s="24" t="s">
        <v>288</v>
      </c>
      <c r="Y64" s="25">
        <v>3.3855</v>
      </c>
      <c r="Z64" s="25">
        <v>1.2825000000000002</v>
      </c>
      <c r="AA64" s="25">
        <v>-2.1029999999999998</v>
      </c>
      <c r="AB64" s="25">
        <v>-2.6397660818713446</v>
      </c>
      <c r="AC64" s="24">
        <v>7.4046908798032695E-3</v>
      </c>
      <c r="AD64" s="24">
        <v>0.69116105198483602</v>
      </c>
      <c r="AE64" s="24" t="s">
        <v>289</v>
      </c>
      <c r="AF64" s="24" t="s">
        <v>290</v>
      </c>
      <c r="AG64" s="24" t="s">
        <v>291</v>
      </c>
    </row>
    <row r="65" spans="1:33" x14ac:dyDescent="0.35">
      <c r="L65" s="62" t="s">
        <v>701</v>
      </c>
      <c r="M65" s="1">
        <f>COUNT(N4:N64)</f>
        <v>61</v>
      </c>
      <c r="W65" s="19" t="s">
        <v>235</v>
      </c>
      <c r="X65" s="19" t="s">
        <v>236</v>
      </c>
      <c r="Y65" s="20">
        <v>3.4057499999999998</v>
      </c>
      <c r="Z65" s="20">
        <v>1.3512499999999998</v>
      </c>
      <c r="AA65" s="20">
        <v>-2.0545</v>
      </c>
      <c r="AB65" s="20">
        <v>-2.520444033302498</v>
      </c>
      <c r="AC65" s="19">
        <v>1.4615302927013323E-3</v>
      </c>
      <c r="AD65" s="19">
        <v>0.32673412107116051</v>
      </c>
      <c r="AE65" s="19" t="s">
        <v>237</v>
      </c>
      <c r="AF65" s="19" t="s">
        <v>39</v>
      </c>
      <c r="AG65" s="19" t="s">
        <v>40</v>
      </c>
    </row>
    <row r="66" spans="1:33" x14ac:dyDescent="0.35">
      <c r="A66" s="55" t="s">
        <v>702</v>
      </c>
      <c r="B66" s="31"/>
      <c r="C66" s="32"/>
      <c r="D66" s="32"/>
      <c r="E66" s="32"/>
      <c r="F66" s="32"/>
      <c r="G66" s="31"/>
      <c r="H66" s="31"/>
      <c r="I66" s="31"/>
      <c r="J66" s="31"/>
      <c r="K66" s="31"/>
      <c r="L66" s="55" t="s">
        <v>702</v>
      </c>
      <c r="M66" s="31"/>
      <c r="N66" s="32"/>
      <c r="O66" s="32"/>
      <c r="P66" s="32"/>
      <c r="Q66" s="32"/>
      <c r="R66" s="31"/>
      <c r="S66" s="31"/>
      <c r="T66" s="31"/>
      <c r="U66" s="31"/>
      <c r="V66" s="31"/>
      <c r="W66" s="19" t="s">
        <v>319</v>
      </c>
      <c r="X66" s="19" t="s">
        <v>320</v>
      </c>
      <c r="Y66" s="20">
        <v>3.5060000000000002</v>
      </c>
      <c r="Z66" s="20">
        <v>1.46875</v>
      </c>
      <c r="AA66" s="20">
        <v>-2.0372500000000002</v>
      </c>
      <c r="AB66" s="20">
        <v>-2.3870638297872344</v>
      </c>
      <c r="AC66" s="19">
        <v>1.7503552494635172E-2</v>
      </c>
      <c r="AD66" s="19">
        <v>0.8857127325344275</v>
      </c>
      <c r="AE66" s="19" t="s">
        <v>321</v>
      </c>
      <c r="AF66" s="19" t="s">
        <v>8</v>
      </c>
      <c r="AG66" s="19" t="s">
        <v>40</v>
      </c>
    </row>
    <row r="67" spans="1:33" x14ac:dyDescent="0.35">
      <c r="A67" s="19" t="s">
        <v>331</v>
      </c>
      <c r="B67" s="19" t="s">
        <v>332</v>
      </c>
      <c r="C67" s="20">
        <v>8.790750000000001</v>
      </c>
      <c r="D67" s="20">
        <v>3.5992499999999996</v>
      </c>
      <c r="E67" s="20">
        <v>-5.1915000000000013</v>
      </c>
      <c r="F67" s="20">
        <v>-2.4423838299645766</v>
      </c>
      <c r="G67" s="19">
        <v>5.69046867323176E-3</v>
      </c>
      <c r="H67" s="19">
        <v>0.47754363502111369</v>
      </c>
      <c r="I67" s="19" t="s">
        <v>333</v>
      </c>
      <c r="J67" s="19" t="s">
        <v>334</v>
      </c>
      <c r="K67" s="19" t="s">
        <v>24</v>
      </c>
      <c r="L67" s="19" t="s">
        <v>331</v>
      </c>
      <c r="M67" s="19" t="s">
        <v>332</v>
      </c>
      <c r="N67" s="20">
        <v>8.0917499999999993</v>
      </c>
      <c r="O67" s="20">
        <v>3.5992499999999996</v>
      </c>
      <c r="P67" s="20">
        <v>-4.4924999999999997</v>
      </c>
      <c r="Q67" s="20">
        <v>-2.2481767034798916</v>
      </c>
      <c r="R67" s="19">
        <v>1.1541787200251036E-3</v>
      </c>
      <c r="S67" s="19">
        <v>0.2208495889926296</v>
      </c>
      <c r="T67" s="19" t="s">
        <v>333</v>
      </c>
      <c r="U67" s="19" t="s">
        <v>334</v>
      </c>
      <c r="V67" s="19" t="s">
        <v>24</v>
      </c>
      <c r="W67" s="24" t="s">
        <v>328</v>
      </c>
      <c r="X67" s="24" t="s">
        <v>329</v>
      </c>
      <c r="Y67" s="25">
        <v>3.5950000000000002</v>
      </c>
      <c r="Z67" s="25">
        <v>1.5465</v>
      </c>
      <c r="AA67" s="25">
        <v>-2.0485000000000002</v>
      </c>
      <c r="AB67" s="25">
        <v>-2.3246039443905593</v>
      </c>
      <c r="AC67" s="24">
        <v>6.0810691917813483E-4</v>
      </c>
      <c r="AD67" s="24">
        <v>0.23212404817144161</v>
      </c>
      <c r="AE67" s="24" t="s">
        <v>330</v>
      </c>
      <c r="AF67" s="24" t="s">
        <v>8</v>
      </c>
      <c r="AG67" s="24" t="s">
        <v>225</v>
      </c>
    </row>
    <row r="68" spans="1:33" x14ac:dyDescent="0.35">
      <c r="A68" s="19" t="s">
        <v>382</v>
      </c>
      <c r="B68" s="19" t="s">
        <v>383</v>
      </c>
      <c r="C68" s="20">
        <v>5.2022500000000003</v>
      </c>
      <c r="D68" s="20">
        <v>2.3445</v>
      </c>
      <c r="E68" s="20">
        <v>-2.8577500000000002</v>
      </c>
      <c r="F68" s="20">
        <v>-2.2189166133503946</v>
      </c>
      <c r="G68" s="19">
        <v>1.7014987080580711E-5</v>
      </c>
      <c r="H68" s="19">
        <v>2.0800821706009918E-2</v>
      </c>
      <c r="I68" s="19" t="s">
        <v>384</v>
      </c>
      <c r="J68" s="19" t="s">
        <v>8</v>
      </c>
      <c r="K68" s="19" t="s">
        <v>24</v>
      </c>
      <c r="L68" s="19" t="s">
        <v>613</v>
      </c>
      <c r="M68" s="19" t="s">
        <v>614</v>
      </c>
      <c r="N68" s="20">
        <v>1.0337499999999999</v>
      </c>
      <c r="O68" s="20">
        <v>0.13925000000000001</v>
      </c>
      <c r="P68" s="20">
        <v>-0.89449999999999996</v>
      </c>
      <c r="Q68" s="20">
        <v>-7.4236983842010762</v>
      </c>
      <c r="R68" s="19">
        <v>1.4394083008292322E-2</v>
      </c>
      <c r="S68" s="19">
        <v>0.83678663280274657</v>
      </c>
      <c r="T68" s="19" t="s">
        <v>615</v>
      </c>
      <c r="U68" s="19" t="s">
        <v>8</v>
      </c>
      <c r="V68" s="19" t="s">
        <v>616</v>
      </c>
      <c r="W68" s="24" t="s">
        <v>335</v>
      </c>
      <c r="X68" s="24" t="s">
        <v>336</v>
      </c>
      <c r="Y68" s="25">
        <v>2.8424999999999998</v>
      </c>
      <c r="Z68" s="25">
        <v>1.2362500000000001</v>
      </c>
      <c r="AA68" s="25">
        <v>-1.6062499999999997</v>
      </c>
      <c r="AB68" s="25">
        <v>-2.2992922143579371</v>
      </c>
      <c r="AC68" s="24">
        <v>7.6785306829461556E-3</v>
      </c>
      <c r="AD68" s="24">
        <v>0.70339724873482667</v>
      </c>
      <c r="AE68" s="24" t="s">
        <v>337</v>
      </c>
      <c r="AF68" s="24" t="s">
        <v>39</v>
      </c>
      <c r="AG68" s="24" t="s">
        <v>40</v>
      </c>
    </row>
    <row r="69" spans="1:33" x14ac:dyDescent="0.35">
      <c r="A69" s="19" t="s">
        <v>388</v>
      </c>
      <c r="B69" s="19" t="s">
        <v>389</v>
      </c>
      <c r="C69" s="20">
        <v>7.2477499999999999</v>
      </c>
      <c r="D69" s="20">
        <v>3.2752499999999998</v>
      </c>
      <c r="E69" s="20">
        <v>-3.9725000000000001</v>
      </c>
      <c r="F69" s="20">
        <v>-2.2128845126326238</v>
      </c>
      <c r="G69" s="19">
        <v>4.2621573067833389E-4</v>
      </c>
      <c r="H69" s="19">
        <v>0.1195849545993391</v>
      </c>
      <c r="I69" s="19" t="s">
        <v>390</v>
      </c>
      <c r="J69" s="19" t="s">
        <v>60</v>
      </c>
      <c r="K69" s="19" t="s">
        <v>24</v>
      </c>
      <c r="L69" s="19" t="s">
        <v>617</v>
      </c>
      <c r="M69" s="19" t="s">
        <v>618</v>
      </c>
      <c r="N69" s="20">
        <v>1.1875</v>
      </c>
      <c r="O69" s="20">
        <v>0.51924999999999999</v>
      </c>
      <c r="P69" s="20">
        <v>-0.66825000000000001</v>
      </c>
      <c r="Q69" s="20">
        <v>-2.2869523350987002</v>
      </c>
      <c r="R69" s="19">
        <v>2.428025553078065E-3</v>
      </c>
      <c r="S69" s="19">
        <v>0.3278903716748815</v>
      </c>
      <c r="T69" s="19" t="s">
        <v>619</v>
      </c>
      <c r="U69" s="19" t="s">
        <v>192</v>
      </c>
      <c r="V69" s="19" t="s">
        <v>176</v>
      </c>
      <c r="W69" s="24" t="s">
        <v>252</v>
      </c>
      <c r="X69" s="24" t="s">
        <v>253</v>
      </c>
      <c r="Y69" s="25">
        <v>3.6782500000000002</v>
      </c>
      <c r="Z69" s="25">
        <v>1.6957499999999999</v>
      </c>
      <c r="AA69" s="25">
        <v>-1.9825000000000004</v>
      </c>
      <c r="AB69" s="25">
        <v>-2.1690992186348228</v>
      </c>
      <c r="AC69" s="24">
        <v>4.4496313398736838E-2</v>
      </c>
      <c r="AD69" s="24">
        <v>0.8857127325344275</v>
      </c>
      <c r="AE69" s="24" t="s">
        <v>254</v>
      </c>
      <c r="AF69" s="24" t="s">
        <v>8</v>
      </c>
      <c r="AG69" s="24" t="s">
        <v>74</v>
      </c>
    </row>
    <row r="70" spans="1:33" x14ac:dyDescent="0.35">
      <c r="A70" s="19" t="s">
        <v>261</v>
      </c>
      <c r="B70" s="19" t="s">
        <v>262</v>
      </c>
      <c r="C70" s="20">
        <v>1.47</v>
      </c>
      <c r="D70" s="20">
        <v>0.47825000000000001</v>
      </c>
      <c r="E70" s="20">
        <v>-0.99174999999999991</v>
      </c>
      <c r="F70" s="20">
        <v>-3.0737062205959225</v>
      </c>
      <c r="G70" s="19">
        <v>9.7618910779512192E-4</v>
      </c>
      <c r="H70" s="19">
        <v>0.18518139066406603</v>
      </c>
      <c r="I70" s="19" t="s">
        <v>263</v>
      </c>
      <c r="J70" s="19" t="s">
        <v>8</v>
      </c>
      <c r="K70" s="19" t="s">
        <v>24</v>
      </c>
      <c r="L70" s="19" t="s">
        <v>482</v>
      </c>
      <c r="M70" s="19" t="s">
        <v>483</v>
      </c>
      <c r="N70" s="20">
        <v>17.486000000000001</v>
      </c>
      <c r="O70" s="20">
        <v>8.4327500000000004</v>
      </c>
      <c r="P70" s="20">
        <v>-9.0532500000000002</v>
      </c>
      <c r="Q70" s="20">
        <v>-2.0735821647742432</v>
      </c>
      <c r="R70" s="19">
        <v>1.0046009749821538E-3</v>
      </c>
      <c r="S70" s="19">
        <v>0.20550293649585133</v>
      </c>
      <c r="T70" s="19" t="s">
        <v>620</v>
      </c>
      <c r="U70" s="19" t="s">
        <v>8</v>
      </c>
      <c r="V70" s="19" t="s">
        <v>24</v>
      </c>
      <c r="W70" s="19" t="s">
        <v>355</v>
      </c>
      <c r="X70" s="19" t="s">
        <v>356</v>
      </c>
      <c r="Y70" s="20">
        <v>3.5714999999999999</v>
      </c>
      <c r="Z70" s="20">
        <v>1.6577500000000001</v>
      </c>
      <c r="AA70" s="20">
        <v>-1.9137499999999998</v>
      </c>
      <c r="AB70" s="20">
        <v>-2.1544261800633389</v>
      </c>
      <c r="AC70" s="19">
        <v>1.1689946053298947E-3</v>
      </c>
      <c r="AD70" s="19">
        <v>0.30337565670921757</v>
      </c>
      <c r="AE70" s="19" t="s">
        <v>357</v>
      </c>
      <c r="AF70" s="19" t="s">
        <v>8</v>
      </c>
      <c r="AG70" s="19" t="s">
        <v>40</v>
      </c>
    </row>
    <row r="71" spans="1:33" x14ac:dyDescent="0.35">
      <c r="A71" s="19" t="s">
        <v>283</v>
      </c>
      <c r="B71" s="19" t="s">
        <v>284</v>
      </c>
      <c r="C71" s="20">
        <v>7.0187499999999989</v>
      </c>
      <c r="D71" s="20">
        <v>2.4457499999999999</v>
      </c>
      <c r="E71" s="20">
        <v>-4.5729999999999986</v>
      </c>
      <c r="F71" s="20">
        <v>-2.8697740979249717</v>
      </c>
      <c r="G71" s="19">
        <v>9.6695138473868836E-4</v>
      </c>
      <c r="H71" s="19">
        <v>0.1838819216644739</v>
      </c>
      <c r="I71" s="19" t="s">
        <v>285</v>
      </c>
      <c r="J71" s="19" t="s">
        <v>286</v>
      </c>
      <c r="K71" s="19" t="s">
        <v>24</v>
      </c>
      <c r="L71" s="19" t="s">
        <v>261</v>
      </c>
      <c r="M71" s="19" t="s">
        <v>262</v>
      </c>
      <c r="N71" s="20">
        <v>1.3149999999999999</v>
      </c>
      <c r="O71" s="20">
        <v>0.47825000000000001</v>
      </c>
      <c r="P71" s="20">
        <v>-0.83674999999999988</v>
      </c>
      <c r="Q71" s="20">
        <v>-2.7496079456351281</v>
      </c>
      <c r="R71" s="19">
        <v>5.38375552150671E-4</v>
      </c>
      <c r="S71" s="19">
        <v>0.15012751142822864</v>
      </c>
      <c r="T71" s="19" t="s">
        <v>263</v>
      </c>
      <c r="U71" s="19" t="s">
        <v>8</v>
      </c>
      <c r="V71" s="19" t="s">
        <v>24</v>
      </c>
      <c r="W71" s="24" t="s">
        <v>344</v>
      </c>
      <c r="X71" s="24" t="s">
        <v>345</v>
      </c>
      <c r="Y71" s="25">
        <v>1.7302499999999998</v>
      </c>
      <c r="Z71" s="25">
        <v>0.82750000000000001</v>
      </c>
      <c r="AA71" s="25">
        <v>-0.90274999999999983</v>
      </c>
      <c r="AB71" s="25">
        <v>-2.0909365558912385</v>
      </c>
      <c r="AC71" s="24">
        <v>8.6255666761030688E-3</v>
      </c>
      <c r="AD71" s="24">
        <v>0.74596092441304229</v>
      </c>
      <c r="AE71" s="24" t="s">
        <v>346</v>
      </c>
      <c r="AF71" s="24" t="s">
        <v>8</v>
      </c>
      <c r="AG71" s="24" t="s">
        <v>347</v>
      </c>
    </row>
    <row r="72" spans="1:33" x14ac:dyDescent="0.35">
      <c r="A72" s="19" t="s">
        <v>341</v>
      </c>
      <c r="B72" s="19" t="s">
        <v>342</v>
      </c>
      <c r="C72" s="20">
        <v>5.7309999999999999</v>
      </c>
      <c r="D72" s="20">
        <v>2.3727499999999999</v>
      </c>
      <c r="E72" s="20">
        <v>-3.35825</v>
      </c>
      <c r="F72" s="20">
        <v>-2.4153408492255823</v>
      </c>
      <c r="G72" s="19">
        <v>7.9232270513718739E-4</v>
      </c>
      <c r="H72" s="19">
        <v>0.16492625389973872</v>
      </c>
      <c r="I72" s="19" t="s">
        <v>343</v>
      </c>
      <c r="J72" s="19" t="s">
        <v>31</v>
      </c>
      <c r="K72" s="19" t="s">
        <v>32</v>
      </c>
      <c r="L72" s="19" t="s">
        <v>283</v>
      </c>
      <c r="M72" s="19" t="s">
        <v>284</v>
      </c>
      <c r="N72" s="20">
        <v>5.2192500000000006</v>
      </c>
      <c r="O72" s="20">
        <v>2.4457499999999999</v>
      </c>
      <c r="P72" s="20">
        <v>-2.7735000000000007</v>
      </c>
      <c r="Q72" s="20">
        <v>-2.134007973014413</v>
      </c>
      <c r="R72" s="19">
        <v>1.3019276438206934E-2</v>
      </c>
      <c r="S72" s="19">
        <v>0.79258399363671395</v>
      </c>
      <c r="T72" s="19" t="s">
        <v>285</v>
      </c>
      <c r="U72" s="19" t="s">
        <v>286</v>
      </c>
      <c r="V72" s="19" t="s">
        <v>24</v>
      </c>
      <c r="W72" s="19" t="s">
        <v>338</v>
      </c>
      <c r="X72" s="19" t="s">
        <v>339</v>
      </c>
      <c r="Y72" s="20">
        <v>20.0855</v>
      </c>
      <c r="Z72" s="20">
        <v>9.6209999999999987</v>
      </c>
      <c r="AA72" s="20">
        <v>-10.464500000000001</v>
      </c>
      <c r="AB72" s="25">
        <v>-2.0876727990853343</v>
      </c>
      <c r="AC72" s="19">
        <v>9.4519963129890852E-4</v>
      </c>
      <c r="AD72" s="19">
        <v>0.27626911804008986</v>
      </c>
      <c r="AE72" s="19" t="s">
        <v>340</v>
      </c>
      <c r="AF72" s="19" t="s">
        <v>244</v>
      </c>
      <c r="AG72" s="19" t="s">
        <v>245</v>
      </c>
    </row>
    <row r="73" spans="1:33" x14ac:dyDescent="0.35">
      <c r="A73" s="19" t="s">
        <v>226</v>
      </c>
      <c r="B73" s="19" t="s">
        <v>227</v>
      </c>
      <c r="C73" s="20">
        <v>8.5120000000000005</v>
      </c>
      <c r="D73" s="20">
        <v>2.1977500000000001</v>
      </c>
      <c r="E73" s="20">
        <v>-6.3142500000000004</v>
      </c>
      <c r="F73" s="20">
        <v>-3.8730519849846434</v>
      </c>
      <c r="G73" s="19">
        <v>7.3376134471867644E-4</v>
      </c>
      <c r="H73" s="19">
        <v>0.15882629451234168</v>
      </c>
      <c r="I73" s="19" t="s">
        <v>228</v>
      </c>
      <c r="J73" s="19" t="s">
        <v>31</v>
      </c>
      <c r="K73" s="19" t="s">
        <v>32</v>
      </c>
      <c r="L73" s="19" t="s">
        <v>341</v>
      </c>
      <c r="M73" s="19" t="s">
        <v>342</v>
      </c>
      <c r="N73" s="20">
        <v>4.9139999999999997</v>
      </c>
      <c r="O73" s="20">
        <v>2.3727499999999999</v>
      </c>
      <c r="P73" s="20">
        <v>-2.5412499999999998</v>
      </c>
      <c r="Q73" s="20">
        <v>-2.0710146454535874</v>
      </c>
      <c r="R73" s="19">
        <v>1.8837429606061154E-4</v>
      </c>
      <c r="S73" s="19">
        <v>8.7157718136366691E-2</v>
      </c>
      <c r="T73" s="19" t="s">
        <v>343</v>
      </c>
      <c r="U73" s="19" t="s">
        <v>31</v>
      </c>
      <c r="V73" s="19" t="s">
        <v>32</v>
      </c>
      <c r="W73" s="24" t="s">
        <v>361</v>
      </c>
      <c r="X73" s="24" t="s">
        <v>362</v>
      </c>
      <c r="Y73" s="25">
        <v>1.0740000000000001</v>
      </c>
      <c r="Z73" s="25">
        <v>0.51500000000000001</v>
      </c>
      <c r="AA73" s="25">
        <v>-0.55900000000000005</v>
      </c>
      <c r="AB73" s="25">
        <v>-2.0854368932038834</v>
      </c>
      <c r="AC73" s="24">
        <v>7.785950961346523E-4</v>
      </c>
      <c r="AD73" s="24">
        <v>0.25982887596943971</v>
      </c>
      <c r="AE73" s="24" t="s">
        <v>363</v>
      </c>
      <c r="AF73" s="24" t="s">
        <v>244</v>
      </c>
      <c r="AG73" s="24" t="s">
        <v>245</v>
      </c>
    </row>
    <row r="74" spans="1:33" x14ac:dyDescent="0.35">
      <c r="A74" s="19" t="s">
        <v>309</v>
      </c>
      <c r="B74" s="19" t="s">
        <v>310</v>
      </c>
      <c r="C74" s="20">
        <v>66.721500000000006</v>
      </c>
      <c r="D74" s="20">
        <v>28.486000000000001</v>
      </c>
      <c r="E74" s="20">
        <v>-38.235500000000002</v>
      </c>
      <c r="F74" s="20">
        <v>-2.3422558449764797</v>
      </c>
      <c r="G74" s="19">
        <v>7.7810931427526476E-3</v>
      </c>
      <c r="H74" s="19">
        <v>0.56776915312359266</v>
      </c>
      <c r="I74" s="19" t="s">
        <v>311</v>
      </c>
      <c r="J74" s="19" t="s">
        <v>8</v>
      </c>
      <c r="K74" s="19" t="s">
        <v>225</v>
      </c>
      <c r="L74" s="19" t="s">
        <v>226</v>
      </c>
      <c r="M74" s="19" t="s">
        <v>227</v>
      </c>
      <c r="N74" s="20">
        <v>5.8704999999999998</v>
      </c>
      <c r="O74" s="20">
        <v>2.1977500000000001</v>
      </c>
      <c r="P74" s="20">
        <v>-3.6727499999999997</v>
      </c>
      <c r="Q74" s="20">
        <v>-2.6711409395973154</v>
      </c>
      <c r="R74" s="19">
        <v>1.3634393610731238E-3</v>
      </c>
      <c r="S74" s="19">
        <v>0.24195550919688782</v>
      </c>
      <c r="T74" s="19" t="s">
        <v>228</v>
      </c>
      <c r="U74" s="19" t="s">
        <v>31</v>
      </c>
      <c r="V74" s="19" t="s">
        <v>32</v>
      </c>
      <c r="W74" s="19" t="s">
        <v>312</v>
      </c>
      <c r="X74" s="19" t="s">
        <v>313</v>
      </c>
      <c r="Y74" s="20">
        <v>1.9179999999999997</v>
      </c>
      <c r="Z74" s="20">
        <v>0.92049999999999998</v>
      </c>
      <c r="AA74" s="20">
        <v>-0.99749999999999972</v>
      </c>
      <c r="AB74" s="20">
        <v>-2.083650190114068</v>
      </c>
      <c r="AC74" s="19">
        <v>6.8308479128980299E-3</v>
      </c>
      <c r="AD74" s="19">
        <v>0.66468076959143907</v>
      </c>
      <c r="AE74" s="19" t="s">
        <v>314</v>
      </c>
      <c r="AF74" s="19" t="s">
        <v>8</v>
      </c>
      <c r="AG74" s="19" t="s">
        <v>8</v>
      </c>
    </row>
    <row r="75" spans="1:33" x14ac:dyDescent="0.35">
      <c r="A75" s="19" t="s">
        <v>249</v>
      </c>
      <c r="B75" s="19" t="s">
        <v>250</v>
      </c>
      <c r="C75" s="20">
        <v>6.2157499999999999</v>
      </c>
      <c r="D75" s="20">
        <v>1.9350000000000001</v>
      </c>
      <c r="E75" s="20">
        <v>-4.2807499999999994</v>
      </c>
      <c r="F75" s="20">
        <v>-3.2122739018087856</v>
      </c>
      <c r="G75" s="19">
        <v>1.5693474587111098E-2</v>
      </c>
      <c r="H75" s="19">
        <v>0.8408154288784897</v>
      </c>
      <c r="I75" s="19" t="s">
        <v>251</v>
      </c>
      <c r="J75" s="19" t="s">
        <v>39</v>
      </c>
      <c r="K75" s="19" t="s">
        <v>40</v>
      </c>
      <c r="L75" s="19" t="s">
        <v>309</v>
      </c>
      <c r="M75" s="19" t="s">
        <v>310</v>
      </c>
      <c r="N75" s="20">
        <v>119.67624999999998</v>
      </c>
      <c r="O75" s="20">
        <v>28.486000000000001</v>
      </c>
      <c r="P75" s="20">
        <v>-91.190249999999978</v>
      </c>
      <c r="Q75" s="20">
        <v>-4.2012304289826572</v>
      </c>
      <c r="R75" s="19">
        <v>5.2170349767086176E-4</v>
      </c>
      <c r="S75" s="19">
        <v>0.148540847067895</v>
      </c>
      <c r="T75" s="19" t="s">
        <v>311</v>
      </c>
      <c r="U75" s="19" t="s">
        <v>8</v>
      </c>
      <c r="V75" s="19" t="s">
        <v>225</v>
      </c>
      <c r="W75" s="19" t="s">
        <v>370</v>
      </c>
      <c r="X75" s="19" t="s">
        <v>371</v>
      </c>
      <c r="Y75" s="20">
        <v>4.0597500000000002</v>
      </c>
      <c r="Z75" s="20">
        <v>1.9584999999999999</v>
      </c>
      <c r="AA75" s="20">
        <v>-2.1012500000000003</v>
      </c>
      <c r="AB75" s="20">
        <v>-2.0728874138371203</v>
      </c>
      <c r="AC75" s="19">
        <v>3.0889141429863057E-2</v>
      </c>
      <c r="AD75" s="19">
        <v>0.8857127325344275</v>
      </c>
      <c r="AE75" s="19" t="s">
        <v>372</v>
      </c>
      <c r="AF75" s="19" t="s">
        <v>39</v>
      </c>
      <c r="AG75" s="19" t="s">
        <v>40</v>
      </c>
    </row>
    <row r="76" spans="1:33" x14ac:dyDescent="0.35">
      <c r="A76" s="19" t="s">
        <v>385</v>
      </c>
      <c r="B76" s="19" t="s">
        <v>386</v>
      </c>
      <c r="C76" s="20">
        <v>1.6245000000000001</v>
      </c>
      <c r="D76" s="20">
        <v>0.73324999999999996</v>
      </c>
      <c r="E76" s="20">
        <v>-0.8912500000000001</v>
      </c>
      <c r="F76" s="20">
        <v>-2.2154790317081487</v>
      </c>
      <c r="G76" s="19">
        <v>3.5991239792482746E-3</v>
      </c>
      <c r="H76" s="19">
        <v>0.37496859123673176</v>
      </c>
      <c r="I76" s="19" t="s">
        <v>387</v>
      </c>
      <c r="J76" s="19" t="s">
        <v>8</v>
      </c>
      <c r="K76" s="19" t="s">
        <v>8</v>
      </c>
      <c r="L76" s="19" t="s">
        <v>621</v>
      </c>
      <c r="M76" s="19" t="s">
        <v>622</v>
      </c>
      <c r="N76" s="20">
        <v>1.1054999999999999</v>
      </c>
      <c r="O76" s="20">
        <v>0.35175000000000001</v>
      </c>
      <c r="P76" s="20">
        <v>-0.75374999999999992</v>
      </c>
      <c r="Q76" s="20">
        <v>-3.1428571428571428</v>
      </c>
      <c r="R76" s="19">
        <v>1.1164639437037586E-3</v>
      </c>
      <c r="S76" s="19">
        <v>0.21710850517390604</v>
      </c>
      <c r="T76" s="19" t="s">
        <v>623</v>
      </c>
      <c r="U76" s="19" t="s">
        <v>624</v>
      </c>
      <c r="V76" s="19" t="s">
        <v>625</v>
      </c>
      <c r="W76" s="19" t="s">
        <v>376</v>
      </c>
      <c r="X76" s="19" t="s">
        <v>377</v>
      </c>
      <c r="Y76" s="20">
        <v>1.2647499999999998</v>
      </c>
      <c r="Z76" s="20">
        <v>0.62125000000000008</v>
      </c>
      <c r="AA76" s="20">
        <v>-0.64349999999999974</v>
      </c>
      <c r="AB76" s="20">
        <v>-2.0358148893360157</v>
      </c>
      <c r="AC76" s="19">
        <v>1.4538868106208774E-2</v>
      </c>
      <c r="AD76" s="19">
        <v>0.8857127325344275</v>
      </c>
      <c r="AE76" s="19" t="s">
        <v>378</v>
      </c>
      <c r="AF76" s="19" t="s">
        <v>8</v>
      </c>
      <c r="AG76" s="19" t="s">
        <v>64</v>
      </c>
    </row>
    <row r="77" spans="1:33" x14ac:dyDescent="0.35">
      <c r="A77" s="19" t="s">
        <v>273</v>
      </c>
      <c r="B77" s="19" t="s">
        <v>274</v>
      </c>
      <c r="C77" s="20">
        <v>1.1577500000000001</v>
      </c>
      <c r="D77" s="20">
        <v>0.39649999999999996</v>
      </c>
      <c r="E77" s="20">
        <v>-0.76125000000000009</v>
      </c>
      <c r="F77" s="20">
        <v>-2.9199243379571254</v>
      </c>
      <c r="G77" s="19">
        <v>7.0763320512719748E-3</v>
      </c>
      <c r="H77" s="19">
        <v>0.54105879344038654</v>
      </c>
      <c r="I77" s="19" t="s">
        <v>275</v>
      </c>
      <c r="J77" s="19" t="s">
        <v>8</v>
      </c>
      <c r="K77" s="19" t="s">
        <v>276</v>
      </c>
      <c r="L77" s="19" t="s">
        <v>273</v>
      </c>
      <c r="M77" s="19" t="s">
        <v>274</v>
      </c>
      <c r="N77" s="20">
        <v>1.4672500000000002</v>
      </c>
      <c r="O77" s="20">
        <v>0.39649999999999996</v>
      </c>
      <c r="P77" s="20">
        <v>-1.0707500000000003</v>
      </c>
      <c r="Q77" s="20">
        <v>-3.7005044136191683</v>
      </c>
      <c r="R77" s="19">
        <v>7.5731779674110735E-3</v>
      </c>
      <c r="S77" s="19">
        <v>0.59139896994178187</v>
      </c>
      <c r="T77" s="19" t="s">
        <v>275</v>
      </c>
      <c r="U77" s="19" t="s">
        <v>8</v>
      </c>
      <c r="V77" s="19" t="s">
        <v>276</v>
      </c>
      <c r="W77" s="19" t="s">
        <v>379</v>
      </c>
      <c r="X77" s="19" t="s">
        <v>380</v>
      </c>
      <c r="Y77" s="20">
        <v>12.082999999999998</v>
      </c>
      <c r="Z77" s="20">
        <v>5.9560000000000004</v>
      </c>
      <c r="AA77" s="20">
        <v>-6.126999999999998</v>
      </c>
      <c r="AB77" s="20">
        <v>-2.0287105439892543</v>
      </c>
      <c r="AC77" s="19">
        <v>5.0118639271415182E-4</v>
      </c>
      <c r="AD77" s="19">
        <v>0.2157565249252652</v>
      </c>
      <c r="AE77" s="19" t="s">
        <v>381</v>
      </c>
      <c r="AF77" s="19" t="s">
        <v>39</v>
      </c>
      <c r="AG77" s="19" t="s">
        <v>40</v>
      </c>
    </row>
    <row r="78" spans="1:33" x14ac:dyDescent="0.35">
      <c r="A78" s="19" t="s">
        <v>403</v>
      </c>
      <c r="B78" s="19" t="s">
        <v>404</v>
      </c>
      <c r="C78" s="20">
        <v>21.141250000000003</v>
      </c>
      <c r="D78" s="20">
        <v>10.442250000000001</v>
      </c>
      <c r="E78" s="20">
        <v>-10.699000000000002</v>
      </c>
      <c r="F78" s="20">
        <v>-2.024587612822907</v>
      </c>
      <c r="G78" s="19">
        <v>2.1929843507289388E-3</v>
      </c>
      <c r="H78" s="19">
        <v>0.28910925487568584</v>
      </c>
      <c r="I78" s="19" t="s">
        <v>405</v>
      </c>
      <c r="J78" s="19" t="s">
        <v>8</v>
      </c>
      <c r="K78" s="19" t="s">
        <v>40</v>
      </c>
      <c r="L78" s="19" t="s">
        <v>403</v>
      </c>
      <c r="M78" s="19" t="s">
        <v>404</v>
      </c>
      <c r="N78" s="20">
        <v>22.776999999999997</v>
      </c>
      <c r="O78" s="20">
        <v>10.442250000000001</v>
      </c>
      <c r="P78" s="20">
        <v>-12.334749999999996</v>
      </c>
      <c r="Q78" s="20">
        <v>-2.1812348871172396</v>
      </c>
      <c r="R78" s="19">
        <v>1.1231880362062485E-3</v>
      </c>
      <c r="S78" s="19">
        <v>0.21734958436812749</v>
      </c>
      <c r="T78" s="19" t="s">
        <v>405</v>
      </c>
      <c r="U78" s="19" t="s">
        <v>8</v>
      </c>
      <c r="V78" s="19" t="s">
        <v>40</v>
      </c>
      <c r="W78" s="24" t="s">
        <v>280</v>
      </c>
      <c r="X78" s="24" t="s">
        <v>281</v>
      </c>
      <c r="Y78" s="25">
        <v>2.56975</v>
      </c>
      <c r="Z78" s="25">
        <v>1.2787499999999998</v>
      </c>
      <c r="AA78" s="25">
        <v>-1.2910000000000001</v>
      </c>
      <c r="AB78" s="25">
        <v>-2.0095796676441839</v>
      </c>
      <c r="AC78" s="24">
        <v>1.1201819346840702E-4</v>
      </c>
      <c r="AD78" s="24">
        <v>0.12863262450576632</v>
      </c>
      <c r="AE78" s="24" t="s">
        <v>282</v>
      </c>
      <c r="AF78" s="24" t="s">
        <v>224</v>
      </c>
      <c r="AG78" s="24" t="s">
        <v>225</v>
      </c>
    </row>
    <row r="79" spans="1:33" x14ac:dyDescent="0.35">
      <c r="A79" s="19" t="s">
        <v>355</v>
      </c>
      <c r="B79" s="19" t="s">
        <v>356</v>
      </c>
      <c r="C79" s="20">
        <v>4.1547499999999999</v>
      </c>
      <c r="D79" s="20">
        <v>1.871</v>
      </c>
      <c r="E79" s="20">
        <v>-2.2837499999999999</v>
      </c>
      <c r="F79" s="20">
        <v>-2.2206039551042225</v>
      </c>
      <c r="G79" s="19">
        <v>3.3689545675442419E-2</v>
      </c>
      <c r="H79" s="19">
        <v>1</v>
      </c>
      <c r="I79" s="19" t="s">
        <v>357</v>
      </c>
      <c r="J79" s="19" t="s">
        <v>8</v>
      </c>
      <c r="K79" s="19" t="s">
        <v>40</v>
      </c>
      <c r="L79" s="19" t="s">
        <v>355</v>
      </c>
      <c r="M79" s="19" t="s">
        <v>356</v>
      </c>
      <c r="N79" s="20">
        <v>4.1805000000000003</v>
      </c>
      <c r="O79" s="20">
        <v>1.871</v>
      </c>
      <c r="P79" s="20">
        <v>-2.3095000000000003</v>
      </c>
      <c r="Q79" s="20">
        <v>-2.234366648850882</v>
      </c>
      <c r="R79" s="19">
        <v>4.4632500194410852E-3</v>
      </c>
      <c r="S79" s="19">
        <v>0.45102783527658713</v>
      </c>
      <c r="T79" s="19" t="s">
        <v>357</v>
      </c>
      <c r="U79" s="19" t="s">
        <v>8</v>
      </c>
      <c r="V79" s="19" t="s">
        <v>40</v>
      </c>
      <c r="W79" s="19" t="s">
        <v>303</v>
      </c>
      <c r="X79" s="19" t="s">
        <v>304</v>
      </c>
      <c r="Y79" s="20">
        <v>4.4692499999999997</v>
      </c>
      <c r="Z79" s="20">
        <v>2.0242499999999999</v>
      </c>
      <c r="AA79" s="20">
        <v>-2.4449999999999998</v>
      </c>
      <c r="AB79" s="20">
        <v>-2.2078547610226011</v>
      </c>
      <c r="AC79" s="19">
        <v>2.3314618099772855E-2</v>
      </c>
      <c r="AD79" s="19">
        <v>0.8857127325344275</v>
      </c>
      <c r="AE79" s="19" t="s">
        <v>305</v>
      </c>
      <c r="AF79" s="19" t="s">
        <v>8</v>
      </c>
      <c r="AG79" s="19" t="s">
        <v>225</v>
      </c>
    </row>
    <row r="80" spans="1:33" x14ac:dyDescent="0.35">
      <c r="A80" s="19" t="s">
        <v>212</v>
      </c>
      <c r="B80" s="19" t="s">
        <v>213</v>
      </c>
      <c r="C80" s="20">
        <v>2.62825</v>
      </c>
      <c r="D80" s="20">
        <v>1.008</v>
      </c>
      <c r="E80" s="20">
        <v>-1.62025</v>
      </c>
      <c r="F80" s="20">
        <v>-2.607390873015873</v>
      </c>
      <c r="G80" s="19">
        <v>1.9365266388116965E-3</v>
      </c>
      <c r="H80" s="19">
        <v>0.27191693783897869</v>
      </c>
      <c r="I80" s="19" t="s">
        <v>214</v>
      </c>
      <c r="J80" s="19" t="s">
        <v>39</v>
      </c>
      <c r="K80" s="19" t="s">
        <v>40</v>
      </c>
      <c r="L80" s="19" t="s">
        <v>626</v>
      </c>
      <c r="M80" s="19" t="s">
        <v>627</v>
      </c>
      <c r="N80" s="20">
        <v>11.308250000000001</v>
      </c>
      <c r="O80" s="20">
        <v>4.1437499999999998</v>
      </c>
      <c r="P80" s="20">
        <v>-7.1645000000000012</v>
      </c>
      <c r="Q80" s="20">
        <v>-2.7289894419306187</v>
      </c>
      <c r="R80" s="19">
        <v>4.2765003113024152E-4</v>
      </c>
      <c r="S80" s="19">
        <v>0.13470975980602609</v>
      </c>
      <c r="T80" s="19" t="s">
        <v>628</v>
      </c>
      <c r="U80" s="19" t="s">
        <v>8</v>
      </c>
      <c r="V80" s="19" t="s">
        <v>8</v>
      </c>
      <c r="W80" s="35" t="s">
        <v>703</v>
      </c>
      <c r="X80" s="34">
        <f>COUNT(Y48:Y79)</f>
        <v>32</v>
      </c>
      <c r="Y80" s="34"/>
      <c r="Z80" s="34"/>
      <c r="AA80" s="34"/>
      <c r="AB80" s="34"/>
      <c r="AC80" s="34"/>
      <c r="AD80" s="34"/>
      <c r="AE80" s="34"/>
      <c r="AF80" s="34"/>
      <c r="AG80" s="34"/>
    </row>
    <row r="81" spans="1:24" x14ac:dyDescent="0.35">
      <c r="A81" s="24" t="s">
        <v>364</v>
      </c>
      <c r="B81" s="24" t="s">
        <v>365</v>
      </c>
      <c r="C81" s="25">
        <v>1.6395</v>
      </c>
      <c r="D81" s="25">
        <v>0.72649999999999992</v>
      </c>
      <c r="E81" s="25">
        <v>-0.91300000000000003</v>
      </c>
      <c r="F81" s="25">
        <v>-2.2567102546455611</v>
      </c>
      <c r="G81" s="24">
        <v>3.2726807039686816E-3</v>
      </c>
      <c r="H81" s="24">
        <v>0.35563130316459673</v>
      </c>
      <c r="I81" s="24" t="s">
        <v>366</v>
      </c>
      <c r="J81" s="24" t="s">
        <v>8</v>
      </c>
      <c r="K81" s="24" t="s">
        <v>89</v>
      </c>
      <c r="L81" s="19" t="s">
        <v>277</v>
      </c>
      <c r="M81" s="19" t="s">
        <v>278</v>
      </c>
      <c r="N81" s="20">
        <v>1</v>
      </c>
      <c r="O81" s="20">
        <v>0.48625000000000007</v>
      </c>
      <c r="P81" s="20">
        <v>-0.51374999999999993</v>
      </c>
      <c r="Q81" s="20">
        <v>-2.0565552699228791</v>
      </c>
      <c r="R81" s="19">
        <v>4.9176125212569914E-2</v>
      </c>
      <c r="S81" s="19">
        <v>1</v>
      </c>
      <c r="T81" s="19" t="s">
        <v>279</v>
      </c>
      <c r="U81" s="19" t="s">
        <v>8</v>
      </c>
      <c r="V81" s="19" t="s">
        <v>156</v>
      </c>
      <c r="W81" s="18" t="s">
        <v>704</v>
      </c>
      <c r="X81" s="1">
        <f>SUM(X45,X80)</f>
        <v>73</v>
      </c>
    </row>
    <row r="82" spans="1:24" x14ac:dyDescent="0.35">
      <c r="A82" s="24" t="s">
        <v>315</v>
      </c>
      <c r="B82" s="24" t="s">
        <v>316</v>
      </c>
      <c r="C82" s="25">
        <v>25.289249999999999</v>
      </c>
      <c r="D82" s="25">
        <v>9.9402500000000007</v>
      </c>
      <c r="E82" s="25">
        <v>-15.348999999999998</v>
      </c>
      <c r="F82" s="25">
        <v>-2.5441261537687683</v>
      </c>
      <c r="G82" s="24">
        <v>4.7099322523995266E-3</v>
      </c>
      <c r="H82" s="24">
        <v>0.43403793867685375</v>
      </c>
      <c r="I82" s="24" t="s">
        <v>317</v>
      </c>
      <c r="J82" s="24" t="s">
        <v>8</v>
      </c>
      <c r="K82" s="24" t="s">
        <v>318</v>
      </c>
      <c r="L82" s="19" t="s">
        <v>315</v>
      </c>
      <c r="M82" s="19" t="s">
        <v>316</v>
      </c>
      <c r="N82" s="20">
        <v>27.295249999999996</v>
      </c>
      <c r="O82" s="20">
        <v>9.9402500000000007</v>
      </c>
      <c r="P82" s="20">
        <v>-17.354999999999997</v>
      </c>
      <c r="Q82" s="20">
        <v>-2.745931943361585</v>
      </c>
      <c r="R82" s="19">
        <v>8.0157895071327222E-5</v>
      </c>
      <c r="S82" s="19">
        <v>5.689917680788889E-2</v>
      </c>
      <c r="T82" s="19" t="s">
        <v>317</v>
      </c>
      <c r="U82" s="19" t="s">
        <v>8</v>
      </c>
      <c r="V82" s="19" t="s">
        <v>318</v>
      </c>
    </row>
    <row r="83" spans="1:24" x14ac:dyDescent="0.35">
      <c r="A83" s="19" t="s">
        <v>358</v>
      </c>
      <c r="B83" s="19" t="s">
        <v>359</v>
      </c>
      <c r="C83" s="20">
        <v>1.7349999999999999</v>
      </c>
      <c r="D83" s="20">
        <v>0.74075000000000002</v>
      </c>
      <c r="E83" s="20">
        <v>-0.99424999999999986</v>
      </c>
      <c r="F83" s="20">
        <v>-2.3422207222409717</v>
      </c>
      <c r="G83" s="19">
        <v>1.5161591996308569E-2</v>
      </c>
      <c r="H83" s="19">
        <v>0.82465882021570203</v>
      </c>
      <c r="I83" s="19" t="s">
        <v>15</v>
      </c>
      <c r="J83" s="19" t="s">
        <v>8</v>
      </c>
      <c r="K83" s="19" t="s">
        <v>360</v>
      </c>
      <c r="L83" s="19" t="s">
        <v>300</v>
      </c>
      <c r="M83" s="19" t="s">
        <v>301</v>
      </c>
      <c r="N83" s="20">
        <v>1.022</v>
      </c>
      <c r="O83" s="20">
        <v>0.43074999999999997</v>
      </c>
      <c r="P83" s="20">
        <v>-0.59125000000000005</v>
      </c>
      <c r="Q83" s="20">
        <v>-2.372605919907139</v>
      </c>
      <c r="R83" s="19">
        <v>1.8623040397585867E-2</v>
      </c>
      <c r="S83" s="19">
        <v>0.95302326499738843</v>
      </c>
      <c r="T83" s="19" t="s">
        <v>302</v>
      </c>
      <c r="U83" s="19" t="s">
        <v>8</v>
      </c>
      <c r="V83" s="19" t="s">
        <v>74</v>
      </c>
    </row>
    <row r="84" spans="1:24" x14ac:dyDescent="0.35">
      <c r="A84" s="19" t="s">
        <v>252</v>
      </c>
      <c r="B84" s="19" t="s">
        <v>253</v>
      </c>
      <c r="C84" s="20">
        <v>3.0897500000000004</v>
      </c>
      <c r="D84" s="20">
        <v>0.872</v>
      </c>
      <c r="E84" s="20">
        <v>-2.2177500000000006</v>
      </c>
      <c r="F84" s="20">
        <v>-3.5432912844036704</v>
      </c>
      <c r="G84" s="19">
        <v>5.2893680992647184E-4</v>
      </c>
      <c r="H84" s="19">
        <v>0.13579130252837349</v>
      </c>
      <c r="I84" s="19" t="s">
        <v>254</v>
      </c>
      <c r="J84" s="19" t="s">
        <v>8</v>
      </c>
      <c r="K84" s="19" t="s">
        <v>74</v>
      </c>
      <c r="L84" s="19" t="s">
        <v>629</v>
      </c>
      <c r="M84" s="19" t="s">
        <v>630</v>
      </c>
      <c r="N84" s="20">
        <v>2.0055000000000001</v>
      </c>
      <c r="O84" s="20">
        <v>0.98025000000000007</v>
      </c>
      <c r="P84" s="20">
        <v>-1.02525</v>
      </c>
      <c r="Q84" s="20">
        <v>-2.0459066564651875</v>
      </c>
      <c r="R84" s="19">
        <v>3.2032851797867928E-3</v>
      </c>
      <c r="S84" s="19">
        <v>0.37550839624692439</v>
      </c>
      <c r="T84" s="19" t="s">
        <v>631</v>
      </c>
      <c r="U84" s="19" t="s">
        <v>632</v>
      </c>
      <c r="V84" s="19" t="s">
        <v>633</v>
      </c>
    </row>
    <row r="85" spans="1:24" x14ac:dyDescent="0.35">
      <c r="A85" s="19" t="s">
        <v>300</v>
      </c>
      <c r="B85" s="19" t="s">
        <v>301</v>
      </c>
      <c r="C85" s="20">
        <v>1.0002500000000001</v>
      </c>
      <c r="D85" s="20">
        <v>0.43074999999999997</v>
      </c>
      <c r="E85" s="20">
        <v>-0.56950000000000012</v>
      </c>
      <c r="F85" s="20">
        <v>-2.3221125943122463</v>
      </c>
      <c r="G85" s="19">
        <v>2.5517428587636847E-2</v>
      </c>
      <c r="H85" s="19">
        <v>1</v>
      </c>
      <c r="I85" s="19" t="s">
        <v>302</v>
      </c>
      <c r="J85" s="19" t="s">
        <v>8</v>
      </c>
      <c r="K85" s="19" t="s">
        <v>74</v>
      </c>
      <c r="L85" s="19" t="s">
        <v>280</v>
      </c>
      <c r="M85" s="19" t="s">
        <v>281</v>
      </c>
      <c r="N85" s="20">
        <v>11.234500000000001</v>
      </c>
      <c r="O85" s="20">
        <v>3.0862500000000002</v>
      </c>
      <c r="P85" s="20">
        <v>-8.1482500000000009</v>
      </c>
      <c r="Q85" s="20">
        <v>-3.6401782098015389</v>
      </c>
      <c r="R85" s="19">
        <v>5.5657809022799723E-4</v>
      </c>
      <c r="S85" s="19">
        <v>0.15213412470494669</v>
      </c>
      <c r="T85" s="19" t="s">
        <v>282</v>
      </c>
      <c r="U85" s="19" t="s">
        <v>224</v>
      </c>
      <c r="V85" s="19" t="s">
        <v>225</v>
      </c>
    </row>
    <row r="86" spans="1:24" x14ac:dyDescent="0.35">
      <c r="A86" s="19" t="s">
        <v>246</v>
      </c>
      <c r="B86" s="19" t="s">
        <v>247</v>
      </c>
      <c r="C86" s="20">
        <v>3.9420000000000002</v>
      </c>
      <c r="D86" s="20">
        <v>1.0885</v>
      </c>
      <c r="E86" s="20">
        <v>-2.8535000000000004</v>
      </c>
      <c r="F86" s="20">
        <v>-3.6214974735875058</v>
      </c>
      <c r="G86" s="19">
        <v>2.125952816039757E-3</v>
      </c>
      <c r="H86" s="19">
        <v>0.28438657578695958</v>
      </c>
      <c r="I86" s="19" t="s">
        <v>248</v>
      </c>
      <c r="J86" s="19" t="s">
        <v>8</v>
      </c>
      <c r="K86" s="19" t="s">
        <v>74</v>
      </c>
      <c r="L86" s="19" t="s">
        <v>406</v>
      </c>
      <c r="M86" s="19" t="s">
        <v>407</v>
      </c>
      <c r="N86" s="20">
        <v>7.0694999999999997</v>
      </c>
      <c r="O86" s="20">
        <v>3.1969999999999996</v>
      </c>
      <c r="P86" s="20">
        <v>-3.8725000000000001</v>
      </c>
      <c r="Q86" s="20">
        <v>-2.2112918360963403</v>
      </c>
      <c r="R86" s="19">
        <v>6.3934433753333388E-4</v>
      </c>
      <c r="S86" s="19">
        <v>0.16047460006835973</v>
      </c>
      <c r="T86" s="19" t="s">
        <v>408</v>
      </c>
      <c r="U86" s="19" t="s">
        <v>8</v>
      </c>
      <c r="V86" s="19" t="s">
        <v>64</v>
      </c>
    </row>
    <row r="87" spans="1:24" x14ac:dyDescent="0.35">
      <c r="A87" s="19" t="s">
        <v>280</v>
      </c>
      <c r="B87" s="19" t="s">
        <v>281</v>
      </c>
      <c r="C87" s="20">
        <v>8.5235000000000003</v>
      </c>
      <c r="D87" s="20">
        <v>3.0862500000000002</v>
      </c>
      <c r="E87" s="20">
        <v>-5.4372500000000006</v>
      </c>
      <c r="F87" s="20">
        <v>-2.761765897124342</v>
      </c>
      <c r="G87" s="19">
        <v>2.8086515940455689E-3</v>
      </c>
      <c r="H87" s="19">
        <v>0.32758823568813505</v>
      </c>
      <c r="I87" s="19" t="s">
        <v>282</v>
      </c>
      <c r="J87" s="19" t="s">
        <v>224</v>
      </c>
      <c r="K87" s="19" t="s">
        <v>225</v>
      </c>
      <c r="L87" s="19" t="s">
        <v>209</v>
      </c>
      <c r="M87" s="19" t="s">
        <v>210</v>
      </c>
      <c r="N87" s="20">
        <v>7.4392500000000004</v>
      </c>
      <c r="O87" s="20">
        <v>1.2269999999999999</v>
      </c>
      <c r="P87" s="20">
        <v>-6.2122500000000009</v>
      </c>
      <c r="Q87" s="20">
        <v>-6.0629584352078245</v>
      </c>
      <c r="R87" s="19">
        <v>1.1028630235368694E-4</v>
      </c>
      <c r="S87" s="19">
        <v>6.701361176745628E-2</v>
      </c>
      <c r="T87" s="19" t="s">
        <v>211</v>
      </c>
      <c r="U87" s="19" t="s">
        <v>8</v>
      </c>
      <c r="V87" s="19" t="s">
        <v>64</v>
      </c>
    </row>
    <row r="88" spans="1:24" x14ac:dyDescent="0.35">
      <c r="A88" s="19" t="s">
        <v>406</v>
      </c>
      <c r="B88" s="19" t="s">
        <v>407</v>
      </c>
      <c r="C88" s="20">
        <v>6.399</v>
      </c>
      <c r="D88" s="20">
        <v>3.1969999999999996</v>
      </c>
      <c r="E88" s="20">
        <v>-3.2020000000000004</v>
      </c>
      <c r="F88" s="20">
        <v>-2.0015639662183298</v>
      </c>
      <c r="G88" s="19">
        <v>6.9538569949574259E-3</v>
      </c>
      <c r="H88" s="19">
        <v>0.53556868110913358</v>
      </c>
      <c r="I88" s="19" t="s">
        <v>408</v>
      </c>
      <c r="J88" s="19" t="s">
        <v>8</v>
      </c>
      <c r="K88" s="19" t="s">
        <v>64</v>
      </c>
      <c r="L88" s="19" t="s">
        <v>218</v>
      </c>
      <c r="M88" s="19" t="s">
        <v>219</v>
      </c>
      <c r="N88" s="20">
        <v>1.37825</v>
      </c>
      <c r="O88" s="20">
        <v>0.32874999999999999</v>
      </c>
      <c r="P88" s="20">
        <v>-1.0495000000000001</v>
      </c>
      <c r="Q88" s="20">
        <v>-4.1923954372623573</v>
      </c>
      <c r="R88" s="19">
        <v>3.1386978548089409E-5</v>
      </c>
      <c r="S88" s="19">
        <v>3.7047457782796563E-2</v>
      </c>
      <c r="T88" s="19" t="s">
        <v>220</v>
      </c>
      <c r="U88" s="19" t="s">
        <v>8</v>
      </c>
      <c r="V88" s="19" t="s">
        <v>64</v>
      </c>
    </row>
    <row r="89" spans="1:24" x14ac:dyDescent="0.35">
      <c r="A89" s="19" t="s">
        <v>209</v>
      </c>
      <c r="B89" s="19" t="s">
        <v>210</v>
      </c>
      <c r="C89" s="20">
        <v>5.9085000000000001</v>
      </c>
      <c r="D89" s="20">
        <v>1.2269999999999999</v>
      </c>
      <c r="E89" s="20">
        <v>-4.6814999999999998</v>
      </c>
      <c r="F89" s="20">
        <v>-4.8154034229828859</v>
      </c>
      <c r="G89" s="19">
        <v>2.2166485361713983E-4</v>
      </c>
      <c r="H89" s="19">
        <v>8.4118222367584788E-2</v>
      </c>
      <c r="I89" s="19" t="s">
        <v>211</v>
      </c>
      <c r="J89" s="19" t="s">
        <v>8</v>
      </c>
      <c r="K89" s="19" t="s">
        <v>64</v>
      </c>
      <c r="L89" s="19" t="s">
        <v>634</v>
      </c>
      <c r="M89" s="19" t="s">
        <v>635</v>
      </c>
      <c r="N89" s="20">
        <v>5.5352500000000004</v>
      </c>
      <c r="O89" s="20">
        <v>2.72675</v>
      </c>
      <c r="P89" s="20">
        <v>-2.8085000000000004</v>
      </c>
      <c r="Q89" s="20">
        <v>-2.0299807463097097</v>
      </c>
      <c r="R89" s="19">
        <v>4.4562075110690658E-2</v>
      </c>
      <c r="S89" s="19">
        <v>1</v>
      </c>
      <c r="T89" s="19" t="s">
        <v>636</v>
      </c>
      <c r="U89" s="19" t="s">
        <v>8</v>
      </c>
      <c r="V89" s="19" t="s">
        <v>351</v>
      </c>
    </row>
    <row r="90" spans="1:24" x14ac:dyDescent="0.35">
      <c r="A90" s="19" t="s">
        <v>218</v>
      </c>
      <c r="B90" s="19" t="s">
        <v>219</v>
      </c>
      <c r="C90" s="20">
        <v>1.4684999999999999</v>
      </c>
      <c r="D90" s="20">
        <v>0.32874999999999999</v>
      </c>
      <c r="E90" s="20">
        <v>-1.1397499999999998</v>
      </c>
      <c r="F90" s="20">
        <v>-4.4669201520912543</v>
      </c>
      <c r="G90" s="19">
        <v>5.2517658103631078E-5</v>
      </c>
      <c r="H90" s="19">
        <v>3.7774822274675011E-2</v>
      </c>
      <c r="I90" s="19" t="s">
        <v>220</v>
      </c>
      <c r="J90" s="19" t="s">
        <v>8</v>
      </c>
      <c r="K90" s="19" t="s">
        <v>64</v>
      </c>
      <c r="L90" s="19" t="s">
        <v>373</v>
      </c>
      <c r="M90" s="19" t="s">
        <v>374</v>
      </c>
      <c r="N90" s="20">
        <v>16.387250000000002</v>
      </c>
      <c r="O90" s="20">
        <v>6.5529999999999999</v>
      </c>
      <c r="P90" s="20">
        <v>-9.8342500000000008</v>
      </c>
      <c r="Q90" s="20">
        <v>-2.5007248588432782</v>
      </c>
      <c r="R90" s="19">
        <v>4.3466171055200099E-3</v>
      </c>
      <c r="S90" s="19">
        <v>0.44429079031496438</v>
      </c>
      <c r="T90" s="19" t="s">
        <v>375</v>
      </c>
      <c r="U90" s="19" t="s">
        <v>8</v>
      </c>
      <c r="V90" s="19" t="s">
        <v>64</v>
      </c>
    </row>
    <row r="91" spans="1:24" x14ac:dyDescent="0.35">
      <c r="A91" s="19" t="s">
        <v>297</v>
      </c>
      <c r="B91" s="19" t="s">
        <v>298</v>
      </c>
      <c r="C91" s="20">
        <v>1.1299999999999999</v>
      </c>
      <c r="D91" s="20">
        <v>0.41150000000000003</v>
      </c>
      <c r="E91" s="20">
        <v>-0.71849999999999992</v>
      </c>
      <c r="F91" s="20">
        <v>-2.746051032806804</v>
      </c>
      <c r="G91" s="19">
        <v>2.1313865145959508E-3</v>
      </c>
      <c r="H91" s="19">
        <v>0.28474251671794215</v>
      </c>
      <c r="I91" s="19" t="s">
        <v>299</v>
      </c>
      <c r="J91" s="19" t="s">
        <v>8</v>
      </c>
      <c r="K91" s="19" t="s">
        <v>64</v>
      </c>
      <c r="L91" s="19" t="s">
        <v>215</v>
      </c>
      <c r="M91" s="19" t="s">
        <v>216</v>
      </c>
      <c r="N91" s="20">
        <v>6.8514999999999997</v>
      </c>
      <c r="O91" s="20">
        <v>1.3685</v>
      </c>
      <c r="P91" s="20">
        <v>-5.4829999999999997</v>
      </c>
      <c r="Q91" s="20">
        <v>-5.006576543660942</v>
      </c>
      <c r="R91" s="19">
        <v>1.2549208729916924E-5</v>
      </c>
      <c r="S91" s="19">
        <v>2.4617754317517448E-2</v>
      </c>
      <c r="T91" s="19" t="s">
        <v>217</v>
      </c>
      <c r="U91" s="19" t="s">
        <v>39</v>
      </c>
      <c r="V91" s="19" t="s">
        <v>40</v>
      </c>
    </row>
    <row r="92" spans="1:24" x14ac:dyDescent="0.35">
      <c r="A92" s="19" t="s">
        <v>373</v>
      </c>
      <c r="B92" s="19" t="s">
        <v>374</v>
      </c>
      <c r="C92" s="20">
        <v>14.593999999999999</v>
      </c>
      <c r="D92" s="20">
        <v>6.5529999999999999</v>
      </c>
      <c r="E92" s="20">
        <v>-8.0410000000000004</v>
      </c>
      <c r="F92" s="20">
        <v>-2.2270715702731572</v>
      </c>
      <c r="G92" s="19">
        <v>7.9248251183350882E-3</v>
      </c>
      <c r="H92" s="19">
        <v>0.57363742345053825</v>
      </c>
      <c r="I92" s="19" t="s">
        <v>375</v>
      </c>
      <c r="J92" s="19" t="s">
        <v>8</v>
      </c>
      <c r="K92" s="19" t="s">
        <v>64</v>
      </c>
      <c r="L92" s="19" t="s">
        <v>400</v>
      </c>
      <c r="M92" s="19" t="s">
        <v>401</v>
      </c>
      <c r="N92" s="20">
        <v>7.8674999999999997</v>
      </c>
      <c r="O92" s="20">
        <v>2.2345000000000002</v>
      </c>
      <c r="P92" s="20">
        <v>-5.6329999999999991</v>
      </c>
      <c r="Q92" s="20">
        <v>-3.5209219064667705</v>
      </c>
      <c r="R92" s="19">
        <v>2.109928909364611E-4</v>
      </c>
      <c r="S92" s="19">
        <v>9.2842122519087328E-2</v>
      </c>
      <c r="T92" s="19" t="s">
        <v>402</v>
      </c>
      <c r="U92" s="19" t="s">
        <v>39</v>
      </c>
      <c r="V92" s="19" t="s">
        <v>40</v>
      </c>
    </row>
    <row r="93" spans="1:24" x14ac:dyDescent="0.35">
      <c r="A93" s="19" t="s">
        <v>267</v>
      </c>
      <c r="B93" s="19" t="s">
        <v>268</v>
      </c>
      <c r="C93" s="20">
        <v>1.631</v>
      </c>
      <c r="D93" s="20">
        <v>0.55474999999999997</v>
      </c>
      <c r="E93" s="20">
        <v>-1.0762499999999999</v>
      </c>
      <c r="F93" s="20">
        <v>-2.9400630914826502</v>
      </c>
      <c r="G93" s="19">
        <v>4.643639159428499E-2</v>
      </c>
      <c r="H93" s="19">
        <v>1</v>
      </c>
      <c r="I93" s="19" t="s">
        <v>269</v>
      </c>
      <c r="J93" s="19" t="s">
        <v>8</v>
      </c>
      <c r="K93" s="19" t="s">
        <v>64</v>
      </c>
      <c r="L93" s="19" t="s">
        <v>397</v>
      </c>
      <c r="M93" s="19" t="s">
        <v>398</v>
      </c>
      <c r="N93" s="20">
        <v>6.3012500000000005</v>
      </c>
      <c r="O93" s="20">
        <v>2.7355</v>
      </c>
      <c r="P93" s="20">
        <v>-3.5657500000000004</v>
      </c>
      <c r="Q93" s="20">
        <v>-2.3035094132699689</v>
      </c>
      <c r="R93" s="19">
        <v>7.2511570029909194E-3</v>
      </c>
      <c r="S93" s="19">
        <v>0.57968437367209291</v>
      </c>
      <c r="T93" s="19" t="s">
        <v>399</v>
      </c>
      <c r="U93" s="19" t="s">
        <v>39</v>
      </c>
      <c r="V93" s="19" t="s">
        <v>40</v>
      </c>
    </row>
    <row r="94" spans="1:24" x14ac:dyDescent="0.35">
      <c r="A94" s="19" t="s">
        <v>391</v>
      </c>
      <c r="B94" s="19" t="s">
        <v>392</v>
      </c>
      <c r="C94" s="20">
        <v>2.101</v>
      </c>
      <c r="D94" s="20">
        <v>0.95424999999999982</v>
      </c>
      <c r="E94" s="20">
        <v>-1.1467500000000002</v>
      </c>
      <c r="F94" s="20">
        <v>-2.2017291066282425</v>
      </c>
      <c r="G94" s="19">
        <v>7.0975441230973144E-4</v>
      </c>
      <c r="H94" s="19">
        <v>0.15674124860233618</v>
      </c>
      <c r="I94" s="19" t="s">
        <v>393</v>
      </c>
      <c r="J94" s="19" t="s">
        <v>8</v>
      </c>
      <c r="K94" s="19" t="s">
        <v>64</v>
      </c>
      <c r="L94" s="19" t="s">
        <v>553</v>
      </c>
      <c r="M94" s="19" t="s">
        <v>554</v>
      </c>
      <c r="N94" s="20">
        <v>2.3537499999999998</v>
      </c>
      <c r="O94" s="20">
        <v>1.1345000000000001</v>
      </c>
      <c r="P94" s="20">
        <v>-1.2192499999999997</v>
      </c>
      <c r="Q94" s="20">
        <v>-2.0747025121198761</v>
      </c>
      <c r="R94" s="19">
        <v>1.5950793602010769E-2</v>
      </c>
      <c r="S94" s="19">
        <v>0.88016496238070174</v>
      </c>
      <c r="T94" s="19" t="s">
        <v>555</v>
      </c>
      <c r="U94" s="19" t="s">
        <v>8</v>
      </c>
      <c r="V94" s="19" t="s">
        <v>64</v>
      </c>
    </row>
    <row r="95" spans="1:24" x14ac:dyDescent="0.35">
      <c r="A95" s="19" t="s">
        <v>367</v>
      </c>
      <c r="B95" s="19" t="s">
        <v>368</v>
      </c>
      <c r="C95" s="20">
        <v>6.9697500000000012</v>
      </c>
      <c r="D95" s="20">
        <v>3.1194999999999999</v>
      </c>
      <c r="E95" s="20">
        <v>-3.8502500000000013</v>
      </c>
      <c r="F95" s="20">
        <v>-2.2342522840198753</v>
      </c>
      <c r="G95" s="19">
        <v>1.802289650308796E-2</v>
      </c>
      <c r="H95" s="19">
        <v>0.90249349733875217</v>
      </c>
      <c r="I95" s="19" t="s">
        <v>369</v>
      </c>
      <c r="J95" s="19" t="s">
        <v>8</v>
      </c>
      <c r="K95" s="19" t="s">
        <v>40</v>
      </c>
      <c r="L95" s="19" t="s">
        <v>335</v>
      </c>
      <c r="M95" s="19" t="s">
        <v>336</v>
      </c>
      <c r="N95" s="20">
        <v>2.1515</v>
      </c>
      <c r="O95" s="20">
        <v>0.97399999999999998</v>
      </c>
      <c r="P95" s="20">
        <v>-1.1775</v>
      </c>
      <c r="Q95" s="20">
        <v>-2.2089322381930185</v>
      </c>
      <c r="R95" s="19">
        <v>2.9470639674417966E-2</v>
      </c>
      <c r="S95" s="19">
        <v>1</v>
      </c>
      <c r="T95" s="19" t="s">
        <v>337</v>
      </c>
      <c r="U95" s="19" t="s">
        <v>39</v>
      </c>
      <c r="V95" s="19" t="s">
        <v>40</v>
      </c>
    </row>
    <row r="96" spans="1:24" x14ac:dyDescent="0.35">
      <c r="A96" s="19" t="s">
        <v>287</v>
      </c>
      <c r="B96" s="19" t="s">
        <v>288</v>
      </c>
      <c r="C96" s="20">
        <v>2.7780000000000005</v>
      </c>
      <c r="D96" s="20">
        <v>1.04325</v>
      </c>
      <c r="E96" s="20">
        <v>-1.7347500000000005</v>
      </c>
      <c r="F96" s="20">
        <v>-2.662832494608196</v>
      </c>
      <c r="G96" s="19">
        <v>6.155548696092089E-5</v>
      </c>
      <c r="H96" s="19">
        <v>4.1224780147936735E-2</v>
      </c>
      <c r="I96" s="19" t="s">
        <v>289</v>
      </c>
      <c r="J96" s="19" t="s">
        <v>290</v>
      </c>
      <c r="K96" s="19" t="s">
        <v>291</v>
      </c>
      <c r="L96" s="19" t="s">
        <v>352</v>
      </c>
      <c r="M96" s="19" t="s">
        <v>353</v>
      </c>
      <c r="N96" s="20">
        <v>6.2297500000000001</v>
      </c>
      <c r="O96" s="20">
        <v>2.0220000000000002</v>
      </c>
      <c r="P96" s="20">
        <v>-4.2077499999999999</v>
      </c>
      <c r="Q96" s="20">
        <v>-3.0809841740850641</v>
      </c>
      <c r="R96" s="19">
        <v>6.8602177800932944E-5</v>
      </c>
      <c r="S96" s="19">
        <v>5.3514266963037939E-2</v>
      </c>
      <c r="T96" s="19" t="s">
        <v>354</v>
      </c>
      <c r="U96" s="19" t="s">
        <v>192</v>
      </c>
      <c r="V96" s="19" t="s">
        <v>176</v>
      </c>
    </row>
    <row r="97" spans="1:22" x14ac:dyDescent="0.35">
      <c r="A97" s="19" t="s">
        <v>264</v>
      </c>
      <c r="B97" s="19" t="s">
        <v>265</v>
      </c>
      <c r="C97" s="20">
        <v>4.4562499999999998</v>
      </c>
      <c r="D97" s="20">
        <v>2.2195</v>
      </c>
      <c r="E97" s="20">
        <v>-2.2367499999999998</v>
      </c>
      <c r="F97" s="20">
        <v>-2.0077720207253886</v>
      </c>
      <c r="G97" s="19">
        <v>6.0745115673026826E-3</v>
      </c>
      <c r="H97" s="19">
        <v>0.49617416820967292</v>
      </c>
      <c r="I97" s="19" t="s">
        <v>266</v>
      </c>
      <c r="J97" s="19" t="s">
        <v>8</v>
      </c>
      <c r="K97" s="19" t="s">
        <v>64</v>
      </c>
      <c r="L97" s="19" t="s">
        <v>235</v>
      </c>
      <c r="M97" s="19" t="s">
        <v>236</v>
      </c>
      <c r="N97" s="20">
        <v>2.89175</v>
      </c>
      <c r="O97" s="20">
        <v>1.349</v>
      </c>
      <c r="P97" s="20">
        <v>-1.5427500000000001</v>
      </c>
      <c r="Q97" s="20">
        <v>-2.1436249073387694</v>
      </c>
      <c r="R97" s="19">
        <v>4.4410485390242302E-3</v>
      </c>
      <c r="S97" s="19">
        <v>0.44977057858684588</v>
      </c>
      <c r="T97" s="19" t="s">
        <v>237</v>
      </c>
      <c r="U97" s="19" t="s">
        <v>39</v>
      </c>
      <c r="V97" s="19" t="s">
        <v>40</v>
      </c>
    </row>
    <row r="98" spans="1:22" x14ac:dyDescent="0.35">
      <c r="A98" s="19" t="s">
        <v>232</v>
      </c>
      <c r="B98" s="19" t="s">
        <v>233</v>
      </c>
      <c r="C98" s="20">
        <v>2.5215000000000001</v>
      </c>
      <c r="D98" s="20">
        <v>0.98825000000000007</v>
      </c>
      <c r="E98" s="20">
        <v>-1.53325</v>
      </c>
      <c r="F98" s="20">
        <v>-2.5514798886921324</v>
      </c>
      <c r="G98" s="19">
        <v>4.2589758402896208E-3</v>
      </c>
      <c r="H98" s="19">
        <v>0.41104720774374165</v>
      </c>
      <c r="I98" s="19" t="s">
        <v>234</v>
      </c>
      <c r="J98" s="19" t="s">
        <v>39</v>
      </c>
      <c r="K98" s="19" t="s">
        <v>40</v>
      </c>
      <c r="L98" s="19" t="s">
        <v>325</v>
      </c>
      <c r="M98" s="19" t="s">
        <v>326</v>
      </c>
      <c r="N98" s="20">
        <v>2.7789999999999999</v>
      </c>
      <c r="O98" s="20">
        <v>0.80149999999999999</v>
      </c>
      <c r="P98" s="20">
        <v>-1.9775</v>
      </c>
      <c r="Q98" s="20">
        <v>-3.4672489082969431</v>
      </c>
      <c r="R98" s="19">
        <v>2.508034633690254E-4</v>
      </c>
      <c r="S98" s="19">
        <v>0.10216229766670339</v>
      </c>
      <c r="T98" s="19" t="s">
        <v>327</v>
      </c>
      <c r="U98" s="19" t="s">
        <v>39</v>
      </c>
      <c r="V98" s="19" t="s">
        <v>40</v>
      </c>
    </row>
    <row r="99" spans="1:22" x14ac:dyDescent="0.35">
      <c r="A99" s="19" t="s">
        <v>215</v>
      </c>
      <c r="B99" s="19" t="s">
        <v>216</v>
      </c>
      <c r="C99" s="20">
        <v>5.9682500000000003</v>
      </c>
      <c r="D99" s="20">
        <v>1.3685</v>
      </c>
      <c r="E99" s="20">
        <v>-4.5997500000000002</v>
      </c>
      <c r="F99" s="20">
        <v>-4.3611618560467669</v>
      </c>
      <c r="G99" s="19">
        <v>2.2675405596874292E-2</v>
      </c>
      <c r="H99" s="19">
        <v>1</v>
      </c>
      <c r="I99" s="19" t="s">
        <v>217</v>
      </c>
      <c r="J99" s="19" t="s">
        <v>39</v>
      </c>
      <c r="K99" s="19" t="s">
        <v>40</v>
      </c>
      <c r="L99" s="19" t="s">
        <v>637</v>
      </c>
      <c r="M99" s="19" t="s">
        <v>638</v>
      </c>
      <c r="N99" s="20">
        <v>2.1349999999999998</v>
      </c>
      <c r="O99" s="20">
        <v>0.94274999999999998</v>
      </c>
      <c r="P99" s="20">
        <v>-1.1922499999999998</v>
      </c>
      <c r="Q99" s="20">
        <v>-2.2646512861309995</v>
      </c>
      <c r="R99" s="19">
        <v>1.0202250385042469E-3</v>
      </c>
      <c r="S99" s="19">
        <v>0.20606259125609577</v>
      </c>
      <c r="T99" s="19" t="s">
        <v>639</v>
      </c>
      <c r="U99" s="19" t="s">
        <v>224</v>
      </c>
      <c r="V99" s="19" t="s">
        <v>225</v>
      </c>
    </row>
    <row r="100" spans="1:22" x14ac:dyDescent="0.35">
      <c r="A100" s="19" t="s">
        <v>400</v>
      </c>
      <c r="B100" s="19" t="s">
        <v>401</v>
      </c>
      <c r="C100" s="20">
        <v>4.5932500000000003</v>
      </c>
      <c r="D100" s="20">
        <v>2.2345000000000002</v>
      </c>
      <c r="E100" s="20">
        <v>-2.3587500000000001</v>
      </c>
      <c r="F100" s="20">
        <v>-2.0556052808234506</v>
      </c>
      <c r="G100" s="19">
        <v>2.2042709572358335E-3</v>
      </c>
      <c r="H100" s="19">
        <v>0.28958198456104189</v>
      </c>
      <c r="I100" s="19" t="s">
        <v>402</v>
      </c>
      <c r="J100" s="19" t="s">
        <v>39</v>
      </c>
      <c r="K100" s="19" t="s">
        <v>40</v>
      </c>
      <c r="L100" s="19" t="s">
        <v>258</v>
      </c>
      <c r="M100" s="19" t="s">
        <v>259</v>
      </c>
      <c r="N100" s="20">
        <v>1.9617499999999999</v>
      </c>
      <c r="O100" s="20">
        <v>0.71599999999999997</v>
      </c>
      <c r="P100" s="20">
        <v>-1.2457499999999999</v>
      </c>
      <c r="Q100" s="20">
        <v>-2.7398743016759775</v>
      </c>
      <c r="R100" s="19">
        <v>1.6207088258079223E-3</v>
      </c>
      <c r="S100" s="19">
        <v>0.26508583328292018</v>
      </c>
      <c r="T100" s="19" t="s">
        <v>260</v>
      </c>
      <c r="U100" s="19" t="s">
        <v>8</v>
      </c>
      <c r="V100" s="19" t="s">
        <v>225</v>
      </c>
    </row>
    <row r="101" spans="1:22" x14ac:dyDescent="0.35">
      <c r="A101" s="19" t="s">
        <v>397</v>
      </c>
      <c r="B101" s="19" t="s">
        <v>398</v>
      </c>
      <c r="C101" s="20">
        <v>5.65625</v>
      </c>
      <c r="D101" s="20">
        <v>2.7355</v>
      </c>
      <c r="E101" s="20">
        <v>-2.92075</v>
      </c>
      <c r="F101" s="20">
        <v>-2.0677207091939316</v>
      </c>
      <c r="G101" s="19">
        <v>2.2576862112658105E-2</v>
      </c>
      <c r="H101" s="19">
        <v>1</v>
      </c>
      <c r="I101" s="19" t="s">
        <v>399</v>
      </c>
      <c r="J101" s="19" t="s">
        <v>39</v>
      </c>
      <c r="K101" s="19" t="s">
        <v>40</v>
      </c>
      <c r="L101" s="62" t="s">
        <v>703</v>
      </c>
      <c r="M101" s="34">
        <f>COUNT(N67:N100)</f>
        <v>34</v>
      </c>
      <c r="N101" s="34"/>
      <c r="O101" s="34"/>
      <c r="P101" s="34"/>
      <c r="Q101" s="34"/>
      <c r="R101" s="34"/>
      <c r="S101" s="34"/>
      <c r="T101" s="34"/>
      <c r="U101" s="34"/>
      <c r="V101" s="34"/>
    </row>
    <row r="102" spans="1:22" x14ac:dyDescent="0.35">
      <c r="A102" s="19" t="s">
        <v>348</v>
      </c>
      <c r="B102" s="19" t="s">
        <v>349</v>
      </c>
      <c r="C102" s="20">
        <v>7.1675000000000004</v>
      </c>
      <c r="D102" s="20">
        <v>3.0047499999999996</v>
      </c>
      <c r="E102" s="20">
        <v>-4.1627500000000008</v>
      </c>
      <c r="F102" s="20">
        <v>-2.3853897994841504</v>
      </c>
      <c r="G102" s="19">
        <v>9.2867536982190434E-4</v>
      </c>
      <c r="H102" s="19">
        <v>0.18027537566542789</v>
      </c>
      <c r="I102" s="19" t="s">
        <v>350</v>
      </c>
      <c r="J102" s="19" t="s">
        <v>8</v>
      </c>
      <c r="K102" s="19" t="s">
        <v>351</v>
      </c>
      <c r="L102" s="18" t="s">
        <v>704</v>
      </c>
      <c r="M102" s="1">
        <f>SUM(M65,M101)</f>
        <v>95</v>
      </c>
    </row>
    <row r="103" spans="1:22" x14ac:dyDescent="0.35">
      <c r="A103" s="19" t="s">
        <v>306</v>
      </c>
      <c r="B103" s="19" t="s">
        <v>307</v>
      </c>
      <c r="C103" s="20">
        <v>1.9402499999999998</v>
      </c>
      <c r="D103" s="20">
        <v>0.75050000000000006</v>
      </c>
      <c r="E103" s="20">
        <v>-1.1897499999999996</v>
      </c>
      <c r="F103" s="20">
        <v>-2.5852764823451029</v>
      </c>
      <c r="G103" s="19">
        <v>3.9065540966646047E-3</v>
      </c>
      <c r="H103" s="19">
        <v>0.3912835449482332</v>
      </c>
      <c r="I103" s="19" t="s">
        <v>308</v>
      </c>
      <c r="J103" s="19" t="s">
        <v>8</v>
      </c>
      <c r="K103" s="19" t="s">
        <v>8</v>
      </c>
    </row>
    <row r="104" spans="1:22" x14ac:dyDescent="0.35">
      <c r="A104" s="24" t="s">
        <v>335</v>
      </c>
      <c r="B104" s="24" t="s">
        <v>336</v>
      </c>
      <c r="C104" s="25">
        <v>2.0350000000000001</v>
      </c>
      <c r="D104" s="25">
        <v>0.97399999999999998</v>
      </c>
      <c r="E104" s="25">
        <v>-1.0610000000000002</v>
      </c>
      <c r="F104" s="25">
        <v>-2.0893223819301849</v>
      </c>
      <c r="G104" s="24">
        <v>3.3669797359970291E-2</v>
      </c>
      <c r="H104" s="24">
        <v>1</v>
      </c>
      <c r="I104" s="24" t="s">
        <v>337</v>
      </c>
      <c r="J104" s="24" t="s">
        <v>39</v>
      </c>
      <c r="K104" s="24" t="s">
        <v>40</v>
      </c>
    </row>
    <row r="105" spans="1:22" x14ac:dyDescent="0.35">
      <c r="A105" s="19" t="s">
        <v>352</v>
      </c>
      <c r="B105" s="19" t="s">
        <v>353</v>
      </c>
      <c r="C105" s="20">
        <v>4.8187499999999996</v>
      </c>
      <c r="D105" s="20">
        <v>2.0220000000000002</v>
      </c>
      <c r="E105" s="20">
        <v>-2.7967499999999994</v>
      </c>
      <c r="F105" s="20">
        <v>-2.3831602373887235</v>
      </c>
      <c r="G105" s="19">
        <v>5.8412949509486427E-4</v>
      </c>
      <c r="H105" s="19">
        <v>0.14255998001366615</v>
      </c>
      <c r="I105" s="19" t="s">
        <v>354</v>
      </c>
      <c r="J105" s="19" t="s">
        <v>192</v>
      </c>
      <c r="K105" s="19" t="s">
        <v>176</v>
      </c>
    </row>
    <row r="106" spans="1:22" x14ac:dyDescent="0.35">
      <c r="A106" s="19" t="s">
        <v>235</v>
      </c>
      <c r="B106" s="19" t="s">
        <v>236</v>
      </c>
      <c r="C106" s="20">
        <v>4.8877499999999996</v>
      </c>
      <c r="D106" s="20">
        <v>1.349</v>
      </c>
      <c r="E106" s="20">
        <v>-3.5387499999999994</v>
      </c>
      <c r="F106" s="20">
        <v>-3.623239436619718</v>
      </c>
      <c r="G106" s="19">
        <v>8.6775547599201458E-4</v>
      </c>
      <c r="H106" s="19">
        <v>0.1726934299023643</v>
      </c>
      <c r="I106" s="19" t="s">
        <v>237</v>
      </c>
      <c r="J106" s="19" t="s">
        <v>39</v>
      </c>
      <c r="K106" s="19" t="s">
        <v>40</v>
      </c>
    </row>
    <row r="107" spans="1:22" x14ac:dyDescent="0.35">
      <c r="A107" s="19" t="s">
        <v>325</v>
      </c>
      <c r="B107" s="19" t="s">
        <v>326</v>
      </c>
      <c r="C107" s="20">
        <v>2.0165000000000002</v>
      </c>
      <c r="D107" s="20">
        <v>0.80149999999999999</v>
      </c>
      <c r="E107" s="20">
        <v>-1.2150000000000003</v>
      </c>
      <c r="F107" s="20">
        <v>-2.5159076731129137</v>
      </c>
      <c r="G107" s="19">
        <v>9.3773396892321559E-3</v>
      </c>
      <c r="H107" s="19">
        <v>0.63394273382965771</v>
      </c>
      <c r="I107" s="19" t="s">
        <v>327</v>
      </c>
      <c r="J107" s="19" t="s">
        <v>39</v>
      </c>
      <c r="K107" s="19" t="s">
        <v>40</v>
      </c>
    </row>
    <row r="108" spans="1:22" x14ac:dyDescent="0.35">
      <c r="A108" s="19" t="s">
        <v>394</v>
      </c>
      <c r="B108" s="19" t="s">
        <v>395</v>
      </c>
      <c r="C108" s="20">
        <v>8.7174999999999994</v>
      </c>
      <c r="D108" s="20">
        <v>4.10825</v>
      </c>
      <c r="E108" s="20">
        <v>-4.6092499999999994</v>
      </c>
      <c r="F108" s="20">
        <v>-2.121949735288748</v>
      </c>
      <c r="G108" s="19">
        <v>6.6506529890907043E-3</v>
      </c>
      <c r="H108" s="19">
        <v>0.52067767886891314</v>
      </c>
      <c r="I108" s="19" t="s">
        <v>396</v>
      </c>
      <c r="J108" s="19" t="s">
        <v>8</v>
      </c>
      <c r="K108" s="19" t="s">
        <v>20</v>
      </c>
    </row>
    <row r="109" spans="1:22" x14ac:dyDescent="0.35">
      <c r="A109" s="19" t="s">
        <v>621</v>
      </c>
      <c r="B109" s="19" t="s">
        <v>622</v>
      </c>
      <c r="C109" s="20">
        <v>1.2805000000000002</v>
      </c>
      <c r="D109" s="20">
        <v>0.35175000000000001</v>
      </c>
      <c r="E109" s="20">
        <v>-0.92875000000000019</v>
      </c>
      <c r="F109" s="20">
        <v>-3.6403695806680885</v>
      </c>
      <c r="G109" s="19">
        <v>6.74319363532237E-3</v>
      </c>
      <c r="H109" s="19">
        <v>0.52525301219564169</v>
      </c>
      <c r="I109" s="19" t="s">
        <v>623</v>
      </c>
      <c r="J109" s="19" t="s">
        <v>624</v>
      </c>
      <c r="K109" s="19" t="s">
        <v>625</v>
      </c>
    </row>
    <row r="110" spans="1:22" x14ac:dyDescent="0.35">
      <c r="A110" s="19" t="s">
        <v>338</v>
      </c>
      <c r="B110" s="19" t="s">
        <v>339</v>
      </c>
      <c r="C110" s="20">
        <v>30.206250000000001</v>
      </c>
      <c r="D110" s="20">
        <v>13.417999999999999</v>
      </c>
      <c r="E110" s="20">
        <v>-16.788250000000001</v>
      </c>
      <c r="F110" s="20">
        <v>-2.251173796392905</v>
      </c>
      <c r="G110" s="19">
        <v>4.1078519139377944E-3</v>
      </c>
      <c r="H110" s="19">
        <v>0.40229759392460596</v>
      </c>
      <c r="I110" s="19" t="s">
        <v>340</v>
      </c>
      <c r="J110" s="19" t="s">
        <v>244</v>
      </c>
      <c r="K110" s="19" t="s">
        <v>245</v>
      </c>
    </row>
    <row r="111" spans="1:22" x14ac:dyDescent="0.35">
      <c r="A111" s="18" t="s">
        <v>703</v>
      </c>
      <c r="B111" s="34">
        <f>COUNT(C67:C110)</f>
        <v>44</v>
      </c>
      <c r="C111" s="34"/>
      <c r="D111" s="34"/>
      <c r="E111" s="34"/>
      <c r="F111" s="34"/>
      <c r="G111" s="34"/>
      <c r="H111" s="34"/>
      <c r="I111" s="34"/>
      <c r="J111" s="34"/>
      <c r="K111" s="34"/>
    </row>
    <row r="112" spans="1:22" x14ac:dyDescent="0.35">
      <c r="A112" s="18" t="s">
        <v>704</v>
      </c>
      <c r="B112" s="1">
        <f>SUM(B64,B111)</f>
        <v>104</v>
      </c>
    </row>
  </sheetData>
  <sortState xmlns:xlrd2="http://schemas.microsoft.com/office/spreadsheetml/2017/richdata2" ref="A62:K78">
    <sortCondition descending="1" ref="F62:F78"/>
  </sortState>
  <conditionalFormatting sqref="M2">
    <cfRule type="duplicateValues" dxfId="7" priority="25"/>
  </conditionalFormatting>
  <conditionalFormatting sqref="M1">
    <cfRule type="duplicateValues" dxfId="6" priority="24"/>
  </conditionalFormatting>
  <conditionalFormatting sqref="O1">
    <cfRule type="duplicateValues" dxfId="5" priority="23"/>
  </conditionalFormatting>
  <conditionalFormatting sqref="B63:B64">
    <cfRule type="duplicateValues" dxfId="4" priority="5"/>
  </conditionalFormatting>
  <conditionalFormatting sqref="B1">
    <cfRule type="duplicateValues" dxfId="3" priority="3"/>
  </conditionalFormatting>
  <conditionalFormatting sqref="B2 B4:B62">
    <cfRule type="duplicateValues" dxfId="2" priority="26"/>
  </conditionalFormatting>
  <conditionalFormatting sqref="B109">
    <cfRule type="duplicateValues" dxfId="1" priority="2"/>
  </conditionalFormatting>
  <conditionalFormatting sqref="B110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C3595-C9CD-4114-ACB3-425F2358E9B8}">
  <dimension ref="A1:V93"/>
  <sheetViews>
    <sheetView zoomScaleNormal="100" workbookViewId="0">
      <selection activeCell="E24" sqref="E24"/>
    </sheetView>
  </sheetViews>
  <sheetFormatPr defaultRowHeight="14.5" x14ac:dyDescent="0.35"/>
  <cols>
    <col min="1" max="1" width="26.54296875" style="1" customWidth="1"/>
    <col min="2" max="2" width="16.36328125" style="1" customWidth="1"/>
    <col min="3" max="4" width="8.7265625" style="1"/>
    <col min="5" max="5" width="9.90625" style="1" customWidth="1"/>
    <col min="6" max="6" width="7.90625" style="1" customWidth="1"/>
    <col min="7" max="7" width="8.7265625" style="1"/>
    <col min="8" max="8" width="12.90625" style="1" customWidth="1"/>
    <col min="9" max="9" width="25.453125" style="1" customWidth="1"/>
    <col min="10" max="10" width="22.81640625" style="1" customWidth="1"/>
    <col min="11" max="11" width="30.90625" style="1" customWidth="1"/>
    <col min="12" max="12" width="26.1796875" style="1" customWidth="1"/>
    <col min="13" max="13" width="16.453125" style="1" customWidth="1"/>
    <col min="14" max="15" width="8.7265625" style="1"/>
    <col min="16" max="16" width="10.26953125" style="1" customWidth="1"/>
    <col min="17" max="19" width="8.7265625" style="1"/>
    <col min="20" max="20" width="29.90625" style="1" customWidth="1"/>
    <col min="21" max="21" width="26.54296875" style="1" customWidth="1"/>
    <col min="22" max="22" width="24" style="1" customWidth="1"/>
    <col min="23" max="16384" width="8.7265625" style="1"/>
  </cols>
  <sheetData>
    <row r="1" spans="1:22" ht="15.5" x14ac:dyDescent="0.35">
      <c r="A1" s="6"/>
      <c r="B1" s="6"/>
      <c r="C1" s="6"/>
      <c r="D1" s="6"/>
      <c r="E1" s="36" t="s">
        <v>586</v>
      </c>
      <c r="F1" s="6"/>
      <c r="G1" s="6"/>
      <c r="H1" s="6"/>
      <c r="I1" s="6"/>
      <c r="J1" s="6"/>
      <c r="K1" s="6"/>
      <c r="L1" s="11"/>
      <c r="M1" s="11"/>
      <c r="N1" s="11"/>
      <c r="O1" s="37" t="s">
        <v>587</v>
      </c>
      <c r="P1" s="11"/>
      <c r="Q1" s="11"/>
      <c r="R1" s="11"/>
      <c r="S1" s="11"/>
      <c r="T1" s="11"/>
      <c r="U1" s="11"/>
      <c r="V1" s="11"/>
    </row>
    <row r="2" spans="1:22" ht="58" x14ac:dyDescent="0.35">
      <c r="A2" s="38" t="s">
        <v>589</v>
      </c>
      <c r="B2" s="39" t="s">
        <v>686</v>
      </c>
      <c r="C2" s="40" t="s">
        <v>685</v>
      </c>
      <c r="D2" s="40" t="s">
        <v>689</v>
      </c>
      <c r="E2" s="40" t="s">
        <v>0</v>
      </c>
      <c r="F2" s="41" t="s">
        <v>1</v>
      </c>
      <c r="G2" s="40" t="s">
        <v>2</v>
      </c>
      <c r="H2" s="38" t="s">
        <v>6</v>
      </c>
      <c r="I2" s="17" t="s">
        <v>706</v>
      </c>
      <c r="J2" s="38" t="s">
        <v>4</v>
      </c>
      <c r="K2" s="38" t="s">
        <v>5</v>
      </c>
      <c r="L2" s="38" t="s">
        <v>589</v>
      </c>
      <c r="M2" s="39" t="s">
        <v>686</v>
      </c>
      <c r="N2" s="40" t="s">
        <v>685</v>
      </c>
      <c r="O2" s="42" t="s">
        <v>692</v>
      </c>
      <c r="P2" s="42" t="s">
        <v>0</v>
      </c>
      <c r="Q2" s="41" t="s">
        <v>1</v>
      </c>
      <c r="R2" s="41" t="s">
        <v>2</v>
      </c>
      <c r="S2" s="41" t="s">
        <v>3</v>
      </c>
      <c r="T2" s="17" t="s">
        <v>706</v>
      </c>
      <c r="U2" s="41" t="s">
        <v>4</v>
      </c>
      <c r="V2" s="41" t="s">
        <v>5</v>
      </c>
    </row>
    <row r="3" spans="1:22" x14ac:dyDescent="0.35">
      <c r="A3" s="2" t="s">
        <v>709</v>
      </c>
      <c r="B3" s="43"/>
      <c r="C3" s="44"/>
      <c r="D3" s="44"/>
      <c r="E3" s="44"/>
      <c r="F3" s="45"/>
      <c r="G3" s="44"/>
      <c r="H3" s="46"/>
      <c r="I3" s="46"/>
      <c r="J3" s="46"/>
      <c r="K3" s="46"/>
      <c r="L3" s="2" t="s">
        <v>708</v>
      </c>
      <c r="M3" s="43"/>
      <c r="N3" s="44"/>
      <c r="O3" s="44"/>
      <c r="P3" s="44"/>
      <c r="Q3" s="45"/>
      <c r="R3" s="44"/>
      <c r="S3" s="46"/>
      <c r="T3" s="46"/>
      <c r="U3" s="46"/>
      <c r="V3" s="46"/>
    </row>
    <row r="4" spans="1:22" x14ac:dyDescent="0.35">
      <c r="A4" s="1" t="s">
        <v>409</v>
      </c>
      <c r="B4" s="1" t="s">
        <v>410</v>
      </c>
      <c r="C4" s="47">
        <v>0</v>
      </c>
      <c r="D4" s="47">
        <v>6.5095000000000001</v>
      </c>
      <c r="E4" s="47">
        <v>6.5095000000000001</v>
      </c>
      <c r="F4" s="47" t="e">
        <v>#DIV/0!</v>
      </c>
      <c r="G4" s="1">
        <v>1.6269423641634972E-6</v>
      </c>
      <c r="H4" s="1">
        <v>4.91384445223381E-3</v>
      </c>
      <c r="I4" s="1" t="s">
        <v>411</v>
      </c>
      <c r="K4" s="1" t="s">
        <v>16</v>
      </c>
      <c r="L4" s="1" t="s">
        <v>412</v>
      </c>
      <c r="M4" s="1" t="s">
        <v>413</v>
      </c>
      <c r="N4" s="47">
        <v>0</v>
      </c>
      <c r="O4" s="47">
        <v>7.06175</v>
      </c>
      <c r="P4" s="47">
        <v>7.06175</v>
      </c>
      <c r="Q4" s="47" t="e">
        <v>#DIV/0!</v>
      </c>
      <c r="R4" s="1">
        <v>2.455450465621567E-5</v>
      </c>
      <c r="S4" s="1">
        <v>1.5958873943967007E-2</v>
      </c>
      <c r="T4" s="1" t="s">
        <v>414</v>
      </c>
      <c r="V4" s="1" t="s">
        <v>16</v>
      </c>
    </row>
    <row r="5" spans="1:22" x14ac:dyDescent="0.35">
      <c r="A5" s="1" t="s">
        <v>415</v>
      </c>
      <c r="B5" s="1" t="s">
        <v>416</v>
      </c>
      <c r="C5" s="47">
        <v>0</v>
      </c>
      <c r="D5" s="47">
        <v>3.9969999999999999</v>
      </c>
      <c r="E5" s="47">
        <v>3.9969999999999999</v>
      </c>
      <c r="F5" s="47" t="e">
        <v>#DIV/0!</v>
      </c>
      <c r="G5" s="1">
        <v>4.6496275163399048E-7</v>
      </c>
      <c r="H5" s="1">
        <v>3.0476824445932649E-3</v>
      </c>
      <c r="I5" s="1" t="s">
        <v>417</v>
      </c>
      <c r="K5" s="1" t="s">
        <v>16</v>
      </c>
      <c r="L5" s="1" t="s">
        <v>409</v>
      </c>
      <c r="M5" s="1" t="s">
        <v>410</v>
      </c>
      <c r="N5" s="47">
        <v>0</v>
      </c>
      <c r="O5" s="47">
        <v>6.6950000000000003</v>
      </c>
      <c r="P5" s="47">
        <v>6.6950000000000003</v>
      </c>
      <c r="Q5" s="47" t="e">
        <v>#DIV/0!</v>
      </c>
      <c r="R5" s="1">
        <v>3.3912512094058656E-6</v>
      </c>
      <c r="S5" s="1">
        <v>6.0093303902810317E-3</v>
      </c>
      <c r="T5" s="1" t="s">
        <v>411</v>
      </c>
      <c r="V5" s="1" t="s">
        <v>16</v>
      </c>
    </row>
    <row r="6" spans="1:22" x14ac:dyDescent="0.35">
      <c r="A6" s="1" t="s">
        <v>418</v>
      </c>
      <c r="B6" s="1" t="s">
        <v>419</v>
      </c>
      <c r="C6" s="47">
        <v>0</v>
      </c>
      <c r="D6" s="47">
        <v>2.8552499999999998</v>
      </c>
      <c r="E6" s="47">
        <v>2.8552499999999998</v>
      </c>
      <c r="F6" s="47" t="e">
        <v>#DIV/0!</v>
      </c>
      <c r="G6" s="1">
        <v>5.3906673573234087E-4</v>
      </c>
      <c r="H6" s="1">
        <v>0.10597976341867406</v>
      </c>
      <c r="I6" s="1" t="s">
        <v>15</v>
      </c>
      <c r="K6" s="1" t="s">
        <v>16</v>
      </c>
      <c r="L6" s="1" t="s">
        <v>415</v>
      </c>
      <c r="M6" s="1" t="s">
        <v>416</v>
      </c>
      <c r="N6" s="47">
        <v>0</v>
      </c>
      <c r="O6" s="47">
        <v>4.5882500000000004</v>
      </c>
      <c r="P6" s="47">
        <v>4.5882500000000004</v>
      </c>
      <c r="Q6" s="47" t="e">
        <v>#DIV/0!</v>
      </c>
      <c r="R6" s="1">
        <v>6.2249918017176498E-5</v>
      </c>
      <c r="S6" s="1">
        <v>2.6746627954744164E-2</v>
      </c>
      <c r="T6" s="1" t="s">
        <v>417</v>
      </c>
      <c r="V6" s="1" t="s">
        <v>16</v>
      </c>
    </row>
    <row r="7" spans="1:22" x14ac:dyDescent="0.35">
      <c r="A7" s="1" t="s">
        <v>412</v>
      </c>
      <c r="B7" s="1" t="s">
        <v>413</v>
      </c>
      <c r="C7" s="47">
        <v>0</v>
      </c>
      <c r="D7" s="47">
        <v>2.5607499999999996</v>
      </c>
      <c r="E7" s="47">
        <v>2.5607500000000001</v>
      </c>
      <c r="F7" s="47" t="e">
        <v>#DIV/0!</v>
      </c>
      <c r="G7" s="1">
        <v>3.2748308509411572E-9</v>
      </c>
      <c r="H7" s="1">
        <v>3.3629238008314744E-4</v>
      </c>
      <c r="I7" s="1" t="s">
        <v>414</v>
      </c>
      <c r="K7" s="1" t="s">
        <v>16</v>
      </c>
      <c r="L7" s="1" t="s">
        <v>445</v>
      </c>
      <c r="M7" s="1" t="s">
        <v>446</v>
      </c>
      <c r="N7" s="47">
        <v>0</v>
      </c>
      <c r="O7" s="47">
        <v>3.665</v>
      </c>
      <c r="P7" s="47">
        <v>3.665</v>
      </c>
      <c r="Q7" s="47" t="e">
        <v>#DIV/0!</v>
      </c>
      <c r="R7" s="1">
        <v>6.4326858143459731E-4</v>
      </c>
      <c r="S7" s="1">
        <v>0.10302950660681313</v>
      </c>
      <c r="T7" s="1" t="s">
        <v>447</v>
      </c>
      <c r="V7" s="1" t="s">
        <v>448</v>
      </c>
    </row>
    <row r="8" spans="1:22" x14ac:dyDescent="0.35">
      <c r="A8" s="1" t="s">
        <v>445</v>
      </c>
      <c r="B8" s="1" t="s">
        <v>446</v>
      </c>
      <c r="C8" s="47">
        <v>0</v>
      </c>
      <c r="D8" s="47">
        <v>1.2487499999999998</v>
      </c>
      <c r="E8" s="47">
        <v>1.2487499999999998</v>
      </c>
      <c r="F8" s="47" t="e">
        <v>#DIV/0!</v>
      </c>
      <c r="G8" s="1">
        <v>1.7230594528928389E-2</v>
      </c>
      <c r="H8" s="1">
        <v>0.81041668038579684</v>
      </c>
      <c r="I8" s="1" t="s">
        <v>447</v>
      </c>
      <c r="K8" s="1" t="s">
        <v>448</v>
      </c>
      <c r="L8" s="1" t="s">
        <v>418</v>
      </c>
      <c r="M8" s="1" t="s">
        <v>419</v>
      </c>
      <c r="N8" s="47">
        <v>0</v>
      </c>
      <c r="O8" s="47">
        <v>2.371</v>
      </c>
      <c r="P8" s="47">
        <v>2.371</v>
      </c>
      <c r="Q8" s="47" t="e">
        <v>#DIV/0!</v>
      </c>
      <c r="R8" s="1">
        <v>1.1522975606270691E-4</v>
      </c>
      <c r="S8" s="1">
        <v>3.7724581243611173E-2</v>
      </c>
      <c r="T8" s="1" t="s">
        <v>15</v>
      </c>
      <c r="V8" s="1" t="s">
        <v>16</v>
      </c>
    </row>
    <row r="9" spans="1:22" x14ac:dyDescent="0.35">
      <c r="A9" s="1" t="s">
        <v>449</v>
      </c>
      <c r="B9" s="1" t="s">
        <v>450</v>
      </c>
      <c r="C9" s="47">
        <v>1.6250000000000001E-2</v>
      </c>
      <c r="D9" s="47">
        <v>2.4095</v>
      </c>
      <c r="E9" s="47">
        <v>2.3932500000000001</v>
      </c>
      <c r="F9" s="47">
        <v>148.27692307692308</v>
      </c>
      <c r="G9" s="1">
        <v>2.4708538312645523E-4</v>
      </c>
      <c r="H9" s="1">
        <v>6.7421836918759415E-2</v>
      </c>
      <c r="I9" s="1" t="s">
        <v>451</v>
      </c>
      <c r="K9" s="1" t="s">
        <v>16</v>
      </c>
      <c r="L9" s="1" t="s">
        <v>449</v>
      </c>
      <c r="M9" s="1" t="s">
        <v>450</v>
      </c>
      <c r="N9" s="47">
        <v>1.6250000000000001E-2</v>
      </c>
      <c r="O9" s="47">
        <v>3.2967499999999998</v>
      </c>
      <c r="P9" s="47">
        <v>3.2805</v>
      </c>
      <c r="Q9" s="47">
        <v>202.87692307692305</v>
      </c>
      <c r="R9" s="1">
        <v>1.6983921460289597E-3</v>
      </c>
      <c r="S9" s="1">
        <v>0.18449353611676364</v>
      </c>
      <c r="T9" s="1" t="s">
        <v>451</v>
      </c>
      <c r="V9" s="1" t="s">
        <v>16</v>
      </c>
    </row>
    <row r="10" spans="1:22" x14ac:dyDescent="0.35">
      <c r="A10" s="1" t="s">
        <v>452</v>
      </c>
      <c r="B10" s="1" t="s">
        <v>453</v>
      </c>
      <c r="C10" s="47">
        <v>2.9000000000000001E-2</v>
      </c>
      <c r="D10" s="47">
        <v>4.1397499999999994</v>
      </c>
      <c r="E10" s="47">
        <v>4.1107499999999995</v>
      </c>
      <c r="F10" s="47">
        <v>142.74999999999997</v>
      </c>
      <c r="G10" s="1">
        <v>4.9744712417321146E-4</v>
      </c>
      <c r="H10" s="1">
        <v>0.10083398935355536</v>
      </c>
      <c r="I10" s="1" t="s">
        <v>454</v>
      </c>
      <c r="K10" s="1" t="s">
        <v>129</v>
      </c>
      <c r="L10" s="1" t="s">
        <v>455</v>
      </c>
      <c r="M10" s="1" t="s">
        <v>456</v>
      </c>
      <c r="N10" s="47">
        <v>0.22875000000000001</v>
      </c>
      <c r="O10" s="47">
        <v>2.5364999999999998</v>
      </c>
      <c r="P10" s="47">
        <v>2.3077499999999995</v>
      </c>
      <c r="Q10" s="47">
        <v>11.088524590163933</v>
      </c>
      <c r="R10" s="1">
        <v>3.1012582806306588E-2</v>
      </c>
      <c r="S10" s="1">
        <v>0.99127191950976612</v>
      </c>
      <c r="T10" s="1" t="s">
        <v>457</v>
      </c>
      <c r="V10" s="1" t="s">
        <v>64</v>
      </c>
    </row>
    <row r="11" spans="1:22" x14ac:dyDescent="0.35">
      <c r="A11" s="1" t="s">
        <v>455</v>
      </c>
      <c r="B11" s="1" t="s">
        <v>456</v>
      </c>
      <c r="C11" s="47">
        <v>0.22875000000000001</v>
      </c>
      <c r="D11" s="47">
        <v>2.1242500000000004</v>
      </c>
      <c r="E11" s="47">
        <v>1.8955000000000004</v>
      </c>
      <c r="F11" s="47">
        <v>9.2863387978142082</v>
      </c>
      <c r="G11" s="1">
        <v>1.1253987302323853E-2</v>
      </c>
      <c r="H11" s="1">
        <v>0.62683346017481634</v>
      </c>
      <c r="I11" s="1" t="s">
        <v>457</v>
      </c>
      <c r="K11" s="1" t="s">
        <v>64</v>
      </c>
      <c r="L11" s="1" t="s">
        <v>458</v>
      </c>
      <c r="M11" s="1" t="s">
        <v>459</v>
      </c>
      <c r="N11" s="47">
        <v>1.0022500000000001</v>
      </c>
      <c r="O11" s="47">
        <v>6.9130000000000003</v>
      </c>
      <c r="P11" s="47">
        <v>5.9107500000000002</v>
      </c>
      <c r="Q11" s="47">
        <v>6.8974806684958843</v>
      </c>
      <c r="R11" s="1">
        <v>1.0685005294355454E-2</v>
      </c>
      <c r="S11" s="1">
        <v>0.57880863281793904</v>
      </c>
      <c r="T11" s="1" t="s">
        <v>460</v>
      </c>
    </row>
    <row r="12" spans="1:22" x14ac:dyDescent="0.35">
      <c r="A12" s="1" t="s">
        <v>458</v>
      </c>
      <c r="B12" s="1" t="s">
        <v>459</v>
      </c>
      <c r="C12" s="47">
        <v>1.0022500000000001</v>
      </c>
      <c r="D12" s="47">
        <v>5.42875</v>
      </c>
      <c r="E12" s="47">
        <v>4.4264999999999999</v>
      </c>
      <c r="F12" s="47">
        <v>5.4165627338488394</v>
      </c>
      <c r="G12" s="1">
        <v>4.1413259993290374E-3</v>
      </c>
      <c r="H12" s="1">
        <v>0.34756858631634735</v>
      </c>
      <c r="I12" s="1" t="s">
        <v>460</v>
      </c>
      <c r="L12" s="1" t="s">
        <v>553</v>
      </c>
      <c r="M12" s="1" t="s">
        <v>554</v>
      </c>
      <c r="N12" s="47">
        <v>1.1345000000000001</v>
      </c>
      <c r="O12" s="47">
        <v>6.8297499999999998</v>
      </c>
      <c r="P12" s="47">
        <v>5.6952499999999997</v>
      </c>
      <c r="Q12" s="47">
        <v>6.020052886734244</v>
      </c>
      <c r="R12" s="1">
        <v>2.2317725568665292E-2</v>
      </c>
      <c r="S12" s="1">
        <v>0.92089763138745195</v>
      </c>
      <c r="T12" s="1" t="s">
        <v>555</v>
      </c>
      <c r="V12" s="1" t="s">
        <v>64</v>
      </c>
    </row>
    <row r="13" spans="1:22" x14ac:dyDescent="0.35">
      <c r="A13" s="1" t="s">
        <v>461</v>
      </c>
      <c r="B13" s="1" t="s">
        <v>462</v>
      </c>
      <c r="C13" s="47">
        <v>0.28950000000000004</v>
      </c>
      <c r="D13" s="47">
        <v>1.4729999999999999</v>
      </c>
      <c r="E13" s="47">
        <v>1.1834999999999998</v>
      </c>
      <c r="F13" s="47">
        <v>5.0880829015544027</v>
      </c>
      <c r="G13" s="1">
        <v>1.2138591680852517E-3</v>
      </c>
      <c r="H13" s="1">
        <v>0.1679679419840204</v>
      </c>
      <c r="I13" s="1" t="s">
        <v>463</v>
      </c>
      <c r="K13" s="1" t="s">
        <v>64</v>
      </c>
      <c r="L13" s="1" t="s">
        <v>464</v>
      </c>
      <c r="M13" s="1" t="s">
        <v>465</v>
      </c>
      <c r="N13" s="47">
        <v>3.0967500000000001</v>
      </c>
      <c r="O13" s="47">
        <v>16.1035</v>
      </c>
      <c r="P13" s="47">
        <v>13.00675</v>
      </c>
      <c r="Q13" s="47">
        <v>5.2001291676757893</v>
      </c>
      <c r="R13" s="1">
        <v>1.0663610718617544E-2</v>
      </c>
      <c r="S13" s="1">
        <v>0.57806414817605256</v>
      </c>
      <c r="T13" s="1" t="s">
        <v>466</v>
      </c>
      <c r="V13" s="1" t="s">
        <v>351</v>
      </c>
    </row>
    <row r="14" spans="1:22" x14ac:dyDescent="0.35">
      <c r="A14" s="1" t="s">
        <v>464</v>
      </c>
      <c r="B14" s="1" t="s">
        <v>465</v>
      </c>
      <c r="C14" s="47">
        <v>3.0967500000000001</v>
      </c>
      <c r="D14" s="47">
        <v>14.365500000000001</v>
      </c>
      <c r="E14" s="47">
        <v>11.268750000000001</v>
      </c>
      <c r="F14" s="47">
        <v>4.638895616372003</v>
      </c>
      <c r="G14" s="1">
        <v>6.1839269984709233E-6</v>
      </c>
      <c r="H14" s="1">
        <v>9.1152267484159687E-3</v>
      </c>
      <c r="I14" s="1" t="s">
        <v>466</v>
      </c>
      <c r="K14" s="1" t="s">
        <v>351</v>
      </c>
      <c r="L14" s="1" t="s">
        <v>467</v>
      </c>
      <c r="M14" s="1" t="s">
        <v>468</v>
      </c>
      <c r="N14" s="47">
        <v>0.53075000000000006</v>
      </c>
      <c r="O14" s="47">
        <v>2.4652500000000002</v>
      </c>
      <c r="P14" s="47">
        <v>1.9345000000000001</v>
      </c>
      <c r="Q14" s="47">
        <v>4.6448422044276967</v>
      </c>
      <c r="R14" s="1">
        <v>2.4469152245234493E-3</v>
      </c>
      <c r="S14" s="1">
        <v>0.23158868608876776</v>
      </c>
      <c r="T14" s="1" t="s">
        <v>469</v>
      </c>
      <c r="V14" s="1" t="s">
        <v>16</v>
      </c>
    </row>
    <row r="15" spans="1:22" x14ac:dyDescent="0.35">
      <c r="A15" s="1" t="s">
        <v>467</v>
      </c>
      <c r="B15" s="1" t="s">
        <v>468</v>
      </c>
      <c r="C15" s="47">
        <v>0.53075000000000006</v>
      </c>
      <c r="D15" s="47">
        <v>2.4492500000000001</v>
      </c>
      <c r="E15" s="47">
        <v>1.9185000000000001</v>
      </c>
      <c r="F15" s="47">
        <v>4.6146961846443713</v>
      </c>
      <c r="G15" s="1">
        <v>2.3211302490011576E-4</v>
      </c>
      <c r="H15" s="1">
        <v>6.546730985494198E-2</v>
      </c>
      <c r="I15" s="1" t="s">
        <v>469</v>
      </c>
      <c r="K15" s="1" t="s">
        <v>16</v>
      </c>
      <c r="L15" s="1" t="s">
        <v>13</v>
      </c>
      <c r="M15" s="1" t="s">
        <v>14</v>
      </c>
      <c r="N15" s="47">
        <v>0.55149999999999999</v>
      </c>
      <c r="O15" s="47">
        <v>2.2392500000000002</v>
      </c>
      <c r="P15" s="47">
        <v>1.6877500000000003</v>
      </c>
      <c r="Q15" s="47">
        <v>4.0602901178603812</v>
      </c>
      <c r="R15" s="1">
        <v>1.5728851674190469E-3</v>
      </c>
      <c r="S15" s="1">
        <v>0.1767633996745076</v>
      </c>
      <c r="T15" s="1" t="s">
        <v>15</v>
      </c>
      <c r="V15" s="1" t="s">
        <v>16</v>
      </c>
    </row>
    <row r="16" spans="1:22" x14ac:dyDescent="0.35">
      <c r="A16" s="1" t="s">
        <v>470</v>
      </c>
      <c r="B16" s="1" t="s">
        <v>471</v>
      </c>
      <c r="C16" s="47">
        <v>0.71199999999999997</v>
      </c>
      <c r="D16" s="47">
        <v>2.4697499999999999</v>
      </c>
      <c r="E16" s="47">
        <v>1.7577499999999999</v>
      </c>
      <c r="F16" s="47">
        <v>3.46875</v>
      </c>
      <c r="G16" s="1">
        <v>8.3647007299700871E-3</v>
      </c>
      <c r="H16" s="1">
        <v>0.5254655092518421</v>
      </c>
      <c r="I16" s="1" t="s">
        <v>472</v>
      </c>
      <c r="K16" s="1" t="s">
        <v>89</v>
      </c>
      <c r="L16" s="1" t="s">
        <v>267</v>
      </c>
      <c r="M16" s="1" t="s">
        <v>268</v>
      </c>
      <c r="N16" s="47">
        <v>0.55474999999999997</v>
      </c>
      <c r="O16" s="47">
        <v>1.9869999999999999</v>
      </c>
      <c r="P16" s="47">
        <v>1.4322499999999998</v>
      </c>
      <c r="Q16" s="47">
        <v>3.5817936007210456</v>
      </c>
      <c r="R16" s="1">
        <v>4.6505626282553614E-3</v>
      </c>
      <c r="S16" s="1">
        <v>0.34678610850280689</v>
      </c>
      <c r="T16" s="1" t="s">
        <v>478</v>
      </c>
      <c r="V16" s="1" t="s">
        <v>64</v>
      </c>
    </row>
    <row r="17" spans="1:22" x14ac:dyDescent="0.35">
      <c r="A17" s="1" t="s">
        <v>473</v>
      </c>
      <c r="B17" s="1" t="s">
        <v>474</v>
      </c>
      <c r="C17" s="47">
        <v>4.8787500000000001</v>
      </c>
      <c r="D17" s="47">
        <v>16.868499999999997</v>
      </c>
      <c r="E17" s="47">
        <v>11.989749999999997</v>
      </c>
      <c r="F17" s="47">
        <v>3.4575454778375603</v>
      </c>
      <c r="G17" s="1">
        <v>9.3462864067443974E-3</v>
      </c>
      <c r="H17" s="1">
        <v>0.5631427774835468</v>
      </c>
      <c r="I17" s="1" t="s">
        <v>475</v>
      </c>
      <c r="J17" s="1" t="s">
        <v>476</v>
      </c>
      <c r="K17" s="1" t="s">
        <v>64</v>
      </c>
      <c r="L17" s="1" t="s">
        <v>273</v>
      </c>
      <c r="M17" s="1" t="s">
        <v>274</v>
      </c>
      <c r="N17" s="47">
        <v>0.39649999999999996</v>
      </c>
      <c r="O17" s="47">
        <v>1.1455</v>
      </c>
      <c r="P17" s="47">
        <v>0.749</v>
      </c>
      <c r="Q17" s="47">
        <v>2.8890290037831021</v>
      </c>
      <c r="R17" s="1">
        <v>1.564131465621621E-3</v>
      </c>
      <c r="S17" s="1">
        <v>0.17663562339224809</v>
      </c>
      <c r="T17" s="1" t="s">
        <v>275</v>
      </c>
      <c r="V17" s="1" t="s">
        <v>276</v>
      </c>
    </row>
    <row r="18" spans="1:22" x14ac:dyDescent="0.35">
      <c r="A18" s="1" t="s">
        <v>13</v>
      </c>
      <c r="B18" s="1" t="s">
        <v>14</v>
      </c>
      <c r="C18" s="47">
        <v>0.55149999999999999</v>
      </c>
      <c r="D18" s="47">
        <v>1.8310000000000002</v>
      </c>
      <c r="E18" s="47">
        <v>1.2795000000000001</v>
      </c>
      <c r="F18" s="47">
        <v>3.3200362647325479</v>
      </c>
      <c r="G18" s="1">
        <v>1.0848062500277145E-2</v>
      </c>
      <c r="H18" s="1">
        <v>0.61269824485745672</v>
      </c>
      <c r="I18" s="1" t="s">
        <v>15</v>
      </c>
      <c r="K18" s="1" t="s">
        <v>16</v>
      </c>
      <c r="L18" s="1" t="s">
        <v>482</v>
      </c>
      <c r="M18" s="1" t="s">
        <v>483</v>
      </c>
      <c r="N18" s="47">
        <v>8.4327500000000004</v>
      </c>
      <c r="O18" s="47">
        <v>22.6325</v>
      </c>
      <c r="P18" s="47">
        <v>14.19975</v>
      </c>
      <c r="Q18" s="47">
        <v>2.6838812961370846</v>
      </c>
      <c r="R18" s="1">
        <v>2.380401962323031E-4</v>
      </c>
      <c r="S18" s="1">
        <v>5.7202061820035587E-2</v>
      </c>
      <c r="T18" s="1" t="s">
        <v>484</v>
      </c>
      <c r="V18" s="1" t="s">
        <v>24</v>
      </c>
    </row>
    <row r="19" spans="1:22" x14ac:dyDescent="0.35">
      <c r="A19" s="1" t="s">
        <v>218</v>
      </c>
      <c r="B19" s="1" t="s">
        <v>219</v>
      </c>
      <c r="C19" s="47">
        <v>0.32874999999999999</v>
      </c>
      <c r="D19" s="47">
        <v>1.004</v>
      </c>
      <c r="E19" s="47">
        <v>0.67525000000000002</v>
      </c>
      <c r="F19" s="47">
        <v>3.0539923954372625</v>
      </c>
      <c r="G19" s="1">
        <v>1.9310663145900131E-2</v>
      </c>
      <c r="H19" s="1">
        <v>0.86581807529580168</v>
      </c>
      <c r="I19" s="1" t="s">
        <v>477</v>
      </c>
      <c r="K19" s="1" t="s">
        <v>64</v>
      </c>
      <c r="L19" s="1" t="s">
        <v>479</v>
      </c>
      <c r="M19" s="1" t="s">
        <v>480</v>
      </c>
      <c r="N19" s="47">
        <v>4.8512500000000003</v>
      </c>
      <c r="O19" s="47">
        <v>12.934999999999999</v>
      </c>
      <c r="P19" s="47">
        <v>8.0837499999999984</v>
      </c>
      <c r="Q19" s="47">
        <v>2.6663231125998448</v>
      </c>
      <c r="R19" s="1">
        <v>1.0416311753358443E-3</v>
      </c>
      <c r="S19" s="1">
        <v>0.13754621353866847</v>
      </c>
      <c r="T19" s="1" t="s">
        <v>481</v>
      </c>
      <c r="V19" s="1" t="s">
        <v>129</v>
      </c>
    </row>
    <row r="20" spans="1:22" x14ac:dyDescent="0.35">
      <c r="A20" s="1" t="s">
        <v>267</v>
      </c>
      <c r="B20" s="1" t="s">
        <v>268</v>
      </c>
      <c r="C20" s="47">
        <v>0.55474999999999997</v>
      </c>
      <c r="D20" s="47">
        <v>1.67675</v>
      </c>
      <c r="E20" s="47">
        <v>1.1219999999999999</v>
      </c>
      <c r="F20" s="47">
        <v>3.0225326723749437</v>
      </c>
      <c r="G20" s="1">
        <v>6.630351351325281E-3</v>
      </c>
      <c r="H20" s="1">
        <v>0.4587522251820868</v>
      </c>
      <c r="I20" s="1" t="s">
        <v>478</v>
      </c>
      <c r="K20" s="1" t="s">
        <v>64</v>
      </c>
      <c r="L20" s="1" t="s">
        <v>420</v>
      </c>
      <c r="M20" s="1" t="s">
        <v>421</v>
      </c>
      <c r="N20" s="47">
        <v>6.2827500000000001</v>
      </c>
      <c r="O20" s="47">
        <v>16.645</v>
      </c>
      <c r="P20" s="47">
        <v>10.36225</v>
      </c>
      <c r="Q20" s="47">
        <v>2.649317575902272</v>
      </c>
      <c r="R20" s="1">
        <v>2.0252778578200292E-5</v>
      </c>
      <c r="S20" s="1">
        <v>1.4599176176745221E-2</v>
      </c>
      <c r="T20" s="1" t="s">
        <v>485</v>
      </c>
      <c r="U20" s="1" t="s">
        <v>39</v>
      </c>
      <c r="V20" s="1" t="s">
        <v>40</v>
      </c>
    </row>
    <row r="21" spans="1:22" x14ac:dyDescent="0.35">
      <c r="A21" s="1" t="s">
        <v>479</v>
      </c>
      <c r="B21" s="1" t="s">
        <v>480</v>
      </c>
      <c r="C21" s="47">
        <v>4.8512500000000003</v>
      </c>
      <c r="D21" s="47">
        <v>12.96475</v>
      </c>
      <c r="E21" s="47">
        <v>8.1135000000000002</v>
      </c>
      <c r="F21" s="47">
        <v>2.6724555526926048</v>
      </c>
      <c r="G21" s="1">
        <v>1.2970044989324414E-4</v>
      </c>
      <c r="H21" s="1">
        <v>4.7511079189788016E-2</v>
      </c>
      <c r="I21" s="1" t="s">
        <v>481</v>
      </c>
      <c r="K21" s="1" t="s">
        <v>129</v>
      </c>
      <c r="L21" s="1" t="s">
        <v>486</v>
      </c>
      <c r="M21" s="1" t="s">
        <v>487</v>
      </c>
      <c r="N21" s="47">
        <v>2.78925</v>
      </c>
      <c r="O21" s="47">
        <v>7.3285</v>
      </c>
      <c r="P21" s="47">
        <v>4.53925</v>
      </c>
      <c r="Q21" s="47">
        <v>2.6274088016491888</v>
      </c>
      <c r="R21" s="1">
        <v>1.3693056327666042E-3</v>
      </c>
      <c r="S21" s="1">
        <v>0.16176851515671348</v>
      </c>
      <c r="T21" s="1" t="s">
        <v>488</v>
      </c>
      <c r="V21" s="1" t="s">
        <v>16</v>
      </c>
    </row>
    <row r="22" spans="1:22" x14ac:dyDescent="0.35">
      <c r="A22" s="1" t="s">
        <v>482</v>
      </c>
      <c r="B22" s="1" t="s">
        <v>483</v>
      </c>
      <c r="C22" s="47">
        <v>8.4327500000000004</v>
      </c>
      <c r="D22" s="47">
        <v>21.830249999999999</v>
      </c>
      <c r="E22" s="47">
        <v>13.397499999999999</v>
      </c>
      <c r="F22" s="47">
        <v>2.5887462571521742</v>
      </c>
      <c r="G22" s="1">
        <v>7.4812212311692328E-4</v>
      </c>
      <c r="H22" s="1">
        <v>0.12594206692274895</v>
      </c>
      <c r="I22" s="1" t="s">
        <v>484</v>
      </c>
      <c r="K22" s="1" t="s">
        <v>24</v>
      </c>
      <c r="L22" s="1" t="s">
        <v>319</v>
      </c>
      <c r="M22" s="1" t="s">
        <v>320</v>
      </c>
      <c r="N22" s="47">
        <v>0.64575000000000005</v>
      </c>
      <c r="O22" s="47">
        <v>1.6715</v>
      </c>
      <c r="P22" s="47">
        <v>1.0257499999999999</v>
      </c>
      <c r="Q22" s="47">
        <v>2.5884630274874176</v>
      </c>
      <c r="R22" s="1">
        <v>1.5009738184512678E-4</v>
      </c>
      <c r="S22" s="1">
        <v>4.3829858222775554E-2</v>
      </c>
      <c r="T22" s="1" t="s">
        <v>321</v>
      </c>
      <c r="V22" s="1" t="s">
        <v>40</v>
      </c>
    </row>
    <row r="23" spans="1:22" x14ac:dyDescent="0.35">
      <c r="A23" s="1" t="s">
        <v>420</v>
      </c>
      <c r="B23" s="1" t="s">
        <v>421</v>
      </c>
      <c r="C23" s="47">
        <v>6.2827500000000001</v>
      </c>
      <c r="D23" s="47">
        <v>15.51</v>
      </c>
      <c r="E23" s="47">
        <v>9.2272499999999997</v>
      </c>
      <c r="F23" s="47">
        <v>2.4686641995941265</v>
      </c>
      <c r="G23" s="1">
        <v>6.9283679328124848E-5</v>
      </c>
      <c r="H23" s="1">
        <v>3.3063427573265837E-2</v>
      </c>
      <c r="I23" s="1" t="s">
        <v>485</v>
      </c>
      <c r="J23" s="1" t="s">
        <v>39</v>
      </c>
      <c r="K23" s="1" t="s">
        <v>40</v>
      </c>
      <c r="L23" s="1" t="s">
        <v>297</v>
      </c>
      <c r="M23" s="1" t="s">
        <v>298</v>
      </c>
      <c r="N23" s="47">
        <v>0.41150000000000003</v>
      </c>
      <c r="O23" s="47">
        <v>1.032</v>
      </c>
      <c r="P23" s="47">
        <v>0.62050000000000005</v>
      </c>
      <c r="Q23" s="47">
        <v>2.5078979343863912</v>
      </c>
      <c r="R23" s="1">
        <v>1.2087157470318743E-2</v>
      </c>
      <c r="S23" s="1">
        <v>0.62799243939763705</v>
      </c>
      <c r="T23" s="1" t="s">
        <v>556</v>
      </c>
      <c r="V23" s="1" t="s">
        <v>64</v>
      </c>
    </row>
    <row r="24" spans="1:22" x14ac:dyDescent="0.35">
      <c r="A24" s="1" t="s">
        <v>486</v>
      </c>
      <c r="B24" s="1" t="s">
        <v>487</v>
      </c>
      <c r="C24" s="47">
        <v>2.78925</v>
      </c>
      <c r="D24" s="47">
        <v>6.6680000000000001</v>
      </c>
      <c r="E24" s="47">
        <v>3.8787500000000001</v>
      </c>
      <c r="F24" s="47">
        <v>2.3906067939410236</v>
      </c>
      <c r="G24" s="1">
        <v>2.9156492779383036E-3</v>
      </c>
      <c r="H24" s="1">
        <v>0.28299435193902117</v>
      </c>
      <c r="I24" s="1" t="s">
        <v>488</v>
      </c>
      <c r="K24" s="1" t="s">
        <v>16</v>
      </c>
      <c r="L24" s="1" t="s">
        <v>25</v>
      </c>
      <c r="M24" s="1" t="s">
        <v>26</v>
      </c>
      <c r="N24" s="47">
        <v>3.9662500000000001</v>
      </c>
      <c r="O24" s="47">
        <v>9.3135000000000012</v>
      </c>
      <c r="P24" s="47">
        <v>5.3472500000000007</v>
      </c>
      <c r="Q24" s="47">
        <v>2.3481878348566028</v>
      </c>
      <c r="R24" s="1">
        <v>7.365710162877015E-3</v>
      </c>
      <c r="S24" s="1">
        <v>0.45917065112787586</v>
      </c>
      <c r="T24" s="1" t="s">
        <v>557</v>
      </c>
      <c r="V24" s="1" t="s">
        <v>24</v>
      </c>
    </row>
    <row r="25" spans="1:22" x14ac:dyDescent="0.35">
      <c r="A25" s="1" t="s">
        <v>385</v>
      </c>
      <c r="B25" s="1" t="s">
        <v>386</v>
      </c>
      <c r="C25" s="47">
        <v>0.73324999999999996</v>
      </c>
      <c r="D25" s="47">
        <v>1.6855</v>
      </c>
      <c r="E25" s="47">
        <v>0.95224999999999982</v>
      </c>
      <c r="F25" s="47">
        <v>2.2986703034435729</v>
      </c>
      <c r="G25" s="1">
        <v>2.503198143255414E-2</v>
      </c>
      <c r="H25" s="1">
        <v>0.92906702168916666</v>
      </c>
      <c r="I25" s="1" t="s">
        <v>489</v>
      </c>
      <c r="L25" s="1" t="s">
        <v>341</v>
      </c>
      <c r="M25" s="1" t="s">
        <v>342</v>
      </c>
      <c r="N25" s="47">
        <v>2.3727499999999999</v>
      </c>
      <c r="O25" s="47">
        <v>5.5505000000000004</v>
      </c>
      <c r="P25" s="47">
        <v>3.1777500000000005</v>
      </c>
      <c r="Q25" s="47">
        <v>2.3392687809503743</v>
      </c>
      <c r="R25" s="1">
        <v>7.2888865964377825E-3</v>
      </c>
      <c r="S25" s="1">
        <v>0.45610738883616986</v>
      </c>
      <c r="T25" s="1" t="s">
        <v>558</v>
      </c>
      <c r="U25" s="1" t="s">
        <v>31</v>
      </c>
      <c r="V25" s="1" t="s">
        <v>32</v>
      </c>
    </row>
    <row r="26" spans="1:22" x14ac:dyDescent="0.35">
      <c r="A26" s="1" t="s">
        <v>309</v>
      </c>
      <c r="B26" s="1" t="s">
        <v>310</v>
      </c>
      <c r="C26" s="47">
        <v>28.486000000000001</v>
      </c>
      <c r="D26" s="47">
        <v>65.066249999999997</v>
      </c>
      <c r="E26" s="47">
        <v>36.580249999999992</v>
      </c>
      <c r="F26" s="47">
        <v>2.2841483535771956</v>
      </c>
      <c r="G26" s="1">
        <v>3.0070849394159715E-2</v>
      </c>
      <c r="H26" s="1">
        <v>0.92906702168916666</v>
      </c>
      <c r="I26" s="1" t="s">
        <v>490</v>
      </c>
      <c r="K26" s="1" t="s">
        <v>225</v>
      </c>
      <c r="L26" s="1" t="s">
        <v>559</v>
      </c>
      <c r="M26" s="1" t="s">
        <v>560</v>
      </c>
      <c r="N26" s="47">
        <v>1.9597500000000001</v>
      </c>
      <c r="O26" s="47">
        <v>4.5357500000000002</v>
      </c>
      <c r="P26" s="47">
        <v>2.5760000000000001</v>
      </c>
      <c r="Q26" s="47">
        <v>2.3144533741548665</v>
      </c>
      <c r="R26" s="1">
        <v>4.1400436606979341E-2</v>
      </c>
      <c r="S26" s="1">
        <v>0.99127191950976612</v>
      </c>
      <c r="T26" s="1" t="s">
        <v>561</v>
      </c>
    </row>
    <row r="27" spans="1:22" x14ac:dyDescent="0.35">
      <c r="A27" s="1" t="s">
        <v>491</v>
      </c>
      <c r="B27" s="1" t="s">
        <v>492</v>
      </c>
      <c r="C27" s="47">
        <v>0.87850000000000006</v>
      </c>
      <c r="D27" s="47">
        <v>2.0012499999999998</v>
      </c>
      <c r="E27" s="47">
        <v>1.1227499999999997</v>
      </c>
      <c r="F27" s="47">
        <v>2.2780307342060326</v>
      </c>
      <c r="G27" s="1">
        <v>6.8577312595730078E-3</v>
      </c>
      <c r="H27" s="1">
        <v>0.46678331178450205</v>
      </c>
      <c r="I27" s="1" t="s">
        <v>493</v>
      </c>
      <c r="J27" s="1" t="s">
        <v>39</v>
      </c>
      <c r="K27" s="1" t="s">
        <v>40</v>
      </c>
      <c r="L27" s="1" t="s">
        <v>388</v>
      </c>
      <c r="M27" s="1" t="s">
        <v>389</v>
      </c>
      <c r="N27" s="47">
        <v>3.2752499999999998</v>
      </c>
      <c r="O27" s="47">
        <v>7.226</v>
      </c>
      <c r="P27" s="47">
        <v>3.9507500000000002</v>
      </c>
      <c r="Q27" s="47">
        <v>2.2062437981833449</v>
      </c>
      <c r="R27" s="1">
        <v>5.444586949969743E-3</v>
      </c>
      <c r="S27" s="1">
        <v>0.37971635518300623</v>
      </c>
      <c r="T27" s="1" t="s">
        <v>562</v>
      </c>
      <c r="U27" s="1" t="s">
        <v>60</v>
      </c>
      <c r="V27" s="1" t="s">
        <v>24</v>
      </c>
    </row>
    <row r="28" spans="1:22" x14ac:dyDescent="0.35">
      <c r="A28" s="1" t="s">
        <v>319</v>
      </c>
      <c r="B28" s="1" t="s">
        <v>320</v>
      </c>
      <c r="C28" s="47">
        <v>0.64575000000000005</v>
      </c>
      <c r="D28" s="47">
        <v>1.46875</v>
      </c>
      <c r="E28" s="47">
        <v>0.82299999999999995</v>
      </c>
      <c r="F28" s="47">
        <v>2.2744870305845915</v>
      </c>
      <c r="G28" s="1">
        <v>3.322388092686035E-3</v>
      </c>
      <c r="H28" s="1">
        <v>0.30538955715981725</v>
      </c>
      <c r="I28" s="1" t="s">
        <v>321</v>
      </c>
      <c r="K28" s="1" t="s">
        <v>40</v>
      </c>
      <c r="L28" s="1" t="s">
        <v>373</v>
      </c>
      <c r="M28" s="1" t="s">
        <v>374</v>
      </c>
      <c r="N28" s="47">
        <v>6.5529999999999999</v>
      </c>
      <c r="O28" s="47">
        <v>13.82025</v>
      </c>
      <c r="P28" s="47">
        <v>7.2672499999999998</v>
      </c>
      <c r="Q28" s="47">
        <v>2.1089958797497328</v>
      </c>
      <c r="R28" s="1">
        <v>8.7410499073083958E-3</v>
      </c>
      <c r="S28" s="1">
        <v>0.51049388529753503</v>
      </c>
      <c r="T28" s="1" t="s">
        <v>563</v>
      </c>
      <c r="V28" s="1" t="s">
        <v>64</v>
      </c>
    </row>
    <row r="29" spans="1:22" x14ac:dyDescent="0.35">
      <c r="A29" s="1" t="s">
        <v>494</v>
      </c>
      <c r="B29" s="1" t="s">
        <v>495</v>
      </c>
      <c r="C29" s="47">
        <v>16.542249999999999</v>
      </c>
      <c r="D29" s="47">
        <v>36.174000000000007</v>
      </c>
      <c r="E29" s="47">
        <v>19.631750000000007</v>
      </c>
      <c r="F29" s="47">
        <v>2.186764194713537</v>
      </c>
      <c r="G29" s="1">
        <v>3.25715065126575E-4</v>
      </c>
      <c r="H29" s="1">
        <v>7.9872529205009202E-2</v>
      </c>
      <c r="I29" s="1" t="s">
        <v>15</v>
      </c>
      <c r="K29" s="1" t="s">
        <v>16</v>
      </c>
      <c r="L29" s="1" t="s">
        <v>658</v>
      </c>
      <c r="M29" s="1" t="s">
        <v>659</v>
      </c>
      <c r="N29" s="47">
        <v>1.7120000000000002</v>
      </c>
      <c r="O29" s="47">
        <v>4.9197500000000005</v>
      </c>
      <c r="P29" s="47">
        <v>3.2077500000000003</v>
      </c>
      <c r="Q29" s="47">
        <v>2.8736857476635516</v>
      </c>
      <c r="R29" s="1">
        <v>8.5073168146276856E-4</v>
      </c>
      <c r="S29" s="1">
        <v>0.12133560606862738</v>
      </c>
      <c r="T29" s="1" t="s">
        <v>8</v>
      </c>
      <c r="U29" s="1" t="s">
        <v>192</v>
      </c>
      <c r="V29" s="1" t="s">
        <v>660</v>
      </c>
    </row>
    <row r="30" spans="1:22" x14ac:dyDescent="0.35">
      <c r="A30" s="1" t="s">
        <v>96</v>
      </c>
      <c r="B30" s="1" t="s">
        <v>97</v>
      </c>
      <c r="C30" s="47">
        <v>1.5645</v>
      </c>
      <c r="D30" s="47">
        <v>3.2705000000000002</v>
      </c>
      <c r="E30" s="47">
        <v>1.7060000000000002</v>
      </c>
      <c r="F30" s="47">
        <v>2.0904442313838287</v>
      </c>
      <c r="G30" s="1">
        <v>1.8371411790927938E-2</v>
      </c>
      <c r="H30" s="1">
        <v>0.84129917874363191</v>
      </c>
      <c r="I30" s="1" t="s">
        <v>655</v>
      </c>
      <c r="K30" s="1" t="s">
        <v>20</v>
      </c>
      <c r="L30" s="1" t="s">
        <v>656</v>
      </c>
      <c r="M30" s="1" t="s">
        <v>657</v>
      </c>
      <c r="N30" s="47">
        <v>6.7249999999999996</v>
      </c>
      <c r="O30" s="47">
        <v>15.59975</v>
      </c>
      <c r="P30" s="47">
        <v>8.8747500000000006</v>
      </c>
      <c r="Q30" s="47">
        <v>2.3196654275092938</v>
      </c>
      <c r="R30" s="1">
        <v>1.9987393694799183E-2</v>
      </c>
      <c r="S30" s="1">
        <v>0.8575416173212177</v>
      </c>
      <c r="T30" s="1" t="s">
        <v>8</v>
      </c>
      <c r="U30" s="1" t="s">
        <v>624</v>
      </c>
      <c r="V30" s="1" t="s">
        <v>625</v>
      </c>
    </row>
    <row r="31" spans="1:22" x14ac:dyDescent="0.35">
      <c r="A31" s="1" t="s">
        <v>656</v>
      </c>
      <c r="B31" s="1" t="s">
        <v>657</v>
      </c>
      <c r="C31" s="47">
        <v>6.7249999999999996</v>
      </c>
      <c r="D31" s="47">
        <v>15.703750000000001</v>
      </c>
      <c r="E31" s="47">
        <v>8.9787500000000016</v>
      </c>
      <c r="F31" s="47">
        <v>2.3351301115241641</v>
      </c>
      <c r="G31" s="1">
        <v>6.9524912415854789E-3</v>
      </c>
      <c r="H31" s="1">
        <v>0.47028635242564365</v>
      </c>
      <c r="I31" s="1" t="s">
        <v>8</v>
      </c>
      <c r="J31" s="1" t="s">
        <v>624</v>
      </c>
      <c r="K31" s="1" t="s">
        <v>625</v>
      </c>
      <c r="L31" s="67" t="s">
        <v>701</v>
      </c>
      <c r="M31" s="1">
        <f>COUNT(N4:N30)</f>
        <v>27</v>
      </c>
    </row>
    <row r="32" spans="1:22" x14ac:dyDescent="0.35">
      <c r="A32" s="67" t="s">
        <v>701</v>
      </c>
      <c r="B32" s="1">
        <f>COUNT(C4:C31)</f>
        <v>28</v>
      </c>
    </row>
    <row r="33" spans="1:22" x14ac:dyDescent="0.35">
      <c r="C33" s="47"/>
      <c r="D33" s="47"/>
      <c r="E33" s="47"/>
      <c r="F33" s="47"/>
    </row>
    <row r="34" spans="1:22" x14ac:dyDescent="0.35">
      <c r="A34" s="2" t="s">
        <v>707</v>
      </c>
      <c r="B34" s="43"/>
      <c r="C34" s="44"/>
      <c r="D34" s="44"/>
      <c r="E34" s="44"/>
      <c r="F34" s="45"/>
      <c r="G34" s="44"/>
      <c r="H34" s="46"/>
      <c r="I34" s="46"/>
      <c r="J34" s="46"/>
      <c r="K34" s="46"/>
      <c r="L34" s="68" t="s">
        <v>710</v>
      </c>
      <c r="M34" s="43"/>
      <c r="N34" s="44"/>
      <c r="O34" s="48"/>
      <c r="P34" s="48"/>
      <c r="Q34" s="45"/>
      <c r="R34" s="45"/>
      <c r="S34" s="45"/>
      <c r="T34" s="45"/>
      <c r="U34" s="45"/>
      <c r="V34" s="45"/>
    </row>
    <row r="35" spans="1:22" x14ac:dyDescent="0.35">
      <c r="A35" s="1" t="s">
        <v>133</v>
      </c>
      <c r="B35" s="1" t="s">
        <v>134</v>
      </c>
      <c r="C35" s="47">
        <v>15.703249999999999</v>
      </c>
      <c r="D35" s="47">
        <v>0</v>
      </c>
      <c r="E35" s="47">
        <v>-15.703249999999999</v>
      </c>
      <c r="F35" s="47" t="e">
        <v>#DIV/0!</v>
      </c>
      <c r="G35" s="1">
        <v>1.0496203551023338E-3</v>
      </c>
      <c r="H35" s="1">
        <v>0.15324954634899338</v>
      </c>
      <c r="I35" s="1" t="s">
        <v>135</v>
      </c>
      <c r="J35" s="1" t="s">
        <v>136</v>
      </c>
      <c r="K35" s="1" t="s">
        <v>24</v>
      </c>
      <c r="L35" s="1" t="s">
        <v>133</v>
      </c>
      <c r="M35" s="1" t="s">
        <v>134</v>
      </c>
      <c r="N35" s="47">
        <v>15.703249999999999</v>
      </c>
      <c r="O35" s="47">
        <v>0</v>
      </c>
      <c r="P35" s="47">
        <v>-15.703249999999999</v>
      </c>
      <c r="Q35" s="47" t="e">
        <v>#DIV/0!</v>
      </c>
      <c r="R35" s="1">
        <v>1.0496203551023338E-3</v>
      </c>
      <c r="S35" s="1">
        <v>0.13789191590463795</v>
      </c>
      <c r="T35" s="1" t="s">
        <v>135</v>
      </c>
      <c r="U35" s="1" t="s">
        <v>136</v>
      </c>
      <c r="V35" s="1" t="s">
        <v>24</v>
      </c>
    </row>
    <row r="36" spans="1:22" x14ac:dyDescent="0.35">
      <c r="A36" s="1" t="s">
        <v>126</v>
      </c>
      <c r="B36" s="1" t="s">
        <v>127</v>
      </c>
      <c r="C36" s="47">
        <v>1.23075</v>
      </c>
      <c r="D36" s="47">
        <v>0.54225000000000012</v>
      </c>
      <c r="E36" s="47">
        <v>-0.68849999999999989</v>
      </c>
      <c r="F36" s="47">
        <v>-2.2697095435684642</v>
      </c>
      <c r="G36" s="1">
        <v>1.8469310285980301E-2</v>
      </c>
      <c r="H36" s="1">
        <v>0.84361618656901205</v>
      </c>
      <c r="I36" s="1" t="s">
        <v>507</v>
      </c>
      <c r="K36" s="1" t="s">
        <v>129</v>
      </c>
      <c r="L36" s="1" t="s">
        <v>432</v>
      </c>
      <c r="M36" s="1" t="s">
        <v>433</v>
      </c>
      <c r="N36" s="47">
        <v>4.5120000000000005</v>
      </c>
      <c r="O36" s="47">
        <v>4.8500000000000001E-2</v>
      </c>
      <c r="P36" s="47">
        <v>-4.4635000000000007</v>
      </c>
      <c r="Q36" s="47">
        <v>-93.030927835051557</v>
      </c>
      <c r="R36" s="1">
        <v>4.079516894630253E-5</v>
      </c>
      <c r="S36" s="1">
        <v>2.1371390232745511E-2</v>
      </c>
      <c r="T36" s="1" t="s">
        <v>434</v>
      </c>
      <c r="V36" s="1" t="s">
        <v>64</v>
      </c>
    </row>
    <row r="37" spans="1:22" x14ac:dyDescent="0.35">
      <c r="A37" s="1" t="s">
        <v>496</v>
      </c>
      <c r="B37" s="1" t="s">
        <v>497</v>
      </c>
      <c r="C37" s="47">
        <v>4.2810000000000006</v>
      </c>
      <c r="D37" s="47">
        <v>2.0564999999999998</v>
      </c>
      <c r="E37" s="47">
        <v>-2.2245000000000008</v>
      </c>
      <c r="F37" s="47">
        <v>-2.0816921954777539</v>
      </c>
      <c r="G37" s="1">
        <v>2.1522840542321928E-2</v>
      </c>
      <c r="H37" s="1">
        <v>0.92579467828443407</v>
      </c>
      <c r="I37" s="1" t="s">
        <v>498</v>
      </c>
      <c r="K37" s="1" t="s">
        <v>129</v>
      </c>
      <c r="L37" s="1" t="s">
        <v>441</v>
      </c>
      <c r="M37" s="1" t="s">
        <v>442</v>
      </c>
      <c r="N37" s="47">
        <v>2.7614999999999998</v>
      </c>
      <c r="O37" s="47">
        <v>9.2499999999999999E-2</v>
      </c>
      <c r="P37" s="47">
        <v>-2.669</v>
      </c>
      <c r="Q37" s="47">
        <v>-29.854054054054053</v>
      </c>
      <c r="R37" s="1">
        <v>1.6612757144765137E-4</v>
      </c>
      <c r="S37" s="1">
        <v>4.6315765552830727E-2</v>
      </c>
      <c r="T37" s="1" t="s">
        <v>542</v>
      </c>
      <c r="V37" s="1" t="s">
        <v>24</v>
      </c>
    </row>
    <row r="38" spans="1:22" x14ac:dyDescent="0.35">
      <c r="A38" s="1" t="s">
        <v>173</v>
      </c>
      <c r="B38" s="1" t="s">
        <v>174</v>
      </c>
      <c r="C38" s="47">
        <v>81.177499999999995</v>
      </c>
      <c r="D38" s="47">
        <v>37.098250000000007</v>
      </c>
      <c r="E38" s="47">
        <v>-44.079249999999988</v>
      </c>
      <c r="F38" s="47">
        <v>-2.188175992129008</v>
      </c>
      <c r="G38" s="1">
        <v>3.513308933331766E-4</v>
      </c>
      <c r="H38" s="1">
        <v>8.3385599621842624E-2</v>
      </c>
      <c r="I38" s="1" t="s">
        <v>502</v>
      </c>
      <c r="K38" s="1" t="s">
        <v>176</v>
      </c>
      <c r="L38" s="1" t="s">
        <v>428</v>
      </c>
      <c r="M38" s="1" t="s">
        <v>429</v>
      </c>
      <c r="N38" s="47">
        <v>6.7667499999999992</v>
      </c>
      <c r="O38" s="47">
        <v>0.23524999999999999</v>
      </c>
      <c r="P38" s="47">
        <v>-6.5314999999999994</v>
      </c>
      <c r="Q38" s="47">
        <v>-28.764080765143461</v>
      </c>
      <c r="R38" s="1">
        <v>4.057828206950894E-6</v>
      </c>
      <c r="S38" s="1">
        <v>6.5448704330010677E-3</v>
      </c>
      <c r="T38" s="1" t="s">
        <v>541</v>
      </c>
      <c r="V38" s="1" t="s">
        <v>16</v>
      </c>
    </row>
    <row r="39" spans="1:22" x14ac:dyDescent="0.35">
      <c r="A39" s="1" t="s">
        <v>533</v>
      </c>
      <c r="B39" s="1" t="s">
        <v>534</v>
      </c>
      <c r="C39" s="47">
        <v>6.5082500000000003</v>
      </c>
      <c r="D39" s="47">
        <v>1.2937500000000002</v>
      </c>
      <c r="E39" s="47">
        <v>-5.2145000000000001</v>
      </c>
      <c r="F39" s="47">
        <v>-5.0305314009661828</v>
      </c>
      <c r="G39" s="1">
        <v>1.7792902173728428E-3</v>
      </c>
      <c r="H39" s="1">
        <v>0.20969622695717355</v>
      </c>
      <c r="I39" s="1" t="s">
        <v>535</v>
      </c>
      <c r="K39" s="1" t="s">
        <v>24</v>
      </c>
      <c r="L39" s="1" t="s">
        <v>17</v>
      </c>
      <c r="M39" s="1" t="s">
        <v>18</v>
      </c>
      <c r="N39" s="47">
        <v>10.937750000000001</v>
      </c>
      <c r="O39" s="47">
        <v>0.45600000000000002</v>
      </c>
      <c r="P39" s="47">
        <v>-10.481750000000002</v>
      </c>
      <c r="Q39" s="47">
        <v>-23.986293859649123</v>
      </c>
      <c r="R39" s="1">
        <v>4.0868190166230709E-4</v>
      </c>
      <c r="S39" s="1">
        <v>7.87876304412434E-2</v>
      </c>
      <c r="T39" s="1" t="s">
        <v>19</v>
      </c>
      <c r="V39" s="1" t="s">
        <v>20</v>
      </c>
    </row>
    <row r="40" spans="1:22" x14ac:dyDescent="0.35">
      <c r="A40" s="1" t="s">
        <v>163</v>
      </c>
      <c r="B40" s="1" t="s">
        <v>164</v>
      </c>
      <c r="C40" s="47">
        <v>62.197749999999992</v>
      </c>
      <c r="D40" s="47">
        <v>10.43225</v>
      </c>
      <c r="E40" s="47">
        <v>-51.765499999999989</v>
      </c>
      <c r="F40" s="47">
        <v>-5.9620647511323055</v>
      </c>
      <c r="G40" s="1">
        <v>4.2045193574020943E-5</v>
      </c>
      <c r="H40" s="1">
        <v>2.4714144222655852E-2</v>
      </c>
      <c r="I40" s="1" t="s">
        <v>165</v>
      </c>
      <c r="J40" s="1" t="s">
        <v>53</v>
      </c>
      <c r="K40" s="1" t="s">
        <v>24</v>
      </c>
      <c r="L40" s="1" t="s">
        <v>537</v>
      </c>
      <c r="M40" s="1" t="s">
        <v>538</v>
      </c>
      <c r="N40" s="47">
        <v>7.1907499999999995</v>
      </c>
      <c r="O40" s="47">
        <v>0.5625</v>
      </c>
      <c r="P40" s="47">
        <v>-6.6282499999999995</v>
      </c>
      <c r="Q40" s="47">
        <v>-12.783555555555555</v>
      </c>
      <c r="R40" s="1">
        <v>1.7540232921114582E-3</v>
      </c>
      <c r="S40" s="1">
        <v>0.18801463043712921</v>
      </c>
      <c r="T40" s="1" t="s">
        <v>539</v>
      </c>
      <c r="V40" s="1" t="s">
        <v>24</v>
      </c>
    </row>
    <row r="41" spans="1:22" x14ac:dyDescent="0.35">
      <c r="A41" s="1" t="s">
        <v>530</v>
      </c>
      <c r="B41" s="1" t="s">
        <v>531</v>
      </c>
      <c r="C41" s="47">
        <v>3.4020000000000001</v>
      </c>
      <c r="D41" s="47">
        <v>0.75975000000000004</v>
      </c>
      <c r="E41" s="47">
        <v>-2.6422500000000002</v>
      </c>
      <c r="F41" s="47">
        <v>-4.4777887462981241</v>
      </c>
      <c r="G41" s="1">
        <v>1.0690123252882547E-3</v>
      </c>
      <c r="H41" s="1">
        <v>0.1546879413112037</v>
      </c>
      <c r="I41" s="1" t="s">
        <v>532</v>
      </c>
      <c r="J41" s="1" t="s">
        <v>53</v>
      </c>
      <c r="K41" s="1" t="s">
        <v>24</v>
      </c>
      <c r="L41" s="1" t="s">
        <v>443</v>
      </c>
      <c r="M41" s="1" t="s">
        <v>444</v>
      </c>
      <c r="N41" s="47">
        <v>2.5209999999999999</v>
      </c>
      <c r="O41" s="47">
        <v>0.23400000000000001</v>
      </c>
      <c r="P41" s="47">
        <v>-2.2869999999999999</v>
      </c>
      <c r="Q41" s="47">
        <v>-10.773504273504273</v>
      </c>
      <c r="R41" s="1">
        <v>8.136987559459699E-5</v>
      </c>
      <c r="S41" s="1">
        <v>3.1024279176271652E-2</v>
      </c>
      <c r="T41" s="1" t="s">
        <v>543</v>
      </c>
      <c r="V41" s="1" t="s">
        <v>64</v>
      </c>
    </row>
    <row r="42" spans="1:22" x14ac:dyDescent="0.35">
      <c r="A42" s="1" t="s">
        <v>193</v>
      </c>
      <c r="B42" s="1" t="s">
        <v>194</v>
      </c>
      <c r="C42" s="47">
        <v>35.889749999999999</v>
      </c>
      <c r="D42" s="47">
        <v>11.406749999999999</v>
      </c>
      <c r="E42" s="47">
        <v>-24.483000000000001</v>
      </c>
      <c r="F42" s="47">
        <v>-3.1463607074758371</v>
      </c>
      <c r="G42" s="1">
        <v>1.7829284455827608E-5</v>
      </c>
      <c r="H42" s="1">
        <v>1.5409789643692596E-2</v>
      </c>
      <c r="I42" s="1" t="s">
        <v>523</v>
      </c>
      <c r="J42" s="1" t="s">
        <v>60</v>
      </c>
      <c r="K42" s="1" t="s">
        <v>24</v>
      </c>
      <c r="L42" s="1" t="s">
        <v>437</v>
      </c>
      <c r="M42" s="1" t="s">
        <v>438</v>
      </c>
      <c r="N42" s="47">
        <v>6.0185000000000004</v>
      </c>
      <c r="O42" s="47">
        <v>0.56100000000000005</v>
      </c>
      <c r="P42" s="47">
        <v>-5.4575000000000005</v>
      </c>
      <c r="Q42" s="47">
        <v>-10.728163992869876</v>
      </c>
      <c r="R42" s="1">
        <v>1.4090067316453359E-4</v>
      </c>
      <c r="S42" s="1">
        <v>4.2348556470046698E-2</v>
      </c>
      <c r="T42" s="1" t="s">
        <v>439</v>
      </c>
      <c r="V42" s="1" t="s">
        <v>440</v>
      </c>
    </row>
    <row r="43" spans="1:22" x14ac:dyDescent="0.35">
      <c r="A43" s="1" t="s">
        <v>177</v>
      </c>
      <c r="B43" s="1" t="s">
        <v>178</v>
      </c>
      <c r="C43" s="47">
        <v>4.5720000000000001</v>
      </c>
      <c r="D43" s="47">
        <v>1.8134999999999999</v>
      </c>
      <c r="E43" s="47">
        <v>-2.7585000000000002</v>
      </c>
      <c r="F43" s="47">
        <v>-2.5210918114143923</v>
      </c>
      <c r="G43" s="1">
        <v>1.3011162531206212E-3</v>
      </c>
      <c r="H43" s="1">
        <v>0.17480806109850405</v>
      </c>
      <c r="I43" s="1" t="s">
        <v>179</v>
      </c>
      <c r="K43" s="1" t="s">
        <v>24</v>
      </c>
      <c r="L43" s="1" t="s">
        <v>530</v>
      </c>
      <c r="M43" s="1" t="s">
        <v>531</v>
      </c>
      <c r="N43" s="47">
        <v>3.4020000000000001</v>
      </c>
      <c r="O43" s="47">
        <v>0.34525</v>
      </c>
      <c r="P43" s="47">
        <v>-3.0567500000000001</v>
      </c>
      <c r="Q43" s="47">
        <v>-9.8537291817523531</v>
      </c>
      <c r="R43" s="1">
        <v>3.7644869692013378E-4</v>
      </c>
      <c r="S43" s="1">
        <v>7.5591440097496701E-2</v>
      </c>
      <c r="T43" s="1" t="s">
        <v>532</v>
      </c>
      <c r="U43" s="1" t="s">
        <v>53</v>
      </c>
      <c r="V43" s="1" t="s">
        <v>24</v>
      </c>
    </row>
    <row r="44" spans="1:22" x14ac:dyDescent="0.35">
      <c r="A44" s="1" t="s">
        <v>527</v>
      </c>
      <c r="B44" s="1" t="s">
        <v>528</v>
      </c>
      <c r="C44" s="47">
        <v>1.2377500000000001</v>
      </c>
      <c r="D44" s="47">
        <v>0.30325000000000002</v>
      </c>
      <c r="E44" s="47">
        <v>-0.93450000000000011</v>
      </c>
      <c r="F44" s="47">
        <v>-4.0816158285243196</v>
      </c>
      <c r="G44" s="1">
        <v>4.6912376764082005E-2</v>
      </c>
      <c r="H44" s="1">
        <v>0.92906702168916666</v>
      </c>
      <c r="I44" s="1" t="s">
        <v>529</v>
      </c>
      <c r="K44" s="1" t="s">
        <v>24</v>
      </c>
      <c r="L44" s="1" t="s">
        <v>163</v>
      </c>
      <c r="M44" s="1" t="s">
        <v>164</v>
      </c>
      <c r="N44" s="47">
        <v>62.197749999999992</v>
      </c>
      <c r="O44" s="47">
        <v>7.2134999999999998</v>
      </c>
      <c r="P44" s="47">
        <v>-54.984249999999989</v>
      </c>
      <c r="Q44" s="47">
        <v>-8.6224093713176675</v>
      </c>
      <c r="R44" s="1">
        <v>2.1677006889840812E-5</v>
      </c>
      <c r="S44" s="1">
        <v>1.5047241814588608E-2</v>
      </c>
      <c r="T44" s="1" t="s">
        <v>165</v>
      </c>
      <c r="U44" s="1" t="s">
        <v>53</v>
      </c>
      <c r="V44" s="1" t="s">
        <v>24</v>
      </c>
    </row>
    <row r="45" spans="1:22" x14ac:dyDescent="0.35">
      <c r="A45" s="1" t="s">
        <v>21</v>
      </c>
      <c r="B45" s="1" t="s">
        <v>22</v>
      </c>
      <c r="C45" s="47">
        <v>12.343249999999999</v>
      </c>
      <c r="D45" s="47">
        <v>4.3965000000000005</v>
      </c>
      <c r="E45" s="47">
        <v>-7.9467499999999989</v>
      </c>
      <c r="F45" s="47">
        <v>-2.8075173433412939</v>
      </c>
      <c r="G45" s="1">
        <v>1.7910583730107287E-3</v>
      </c>
      <c r="H45" s="1">
        <v>0.21043911249939559</v>
      </c>
      <c r="I45" s="1" t="s">
        <v>520</v>
      </c>
      <c r="K45" s="1" t="s">
        <v>24</v>
      </c>
      <c r="L45" s="1" t="s">
        <v>177</v>
      </c>
      <c r="M45" s="1" t="s">
        <v>178</v>
      </c>
      <c r="N45" s="47">
        <v>4.5720000000000001</v>
      </c>
      <c r="O45" s="47">
        <v>0.56174999999999997</v>
      </c>
      <c r="P45" s="47">
        <v>-4.0102500000000001</v>
      </c>
      <c r="Q45" s="47">
        <v>-8.1388518024032042</v>
      </c>
      <c r="R45" s="1">
        <v>5.0092077767380447E-5</v>
      </c>
      <c r="S45" s="1">
        <v>2.3962525462417537E-2</v>
      </c>
      <c r="T45" s="1" t="s">
        <v>179</v>
      </c>
      <c r="V45" s="1" t="s">
        <v>24</v>
      </c>
    </row>
    <row r="46" spans="1:22" x14ac:dyDescent="0.35">
      <c r="A46" s="1" t="s">
        <v>537</v>
      </c>
      <c r="B46" s="1" t="s">
        <v>538</v>
      </c>
      <c r="C46" s="47">
        <v>7.1907499999999995</v>
      </c>
      <c r="D46" s="47">
        <v>1.14625</v>
      </c>
      <c r="E46" s="47">
        <v>-6.0444999999999993</v>
      </c>
      <c r="F46" s="47">
        <v>-6.2732824427480915</v>
      </c>
      <c r="G46" s="1">
        <v>3.7509460553622844E-3</v>
      </c>
      <c r="H46" s="1">
        <v>0.32865584507265616</v>
      </c>
      <c r="I46" s="1" t="s">
        <v>539</v>
      </c>
      <c r="K46" s="1" t="s">
        <v>24</v>
      </c>
      <c r="L46" s="1" t="s">
        <v>550</v>
      </c>
      <c r="M46" s="1" t="s">
        <v>551</v>
      </c>
      <c r="N46" s="47">
        <v>1.0365</v>
      </c>
      <c r="O46" s="47">
        <v>0.13250000000000001</v>
      </c>
      <c r="P46" s="47">
        <v>-0.90399999999999991</v>
      </c>
      <c r="Q46" s="47">
        <v>-7.8226415094339616</v>
      </c>
      <c r="R46" s="1">
        <v>2.7055235378193487E-2</v>
      </c>
      <c r="S46" s="1">
        <v>0.99127191950976612</v>
      </c>
      <c r="T46" s="1" t="s">
        <v>552</v>
      </c>
      <c r="V46" s="1" t="s">
        <v>24</v>
      </c>
    </row>
    <row r="47" spans="1:22" x14ac:dyDescent="0.35">
      <c r="A47" s="1" t="s">
        <v>547</v>
      </c>
      <c r="B47" s="1" t="s">
        <v>548</v>
      </c>
      <c r="C47" s="47">
        <v>1.363</v>
      </c>
      <c r="D47" s="47">
        <v>0.14050000000000001</v>
      </c>
      <c r="E47" s="47">
        <v>-1.2224999999999999</v>
      </c>
      <c r="F47" s="47">
        <v>-9.7010676156583617</v>
      </c>
      <c r="G47" s="1">
        <v>1.6156419900001846E-2</v>
      </c>
      <c r="H47" s="1">
        <v>0.78087673024687299</v>
      </c>
      <c r="I47" s="1" t="s">
        <v>549</v>
      </c>
      <c r="K47" s="1" t="s">
        <v>24</v>
      </c>
      <c r="L47" s="1" t="s">
        <v>533</v>
      </c>
      <c r="M47" s="1" t="s">
        <v>534</v>
      </c>
      <c r="N47" s="47">
        <v>6.5082500000000003</v>
      </c>
      <c r="O47" s="47">
        <v>0.86099999999999999</v>
      </c>
      <c r="P47" s="47">
        <v>-5.6472500000000005</v>
      </c>
      <c r="Q47" s="47">
        <v>-7.5589430894308949</v>
      </c>
      <c r="R47" s="1">
        <v>5.1143967455812402E-4</v>
      </c>
      <c r="S47" s="1">
        <v>8.998242178247931E-2</v>
      </c>
      <c r="T47" s="1" t="s">
        <v>535</v>
      </c>
      <c r="V47" s="1" t="s">
        <v>24</v>
      </c>
    </row>
    <row r="48" spans="1:22" x14ac:dyDescent="0.35">
      <c r="A48" s="1" t="s">
        <v>441</v>
      </c>
      <c r="B48" s="1" t="s">
        <v>442</v>
      </c>
      <c r="C48" s="47">
        <v>2.7614999999999998</v>
      </c>
      <c r="D48" s="47">
        <v>0.36200000000000004</v>
      </c>
      <c r="E48" s="47">
        <v>-2.3994999999999997</v>
      </c>
      <c r="F48" s="47">
        <v>-7.6284530386740315</v>
      </c>
      <c r="G48" s="1">
        <v>3.3142489417830581E-4</v>
      </c>
      <c r="H48" s="1">
        <v>8.039532846418164E-2</v>
      </c>
      <c r="I48" s="1" t="s">
        <v>542</v>
      </c>
      <c r="K48" s="1" t="s">
        <v>24</v>
      </c>
      <c r="L48" s="1" t="s">
        <v>564</v>
      </c>
      <c r="M48" s="1" t="s">
        <v>565</v>
      </c>
      <c r="N48" s="47">
        <v>1.6025000000000003</v>
      </c>
      <c r="O48" s="47">
        <v>0.21925</v>
      </c>
      <c r="P48" s="47">
        <v>-1.3832500000000003</v>
      </c>
      <c r="Q48" s="47">
        <v>-7.3090079817559879</v>
      </c>
      <c r="R48" s="1">
        <v>3.7506189507108219E-2</v>
      </c>
      <c r="S48" s="1">
        <v>0.99127191950976612</v>
      </c>
      <c r="T48" s="1" t="s">
        <v>566</v>
      </c>
      <c r="V48" s="1" t="s">
        <v>64</v>
      </c>
    </row>
    <row r="49" spans="1:22" x14ac:dyDescent="0.35">
      <c r="A49" s="1" t="s">
        <v>108</v>
      </c>
      <c r="B49" s="1" t="s">
        <v>109</v>
      </c>
      <c r="C49" s="47">
        <v>147.19274999999999</v>
      </c>
      <c r="D49" s="47">
        <v>46.490250000000003</v>
      </c>
      <c r="E49" s="47">
        <v>-100.70249999999999</v>
      </c>
      <c r="F49" s="47">
        <v>-3.1660993434107145</v>
      </c>
      <c r="G49" s="1">
        <v>5.7574575406374195E-5</v>
      </c>
      <c r="H49" s="1">
        <v>2.9910623010862895E-2</v>
      </c>
      <c r="I49" s="1" t="s">
        <v>110</v>
      </c>
      <c r="J49" s="1" t="s">
        <v>60</v>
      </c>
      <c r="K49" s="1" t="s">
        <v>24</v>
      </c>
      <c r="L49" s="1" t="s">
        <v>47</v>
      </c>
      <c r="M49" s="1" t="s">
        <v>48</v>
      </c>
      <c r="N49" s="47">
        <v>139.38625000000002</v>
      </c>
      <c r="O49" s="47">
        <v>21.175500000000003</v>
      </c>
      <c r="P49" s="47">
        <v>-118.21075000000002</v>
      </c>
      <c r="Q49" s="47">
        <v>-6.5824301669382068</v>
      </c>
      <c r="R49" s="1">
        <v>3.4736316763305209E-6</v>
      </c>
      <c r="S49" s="1">
        <v>6.0119197220626051E-3</v>
      </c>
      <c r="T49" s="1" t="s">
        <v>540</v>
      </c>
      <c r="V49" s="1" t="s">
        <v>20</v>
      </c>
    </row>
    <row r="50" spans="1:22" x14ac:dyDescent="0.35">
      <c r="A50" s="1" t="s">
        <v>550</v>
      </c>
      <c r="B50" s="1" t="s">
        <v>551</v>
      </c>
      <c r="C50" s="47">
        <v>1.0365</v>
      </c>
      <c r="D50" s="47">
        <v>4.2999999999999997E-2</v>
      </c>
      <c r="E50" s="47">
        <v>-0.99349999999999994</v>
      </c>
      <c r="F50" s="47">
        <v>-24.104651162790699</v>
      </c>
      <c r="G50" s="1">
        <v>1.8759168200717751E-2</v>
      </c>
      <c r="H50" s="1">
        <v>0.85099940326831358</v>
      </c>
      <c r="I50" s="1" t="s">
        <v>552</v>
      </c>
      <c r="K50" s="1" t="s">
        <v>24</v>
      </c>
      <c r="L50" s="1" t="s">
        <v>78</v>
      </c>
      <c r="M50" s="1" t="s">
        <v>79</v>
      </c>
      <c r="N50" s="47">
        <v>72.639749999999992</v>
      </c>
      <c r="O50" s="47">
        <v>11.11</v>
      </c>
      <c r="P50" s="47">
        <v>-61.529749999999993</v>
      </c>
      <c r="Q50" s="47">
        <v>-6.5382313231323126</v>
      </c>
      <c r="R50" s="1">
        <v>2.1435562468175559E-2</v>
      </c>
      <c r="S50" s="1">
        <v>0.89749161172163738</v>
      </c>
      <c r="T50" s="1" t="s">
        <v>80</v>
      </c>
      <c r="V50" s="1" t="s">
        <v>81</v>
      </c>
    </row>
    <row r="51" spans="1:22" x14ac:dyDescent="0.35">
      <c r="A51" s="1" t="s">
        <v>430</v>
      </c>
      <c r="B51" s="1" t="s">
        <v>431</v>
      </c>
      <c r="C51" s="47">
        <v>9.532</v>
      </c>
      <c r="D51" s="47">
        <v>4.4727499999999996</v>
      </c>
      <c r="E51" s="47">
        <v>-5.0592500000000005</v>
      </c>
      <c r="F51" s="47">
        <v>-2.1311273824828127</v>
      </c>
      <c r="G51" s="1">
        <v>5.2416747629796058E-5</v>
      </c>
      <c r="H51" s="1">
        <v>2.875460725894962E-2</v>
      </c>
      <c r="I51" s="1" t="s">
        <v>500</v>
      </c>
      <c r="K51" s="1" t="s">
        <v>24</v>
      </c>
      <c r="L51" s="1" t="s">
        <v>425</v>
      </c>
      <c r="M51" s="1" t="s">
        <v>426</v>
      </c>
      <c r="N51" s="47">
        <v>7.9325000000000001</v>
      </c>
      <c r="O51" s="47">
        <v>1.3939999999999999</v>
      </c>
      <c r="P51" s="47">
        <v>-6.5385</v>
      </c>
      <c r="Q51" s="47">
        <v>-5.6904591104734585</v>
      </c>
      <c r="R51" s="1">
        <v>1.3204783153844765E-4</v>
      </c>
      <c r="S51" s="1">
        <v>4.0708416760799622E-2</v>
      </c>
      <c r="T51" s="1" t="s">
        <v>427</v>
      </c>
      <c r="V51" s="1" t="s">
        <v>16</v>
      </c>
    </row>
    <row r="52" spans="1:22" x14ac:dyDescent="0.35">
      <c r="A52" s="1" t="s">
        <v>196</v>
      </c>
      <c r="B52" s="1" t="s">
        <v>197</v>
      </c>
      <c r="C52" s="47">
        <v>19.404</v>
      </c>
      <c r="D52" s="47">
        <v>9.1274999999999995</v>
      </c>
      <c r="E52" s="47">
        <v>-10.2765</v>
      </c>
      <c r="F52" s="47">
        <v>-2.1258833196384552</v>
      </c>
      <c r="G52" s="1">
        <v>1.5365737134461681E-4</v>
      </c>
      <c r="H52" s="1">
        <v>5.1904853497956253E-2</v>
      </c>
      <c r="I52" s="1" t="s">
        <v>499</v>
      </c>
      <c r="K52" s="1" t="s">
        <v>199</v>
      </c>
      <c r="L52" s="1" t="s">
        <v>99</v>
      </c>
      <c r="M52" s="1" t="s">
        <v>100</v>
      </c>
      <c r="N52" s="47">
        <v>57.803249999999998</v>
      </c>
      <c r="O52" s="47">
        <v>10.172000000000001</v>
      </c>
      <c r="P52" s="47">
        <v>-47.631249999999994</v>
      </c>
      <c r="Q52" s="47">
        <v>-5.6825845458120323</v>
      </c>
      <c r="R52" s="1">
        <v>6.4419068522631696E-5</v>
      </c>
      <c r="S52" s="1">
        <v>2.7297912571894286E-2</v>
      </c>
      <c r="T52" s="1" t="s">
        <v>536</v>
      </c>
      <c r="U52" s="1" t="s">
        <v>39</v>
      </c>
      <c r="V52" s="1" t="s">
        <v>40</v>
      </c>
    </row>
    <row r="53" spans="1:22" x14ac:dyDescent="0.35">
      <c r="A53" s="1" t="s">
        <v>33</v>
      </c>
      <c r="B53" s="1" t="s">
        <v>34</v>
      </c>
      <c r="C53" s="47">
        <v>28.830500000000001</v>
      </c>
      <c r="D53" s="47">
        <v>12.717500000000001</v>
      </c>
      <c r="E53" s="47">
        <v>-16.113</v>
      </c>
      <c r="F53" s="47">
        <v>-2.2669942991940237</v>
      </c>
      <c r="G53" s="1">
        <v>5.1325970094335974E-4</v>
      </c>
      <c r="H53" s="1">
        <v>0.10260864118729451</v>
      </c>
      <c r="I53" s="1" t="s">
        <v>35</v>
      </c>
      <c r="J53" s="1" t="s">
        <v>31</v>
      </c>
      <c r="K53" s="1" t="s">
        <v>32</v>
      </c>
      <c r="L53" s="1" t="s">
        <v>65</v>
      </c>
      <c r="M53" s="1" t="s">
        <v>66</v>
      </c>
      <c r="N53" s="47">
        <v>19.927</v>
      </c>
      <c r="O53" s="47">
        <v>3.5100000000000002</v>
      </c>
      <c r="P53" s="47">
        <v>-16.416999999999998</v>
      </c>
      <c r="Q53" s="47">
        <v>-5.6772079772079769</v>
      </c>
      <c r="R53" s="1">
        <v>7.4847692179240313E-5</v>
      </c>
      <c r="S53" s="1">
        <v>2.9411133328646127E-2</v>
      </c>
      <c r="T53" s="1" t="s">
        <v>526</v>
      </c>
      <c r="V53" s="1" t="s">
        <v>20</v>
      </c>
    </row>
    <row r="54" spans="1:22" x14ac:dyDescent="0.35">
      <c r="A54" s="1" t="s">
        <v>544</v>
      </c>
      <c r="B54" s="1" t="s">
        <v>545</v>
      </c>
      <c r="C54" s="47">
        <v>1.1607499999999999</v>
      </c>
      <c r="D54" s="47">
        <v>0.13024999999999998</v>
      </c>
      <c r="E54" s="47">
        <v>-1.0305</v>
      </c>
      <c r="F54" s="47">
        <v>-8.9117082533589258</v>
      </c>
      <c r="G54" s="1">
        <v>2.5655987203865849E-2</v>
      </c>
      <c r="H54" s="1">
        <v>0.92906702168916666</v>
      </c>
      <c r="I54" s="1" t="s">
        <v>546</v>
      </c>
      <c r="J54" s="1" t="s">
        <v>39</v>
      </c>
      <c r="K54" s="1" t="s">
        <v>40</v>
      </c>
      <c r="L54" s="1" t="s">
        <v>567</v>
      </c>
      <c r="M54" s="1" t="s">
        <v>568</v>
      </c>
      <c r="N54" s="47">
        <v>1.508</v>
      </c>
      <c r="O54" s="47">
        <v>0.26749999999999996</v>
      </c>
      <c r="P54" s="47">
        <v>-1.2404999999999999</v>
      </c>
      <c r="Q54" s="47">
        <v>-5.6373831775700944</v>
      </c>
      <c r="R54" s="1">
        <v>8.1811593736919371E-3</v>
      </c>
      <c r="S54" s="1">
        <v>0.49235588362048743</v>
      </c>
      <c r="T54" s="1" t="s">
        <v>569</v>
      </c>
      <c r="U54" s="1" t="s">
        <v>570</v>
      </c>
      <c r="V54" s="1" t="s">
        <v>40</v>
      </c>
    </row>
    <row r="55" spans="1:22" x14ac:dyDescent="0.35">
      <c r="A55" s="1" t="s">
        <v>105</v>
      </c>
      <c r="B55" s="1" t="s">
        <v>106</v>
      </c>
      <c r="C55" s="47">
        <v>19.751999999999999</v>
      </c>
      <c r="D55" s="47">
        <v>8.7817500000000006</v>
      </c>
      <c r="E55" s="47">
        <v>-10.970249999999998</v>
      </c>
      <c r="F55" s="47">
        <v>-2.2492100093944827</v>
      </c>
      <c r="G55" s="1">
        <v>5.6830834555198001E-3</v>
      </c>
      <c r="H55" s="1">
        <v>0.41904919103446259</v>
      </c>
      <c r="I55" s="1" t="s">
        <v>506</v>
      </c>
      <c r="K55" s="1" t="s">
        <v>74</v>
      </c>
      <c r="L55" s="1" t="s">
        <v>512</v>
      </c>
      <c r="M55" s="1" t="s">
        <v>513</v>
      </c>
      <c r="N55" s="47">
        <v>1.1505000000000001</v>
      </c>
      <c r="O55" s="47">
        <v>0.2165</v>
      </c>
      <c r="P55" s="47">
        <v>-0.93400000000000005</v>
      </c>
      <c r="Q55" s="47">
        <v>-5.3140877598152425</v>
      </c>
      <c r="R55" s="1">
        <v>2.5959285240897459E-3</v>
      </c>
      <c r="S55" s="1">
        <v>0.23988613914330362</v>
      </c>
      <c r="T55" s="1" t="s">
        <v>514</v>
      </c>
      <c r="V55" s="1" t="s">
        <v>515</v>
      </c>
    </row>
    <row r="56" spans="1:22" x14ac:dyDescent="0.35">
      <c r="A56" s="1" t="s">
        <v>82</v>
      </c>
      <c r="B56" s="1" t="s">
        <v>83</v>
      </c>
      <c r="C56" s="47">
        <v>15.244999999999999</v>
      </c>
      <c r="D56" s="47">
        <v>5.4050000000000002</v>
      </c>
      <c r="E56" s="47">
        <v>-9.84</v>
      </c>
      <c r="F56" s="47">
        <v>-2.8205365402405178</v>
      </c>
      <c r="G56" s="1">
        <v>7.7019528451151615E-5</v>
      </c>
      <c r="H56" s="1">
        <v>3.504755510131629E-2</v>
      </c>
      <c r="I56" s="1" t="s">
        <v>521</v>
      </c>
      <c r="J56" s="1" t="s">
        <v>85</v>
      </c>
      <c r="K56" s="1" t="s">
        <v>20</v>
      </c>
      <c r="L56" s="1" t="s">
        <v>21</v>
      </c>
      <c r="M56" s="1" t="s">
        <v>22</v>
      </c>
      <c r="N56" s="47">
        <v>12.343249999999999</v>
      </c>
      <c r="O56" s="47">
        <v>2.5179999999999998</v>
      </c>
      <c r="P56" s="47">
        <v>-9.8252500000000005</v>
      </c>
      <c r="Q56" s="47">
        <v>-4.9020055599682291</v>
      </c>
      <c r="R56" s="1">
        <v>4.6002412284064549E-4</v>
      </c>
      <c r="S56" s="1">
        <v>8.4343619504964273E-2</v>
      </c>
      <c r="T56" s="1" t="s">
        <v>520</v>
      </c>
      <c r="V56" s="1" t="s">
        <v>24</v>
      </c>
    </row>
    <row r="57" spans="1:22" x14ac:dyDescent="0.35">
      <c r="A57" s="1" t="s">
        <v>17</v>
      </c>
      <c r="B57" s="1" t="s">
        <v>18</v>
      </c>
      <c r="C57" s="47">
        <v>10.937750000000001</v>
      </c>
      <c r="D57" s="47">
        <v>0.42025000000000001</v>
      </c>
      <c r="E57" s="47">
        <v>-10.517500000000002</v>
      </c>
      <c r="F57" s="47">
        <v>-26.026769779892923</v>
      </c>
      <c r="G57" s="1">
        <v>4.0144792554770736E-4</v>
      </c>
      <c r="H57" s="1">
        <v>9.0736656216788128E-2</v>
      </c>
      <c r="I57" s="1" t="s">
        <v>19</v>
      </c>
      <c r="K57" s="1" t="s">
        <v>20</v>
      </c>
      <c r="L57" s="1" t="s">
        <v>527</v>
      </c>
      <c r="M57" s="1" t="s">
        <v>528</v>
      </c>
      <c r="N57" s="47">
        <v>1.2377500000000001</v>
      </c>
      <c r="O57" s="47">
        <v>0.25749999999999995</v>
      </c>
      <c r="P57" s="47">
        <v>-0.98025000000000018</v>
      </c>
      <c r="Q57" s="47">
        <v>-4.8067961165048558</v>
      </c>
      <c r="R57" s="1">
        <v>3.6136642214949319E-2</v>
      </c>
      <c r="S57" s="1">
        <v>0.99127191950976612</v>
      </c>
      <c r="T57" s="1" t="s">
        <v>529</v>
      </c>
      <c r="V57" s="1" t="s">
        <v>24</v>
      </c>
    </row>
    <row r="58" spans="1:22" x14ac:dyDescent="0.35">
      <c r="A58" s="1" t="s">
        <v>93</v>
      </c>
      <c r="B58" s="1" t="s">
        <v>94</v>
      </c>
      <c r="C58" s="47">
        <v>13.41075</v>
      </c>
      <c r="D58" s="47">
        <v>5.3102499999999999</v>
      </c>
      <c r="E58" s="47">
        <v>-8.1005000000000003</v>
      </c>
      <c r="F58" s="47">
        <v>-2.5254460712772469</v>
      </c>
      <c r="G58" s="1">
        <v>3.7937292527854189E-3</v>
      </c>
      <c r="H58" s="1">
        <v>0.33061787012888377</v>
      </c>
      <c r="I58" s="1" t="s">
        <v>508</v>
      </c>
      <c r="K58" s="1" t="s">
        <v>20</v>
      </c>
      <c r="L58" s="1" t="s">
        <v>496</v>
      </c>
      <c r="M58" s="1" t="s">
        <v>497</v>
      </c>
      <c r="N58" s="47">
        <v>4.2810000000000006</v>
      </c>
      <c r="O58" s="47">
        <v>0.90375000000000005</v>
      </c>
      <c r="P58" s="47">
        <v>-3.3772500000000005</v>
      </c>
      <c r="Q58" s="47">
        <v>-4.7369294605809129</v>
      </c>
      <c r="R58" s="1">
        <v>2.5479433817660714E-3</v>
      </c>
      <c r="S58" s="1">
        <v>0.2370718567262681</v>
      </c>
      <c r="T58" s="1" t="s">
        <v>498</v>
      </c>
      <c r="V58" s="1" t="s">
        <v>129</v>
      </c>
    </row>
    <row r="59" spans="1:22" x14ac:dyDescent="0.35">
      <c r="A59" s="1" t="s">
        <v>47</v>
      </c>
      <c r="B59" s="1" t="s">
        <v>48</v>
      </c>
      <c r="C59" s="47">
        <v>139.38625000000002</v>
      </c>
      <c r="D59" s="47">
        <v>21.306249999999999</v>
      </c>
      <c r="E59" s="47">
        <v>-118.08000000000001</v>
      </c>
      <c r="F59" s="47">
        <v>-6.5420357876210042</v>
      </c>
      <c r="G59" s="1">
        <v>5.3280091168707974E-6</v>
      </c>
      <c r="H59" s="1">
        <v>8.6389461507072988E-3</v>
      </c>
      <c r="I59" s="1" t="s">
        <v>540</v>
      </c>
      <c r="K59" s="1" t="s">
        <v>20</v>
      </c>
      <c r="L59" s="1" t="s">
        <v>54</v>
      </c>
      <c r="M59" s="1" t="s">
        <v>55</v>
      </c>
      <c r="N59" s="47">
        <v>67.404499999999999</v>
      </c>
      <c r="O59" s="47">
        <v>15.6595</v>
      </c>
      <c r="P59" s="47">
        <v>-51.744999999999997</v>
      </c>
      <c r="Q59" s="47">
        <v>-4.3043839203039687</v>
      </c>
      <c r="R59" s="1">
        <v>1.4395247091127688E-5</v>
      </c>
      <c r="S59" s="1">
        <v>1.2387552433976837E-2</v>
      </c>
      <c r="T59" s="1" t="s">
        <v>524</v>
      </c>
      <c r="V59" s="1" t="s">
        <v>20</v>
      </c>
    </row>
    <row r="60" spans="1:22" x14ac:dyDescent="0.35">
      <c r="A60" s="1" t="s">
        <v>75</v>
      </c>
      <c r="B60" s="1" t="s">
        <v>76</v>
      </c>
      <c r="C60" s="47">
        <v>20.620750000000001</v>
      </c>
      <c r="D60" s="47">
        <v>6.9077500000000001</v>
      </c>
      <c r="E60" s="47">
        <v>-13.713000000000001</v>
      </c>
      <c r="F60" s="47">
        <v>-2.9851615938619669</v>
      </c>
      <c r="G60" s="1">
        <v>9.9611144803953109E-4</v>
      </c>
      <c r="H60" s="1">
        <v>0.14932946656814519</v>
      </c>
      <c r="I60" s="1" t="s">
        <v>522</v>
      </c>
      <c r="K60" s="1" t="s">
        <v>20</v>
      </c>
      <c r="L60" s="1" t="s">
        <v>108</v>
      </c>
      <c r="M60" s="1" t="s">
        <v>109</v>
      </c>
      <c r="N60" s="47">
        <v>147.19274999999999</v>
      </c>
      <c r="O60" s="47">
        <v>37.40475</v>
      </c>
      <c r="P60" s="47">
        <v>-109.78799999999998</v>
      </c>
      <c r="Q60" s="47">
        <v>-3.9351352435185367</v>
      </c>
      <c r="R60" s="1">
        <v>3.2977110112371572E-5</v>
      </c>
      <c r="S60" s="1">
        <v>1.8934729273346364E-2</v>
      </c>
      <c r="T60" s="1" t="s">
        <v>110</v>
      </c>
      <c r="U60" s="1" t="s">
        <v>60</v>
      </c>
      <c r="V60" s="1" t="s">
        <v>24</v>
      </c>
    </row>
    <row r="61" spans="1:22" x14ac:dyDescent="0.35">
      <c r="A61" s="1" t="s">
        <v>111</v>
      </c>
      <c r="B61" s="1" t="s">
        <v>112</v>
      </c>
      <c r="C61" s="47">
        <v>41.999749999999999</v>
      </c>
      <c r="D61" s="47">
        <v>15.11525</v>
      </c>
      <c r="E61" s="47">
        <v>-26.884499999999999</v>
      </c>
      <c r="F61" s="47">
        <v>-2.7786341608640281</v>
      </c>
      <c r="G61" s="1">
        <v>3.4190669869426125E-4</v>
      </c>
      <c r="H61" s="1">
        <v>8.1969802853494991E-2</v>
      </c>
      <c r="I61" s="1" t="s">
        <v>519</v>
      </c>
      <c r="K61" s="1" t="s">
        <v>20</v>
      </c>
      <c r="L61" s="1" t="s">
        <v>137</v>
      </c>
      <c r="M61" s="1" t="s">
        <v>138</v>
      </c>
      <c r="N61" s="47">
        <v>6.6282500000000013</v>
      </c>
      <c r="O61" s="47">
        <v>1.6920000000000002</v>
      </c>
      <c r="P61" s="47">
        <v>-4.9362500000000011</v>
      </c>
      <c r="Q61" s="47">
        <v>-3.9174054373522464</v>
      </c>
      <c r="R61" s="1">
        <v>3.2261400965205118E-3</v>
      </c>
      <c r="S61" s="1">
        <v>0.275549965806834</v>
      </c>
      <c r="T61" s="1" t="s">
        <v>139</v>
      </c>
      <c r="V61" s="1" t="s">
        <v>64</v>
      </c>
    </row>
    <row r="62" spans="1:22" x14ac:dyDescent="0.35">
      <c r="A62" s="1" t="s">
        <v>65</v>
      </c>
      <c r="B62" s="1" t="s">
        <v>66</v>
      </c>
      <c r="C62" s="47">
        <v>19.927</v>
      </c>
      <c r="D62" s="47">
        <v>5.2477499999999999</v>
      </c>
      <c r="E62" s="47">
        <v>-14.67925</v>
      </c>
      <c r="F62" s="47">
        <v>-3.797246438950026</v>
      </c>
      <c r="G62" s="1">
        <v>1.0266466075016859E-4</v>
      </c>
      <c r="H62" s="1">
        <v>4.1670490167726532E-2</v>
      </c>
      <c r="I62" s="1" t="s">
        <v>526</v>
      </c>
      <c r="K62" s="1" t="s">
        <v>20</v>
      </c>
      <c r="L62" s="1" t="s">
        <v>503</v>
      </c>
      <c r="M62" s="1" t="s">
        <v>504</v>
      </c>
      <c r="N62" s="47">
        <v>2.3527499999999999</v>
      </c>
      <c r="O62" s="47">
        <v>0.71200000000000008</v>
      </c>
      <c r="P62" s="47">
        <v>-1.6407499999999997</v>
      </c>
      <c r="Q62" s="47">
        <v>-3.3044241573033704</v>
      </c>
      <c r="R62" s="1">
        <v>8.470262484657243E-4</v>
      </c>
      <c r="S62" s="1">
        <v>0.12103125063304067</v>
      </c>
      <c r="T62" s="1" t="s">
        <v>505</v>
      </c>
      <c r="U62" s="1" t="s">
        <v>39</v>
      </c>
      <c r="V62" s="1" t="s">
        <v>40</v>
      </c>
    </row>
    <row r="63" spans="1:22" x14ac:dyDescent="0.35">
      <c r="A63" s="1" t="s">
        <v>54</v>
      </c>
      <c r="B63" s="1" t="s">
        <v>55</v>
      </c>
      <c r="C63" s="47">
        <v>67.404499999999999</v>
      </c>
      <c r="D63" s="47">
        <v>20.689</v>
      </c>
      <c r="E63" s="47">
        <v>-46.715499999999999</v>
      </c>
      <c r="F63" s="47">
        <v>-3.2579873362656482</v>
      </c>
      <c r="G63" s="1">
        <v>6.0600402502353227E-5</v>
      </c>
      <c r="H63" s="1">
        <v>3.0505173200816929E-2</v>
      </c>
      <c r="I63" s="1" t="s">
        <v>524</v>
      </c>
      <c r="K63" s="1" t="s">
        <v>20</v>
      </c>
      <c r="L63" s="1" t="s">
        <v>75</v>
      </c>
      <c r="M63" s="1" t="s">
        <v>76</v>
      </c>
      <c r="N63" s="47">
        <v>20.620750000000001</v>
      </c>
      <c r="O63" s="47">
        <v>6.57</v>
      </c>
      <c r="P63" s="47">
        <v>-14.050750000000001</v>
      </c>
      <c r="Q63" s="47">
        <v>-3.1386225266362251</v>
      </c>
      <c r="R63" s="1">
        <v>1.6347679960309271E-4</v>
      </c>
      <c r="S63" s="1">
        <v>4.5825566563898794E-2</v>
      </c>
      <c r="T63" s="1" t="s">
        <v>522</v>
      </c>
      <c r="V63" s="1" t="s">
        <v>20</v>
      </c>
    </row>
    <row r="64" spans="1:22" x14ac:dyDescent="0.35">
      <c r="A64" s="1" t="s">
        <v>443</v>
      </c>
      <c r="B64" s="1" t="s">
        <v>444</v>
      </c>
      <c r="C64" s="47">
        <v>2.5209999999999999</v>
      </c>
      <c r="D64" s="47">
        <v>0.30924999999999997</v>
      </c>
      <c r="E64" s="47">
        <v>-2.2117499999999999</v>
      </c>
      <c r="F64" s="47">
        <v>-8.1519805982215043</v>
      </c>
      <c r="G64" s="1">
        <v>1.5955562629660578E-4</v>
      </c>
      <c r="H64" s="1">
        <v>5.3079714743300123E-2</v>
      </c>
      <c r="I64" s="1" t="s">
        <v>543</v>
      </c>
      <c r="K64" s="1" t="s">
        <v>64</v>
      </c>
      <c r="L64" s="1" t="s">
        <v>36</v>
      </c>
      <c r="M64" s="1" t="s">
        <v>37</v>
      </c>
      <c r="N64" s="47">
        <v>5.7317500000000008</v>
      </c>
      <c r="O64" s="47">
        <v>1.8354999999999999</v>
      </c>
      <c r="P64" s="47">
        <v>-3.8962500000000011</v>
      </c>
      <c r="Q64" s="47">
        <v>-3.1227186052846641</v>
      </c>
      <c r="R64" s="1">
        <v>3.5263967784624075E-4</v>
      </c>
      <c r="S64" s="1">
        <v>7.2667361574643069E-2</v>
      </c>
      <c r="T64" s="1" t="s">
        <v>525</v>
      </c>
      <c r="U64" s="1" t="s">
        <v>39</v>
      </c>
      <c r="V64" s="1" t="s">
        <v>40</v>
      </c>
    </row>
    <row r="65" spans="1:22" x14ac:dyDescent="0.35">
      <c r="A65" s="1" t="s">
        <v>422</v>
      </c>
      <c r="B65" s="1" t="s">
        <v>423</v>
      </c>
      <c r="C65" s="47">
        <v>25.475249999999999</v>
      </c>
      <c r="D65" s="47">
        <v>12.239500000000001</v>
      </c>
      <c r="E65" s="47">
        <v>-13.235749999999998</v>
      </c>
      <c r="F65" s="47">
        <v>-2.0813962988684174</v>
      </c>
      <c r="G65" s="1">
        <v>4.0760730398862387E-4</v>
      </c>
      <c r="H65" s="1">
        <v>9.1258417252743723E-2</v>
      </c>
      <c r="I65" s="1" t="s">
        <v>424</v>
      </c>
      <c r="K65" s="1" t="s">
        <v>16</v>
      </c>
      <c r="L65" s="1" t="s">
        <v>126</v>
      </c>
      <c r="M65" s="1" t="s">
        <v>127</v>
      </c>
      <c r="N65" s="47">
        <v>1.23075</v>
      </c>
      <c r="O65" s="47">
        <v>0.39450000000000002</v>
      </c>
      <c r="P65" s="47">
        <v>-0.83624999999999994</v>
      </c>
      <c r="Q65" s="47">
        <v>-3.1197718631178706</v>
      </c>
      <c r="R65" s="1">
        <v>5.5262974255613408E-3</v>
      </c>
      <c r="S65" s="1">
        <v>0.38309025477454239</v>
      </c>
      <c r="T65" s="1" t="s">
        <v>507</v>
      </c>
      <c r="V65" s="1" t="s">
        <v>129</v>
      </c>
    </row>
    <row r="66" spans="1:22" x14ac:dyDescent="0.35">
      <c r="A66" s="1" t="s">
        <v>428</v>
      </c>
      <c r="B66" s="1" t="s">
        <v>429</v>
      </c>
      <c r="C66" s="47">
        <v>6.7667499999999992</v>
      </c>
      <c r="D66" s="47">
        <v>0.99050000000000005</v>
      </c>
      <c r="E66" s="47">
        <v>-5.7762499999999992</v>
      </c>
      <c r="F66" s="47">
        <v>-6.8316506814740015</v>
      </c>
      <c r="G66" s="1">
        <v>8.5483480706864788E-6</v>
      </c>
      <c r="H66" s="1">
        <v>1.0287068711470249E-2</v>
      </c>
      <c r="I66" s="1" t="s">
        <v>541</v>
      </c>
      <c r="K66" s="1" t="s">
        <v>16</v>
      </c>
      <c r="L66" s="1" t="s">
        <v>193</v>
      </c>
      <c r="M66" s="1" t="s">
        <v>194</v>
      </c>
      <c r="N66" s="47">
        <v>35.889749999999999</v>
      </c>
      <c r="O66" s="47">
        <v>11.571999999999999</v>
      </c>
      <c r="P66" s="47">
        <v>-24.31775</v>
      </c>
      <c r="Q66" s="47">
        <v>-3.1014301762875909</v>
      </c>
      <c r="R66" s="1">
        <v>1.7931663781759045E-5</v>
      </c>
      <c r="S66" s="1">
        <v>1.41519375800954E-2</v>
      </c>
      <c r="T66" s="1" t="s">
        <v>523</v>
      </c>
      <c r="U66" s="1" t="s">
        <v>60</v>
      </c>
      <c r="V66" s="1" t="s">
        <v>24</v>
      </c>
    </row>
    <row r="67" spans="1:22" x14ac:dyDescent="0.35">
      <c r="A67" s="1" t="s">
        <v>509</v>
      </c>
      <c r="B67" s="1" t="s">
        <v>510</v>
      </c>
      <c r="C67" s="47">
        <v>14.752500000000001</v>
      </c>
      <c r="D67" s="47">
        <v>5.5582500000000001</v>
      </c>
      <c r="E67" s="47">
        <v>-9.1942500000000003</v>
      </c>
      <c r="F67" s="47">
        <v>-2.6541627310754285</v>
      </c>
      <c r="G67" s="1">
        <v>5.6992200643337786E-4</v>
      </c>
      <c r="H67" s="1">
        <v>0.10994105981335674</v>
      </c>
      <c r="I67" s="1" t="s">
        <v>511</v>
      </c>
      <c r="K67" s="1" t="s">
        <v>16</v>
      </c>
      <c r="L67" s="1" t="s">
        <v>82</v>
      </c>
      <c r="M67" s="1" t="s">
        <v>83</v>
      </c>
      <c r="N67" s="47">
        <v>15.244999999999999</v>
      </c>
      <c r="O67" s="47">
        <v>5.1227499999999999</v>
      </c>
      <c r="P67" s="47">
        <v>-10.122249999999999</v>
      </c>
      <c r="Q67" s="47">
        <v>-2.9759406568737492</v>
      </c>
      <c r="R67" s="1">
        <v>3.0301604074920365E-5</v>
      </c>
      <c r="S67" s="1">
        <v>1.7951952244924456E-2</v>
      </c>
      <c r="T67" s="1" t="s">
        <v>521</v>
      </c>
      <c r="U67" s="1" t="s">
        <v>85</v>
      </c>
      <c r="V67" s="1" t="s">
        <v>20</v>
      </c>
    </row>
    <row r="68" spans="1:22" x14ac:dyDescent="0.35">
      <c r="A68" s="1" t="s">
        <v>425</v>
      </c>
      <c r="B68" s="1" t="s">
        <v>426</v>
      </c>
      <c r="C68" s="47">
        <v>7.9325000000000001</v>
      </c>
      <c r="D68" s="47">
        <v>0.95499999999999996</v>
      </c>
      <c r="E68" s="47">
        <v>-6.9775</v>
      </c>
      <c r="F68" s="47">
        <v>-8.3062827225130889</v>
      </c>
      <c r="G68" s="1">
        <v>1.0803183130220037E-4</v>
      </c>
      <c r="H68" s="1">
        <v>4.31973271566954E-2</v>
      </c>
      <c r="I68" s="1" t="s">
        <v>427</v>
      </c>
      <c r="K68" s="1" t="s">
        <v>16</v>
      </c>
      <c r="L68" s="1" t="s">
        <v>114</v>
      </c>
      <c r="M68" s="1" t="s">
        <v>115</v>
      </c>
      <c r="N68" s="47">
        <v>105.834</v>
      </c>
      <c r="O68" s="47">
        <v>37.076749999999997</v>
      </c>
      <c r="P68" s="47">
        <v>-68.757249999999999</v>
      </c>
      <c r="Q68" s="47">
        <v>-2.8544573081513351</v>
      </c>
      <c r="R68" s="1">
        <v>3.8359430618200626E-3</v>
      </c>
      <c r="S68" s="1">
        <v>0.30765928269252879</v>
      </c>
      <c r="T68" s="1" t="s">
        <v>116</v>
      </c>
      <c r="U68" s="1" t="s">
        <v>60</v>
      </c>
      <c r="V68" s="1" t="s">
        <v>24</v>
      </c>
    </row>
    <row r="69" spans="1:22" x14ac:dyDescent="0.35">
      <c r="A69" s="1" t="s">
        <v>435</v>
      </c>
      <c r="B69" s="1" t="s">
        <v>436</v>
      </c>
      <c r="C69" s="47">
        <v>4.62</v>
      </c>
      <c r="D69" s="47">
        <v>2.1414999999999997</v>
      </c>
      <c r="E69" s="47">
        <v>-2.4785000000000004</v>
      </c>
      <c r="F69" s="47">
        <v>-2.1573663320102736</v>
      </c>
      <c r="G69" s="1">
        <v>1.2610056899179119E-4</v>
      </c>
      <c r="H69" s="1">
        <v>4.6974367943532172E-2</v>
      </c>
      <c r="I69" s="1" t="s">
        <v>501</v>
      </c>
      <c r="K69" s="1" t="s">
        <v>16</v>
      </c>
      <c r="L69" s="1" t="s">
        <v>68</v>
      </c>
      <c r="M69" s="1" t="s">
        <v>69</v>
      </c>
      <c r="N69" s="47">
        <v>62.718499999999999</v>
      </c>
      <c r="O69" s="47">
        <v>22.59</v>
      </c>
      <c r="P69" s="47">
        <v>-40.128500000000003</v>
      </c>
      <c r="Q69" s="47">
        <v>-2.7763833554670208</v>
      </c>
      <c r="R69" s="1">
        <v>2.0807414402397285E-3</v>
      </c>
      <c r="S69" s="1">
        <v>0.20889745995541503</v>
      </c>
      <c r="T69" s="1" t="s">
        <v>571</v>
      </c>
      <c r="V69" s="1" t="s">
        <v>20</v>
      </c>
    </row>
    <row r="70" spans="1:22" x14ac:dyDescent="0.35">
      <c r="A70" s="1" t="s">
        <v>437</v>
      </c>
      <c r="B70" s="1" t="s">
        <v>438</v>
      </c>
      <c r="C70" s="47">
        <v>6.0185000000000004</v>
      </c>
      <c r="D70" s="47">
        <v>0.89424999999999999</v>
      </c>
      <c r="E70" s="47">
        <v>-5.12425</v>
      </c>
      <c r="F70" s="47">
        <v>-6.7302208554654745</v>
      </c>
      <c r="G70" s="1">
        <v>1.8023926925961822E-4</v>
      </c>
      <c r="H70" s="1">
        <v>5.683348176132097E-2</v>
      </c>
      <c r="I70" s="1" t="s">
        <v>439</v>
      </c>
      <c r="K70" s="1" t="s">
        <v>440</v>
      </c>
      <c r="L70" s="1" t="s">
        <v>435</v>
      </c>
      <c r="M70" s="1" t="s">
        <v>436</v>
      </c>
      <c r="N70" s="47">
        <v>4.62</v>
      </c>
      <c r="O70" s="47">
        <v>1.6737500000000001</v>
      </c>
      <c r="P70" s="47">
        <v>-2.94625</v>
      </c>
      <c r="Q70" s="47">
        <v>-2.7602688573562357</v>
      </c>
      <c r="R70" s="1">
        <v>2.0615690088473803E-5</v>
      </c>
      <c r="S70" s="1">
        <v>1.4694110177490827E-2</v>
      </c>
      <c r="T70" s="1" t="s">
        <v>501</v>
      </c>
      <c r="V70" s="1" t="s">
        <v>16</v>
      </c>
    </row>
    <row r="71" spans="1:22" x14ac:dyDescent="0.35">
      <c r="A71" s="1" t="s">
        <v>78</v>
      </c>
      <c r="B71" s="1" t="s">
        <v>79</v>
      </c>
      <c r="C71" s="47">
        <v>72.639749999999992</v>
      </c>
      <c r="D71" s="47">
        <v>10.35125</v>
      </c>
      <c r="E71" s="47">
        <v>-62.288499999999992</v>
      </c>
      <c r="F71" s="47">
        <v>-7.0174858108924036</v>
      </c>
      <c r="G71" s="1">
        <v>2.0041825313895378E-2</v>
      </c>
      <c r="H71" s="1">
        <v>0.88596428819798378</v>
      </c>
      <c r="I71" s="1" t="s">
        <v>80</v>
      </c>
      <c r="K71" s="1" t="s">
        <v>81</v>
      </c>
      <c r="L71" s="1" t="s">
        <v>422</v>
      </c>
      <c r="M71" s="1" t="s">
        <v>423</v>
      </c>
      <c r="N71" s="47">
        <v>25.475249999999999</v>
      </c>
      <c r="O71" s="47">
        <v>9.5274999999999999</v>
      </c>
      <c r="P71" s="47">
        <v>-15.947749999999999</v>
      </c>
      <c r="Q71" s="47">
        <v>-2.6738651272631855</v>
      </c>
      <c r="R71" s="1">
        <v>1.0270509322956244E-4</v>
      </c>
      <c r="S71" s="1">
        <v>3.5109793805995396E-2</v>
      </c>
      <c r="T71" s="1" t="s">
        <v>424</v>
      </c>
      <c r="V71" s="1" t="s">
        <v>16</v>
      </c>
    </row>
    <row r="72" spans="1:22" x14ac:dyDescent="0.35">
      <c r="A72" s="1" t="s">
        <v>137</v>
      </c>
      <c r="B72" s="1" t="s">
        <v>138</v>
      </c>
      <c r="C72" s="47">
        <v>6.6282500000000013</v>
      </c>
      <c r="D72" s="47">
        <v>2.0887500000000001</v>
      </c>
      <c r="E72" s="47">
        <v>-4.5395000000000012</v>
      </c>
      <c r="F72" s="47">
        <v>-3.1733093955715144</v>
      </c>
      <c r="G72" s="1">
        <v>3.9666309751906631E-3</v>
      </c>
      <c r="H72" s="1">
        <v>0.33972755199527038</v>
      </c>
      <c r="I72" s="1" t="s">
        <v>139</v>
      </c>
      <c r="K72" s="1" t="s">
        <v>64</v>
      </c>
      <c r="L72" s="1" t="s">
        <v>50</v>
      </c>
      <c r="M72" s="1" t="s">
        <v>51</v>
      </c>
      <c r="N72" s="47">
        <v>8.843</v>
      </c>
      <c r="O72" s="47">
        <v>3.4657500000000003</v>
      </c>
      <c r="P72" s="47">
        <v>-5.3772500000000001</v>
      </c>
      <c r="Q72" s="47">
        <v>-2.551540070691769</v>
      </c>
      <c r="R72" s="1">
        <v>1.6865764084374148E-2</v>
      </c>
      <c r="S72" s="1">
        <v>0.7719263024027847</v>
      </c>
      <c r="T72" s="1" t="s">
        <v>52</v>
      </c>
      <c r="U72" s="1" t="s">
        <v>53</v>
      </c>
      <c r="V72" s="1" t="s">
        <v>24</v>
      </c>
    </row>
    <row r="73" spans="1:22" x14ac:dyDescent="0.35">
      <c r="A73" s="1" t="s">
        <v>432</v>
      </c>
      <c r="B73" s="1" t="s">
        <v>433</v>
      </c>
      <c r="C73" s="47">
        <v>4.5120000000000005</v>
      </c>
      <c r="D73" s="47">
        <v>0.22075</v>
      </c>
      <c r="E73" s="47">
        <v>-4.2912500000000007</v>
      </c>
      <c r="F73" s="47">
        <v>-20.439411098527749</v>
      </c>
      <c r="G73" s="1">
        <v>6.2613412825972644E-5</v>
      </c>
      <c r="H73" s="1">
        <v>3.1162058302580599E-2</v>
      </c>
      <c r="I73" s="1" t="s">
        <v>434</v>
      </c>
      <c r="K73" s="1" t="s">
        <v>64</v>
      </c>
      <c r="L73" s="1" t="s">
        <v>572</v>
      </c>
      <c r="M73" s="1" t="s">
        <v>573</v>
      </c>
      <c r="N73" s="47">
        <v>1.357</v>
      </c>
      <c r="O73" s="47">
        <v>0.54900000000000004</v>
      </c>
      <c r="P73" s="47">
        <v>-0.80799999999999994</v>
      </c>
      <c r="Q73" s="47">
        <v>-2.4717668488160287</v>
      </c>
      <c r="R73" s="1">
        <v>2.9978586227421985E-3</v>
      </c>
      <c r="S73" s="1">
        <v>0.2633521762326842</v>
      </c>
      <c r="T73" s="1" t="s">
        <v>574</v>
      </c>
      <c r="U73" s="1" t="s">
        <v>575</v>
      </c>
      <c r="V73" s="1" t="s">
        <v>576</v>
      </c>
    </row>
    <row r="74" spans="1:22" x14ac:dyDescent="0.35">
      <c r="A74" s="1" t="s">
        <v>512</v>
      </c>
      <c r="B74" s="1" t="s">
        <v>513</v>
      </c>
      <c r="C74" s="47">
        <v>1.1505000000000001</v>
      </c>
      <c r="D74" s="47">
        <v>0.42099999999999999</v>
      </c>
      <c r="E74" s="47">
        <v>-0.72950000000000004</v>
      </c>
      <c r="F74" s="47">
        <v>-2.7327790973871737</v>
      </c>
      <c r="G74" s="1">
        <v>1.1509987313306286E-2</v>
      </c>
      <c r="H74" s="1">
        <v>0.63614163903337773</v>
      </c>
      <c r="I74" s="1" t="s">
        <v>514</v>
      </c>
      <c r="K74" s="1" t="s">
        <v>515</v>
      </c>
      <c r="L74" s="1" t="s">
        <v>196</v>
      </c>
      <c r="M74" s="1" t="s">
        <v>197</v>
      </c>
      <c r="N74" s="47">
        <v>19.404</v>
      </c>
      <c r="O74" s="47">
        <v>7.9249999999999998</v>
      </c>
      <c r="P74" s="47">
        <v>-11.478999999999999</v>
      </c>
      <c r="Q74" s="47">
        <v>-2.448454258675079</v>
      </c>
      <c r="R74" s="1">
        <v>9.2128287615997462E-5</v>
      </c>
      <c r="S74" s="1">
        <v>3.3200932290889523E-2</v>
      </c>
      <c r="T74" s="1" t="s">
        <v>499</v>
      </c>
      <c r="V74" s="1" t="s">
        <v>199</v>
      </c>
    </row>
    <row r="75" spans="1:22" x14ac:dyDescent="0.35">
      <c r="A75" s="1" t="s">
        <v>503</v>
      </c>
      <c r="B75" s="1" t="s">
        <v>504</v>
      </c>
      <c r="C75" s="47">
        <v>2.3527499999999999</v>
      </c>
      <c r="D75" s="47">
        <v>1.048</v>
      </c>
      <c r="E75" s="47">
        <v>-1.3047499999999999</v>
      </c>
      <c r="F75" s="47">
        <v>-2.2449904580152671</v>
      </c>
      <c r="G75" s="1">
        <v>1.0637100065717586E-2</v>
      </c>
      <c r="H75" s="1">
        <v>0.60581824346568791</v>
      </c>
      <c r="I75" s="1" t="s">
        <v>505</v>
      </c>
      <c r="J75" s="1" t="s">
        <v>39</v>
      </c>
      <c r="K75" s="1" t="s">
        <v>40</v>
      </c>
      <c r="L75" s="1" t="s">
        <v>86</v>
      </c>
      <c r="M75" s="1" t="s">
        <v>87</v>
      </c>
      <c r="N75" s="47">
        <v>2.2814999999999999</v>
      </c>
      <c r="O75" s="47">
        <v>0.93425000000000002</v>
      </c>
      <c r="P75" s="47">
        <v>-1.3472499999999998</v>
      </c>
      <c r="Q75" s="47">
        <v>-2.4420658282044418</v>
      </c>
      <c r="R75" s="1">
        <v>2.2915956002402052E-2</v>
      </c>
      <c r="S75" s="1">
        <v>0.93717225085092271</v>
      </c>
      <c r="T75" s="1" t="s">
        <v>577</v>
      </c>
      <c r="V75" s="1" t="s">
        <v>89</v>
      </c>
    </row>
    <row r="76" spans="1:22" x14ac:dyDescent="0.35">
      <c r="A76" s="1" t="s">
        <v>99</v>
      </c>
      <c r="B76" s="1" t="s">
        <v>100</v>
      </c>
      <c r="C76" s="47">
        <v>57.803249999999998</v>
      </c>
      <c r="D76" s="47">
        <v>10.536999999999999</v>
      </c>
      <c r="E76" s="47">
        <v>-47.266249999999999</v>
      </c>
      <c r="F76" s="47">
        <v>-5.4857407231659865</v>
      </c>
      <c r="G76" s="1">
        <v>5.6540310186466442E-5</v>
      </c>
      <c r="H76" s="1">
        <v>2.9774997195119175E-2</v>
      </c>
      <c r="I76" s="1" t="s">
        <v>536</v>
      </c>
      <c r="J76" s="1" t="s">
        <v>39</v>
      </c>
      <c r="K76" s="1" t="s">
        <v>40</v>
      </c>
      <c r="L76" s="1" t="s">
        <v>28</v>
      </c>
      <c r="M76" s="1" t="s">
        <v>29</v>
      </c>
      <c r="N76" s="47">
        <v>9.0237499999999997</v>
      </c>
      <c r="O76" s="47">
        <v>3.7570000000000001</v>
      </c>
      <c r="P76" s="47">
        <v>-5.26675</v>
      </c>
      <c r="Q76" s="47">
        <v>-2.4018498802235824</v>
      </c>
      <c r="R76" s="1">
        <v>2.5896289741398168E-2</v>
      </c>
      <c r="S76" s="1">
        <v>0.98419318784018428</v>
      </c>
      <c r="T76" s="1" t="s">
        <v>578</v>
      </c>
      <c r="U76" s="1" t="s">
        <v>31</v>
      </c>
      <c r="V76" s="1" t="s">
        <v>32</v>
      </c>
    </row>
    <row r="77" spans="1:22" x14ac:dyDescent="0.35">
      <c r="A77" s="1" t="s">
        <v>36</v>
      </c>
      <c r="B77" s="1" t="s">
        <v>37</v>
      </c>
      <c r="C77" s="47">
        <v>5.7317500000000008</v>
      </c>
      <c r="D77" s="47">
        <v>1.6567500000000002</v>
      </c>
      <c r="E77" s="47">
        <v>-4.0750000000000011</v>
      </c>
      <c r="F77" s="47">
        <v>-3.4596348272219708</v>
      </c>
      <c r="G77" s="1">
        <v>1.1472476110083358E-4</v>
      </c>
      <c r="H77" s="1">
        <v>4.4625324687290156E-2</v>
      </c>
      <c r="I77" s="1" t="s">
        <v>525</v>
      </c>
      <c r="J77" s="1" t="s">
        <v>39</v>
      </c>
      <c r="K77" s="1" t="s">
        <v>40</v>
      </c>
      <c r="L77" s="1" t="s">
        <v>33</v>
      </c>
      <c r="M77" s="1" t="s">
        <v>34</v>
      </c>
      <c r="N77" s="47">
        <v>28.830500000000001</v>
      </c>
      <c r="O77" s="47">
        <v>12.036000000000001</v>
      </c>
      <c r="P77" s="47">
        <v>-16.794499999999999</v>
      </c>
      <c r="Q77" s="47">
        <v>-2.3953555998670653</v>
      </c>
      <c r="R77" s="1">
        <v>3.2914515211554372E-4</v>
      </c>
      <c r="S77" s="1">
        <v>6.9642683387524412E-2</v>
      </c>
      <c r="T77" s="1" t="s">
        <v>35</v>
      </c>
      <c r="U77" s="1" t="s">
        <v>31</v>
      </c>
      <c r="V77" s="1" t="s">
        <v>32</v>
      </c>
    </row>
    <row r="78" spans="1:22" x14ac:dyDescent="0.35">
      <c r="A78" s="1" t="s">
        <v>516</v>
      </c>
      <c r="B78" s="1" t="s">
        <v>517</v>
      </c>
      <c r="C78" s="47">
        <v>2.6197499999999998</v>
      </c>
      <c r="D78" s="47">
        <v>0.95</v>
      </c>
      <c r="E78" s="47">
        <v>-1.6697499999999998</v>
      </c>
      <c r="F78" s="47">
        <v>-2.7576315789473682</v>
      </c>
      <c r="G78" s="1">
        <v>3.142613767901261E-2</v>
      </c>
      <c r="H78" s="1">
        <v>0.92906702168916666</v>
      </c>
      <c r="I78" s="1" t="s">
        <v>518</v>
      </c>
      <c r="K78" s="1" t="s">
        <v>515</v>
      </c>
      <c r="L78" s="1" t="s">
        <v>146</v>
      </c>
      <c r="M78" s="1" t="s">
        <v>147</v>
      </c>
      <c r="N78" s="47">
        <v>15.638</v>
      </c>
      <c r="O78" s="47">
        <v>6.5747500000000008</v>
      </c>
      <c r="P78" s="47">
        <v>-9.06325</v>
      </c>
      <c r="Q78" s="47">
        <v>-2.3784934788394994</v>
      </c>
      <c r="R78" s="1">
        <v>5.6709774006620463E-5</v>
      </c>
      <c r="S78" s="1">
        <v>2.5671515609937384E-2</v>
      </c>
      <c r="T78" s="1" t="s">
        <v>579</v>
      </c>
      <c r="U78" s="1" t="s">
        <v>31</v>
      </c>
      <c r="V78" s="1" t="s">
        <v>32</v>
      </c>
    </row>
    <row r="79" spans="1:22" x14ac:dyDescent="0.35">
      <c r="A79" s="1" t="s">
        <v>661</v>
      </c>
      <c r="B79" s="1" t="s">
        <v>662</v>
      </c>
      <c r="C79" s="47">
        <v>71.155999999999992</v>
      </c>
      <c r="D79" s="47">
        <v>33.114250000000006</v>
      </c>
      <c r="E79" s="47">
        <v>-38.041749999999986</v>
      </c>
      <c r="F79" s="47">
        <v>-2.1488030077685583</v>
      </c>
      <c r="G79" s="1">
        <v>8.6029625884265326E-5</v>
      </c>
      <c r="H79" s="1">
        <v>3.7015568220901705E-2</v>
      </c>
      <c r="I79" s="1" t="s">
        <v>8</v>
      </c>
      <c r="J79" s="1" t="s">
        <v>663</v>
      </c>
      <c r="K79" s="1" t="s">
        <v>664</v>
      </c>
      <c r="L79" s="1" t="s">
        <v>111</v>
      </c>
      <c r="M79" s="1" t="s">
        <v>112</v>
      </c>
      <c r="N79" s="47">
        <v>41.999749999999999</v>
      </c>
      <c r="O79" s="47">
        <v>18.210750000000001</v>
      </c>
      <c r="P79" s="47">
        <v>-23.788999999999998</v>
      </c>
      <c r="Q79" s="47">
        <v>-2.3063163241491975</v>
      </c>
      <c r="R79" s="1">
        <v>7.6447173118392815E-4</v>
      </c>
      <c r="S79" s="1">
        <v>0.11366351651825904</v>
      </c>
      <c r="T79" s="1" t="s">
        <v>519</v>
      </c>
      <c r="V79" s="1" t="s">
        <v>20</v>
      </c>
    </row>
    <row r="80" spans="1:22" x14ac:dyDescent="0.35">
      <c r="A80" s="1" t="s">
        <v>665</v>
      </c>
      <c r="B80" s="1" t="s">
        <v>666</v>
      </c>
      <c r="C80" s="47">
        <v>2.044</v>
      </c>
      <c r="D80" s="47">
        <v>0.79149999999999998</v>
      </c>
      <c r="E80" s="47">
        <v>-1.2524999999999999</v>
      </c>
      <c r="F80" s="47">
        <v>-2.5824384080859129</v>
      </c>
      <c r="G80" s="1">
        <v>2.9550601154649261E-2</v>
      </c>
      <c r="H80" s="1">
        <v>0.92906702168916666</v>
      </c>
      <c r="I80" s="1" t="s">
        <v>667</v>
      </c>
      <c r="J80" s="1" t="s">
        <v>39</v>
      </c>
      <c r="K80" s="1" t="s">
        <v>40</v>
      </c>
      <c r="L80" s="1" t="s">
        <v>140</v>
      </c>
      <c r="M80" s="1" t="s">
        <v>141</v>
      </c>
      <c r="N80" s="47">
        <v>5.2225000000000001</v>
      </c>
      <c r="O80" s="47">
        <v>2.4337499999999999</v>
      </c>
      <c r="P80" s="47">
        <v>-2.7887500000000003</v>
      </c>
      <c r="Q80" s="47">
        <v>-2.1458654340010272</v>
      </c>
      <c r="R80" s="1">
        <v>4.2220554100168093E-3</v>
      </c>
      <c r="S80" s="1">
        <v>0.32688604198201698</v>
      </c>
      <c r="T80" s="1" t="s">
        <v>580</v>
      </c>
      <c r="U80" s="1" t="s">
        <v>39</v>
      </c>
      <c r="V80" s="1" t="s">
        <v>40</v>
      </c>
    </row>
    <row r="81" spans="1:22" x14ac:dyDescent="0.35">
      <c r="A81" s="1" t="s">
        <v>668</v>
      </c>
      <c r="B81" s="1" t="s">
        <v>669</v>
      </c>
      <c r="C81" s="47">
        <v>116.956</v>
      </c>
      <c r="D81" s="47">
        <v>33.014249999999997</v>
      </c>
      <c r="E81" s="47">
        <v>-83.941750000000013</v>
      </c>
      <c r="F81" s="47">
        <v>-3.5425914567194474</v>
      </c>
      <c r="G81" s="1">
        <v>1.8724842762012056E-3</v>
      </c>
      <c r="H81" s="1">
        <v>0.21531925159183246</v>
      </c>
      <c r="I81" s="1" t="s">
        <v>670</v>
      </c>
      <c r="J81" s="1" t="s">
        <v>39</v>
      </c>
      <c r="K81" s="1" t="s">
        <v>40</v>
      </c>
      <c r="L81" s="1" t="s">
        <v>581</v>
      </c>
      <c r="M81" s="1" t="s">
        <v>582</v>
      </c>
      <c r="N81" s="47">
        <v>8.4614999999999991</v>
      </c>
      <c r="O81" s="47">
        <v>3.9740000000000002</v>
      </c>
      <c r="P81" s="47">
        <v>-4.4874999999999989</v>
      </c>
      <c r="Q81" s="47">
        <v>-2.1292148968293909</v>
      </c>
      <c r="R81" s="1">
        <v>2.5434126135872318E-2</v>
      </c>
      <c r="S81" s="1">
        <v>0.98058556077480619</v>
      </c>
      <c r="T81" s="1" t="s">
        <v>583</v>
      </c>
      <c r="V81" s="1" t="s">
        <v>64</v>
      </c>
    </row>
    <row r="82" spans="1:22" x14ac:dyDescent="0.35">
      <c r="A82" s="1" t="s">
        <v>212</v>
      </c>
      <c r="B82" s="1" t="s">
        <v>213</v>
      </c>
      <c r="C82" s="47">
        <v>1.008</v>
      </c>
      <c r="D82" s="47">
        <v>0.27474999999999999</v>
      </c>
      <c r="E82" s="47">
        <v>-0.73324999999999996</v>
      </c>
      <c r="F82" s="47">
        <v>-3.6687898089171975</v>
      </c>
      <c r="G82" s="1">
        <v>7.5182413075396285E-3</v>
      </c>
      <c r="H82" s="1">
        <v>0.49363695643941458</v>
      </c>
      <c r="I82" s="1" t="s">
        <v>671</v>
      </c>
      <c r="J82" s="1" t="s">
        <v>39</v>
      </c>
      <c r="K82" s="1" t="s">
        <v>40</v>
      </c>
      <c r="L82" s="1" t="s">
        <v>90</v>
      </c>
      <c r="M82" s="1" t="s">
        <v>91</v>
      </c>
      <c r="N82" s="47">
        <v>25.146000000000001</v>
      </c>
      <c r="O82" s="47">
        <v>11.830250000000001</v>
      </c>
      <c r="P82" s="47">
        <v>-13.31575</v>
      </c>
      <c r="Q82" s="47">
        <v>-2.1255679296718157</v>
      </c>
      <c r="R82" s="1">
        <v>6.9515185830387846E-4</v>
      </c>
      <c r="S82" s="1">
        <v>0.10810471125071976</v>
      </c>
      <c r="T82" s="1" t="s">
        <v>584</v>
      </c>
      <c r="U82" s="1" t="s">
        <v>39</v>
      </c>
      <c r="V82" s="1" t="s">
        <v>40</v>
      </c>
    </row>
    <row r="83" spans="1:22" x14ac:dyDescent="0.35">
      <c r="A83" s="1" t="s">
        <v>672</v>
      </c>
      <c r="B83" s="1" t="s">
        <v>673</v>
      </c>
      <c r="C83" s="47">
        <v>2.1487500000000002</v>
      </c>
      <c r="D83" s="47">
        <v>0.35975000000000001</v>
      </c>
      <c r="E83" s="47">
        <v>-1.7890000000000001</v>
      </c>
      <c r="F83" s="47">
        <v>-5.9728978457261999</v>
      </c>
      <c r="G83" s="1">
        <v>1.7582187671668489E-3</v>
      </c>
      <c r="H83" s="1">
        <v>0.20837359167820838</v>
      </c>
      <c r="I83" s="1" t="s">
        <v>674</v>
      </c>
      <c r="J83" s="1" t="s">
        <v>224</v>
      </c>
      <c r="K83" s="1" t="s">
        <v>225</v>
      </c>
      <c r="L83" s="1" t="s">
        <v>430</v>
      </c>
      <c r="M83" s="1" t="s">
        <v>431</v>
      </c>
      <c r="N83" s="47">
        <v>9.532</v>
      </c>
      <c r="O83" s="47">
        <v>4.5414999999999992</v>
      </c>
      <c r="P83" s="47">
        <v>-4.9905000000000008</v>
      </c>
      <c r="Q83" s="47">
        <v>-2.0988660134316861</v>
      </c>
      <c r="R83" s="1">
        <v>9.4360002795276202E-5</v>
      </c>
      <c r="S83" s="1">
        <v>3.3528818986321499E-2</v>
      </c>
      <c r="T83" s="1" t="s">
        <v>500</v>
      </c>
      <c r="V83" s="1" t="s">
        <v>24</v>
      </c>
    </row>
    <row r="84" spans="1:22" ht="15.5" customHeight="1" x14ac:dyDescent="0.35">
      <c r="A84" s="67" t="s">
        <v>703</v>
      </c>
      <c r="B84" s="1">
        <f>COUNT(C35:C83)</f>
        <v>49</v>
      </c>
      <c r="L84" s="1" t="s">
        <v>102</v>
      </c>
      <c r="M84" s="1" t="s">
        <v>103</v>
      </c>
      <c r="N84" s="47">
        <v>21.537500000000001</v>
      </c>
      <c r="O84" s="47">
        <v>10.27675</v>
      </c>
      <c r="P84" s="47">
        <v>-11.260750000000002</v>
      </c>
      <c r="Q84" s="47">
        <v>-2.0957501155520961</v>
      </c>
      <c r="R84" s="1">
        <v>3.0517929120112033E-3</v>
      </c>
      <c r="S84" s="1">
        <v>0.2667137141569621</v>
      </c>
      <c r="T84" s="1" t="s">
        <v>585</v>
      </c>
      <c r="U84" s="1" t="s">
        <v>85</v>
      </c>
      <c r="V84" s="1" t="s">
        <v>20</v>
      </c>
    </row>
    <row r="85" spans="1:22" x14ac:dyDescent="0.35">
      <c r="A85" s="18" t="s">
        <v>704</v>
      </c>
      <c r="B85" s="1">
        <f>SUM(B32,B84)</f>
        <v>77</v>
      </c>
      <c r="L85" s="1" t="s">
        <v>93</v>
      </c>
      <c r="M85" s="1" t="s">
        <v>94</v>
      </c>
      <c r="N85" s="47">
        <v>13.41075</v>
      </c>
      <c r="O85" s="47">
        <v>6.4499999999999993</v>
      </c>
      <c r="P85" s="47">
        <v>-6.9607500000000009</v>
      </c>
      <c r="Q85" s="47">
        <v>-2.0791860465116283</v>
      </c>
      <c r="R85" s="1">
        <v>1.7010662303850281E-3</v>
      </c>
      <c r="S85" s="1">
        <v>0.18465379619264116</v>
      </c>
      <c r="T85" s="1" t="s">
        <v>508</v>
      </c>
      <c r="V85" s="1" t="s">
        <v>20</v>
      </c>
    </row>
    <row r="86" spans="1:22" x14ac:dyDescent="0.35">
      <c r="L86" s="1" t="s">
        <v>509</v>
      </c>
      <c r="M86" s="1" t="s">
        <v>510</v>
      </c>
      <c r="N86" s="47">
        <v>14.752500000000001</v>
      </c>
      <c r="O86" s="47">
        <v>7.2694999999999999</v>
      </c>
      <c r="P86" s="47">
        <v>-7.4830000000000014</v>
      </c>
      <c r="Q86" s="47">
        <v>-2.0293692826191623</v>
      </c>
      <c r="R86" s="1">
        <v>1.6499549267684648E-3</v>
      </c>
      <c r="S86" s="1">
        <v>0.18134199582217658</v>
      </c>
      <c r="T86" s="1" t="s">
        <v>511</v>
      </c>
      <c r="V86" s="1" t="s">
        <v>16</v>
      </c>
    </row>
    <row r="87" spans="1:22" x14ac:dyDescent="0.35">
      <c r="L87" s="1" t="s">
        <v>665</v>
      </c>
      <c r="M87" s="1" t="s">
        <v>666</v>
      </c>
      <c r="N87" s="47">
        <v>2.044</v>
      </c>
      <c r="O87" s="47">
        <v>0.2505</v>
      </c>
      <c r="P87" s="47">
        <v>-1.7935000000000001</v>
      </c>
      <c r="Q87" s="47">
        <v>-8.1596806387225556</v>
      </c>
      <c r="R87" s="1">
        <v>6.2002502579936445E-4</v>
      </c>
      <c r="S87" s="1">
        <v>0.10090391426202336</v>
      </c>
      <c r="T87" s="1" t="s">
        <v>667</v>
      </c>
      <c r="U87" s="1" t="s">
        <v>39</v>
      </c>
      <c r="V87" s="1" t="s">
        <v>40</v>
      </c>
    </row>
    <row r="88" spans="1:22" x14ac:dyDescent="0.35">
      <c r="L88" s="1" t="s">
        <v>130</v>
      </c>
      <c r="M88" s="1" t="s">
        <v>131</v>
      </c>
      <c r="N88" s="47">
        <v>17.15625</v>
      </c>
      <c r="O88" s="47">
        <v>4.9429999999999996</v>
      </c>
      <c r="P88" s="47">
        <v>-12.21325</v>
      </c>
      <c r="Q88" s="47">
        <v>-3.4708173174185721</v>
      </c>
      <c r="R88" s="1">
        <v>1.4573941072987449E-4</v>
      </c>
      <c r="S88" s="1">
        <v>4.3110187992017955E-2</v>
      </c>
      <c r="T88" s="1" t="s">
        <v>132</v>
      </c>
      <c r="U88" s="1" t="s">
        <v>39</v>
      </c>
      <c r="V88" s="1" t="s">
        <v>40</v>
      </c>
    </row>
    <row r="89" spans="1:22" x14ac:dyDescent="0.35">
      <c r="L89" s="1" t="s">
        <v>668</v>
      </c>
      <c r="M89" s="1" t="s">
        <v>669</v>
      </c>
      <c r="N89" s="47">
        <v>116.956</v>
      </c>
      <c r="O89" s="47">
        <v>35.507750000000001</v>
      </c>
      <c r="P89" s="47">
        <v>-81.448250000000002</v>
      </c>
      <c r="Q89" s="47">
        <v>-3.2938161387302771</v>
      </c>
      <c r="R89" s="1">
        <v>2.1979947721303219E-3</v>
      </c>
      <c r="S89" s="1">
        <v>0.21660643381356423</v>
      </c>
      <c r="T89" s="1" t="s">
        <v>670</v>
      </c>
      <c r="U89" s="1" t="s">
        <v>39</v>
      </c>
      <c r="V89" s="1" t="s">
        <v>40</v>
      </c>
    </row>
    <row r="90" spans="1:22" x14ac:dyDescent="0.35">
      <c r="L90" s="1" t="s">
        <v>675</v>
      </c>
      <c r="M90" s="1" t="s">
        <v>676</v>
      </c>
      <c r="N90" s="47">
        <v>17.667999999999999</v>
      </c>
      <c r="O90" s="47">
        <v>7.6037499999999998</v>
      </c>
      <c r="P90" s="47">
        <v>-10.064249999999999</v>
      </c>
      <c r="Q90" s="47">
        <v>-2.3235903337169161</v>
      </c>
      <c r="R90" s="1">
        <v>1.9694786780932366E-2</v>
      </c>
      <c r="S90" s="1">
        <v>0.84870233089968306</v>
      </c>
      <c r="T90" s="1" t="s">
        <v>8</v>
      </c>
      <c r="U90" s="1" t="s">
        <v>476</v>
      </c>
      <c r="V90" s="1" t="s">
        <v>64</v>
      </c>
    </row>
    <row r="91" spans="1:22" x14ac:dyDescent="0.35">
      <c r="L91" s="1" t="s">
        <v>677</v>
      </c>
      <c r="M91" s="1" t="s">
        <v>678</v>
      </c>
      <c r="N91" s="47">
        <v>7.1630000000000003</v>
      </c>
      <c r="O91" s="47">
        <v>3.30125</v>
      </c>
      <c r="P91" s="47">
        <v>-3.8617500000000002</v>
      </c>
      <c r="Q91" s="47">
        <v>-2.1697841726618705</v>
      </c>
      <c r="R91" s="1">
        <v>2.0819152017068194E-3</v>
      </c>
      <c r="S91" s="1">
        <v>0.20890780460670047</v>
      </c>
      <c r="T91" s="1" t="s">
        <v>8</v>
      </c>
      <c r="U91" s="1" t="s">
        <v>679</v>
      </c>
      <c r="V91" s="1" t="s">
        <v>680</v>
      </c>
    </row>
    <row r="92" spans="1:22" ht="18.5" customHeight="1" x14ac:dyDescent="0.35">
      <c r="L92" s="67" t="s">
        <v>703</v>
      </c>
      <c r="M92" s="1">
        <f>COUNT(N35:N91)</f>
        <v>57</v>
      </c>
    </row>
    <row r="93" spans="1:22" x14ac:dyDescent="0.35">
      <c r="L93" s="18" t="s">
        <v>704</v>
      </c>
      <c r="M93" s="1">
        <f>SUM(M31,M92)</f>
        <v>84</v>
      </c>
    </row>
  </sheetData>
  <sortState xmlns:xlrd2="http://schemas.microsoft.com/office/spreadsheetml/2017/richdata2" ref="L30:V39">
    <sortCondition descending="1" ref="Q30:Q39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Description</vt:lpstr>
      <vt:lpstr>Controls vs. inoculated</vt:lpstr>
      <vt:lpstr>Resistant vs. Susceptible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Anupam Gogoi</dc:creator>
  <cp:lastModifiedBy>Anupam Gogoi</cp:lastModifiedBy>
  <dcterms:created xsi:type="dcterms:W3CDTF">2020-04-21T14:39:20Z</dcterms:created>
  <dcterms:modified xsi:type="dcterms:W3CDTF">2023-02-24T15:47:02Z</dcterms:modified>
</cp:coreProperties>
</file>