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T:\Aktive\DBP\1140\52001-1_Stipendiater\Postdoc work\Publications\F.vesca transcriptome paper\International Journal of Molecular Sciences\"/>
    </mc:Choice>
  </mc:AlternateContent>
  <xr:revisionPtr revIDLastSave="0" documentId="13_ncr:1_{8B5BA6D0-A200-43C9-825E-C7C5FE90F5F6}" xr6:coauthVersionLast="47" xr6:coauthVersionMax="47" xr10:uidLastSave="{00000000-0000-0000-0000-000000000000}"/>
  <bookViews>
    <workbookView xWindow="-110" yWindow="-110" windowWidth="19420" windowHeight="10420" tabRatio="587" xr2:uid="{00000000-000D-0000-FFFF-FFFF00000000}"/>
  </bookViews>
  <sheets>
    <sheet name="Description" sheetId="29" r:id="rId1"/>
    <sheet name="N12I48 vs. N16I48, P&lt;0.05" sheetId="30" r:id="rId2"/>
    <sheet name="N12I48 vs. BukI48, P&lt;0.05" sheetId="21" r:id="rId3"/>
    <sheet name="Distinct genes_N16 &amp; Buk" sheetId="22" r:id="rId4"/>
    <sheet name="Shared distinct genes_N16+Buk" sheetId="26" r:id="rId5"/>
    <sheet name="RPc-1 locus genes" sheetId="19" r:id="rId6"/>
    <sheet name="NLRs, RLKs &amp; RLPs common" sheetId="14" r:id="rId7"/>
    <sheet name="Shared RPc-1 locus genes" sheetId="25" r:id="rId8"/>
    <sheet name="PR genes" sheetId="2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2" i="22" l="1"/>
  <c r="B107" i="22"/>
  <c r="B1775" i="21"/>
  <c r="B817" i="21"/>
  <c r="B1776" i="21" s="1"/>
  <c r="B1652" i="30" l="1"/>
  <c r="B766" i="30"/>
  <c r="B1653" i="30" s="1"/>
  <c r="B88" i="26"/>
  <c r="B34" i="25" l="1"/>
  <c r="B16" i="25" l="1"/>
  <c r="B35" i="25" s="1"/>
  <c r="N21" i="19" l="1"/>
  <c r="N45" i="19"/>
  <c r="N46" i="19" l="1"/>
  <c r="B43" i="19"/>
  <c r="B20" i="19"/>
  <c r="B44" i="19" l="1"/>
</calcChain>
</file>

<file path=xl/sharedStrings.xml><?xml version="1.0" encoding="utf-8"?>
<sst xmlns="http://schemas.openxmlformats.org/spreadsheetml/2006/main" count="15673" uniqueCount="7231">
  <si>
    <t>Difference (TPM)</t>
  </si>
  <si>
    <t>P-value</t>
  </si>
  <si>
    <t>Fragaria_vesca4.0_KEGG_orthologs_annotations</t>
  </si>
  <si>
    <t>Fragaria_vesca4.0_InterPro_domain_annotations</t>
  </si>
  <si>
    <t>FvH4_5g24630.1</t>
  </si>
  <si>
    <t/>
  </si>
  <si>
    <t>FvH4_4g20050.1</t>
  </si>
  <si>
    <t>FvH4_3g21000.1</t>
  </si>
  <si>
    <t>FvH4_3g29050.1</t>
  </si>
  <si>
    <t>---NA--- \\ 7.90E-04 \\ 76.00 %</t>
  </si>
  <si>
    <t>FvH4_7g20440.1</t>
  </si>
  <si>
    <t>Zinc finger BED domain-containing protein DAYSLEEPER \\ 0.00E+00 \\ 58.03 % \\ GO:0003677-IEA;GO:0009791-IEA;GO:0046983-IEA;GO:0005829-IEA \\ DNA binding-IEA;post-embryonic development-IEA;protein dimerization activity-IEA;cytosol-IEA</t>
  </si>
  <si>
    <t>FvH4_6g30660.1</t>
  </si>
  <si>
    <t>FvH4_6g51960.1</t>
  </si>
  <si>
    <t>probable mitochondrial saccharopine dehydrogenase-like oxidoreductase At5g39410 \\ 4.00E-51 \\ 54.80 %</t>
  </si>
  <si>
    <t>FvH4_7g04550.1</t>
  </si>
  <si>
    <t>PREDICTED: uncharacterized protein LOC101299325 \\ 8.80E-20 \\ 82.59 %</t>
  </si>
  <si>
    <t>FvH4_1g22450.1</t>
  </si>
  <si>
    <t>PREDICTED: uncharacterized protein LOC101300281 \\ 0.00E+00 \\ 56.82 %</t>
  </si>
  <si>
    <t>FvH4_3g27010.1</t>
  </si>
  <si>
    <t>---NA---</t>
  </si>
  <si>
    <t>FvH4_1g02400.1</t>
  </si>
  <si>
    <t>FvH4_7g15250.1</t>
  </si>
  <si>
    <t>FvH4_7g10550.1</t>
  </si>
  <si>
    <t>FvH4_3g40580.1</t>
  </si>
  <si>
    <t>FvH4_1g19470.1</t>
  </si>
  <si>
    <t>FvH4_6g52860.1</t>
  </si>
  <si>
    <t>putative F-box associated domain, type 1 \\ 0.00E+00 \\ 55.66 %</t>
  </si>
  <si>
    <t>FvH4_5g19280.1</t>
  </si>
  <si>
    <t>---NA--- \\ 7.40E-09 \\ 45.93 % \\ GO:0007155-IEA;GO:0016020-IEA;GO:0016021-IEA;GO:0005509-IEA;GO:0007229-IEA \\ cell adhesion-IEA;membrane-IEA;integral component of membrane-IEA;calcium ion binding-IEA;integrin-mediated signaling pathway-IEA</t>
  </si>
  <si>
    <t>FvH4_7g03370.1</t>
  </si>
  <si>
    <t>PREDICTED: uncharacterized protein LOC101300954 \\ 5.00E-08 \\ 51.03 %</t>
  </si>
  <si>
    <t>FvH4_2g00380.1</t>
  </si>
  <si>
    <t>FvH4_4g27840.1</t>
  </si>
  <si>
    <t>PREDICTED: uncharacterized protein LOC101311666 isoform X3</t>
  </si>
  <si>
    <t>FvH4_3g31440.1</t>
  </si>
  <si>
    <t>PREDICTED: uncharacterized protein LOC101297504 \\ 6.60E-46 \\ 98.70 %</t>
  </si>
  <si>
    <t>FvH4_6g51760.1</t>
  </si>
  <si>
    <t>---NA--- \\ 4.90E-04 \\ 92.00 %</t>
  </si>
  <si>
    <t>FvH4_2g12170.1</t>
  </si>
  <si>
    <t>protein FAR1-RELATED SEQUENCE 5-like \\ 0.00E+00 \\ 64.61 % \\ GO:0008270-IEA;GO:0006355-IEA \\ zinc ion binding-IEA;regulation of transcription, DNA-templated-IEA</t>
  </si>
  <si>
    <t>FvH4_5g08860.1</t>
  </si>
  <si>
    <t>FvH4_3g31160.1</t>
  </si>
  <si>
    <t>FvH4_2g19390.1</t>
  </si>
  <si>
    <t>FvH4_6g33410.1</t>
  </si>
  <si>
    <t>FvH4_3g34220.1</t>
  </si>
  <si>
    <t>FvH4_7g15280.1</t>
  </si>
  <si>
    <t>BTB/POZ domain-containing protein FBL11 isoform X1 \\ 1.60E-09 \\ 96.17 % \\ GO:0016020-IEA;GO:0016021-IEA \\ membrane-IEA;integral component of membrane-IEA \\ GO:0016021 \\ integral component of membrane</t>
  </si>
  <si>
    <t>FvH4_2g29330.1</t>
  </si>
  <si>
    <t>FvH4_2g25460.1</t>
  </si>
  <si>
    <t>FvH4_2g00840.1</t>
  </si>
  <si>
    <t>putative transcription factor interactor and regulator CCHC(Zn) family \\ 7.10E-08 \\ 83.70 % \\ GO:0000502-IEA \\ proteasome complex-IEA \\ GO:0000502 \\ proteasome complex</t>
  </si>
  <si>
    <t>FvH4_3g14170.1</t>
  </si>
  <si>
    <t>---NA--- \\ 2.10E-95 \\ 78.29 % \\ GO:0043531-IEA;GO:0016787-IEA \\ ADP binding-IEA;hydrolase activity-IEA \\ GO:0016787;GO:0043531 \\ hydrolase activity;ADP binding</t>
  </si>
  <si>
    <t>FvH4_4g11170.1</t>
  </si>
  <si>
    <t>proline synthase co-transcribed bacterial homolog protein-like \\ 0.00E+00 \\ 63.87 %</t>
  </si>
  <si>
    <t>FvH4_2g27280.1</t>
  </si>
  <si>
    <t>PREDICTED: uncharacterized protein LOC105349807</t>
  </si>
  <si>
    <t>FvH4_7g04490.1</t>
  </si>
  <si>
    <t>PREDICTED: uncharacterized protein LOC101300478 \\ 0.00E+00 \\ 67.23 %</t>
  </si>
  <si>
    <t>FvH4_3g32580.1</t>
  </si>
  <si>
    <t>FvH4_5g16140.1</t>
  </si>
  <si>
    <t>FvH4_1g06330.1</t>
  </si>
  <si>
    <t>putative SUF system FeS cluster assembly, SufBD \\ 6.30E-04 \\ 84.85 %</t>
  </si>
  <si>
    <t>FvH4_4g01920.1</t>
  </si>
  <si>
    <t>enhancer of mRNA-decapping protein 4 \\ 1.10E-175 \\ 73.28 %</t>
  </si>
  <si>
    <t>FvH4_1g16010.1</t>
  </si>
  <si>
    <t>FvH4_4g36900.1</t>
  </si>
  <si>
    <t>PREDICTED: uncharacterized protein LOC101291915 \\ 8.00E-05 \\ 100.00 % \\ GO:0016787-IEA \\ hydrolase activity-IEA</t>
  </si>
  <si>
    <t>FvH4_5g16540.1</t>
  </si>
  <si>
    <t>FvH4_4g01420.1</t>
  </si>
  <si>
    <t>F-box protein At5g07610-like \\ 1.60E-143 \\ 63.74 %</t>
  </si>
  <si>
    <t>FvH4_5g03030.1</t>
  </si>
  <si>
    <t>FvH4_4g26510.1</t>
  </si>
  <si>
    <t>FvH4_5g00100.1</t>
  </si>
  <si>
    <t>FvH4_6g46880.1</t>
  </si>
  <si>
    <t>protein NPGR2-like isoform X1</t>
  </si>
  <si>
    <t>FvH4_7g21940.1</t>
  </si>
  <si>
    <t>large subunit ribosomal protein L46</t>
  </si>
  <si>
    <t>FvH4_6g49020.1</t>
  </si>
  <si>
    <t>FvH4_7g33610.1</t>
  </si>
  <si>
    <t>FvH4_3g26460.1</t>
  </si>
  <si>
    <t>FvH4_6g48100.1</t>
  </si>
  <si>
    <t>FvH4_4g09210.1</t>
  </si>
  <si>
    <t>uncharacterized protein LOC112194380 \\ 0.00E+00 \\ 74.55 %</t>
  </si>
  <si>
    <t>FvH4_5g21990.1</t>
  </si>
  <si>
    <t>Auxin responsive SAUR protein \\ 2.90E-83 \\ 84.67 % \\ GO:0009733-IEA \\ response to auxin-IEA \\ GO:0009733 \\ response to auxin</t>
  </si>
  <si>
    <t>FvH4_6g34350.1</t>
  </si>
  <si>
    <t>protein SODIUM POTASSIUM ROOT DEFECTIVE 3-like \\ 5.10E-14 \\ 87.44 % \\ GO:0046872-IEA;GO:0030001-IEA \\ metal ion binding-IEA;metal ion transport-IEA \\ GO:0030001;GO:0046872 \\ metal ion transport;metal ion binding</t>
  </si>
  <si>
    <t>FvH4_7g25530.1</t>
  </si>
  <si>
    <t>FvH4_6g12650.1</t>
  </si>
  <si>
    <t>FvH4_3g33990.1</t>
  </si>
  <si>
    <t>AAA+ ATPase domain</t>
  </si>
  <si>
    <t>FvH4_2g03830.1</t>
  </si>
  <si>
    <t>ABC transporter-like</t>
  </si>
  <si>
    <t>FvH4_3g35480.1</t>
  </si>
  <si>
    <t>ACT domain-containing protein ACR9-like \\ 0.00E+00 \\ 87.25 %</t>
  </si>
  <si>
    <t>ACT domain</t>
  </si>
  <si>
    <t>FvH4_7g01430.1</t>
  </si>
  <si>
    <t>spermine oxidase [EC:1.5.3.16 1.5.3.-]</t>
  </si>
  <si>
    <t>Amine oxidase</t>
  </si>
  <si>
    <t>FvH4_7g18870.1</t>
  </si>
  <si>
    <t>Amino acid transporter, transmembrane domain</t>
  </si>
  <si>
    <t>FvH4_1g13610.1</t>
  </si>
  <si>
    <t>RRP12-like protein \\ 0.00E+00 \\ 68.37 %</t>
  </si>
  <si>
    <t>Armadillo-like helical</t>
  </si>
  <si>
    <t>FvH4_3g13820.1</t>
  </si>
  <si>
    <t>Aspartic peptidase A1 family</t>
  </si>
  <si>
    <t>FvH4_7g12210.1</t>
  </si>
  <si>
    <t>B3 domain-containing protein REM8-like \\ 3.10E-153 \\ 58.33 % \\ GO:0003677-IEA;GO:0006351-IEA;GO:0006355-IEA;GO:0005634-IEA \\ DNA binding-IEA;transcription, DNA-templated-IEA;regulation of transcription, DNA-templated-IEA;nucleus-IEA</t>
  </si>
  <si>
    <t>B3 DNA binding domain</t>
  </si>
  <si>
    <t>FvH4_1g14710.1</t>
  </si>
  <si>
    <t>FvH4_7g15700.1</t>
  </si>
  <si>
    <t>C2 domain</t>
  </si>
  <si>
    <t>FvH4_2g15060.1</t>
  </si>
  <si>
    <t>casparian strip membrane protein 1-like \\ 2.60E-123 \\ 89.93 %</t>
  </si>
  <si>
    <t>Casparian strip membrane protein</t>
  </si>
  <si>
    <t>FvH4_3g14550.1</t>
  </si>
  <si>
    <t>metal tolerance protein 10 \\ 1.70E-35 \\ 54.67 % \\ GO:0016888-IEA;GO:0006259-IEA \\ endodeoxyribonuclease activity, producing 5'-phosphomonoesters-IEA;DNA metabolic process-IEA</t>
  </si>
  <si>
    <t>Cation efflux protein</t>
  </si>
  <si>
    <t>FvH4_6g42780.1</t>
  </si>
  <si>
    <t>Cellulose synthase</t>
  </si>
  <si>
    <t>FvH4_7g29950.1</t>
  </si>
  <si>
    <t>Citrate transporter-like domain</t>
  </si>
  <si>
    <t>FvH4_6g40960.1</t>
  </si>
  <si>
    <t>Cyclic nucleotide-binding domain</t>
  </si>
  <si>
    <t>FvH4_6g36030.1</t>
  </si>
  <si>
    <t>putative cystatin \\ 4.00E-142 \\ 86.83 % \\ GO:0016787-IEA \\ hydrolase activity-IEA \\ GO:0016787 \\ hydrolase activity</t>
  </si>
  <si>
    <t>Cystatin</t>
  </si>
  <si>
    <t>FvH4_6g36050.1</t>
  </si>
  <si>
    <t>putative Cystatin domain-containing protein \\ 2.30E-113 \\ 63.74 % \\ GO:0004869-IEA;GO:0010951-IEA \\ cysteine-type endopeptidase inhibitor activity-IEA;negative regulation of endopeptidase activity-IEA</t>
  </si>
  <si>
    <t>Cystatin domain</t>
  </si>
  <si>
    <t>FvH4_2g26650.1</t>
  </si>
  <si>
    <t>Cytochrome P450</t>
  </si>
  <si>
    <t>FvH4_7g12550.1</t>
  </si>
  <si>
    <t>beta-amyrin 28-monooxygenase [EC:1.14.13.201]</t>
  </si>
  <si>
    <t>FvH4_5g07540.1</t>
  </si>
  <si>
    <t>FvH4_6g29230.1</t>
  </si>
  <si>
    <t>Diacylglycerol kinase, accessory domain</t>
  </si>
  <si>
    <t>FvH4_7g05680.1</t>
  </si>
  <si>
    <t>protein DJ-1 homolog D-like \\ 2.20E-133 \\ 92.62 % \\ GO:0016829-IEA;GO:0004462-IEA \\ lyase activity-IEA;lactoylglutathione lyase activity-IEA \\ GO:0004462 \\ lactoylglutathione lyase activity</t>
  </si>
  <si>
    <t>D-lactate dehydratase [EC:4.2.1.130]</t>
  </si>
  <si>
    <t>DJ-1/PfpI</t>
  </si>
  <si>
    <t>FvH4_6g41220.1</t>
  </si>
  <si>
    <t>DNA topoisomerase I [EC:5.99.1.2]</t>
  </si>
  <si>
    <t>DNA topoisomerase I</t>
  </si>
  <si>
    <t>FvH4_6g26980.1</t>
  </si>
  <si>
    <t>DNA-directed RNA polymerases I and III subunit RPAC2</t>
  </si>
  <si>
    <t>DNA-directed RNA polymerase, RBP11-like dimerisation domain</t>
  </si>
  <si>
    <t>FvH4_6g04760.1</t>
  </si>
  <si>
    <t>dnaJ homolog subfamily B member 4-like \\ 0.00E+00 \\ 66.79 %</t>
  </si>
  <si>
    <t>DnaJ domain</t>
  </si>
  <si>
    <t>FvH4_3g09830.1</t>
  </si>
  <si>
    <t>nitrate regulatory gene2 protein \\ 0.00E+00 \\ 78.94 %</t>
  </si>
  <si>
    <t>Domain of unknown function DUF632</t>
  </si>
  <si>
    <t>Domain unknown function DUF295</t>
  </si>
  <si>
    <t>FvH4_7g28790.1</t>
  </si>
  <si>
    <t>FvH4_4g19340.1</t>
  </si>
  <si>
    <t>putative endosulphine \\ 5.20E-42 \\ 90.94 % \\ GO:0016020-IEA;GO:0016021-IEA \\ membrane-IEA;integral component of membrane-IEA \\ GO:0016021 \\ integral component of membrane</t>
  </si>
  <si>
    <t>Endosulphine</t>
  </si>
  <si>
    <t>FvH4_3g11010.1</t>
  </si>
  <si>
    <t>FAD linked oxidase, N-terminal</t>
  </si>
  <si>
    <t>FvH4_7g08150.1</t>
  </si>
  <si>
    <t>F-box/FBD/LRR-repeat protein At5g22700-like \\ 0.00E+00 \\ 65.82 %</t>
  </si>
  <si>
    <t>FBD domain</t>
  </si>
  <si>
    <t>FvH4_6g52080.1</t>
  </si>
  <si>
    <t>F-box protein At5g07610-like \\ 5.50E-44 \\ 82.17 % \\ GO:0043531-IEA;GO:0016787-IEA \\ ADP binding-IEA;hydrolase activity-IEA \\ GO:0016787;GO:0043531 \\ hydrolase activity;ADP binding</t>
  </si>
  <si>
    <t>F-box domain</t>
  </si>
  <si>
    <t>FvH4_3g35490.1</t>
  </si>
  <si>
    <t>putative F-box domain-containing protein \\ 0.00E+00 \\ 69.29 %</t>
  </si>
  <si>
    <t>FvH4_2g06070.1</t>
  </si>
  <si>
    <t>putative F-box domain, leucine-rich repeat domain, L domain-containing protein \\ 0.00E+00 \\ 58.42 %</t>
  </si>
  <si>
    <t>FvH4_3g17090.1</t>
  </si>
  <si>
    <t>putative F-box/LRR-repeat protein At5g41840 \\ 0.00E+00 \\ 67.06 %</t>
  </si>
  <si>
    <t>FvH4_1g15880.1</t>
  </si>
  <si>
    <t>F-box/LRR-repeat protein At3g26922-like \\ 0.00E+00 \\ 69.80 %</t>
  </si>
  <si>
    <t>FvH4_7g02750.1</t>
  </si>
  <si>
    <t>F-box protein SKIP5 \\ 1.50E-66 \\ 87.67 % \\ GO:0016829-IEA \\ lyase activity-IEA \\ GO:0016829 \\ lyase activity</t>
  </si>
  <si>
    <t>FvH4_6g04550.1</t>
  </si>
  <si>
    <t>Frigida-like</t>
  </si>
  <si>
    <t>FvH4_2g26680.1</t>
  </si>
  <si>
    <t>putative glutaredoxin, thioredoxin-like protein \\ 2.80E-52 \\ 86.02 % \\ GO:0055114-IEA \\ oxidation-reduction process-IEA \\ GO:0055114 \\ oxidation-reduction process</t>
  </si>
  <si>
    <t>Glutaredoxin-like</t>
  </si>
  <si>
    <t>FvH4_4g34120.1</t>
  </si>
  <si>
    <t>Glycoside hydrolase, family 28</t>
  </si>
  <si>
    <t>FvH4_5g03040.1</t>
  </si>
  <si>
    <t>FvH4_6g09620.1</t>
  </si>
  <si>
    <t>mannan endo-1,4-beta-mannosidase [EC:3.2.1.78]</t>
  </si>
  <si>
    <t>Glycoside hydrolase, family 5</t>
  </si>
  <si>
    <t>FvH4_2g17750.1</t>
  </si>
  <si>
    <t>Helix-loop-helix DNA-binding domain superfamily</t>
  </si>
  <si>
    <t>FvH4_2g11350.1</t>
  </si>
  <si>
    <t>glutamate receptor, ionotropic, plant</t>
  </si>
  <si>
    <t>Ionotropic glutamate receptor</t>
  </si>
  <si>
    <t>FvH4_2g31650.1</t>
  </si>
  <si>
    <t>IQ motif, EF-hand binding site</t>
  </si>
  <si>
    <t>FvH4_1g22440.1</t>
  </si>
  <si>
    <t>putative galactose oxidase/kelch, beta-propeller, galactose oxidase, beta-propeller \\ 0.00E+00 \\ 63.78 %</t>
  </si>
  <si>
    <t>Kelch-type beta propeller</t>
  </si>
  <si>
    <t>FvH4_7g12650.1</t>
  </si>
  <si>
    <t>putative galactose oxidase, beta-propeller \\ 0.00E+00 \\ 51.11 %</t>
  </si>
  <si>
    <t>FvH4_5g16110.1</t>
  </si>
  <si>
    <t>putative disease resistance RPP13-like protein 1 \\ 0.00E+00 \\ 60.39 % \\ GO:0016020-IEA;GO:0016021-IEA;GO:0043531-IEA;GO:0016787-IEA \\ membrane-IEA;integral component of membrane-IEA;ADP binding-IEA;hydrolase activity-IEA</t>
  </si>
  <si>
    <t>Leucine-rich repeat</t>
  </si>
  <si>
    <t>FvH4_5g20780.1</t>
  </si>
  <si>
    <t>FvH4_5g37140.1</t>
  </si>
  <si>
    <t>MAGE homology domain</t>
  </si>
  <si>
    <t>FvH4_7g04570.1</t>
  </si>
  <si>
    <t>MATH/TRAF domain</t>
  </si>
  <si>
    <t>FvH4_4g21190.1</t>
  </si>
  <si>
    <t>putative ubiquitinyl hydrolase 1 \\ 6.20E-175 \\ 56.24 % \\ GO:0008233-IEA;GO:0006508-IEA \\ peptidase activity-IEA;proteolysis-IEA</t>
  </si>
  <si>
    <t>FvH4_6g31430.1</t>
  </si>
  <si>
    <t>Mitochondrial carrier protein</t>
  </si>
  <si>
    <t>FvH4_2g36830.1</t>
  </si>
  <si>
    <t>disease resistance protein At4g27190-like isoform X1 \\ 0.00E+00 \\ 84.30 % \\ GO:0043531-IEA;GO:0016787-IEA \\ ADP binding-IEA;hydrolase activity-IEA \\ GO:0016787;GO:0043531 \\ hydrolase activity;ADP binding</t>
  </si>
  <si>
    <t>NB-ARC</t>
  </si>
  <si>
    <t>FvH4_6g34770.1</t>
  </si>
  <si>
    <t>probable disease resistance RPP8-like protein 2 \\ 0.00E+00 \\ 67.69 % \\ GO:0016020-IEA;GO:0016021-IEA;GO:0043531-IEA \\ membrane-IEA;integral component of membrane-IEA;ADP binding-IEA</t>
  </si>
  <si>
    <t>FvH4_7g31270.1</t>
  </si>
  <si>
    <t>putative disease resistance protein RGA3 \\ 0.00E+00 \\ 76.73 % \\ GO:0043531-IEA;GO:0016787-IEA \\ ADP binding-IEA;hydrolase activity-IEA \\ GO:0016787;GO:0043531 \\ hydrolase activity;ADP binding</t>
  </si>
  <si>
    <t>FvH4_5g04670.1</t>
  </si>
  <si>
    <t>nucleoside diphosphate kinase III, chloroplastic/mitochondrial-like \\ 6.60E-108 \\ 62.17 %</t>
  </si>
  <si>
    <t>nucleoside-diphosphate kinase [EC:2.7.4.6]</t>
  </si>
  <si>
    <t>Nucleoside diphosphate kinase</t>
  </si>
  <si>
    <t>FvH4_3g00360.1</t>
  </si>
  <si>
    <t>nudix hydrolase 2-like \\ 3.10E-29 \\ 84.26 % \\ GO:0010112-IEA \\ regulation of systemic acquired resistance-IEA \\ GO:0010112 \\ regulation of systemic acquired resistance</t>
  </si>
  <si>
    <t>NUDIX hydrolase domain</t>
  </si>
  <si>
    <t>FvH4_1g13960.1</t>
  </si>
  <si>
    <t>caffeoyl-CoA O-methyltransferase [EC:2.1.1.104]</t>
  </si>
  <si>
    <t>O-methyltransferase, family 3</t>
  </si>
  <si>
    <t>FvH4_5g20940.1</t>
  </si>
  <si>
    <t>putative invertase inhibitor</t>
  </si>
  <si>
    <t>Pectinesterase inhibitor domain</t>
  </si>
  <si>
    <t>FvH4_1g09610.1</t>
  </si>
  <si>
    <t>pectinesterase [EC:3.1.1.11]</t>
  </si>
  <si>
    <t>Pectinesterase, catalytic</t>
  </si>
  <si>
    <t>FvH4_4g10410.1</t>
  </si>
  <si>
    <t>pentatricopeptide repeat-containing protein At4g19440, chloroplastic \\ 0.00E+00 \\ 78.32 % \\ GO:0005739-IBA \\ mitochondrion-IBA \\ GO:0005739 \\ mitochondrion</t>
  </si>
  <si>
    <t>Pentatricopeptide repeat</t>
  </si>
  <si>
    <t>FvH4_3g36060.1</t>
  </si>
  <si>
    <t>pentatricopeptide repeat-containing protein At1g07590, mitochondrial \\ 0.00E+00 \\ 90.72 % \\ GO:0005739-IBA;GO:0046686-IEA \\ mitochondrion-IBA;response to cadmium ion-IEA \\ GO:0005739;GO:0046686 \\ mitochondrion;response to cadmium ion</t>
  </si>
  <si>
    <t>FvH4_5g09340.1</t>
  </si>
  <si>
    <t>pentatricopeptide repeat-containing protein At5g61990, mitochondrial \\ 0.00E+00 \\ 79.72 %</t>
  </si>
  <si>
    <t>leucine-rich PPR motif-containing protein, mitochondrial</t>
  </si>
  <si>
    <t>FvH4_1g30170.1</t>
  </si>
  <si>
    <t>FvH4_6g53350.1</t>
  </si>
  <si>
    <t>protease HtpX homolog \\ 7.50E-138 \\ 58.13 %</t>
  </si>
  <si>
    <t>Peptidase M48</t>
  </si>
  <si>
    <t>FvH4_6g01060.1</t>
  </si>
  <si>
    <t>Peptidase S8/S53 domain</t>
  </si>
  <si>
    <t>FvH4_5g11120.1</t>
  </si>
  <si>
    <t>Powdery mildew resistance protein, RPW8 domain</t>
  </si>
  <si>
    <t>FvH4_4g03050.1</t>
  </si>
  <si>
    <t>PPC domain</t>
  </si>
  <si>
    <t>FvH4_3g14180.1</t>
  </si>
  <si>
    <t>Protein kinase domain</t>
  </si>
  <si>
    <t>FvH4_1g15330.1</t>
  </si>
  <si>
    <t>FvH4_2g12500.1</t>
  </si>
  <si>
    <t>somatic embryogenesis receptor kinase 1 [EC:2.7.10.1 2.7.11.1]</t>
  </si>
  <si>
    <t>FvH4_6g15920.1</t>
  </si>
  <si>
    <t>FvH4_6g32690.1</t>
  </si>
  <si>
    <t>FvH4_3g15130.1</t>
  </si>
  <si>
    <t>FvH4_1g03770.1</t>
  </si>
  <si>
    <t>protein kinase PINOID 2 \\ 1.10E-108 \\ 79.80 %</t>
  </si>
  <si>
    <t>FvH4_6g23830.1</t>
  </si>
  <si>
    <t>FvH4_6g27490.1</t>
  </si>
  <si>
    <t>FvH4_5g03780.1</t>
  </si>
  <si>
    <t>Protein of unknown function DUF1191</t>
  </si>
  <si>
    <t>FvH4_1g03650.1</t>
  </si>
  <si>
    <t>pentatricopeptide repeat-containing protein At1g08070, chloroplastic \\ 9.10E-129 \\ 82.25 % \\ GO:0008270-IEA \\ zinc ion binding-IEA \\ GO:0008270 \\ zinc ion binding</t>
  </si>
  <si>
    <t>Protein of unknown function DUF1677, Oryza sativa</t>
  </si>
  <si>
    <t>FvH4_1g04610.1</t>
  </si>
  <si>
    <t>UPF0481 protein At3g47200-like \\ 0.00E+00 \\ 67.56 % \\ GO:0016020-IEA;GO:0016021-IEA \\ membrane-IEA;integral component of membrane-IEA \\ GO:0016021 \\ integral component of membrane</t>
  </si>
  <si>
    <t>Protein of unknown function DUF247, plant</t>
  </si>
  <si>
    <t>FvH4_2g29310.1</t>
  </si>
  <si>
    <t>UPF0481 protein At3g47200-like \\ 1.80E-138 \\ 59.44 % \\ GO:0016020-IEA;GO:0016021-IEA \\ membrane-IEA;integral component of membrane-IEA</t>
  </si>
  <si>
    <t>FvH4_5g08510.1</t>
  </si>
  <si>
    <t>Protein of unknown function DUF3339</t>
  </si>
  <si>
    <t>FvH4_6g34780.1</t>
  </si>
  <si>
    <t>PREDICTED: uncharacterized protein LOC101298623 \\ 0.00E+00 \\ 82.95 % \\ GO:0016020-IEA;GO:0016021-IEA \\ membrane-IEA;integral component of membrane-IEA \\ GO:0016021 \\ integral component of membrane</t>
  </si>
  <si>
    <t>Protein of unknown function DUF594</t>
  </si>
  <si>
    <t>FvH4_2g36420.1</t>
  </si>
  <si>
    <t>PREDICTED: uncharacterized protein LOC101313473 \\ 1.30E-118 \\ 86.45 % \\ GO:0016020-IEA;GO:0016021-IEA \\ membrane-IEA;integral component of membrane-IEA \\ GO:0016021 \\ integral component of membrane</t>
  </si>
  <si>
    <t>Protein of unknown function DUF599</t>
  </si>
  <si>
    <t>FvH4_6g00630.1</t>
  </si>
  <si>
    <t>Protein of unknown function DUF707</t>
  </si>
  <si>
    <t>FvH4_7g02980.1</t>
  </si>
  <si>
    <t>Proton-dependent oligopeptide transporter family</t>
  </si>
  <si>
    <t>FvH4_3g43720.1</t>
  </si>
  <si>
    <t>large subunit ribosomal protein L4</t>
  </si>
  <si>
    <t>Ribosomal protein L4/L1e</t>
  </si>
  <si>
    <t>FvH4_1g01540.1</t>
  </si>
  <si>
    <t>small subunit ribosomal protein S6</t>
  </si>
  <si>
    <t>Ribosomal protein S6</t>
  </si>
  <si>
    <t>FvH4_6g02030.1</t>
  </si>
  <si>
    <t>Ribosomal RNA assembly KRR1</t>
  </si>
  <si>
    <t>FvH4_2g13280.1</t>
  </si>
  <si>
    <t>polypyrimidine tract-binding protein 2</t>
  </si>
  <si>
    <t>RNA recognition motif domain</t>
  </si>
  <si>
    <t>FvH4_6g13640.1</t>
  </si>
  <si>
    <t>transcription factor MYB, plant</t>
  </si>
  <si>
    <t>SANT/Myb domain</t>
  </si>
  <si>
    <t>SET domain</t>
  </si>
  <si>
    <t>FvH4_7g02970.1</t>
  </si>
  <si>
    <t>two-component response regulator ARR9 \\ 0.00E+00 \\ 76.18 % \\ GO:0003677-IEA;GO:0046983-IEA \\ DNA binding-IEA;protein dimerization activity-IEA \\ GO:0046983 \\ protein dimerization activity</t>
  </si>
  <si>
    <t>Signal transduction response regulator, receiver domain</t>
  </si>
  <si>
    <t>FvH4_1g09300.1</t>
  </si>
  <si>
    <t>auxin-responsive protein SAUR50-like \\ 3.40E-37 \\ 89.91 % \\ GO:0016020-IEA;GO:0016021-IEA \\ membrane-IEA;integral component of membrane-IEA \\ GO:0016021 \\ integral component of membrane</t>
  </si>
  <si>
    <t>Small auxin-up RNA</t>
  </si>
  <si>
    <t>FvH4_6g35410.1</t>
  </si>
  <si>
    <t>FvH4_4g04040.1</t>
  </si>
  <si>
    <t>SPX domain</t>
  </si>
  <si>
    <t>FvH4_3g27660.1</t>
  </si>
  <si>
    <t>Stomatal closure-related actin-binding protein, coiled-coil domain</t>
  </si>
  <si>
    <t>FvH4_6g49590.1</t>
  </si>
  <si>
    <t>Thaumatin</t>
  </si>
  <si>
    <t>FvH4_2g23620.1</t>
  </si>
  <si>
    <t>The fantastic four family</t>
  </si>
  <si>
    <t>FvH4_4g14940.1</t>
  </si>
  <si>
    <t>FvH4_3g36110.1</t>
  </si>
  <si>
    <t>mitochondrial import inner membrane translocase subunit Tim9 \\ 9.50E-154 \\ 67.10 % \\ GO:0008233-IEA;GO:0006508-IEA;GO:0004252-IEA \\ peptidase activity-IEA;proteolysis-IEA;serine-type endopeptidase activity-IEA</t>
  </si>
  <si>
    <t>mitochondrial import inner membrane translocase subunit TIM9</t>
  </si>
  <si>
    <t>Tim10-like</t>
  </si>
  <si>
    <t>FvH4_5g16070.1</t>
  </si>
  <si>
    <t>putative disease resistance RPP13-like protein 1 \\ 0.00E+00 \\ 74.13 % \\ GO:0043531-IEA \\ ADP binding-IEA \\ GO:0043531 \\ ADP binding</t>
  </si>
  <si>
    <t>Toll/interleukin-1 receptor homology (TIR) domain</t>
  </si>
  <si>
    <t>FvH4_6g01690.1</t>
  </si>
  <si>
    <t>FvH4_5g38680.1</t>
  </si>
  <si>
    <t>TMV resistance protein N-like \\ 0.00E+00 \\ 76.78 % \\ GO:0007165-IEA;GO:0043531-IEA \\ signal transduction-IEA;ADP binding-IEA</t>
  </si>
  <si>
    <t>FvH4_6g46750.1</t>
  </si>
  <si>
    <t>Transferase</t>
  </si>
  <si>
    <t>FvH4_7g05150.1</t>
  </si>
  <si>
    <t>tRNA uridine 5-carboxymethylaminomethyl modification enzyme</t>
  </si>
  <si>
    <t>tRNA uridine 5-carboxymethylaminomethyl modification enzyme MnmG-related</t>
  </si>
  <si>
    <t>FvH4_3g29400.1</t>
  </si>
  <si>
    <t>two-pore potassium channel 1-like</t>
  </si>
  <si>
    <t>potassium channel subfamily K, other eukaryote</t>
  </si>
  <si>
    <t>Two pore domain potassium channel</t>
  </si>
  <si>
    <t>FvH4_7g15020.1</t>
  </si>
  <si>
    <t>UDP-glucuronosyl/UDP-glucosyltransferase</t>
  </si>
  <si>
    <t>FvH4_2g03180.1</t>
  </si>
  <si>
    <t>pathogen-inducible salicylic acid glucosyltransferase [EC:2.4.1.-]</t>
  </si>
  <si>
    <t>FvH4_6g49870.1</t>
  </si>
  <si>
    <t>putative transcription factor interactor and regulator CCHC(Zn) family \\ 0.00E+00 \\ 47.59 % \\ GO:0016020-IEA;GO:0016021-IEA \\ membrane-IEA;integral component of membrane-IEA</t>
  </si>
  <si>
    <t>Zinc finger, CCHC-type superfamily</t>
  </si>
  <si>
    <t>FvH4_7g32640.1</t>
  </si>
  <si>
    <t>F-box/LRR-repeat protein At4g14103-like \\ 3.50E-24 \\ 51.36 %</t>
  </si>
  <si>
    <t>FvH4_7g31540.1</t>
  </si>
  <si>
    <t>putative transcription factor interactor and regulator CCHC(Zn) family</t>
  </si>
  <si>
    <t>FvH4_3g27920.1</t>
  </si>
  <si>
    <t>Zinc finger, lateral root primordium type 1</t>
  </si>
  <si>
    <t>FvH4_7g02040.1</t>
  </si>
  <si>
    <t>PHD finger protein ING2</t>
  </si>
  <si>
    <t>Zinc finger, PHD-type</t>
  </si>
  <si>
    <t>FvH4_6g34080.1</t>
  </si>
  <si>
    <t>putative transcription factor C2H2 family \\ 2.60E-64 \\ 87.42 %</t>
  </si>
  <si>
    <t>Zinc finger, RING-type</t>
  </si>
  <si>
    <t>FvH4_6g00620.1</t>
  </si>
  <si>
    <t>putative transcription factor C2H2 family \\ 9.80E-98 \\ 65.42 % \\ GO:0008270-IEA;GO:0046872-IEA;GO:0016874-IEA \\ zinc ion binding-IEA;metal ion binding-IEA;ligase activity-IEA \\ GO:0046872 \\ metal ion binding</t>
  </si>
  <si>
    <t>FvH4_3g45070.1</t>
  </si>
  <si>
    <t>putative transcription factor C2H2 family \\ 0.00E+00 \\ 54.59 % \\ GO:0008270-IEA;GO:0046872-IEA;GO:0016020-IEA;GO:0016021-IEA \\ zinc ion binding-IEA;metal ion binding-IEA;membrane-IEA;integral component of membrane-IEA</t>
  </si>
  <si>
    <t>FvH4_5g24020.1</t>
  </si>
  <si>
    <t>E3 ubiquitin-protein ligase UHRF1 [EC:2.3.2.27]</t>
  </si>
  <si>
    <t>TRINITY_DN32206_c0_g1</t>
  </si>
  <si>
    <t>TRINITY_DN643_c1_g3</t>
  </si>
  <si>
    <t>TRINITY_DN7097_c0_g1</t>
  </si>
  <si>
    <t>TRINITY_DN14674_c2_g1</t>
  </si>
  <si>
    <t>TRINITY_DN4011_c0_g1</t>
  </si>
  <si>
    <t>TRINITY_DN2076_c0_g1</t>
  </si>
  <si>
    <t>TRINITY_DN906_c1_g1</t>
  </si>
  <si>
    <t>TRINITY_DN434_c0_g1</t>
  </si>
  <si>
    <t>TRINITY_DN17843_c0_g1</t>
  </si>
  <si>
    <t>TRINITY_DN7469_c0_g1</t>
  </si>
  <si>
    <t>TRINITY_DN2096_c0_g1</t>
  </si>
  <si>
    <t>TRINITY_DN25210_c0_g1</t>
  </si>
  <si>
    <t>TRINITY_DN176034_c0_g1</t>
  </si>
  <si>
    <t>TRINITY_DN4981_c1_g2</t>
  </si>
  <si>
    <t>TRINITY_DN4859_c1_g1</t>
  </si>
  <si>
    <t>TRINITY_DN4203_c0_g1</t>
  </si>
  <si>
    <t>TRINITY_DN8415_c4_g1</t>
  </si>
  <si>
    <t>TRINITY_DN3922_c0_g2</t>
  </si>
  <si>
    <t>TRINITY_DN6768_c0_g3</t>
  </si>
  <si>
    <t>TRINITY_DN879_c1_g1</t>
  </si>
  <si>
    <t>TRINITY_DN2470_c0_g1</t>
  </si>
  <si>
    <t>TRINITY_DN2156_c1_g1</t>
  </si>
  <si>
    <t>TRINITY_DN3128_c0_g2</t>
  </si>
  <si>
    <t>TRINITY_DN15001_c0_g1</t>
  </si>
  <si>
    <t>TRINITY_DN848_c0_g1</t>
  </si>
  <si>
    <t>TRINITY_DN2502_c0_g3</t>
  </si>
  <si>
    <t>TRINITY_DN21736_c0_g1</t>
  </si>
  <si>
    <t>TRINITY_DN36999_c0_g1</t>
  </si>
  <si>
    <t>TRINITY_DN882_c1_g2</t>
  </si>
  <si>
    <t>TRINITY_DN423_c0_g1</t>
  </si>
  <si>
    <t>TRINITY_DN27783_c0_g1</t>
  </si>
  <si>
    <t>TRINITY_DN4837_c0_g1</t>
  </si>
  <si>
    <t>TRINITY_DN256_c0_g1</t>
  </si>
  <si>
    <t>TRINITY_DN1031_c0_g1</t>
  </si>
  <si>
    <t>TRINITY_DN7532_c0_g1</t>
  </si>
  <si>
    <t>TRINITY_DN4766_c0_g1</t>
  </si>
  <si>
    <t>TRINITY_DN4469_c0_g1</t>
  </si>
  <si>
    <t>TRINITY_DN14576_c0_g1</t>
  </si>
  <si>
    <t>TRINITY_DN17733_c0_g1</t>
  </si>
  <si>
    <t>TRINITY_DN830_c0_g1</t>
  </si>
  <si>
    <t>TRINITY_DN1636_c0_g1</t>
  </si>
  <si>
    <t>TRINITY_DN1582_c0_g2</t>
  </si>
  <si>
    <t>TRINITY_DN8739_c0_g1</t>
  </si>
  <si>
    <t>TRINITY_DN7234_c0_g1</t>
  </si>
  <si>
    <t>TRINITY_DN13646_c0_g1</t>
  </si>
  <si>
    <t>TRINITY_DN3181_c0_g1</t>
  </si>
  <si>
    <t>TRINITY_DN1748_c2_g1</t>
  </si>
  <si>
    <t>TRINITY_DN1230_c0_g2</t>
  </si>
  <si>
    <t>TRINITY_DN3139_c0_g3</t>
  </si>
  <si>
    <t>TRINITY_DN1664_c0_g2</t>
  </si>
  <si>
    <t>TRINITY_DN1768_c0_g3</t>
  </si>
  <si>
    <t>TRINITY_DN2231_c0_g2</t>
  </si>
  <si>
    <t>TRINITY_DN3199_c0_g1</t>
  </si>
  <si>
    <t>TRINITY_DN3779_c0_g1</t>
  </si>
  <si>
    <t>TRINITY_DN37710_c0_g1</t>
  </si>
  <si>
    <t>TRINITY_DN13769_c0_g2</t>
  </si>
  <si>
    <t>TRINITY_DN4968_c2_g1</t>
  </si>
  <si>
    <t>TRINITY_DN2900_c0_g1</t>
  </si>
  <si>
    <t>TRINITY_DN5518_c0_g2</t>
  </si>
  <si>
    <t>TRINITY_DN30655_c0_g1</t>
  </si>
  <si>
    <t>TRINITY_DN2166_c0_g1</t>
  </si>
  <si>
    <t>TRINITY_DN16913_c0_g1</t>
  </si>
  <si>
    <t>TRINITY_DN1637_c0_g2</t>
  </si>
  <si>
    <t>TRINITY_DN2758_c0_g2</t>
  </si>
  <si>
    <t>TRINITY_DN8586_c0_g1</t>
  </si>
  <si>
    <t>TRINITY_DN645_c0_g1</t>
  </si>
  <si>
    <t>TRINITY_DN19795_c0_g1</t>
  </si>
  <si>
    <t>TRINITY_DN10487_c0_g4</t>
  </si>
  <si>
    <t>TRINITY_DN4136_c0_g1</t>
  </si>
  <si>
    <t>TRINITY_DN1178_c0_g1</t>
  </si>
  <si>
    <t>TRINITY_DN7187_c0_g2</t>
  </si>
  <si>
    <t>TRINITY_DN13698_c0_g1</t>
  </si>
  <si>
    <t>TRINITY_DN8578_c1_g2</t>
  </si>
  <si>
    <t>TRINITY_DN734_c1_g1</t>
  </si>
  <si>
    <t>TRINITY_DN3268_c0_g2</t>
  </si>
  <si>
    <t>TRINITY_DN17066_c0_g2</t>
  </si>
  <si>
    <t>TRINITY_DN1386_c0_g1</t>
  </si>
  <si>
    <t>TRINITY_DN1010_c1_g1</t>
  </si>
  <si>
    <t>TRINITY_DN636_c0_g1</t>
  </si>
  <si>
    <t>TRINITY_DN2880_c1_g1</t>
  </si>
  <si>
    <t>TRINITY_DN11942_c0_g1</t>
  </si>
  <si>
    <t>TRINITY_DN3286_c0_g1</t>
  </si>
  <si>
    <t>TRINITY_DN9096_c3_g1</t>
  </si>
  <si>
    <t>TRINITY_DN5429_c0_g2</t>
  </si>
  <si>
    <t>TRINITY_DN1856_c0_g1</t>
  </si>
  <si>
    <t>TRINITY_DN6447_c0_g1</t>
  </si>
  <si>
    <t>TRINITY_DN4910_c0_g2</t>
  </si>
  <si>
    <t>TRINITY_DN3788_c0_g1</t>
  </si>
  <si>
    <t>TRINITY_DN10553_c0_g3</t>
  </si>
  <si>
    <t>TRINITY_DN2995_c0_g3</t>
  </si>
  <si>
    <t>TRINITY_DN4568_c0_g1</t>
  </si>
  <si>
    <t>TRINITY_DN4295_c0_g1</t>
  </si>
  <si>
    <t>TRINITY_DN3785_c0_g1</t>
  </si>
  <si>
    <t>TRINITY_DN708_c0_g1</t>
  </si>
  <si>
    <t>TRINITY_DN3149_c0_g1</t>
  </si>
  <si>
    <t>TRINITY_DN16463_c0_g1</t>
  </si>
  <si>
    <t>TRINITY_DN4929_c0_g2</t>
  </si>
  <si>
    <t>TRINITY_DN2614_c0_g2</t>
  </si>
  <si>
    <t>TRINITY_DN1954_c0_g1</t>
  </si>
  <si>
    <t>TRINITY_DN2218_c5_g1</t>
  </si>
  <si>
    <t>TRINITY_DN429_c0_g2</t>
  </si>
  <si>
    <t>TRINITY_DN3498_c1_g1</t>
  </si>
  <si>
    <t>TRINITY_DN544_c0_g2</t>
  </si>
  <si>
    <t>TRINITY_DN4912_c0_g1</t>
  </si>
  <si>
    <t>TRINITY_DN8940_c0_g1</t>
  </si>
  <si>
    <t>TRINITY_DN26864_c2_g1</t>
  </si>
  <si>
    <t>TRINITY_DN12_c2_g1</t>
  </si>
  <si>
    <t>TRINITY_DN8181_c1_g1</t>
  </si>
  <si>
    <t>TRINITY_DN514_c0_g1</t>
  </si>
  <si>
    <t>TRINITY_DN168_c0_g1</t>
  </si>
  <si>
    <t>TRINITY_DN2403_c0_g1</t>
  </si>
  <si>
    <t>TRINITY_DN38760_c0_g1</t>
  </si>
  <si>
    <t>TRINITY_DN8731_c0_g1</t>
  </si>
  <si>
    <t>TRINITY_DN1452_c1_g1</t>
  </si>
  <si>
    <t>TRINITY_DN9777_c0_g1</t>
  </si>
  <si>
    <t>TRINITY_DN1874_c0_g1</t>
  </si>
  <si>
    <t>TRINITY_DN171398_c0_g1</t>
  </si>
  <si>
    <t>TRINITY_DN6829_c0_g1</t>
  </si>
  <si>
    <t>TRINITY_DN6627_c0_g1</t>
  </si>
  <si>
    <t>TRINITY_DN4889_c0_g1</t>
  </si>
  <si>
    <t>TRINITY_DN391_c0_g1</t>
  </si>
  <si>
    <t>TRINITY_DN96841_c0_g1</t>
  </si>
  <si>
    <t>TRINITY_DN13303_c0_g2</t>
  </si>
  <si>
    <t>TRINITY_DN10075_c0_g2</t>
  </si>
  <si>
    <t>TRINITY_DN2431_c1_g1</t>
  </si>
  <si>
    <t>TRINITY_DN33_c3_g1</t>
  </si>
  <si>
    <t>TRINITY_DN4197_c0_g2</t>
  </si>
  <si>
    <t>TRINITY_DN2026_c3_g1</t>
  </si>
  <si>
    <t>TRINITY_DN13366_c0_g1</t>
  </si>
  <si>
    <t>TRINITY_DN2004_c0_g1</t>
  </si>
  <si>
    <t>TRINITY_DN2630_c2_g2</t>
  </si>
  <si>
    <t>TRINITY_DN12616_c0_g2</t>
  </si>
  <si>
    <t>TRINITY_DN19786_c0_g1</t>
  </si>
  <si>
    <t>TRINITY_DN3423_c1_g2</t>
  </si>
  <si>
    <t>TRINITY_DN5_c0_g1</t>
  </si>
  <si>
    <t>TRINITY_DN23722_c0_g1</t>
  </si>
  <si>
    <t>TRINITY_DN3471_c0_g1</t>
  </si>
  <si>
    <t>TRINITY_DN5960_c0_g2</t>
  </si>
  <si>
    <t>TRINITY_DN2231_c0_g1</t>
  </si>
  <si>
    <t>TRINITY_DN17691_c0_g1</t>
  </si>
  <si>
    <t>TRINITY_DN267_c0_g2</t>
  </si>
  <si>
    <t>TRINITY_DN4674_c0_g1</t>
  </si>
  <si>
    <t>TRINITY_DN2843_c0_g1</t>
  </si>
  <si>
    <t>TRINITY_DN12874_c0_g2</t>
  </si>
  <si>
    <t>TRINITY_DN4032_c0_g1</t>
  </si>
  <si>
    <t>TRINITY_DN109847_c0_g1</t>
  </si>
  <si>
    <t>TRINITY_DN4267_c0_g1</t>
  </si>
  <si>
    <t>TRINITY_DN2489_c0_g1</t>
  </si>
  <si>
    <t>TRINITY_DN3282_c0_g1</t>
  </si>
  <si>
    <t>TRINITY_DN11638_c0_g1</t>
  </si>
  <si>
    <t>TRINITY_DN328707_c0_g1</t>
  </si>
  <si>
    <t>TRINITY_DN2212_c2_g1</t>
  </si>
  <si>
    <t>TRINITY_DN8735_c0_g1</t>
  </si>
  <si>
    <t>TRINITY_DN6533_c0_g1</t>
  </si>
  <si>
    <t>TRINITY_DN5840_c0_g1</t>
  </si>
  <si>
    <t>TRINITY_DN1508_c0_g2</t>
  </si>
  <si>
    <t>TRINITY_DN168011_c0_g1</t>
  </si>
  <si>
    <t>TRINITY_DN8273_c0_g1</t>
  </si>
  <si>
    <t>TRINITY_DN932_c0_g1</t>
  </si>
  <si>
    <t>TRINITY_DN114_c0_g1</t>
  </si>
  <si>
    <t>TRINITY_DN516_c0_g1</t>
  </si>
  <si>
    <t>TRINITY_DN3898_c1_g1</t>
  </si>
  <si>
    <t>TRINITY_DN684_c0_g1</t>
  </si>
  <si>
    <t>TRINITY_DN3787_c0_g1</t>
  </si>
  <si>
    <t>TRINITY_DN2164_c0_g1</t>
  </si>
  <si>
    <t>TRINITY_DN8875_c1_g1</t>
  </si>
  <si>
    <t>TRINITY_DN9219_c0_g1</t>
  </si>
  <si>
    <t>TRINITY_DN1552_c0_g1</t>
  </si>
  <si>
    <t>TRINITY_DN490_c0_g2</t>
  </si>
  <si>
    <t>TRINITY_DN1396_c1_g1</t>
  </si>
  <si>
    <t>TRINITY_DN3542_c0_g2</t>
  </si>
  <si>
    <t>TRINITY_DN45_c0_g2</t>
  </si>
  <si>
    <t>TRINITY_DN4339_c1_g1</t>
  </si>
  <si>
    <t>TRINITY_DN6799_c1_g2</t>
  </si>
  <si>
    <t>TRINITY_DN1141_c0_g1</t>
  </si>
  <si>
    <t>FDR corrected p-value</t>
  </si>
  <si>
    <t>BK_WI-48h Means (TPM)</t>
  </si>
  <si>
    <t>TRINITY_DN7361_c0_g2</t>
  </si>
  <si>
    <t>FvH4_5g22560.1</t>
  </si>
  <si>
    <t>putative HAD-like domain, mitochondrial PGP phosphatase</t>
  </si>
  <si>
    <t>TRINITY_DN757_c0_g3</t>
  </si>
  <si>
    <t>FvH4_3g17520.1</t>
  </si>
  <si>
    <t>---NA--- \\ 8.40E-48 \\ 61.13 % \\ GO:0003723-IEA;GO:0003676-IEA \\ RNA binding-IEA;nucleic acid binding-IEA \\ GO:0003723 \\ RNA binding</t>
  </si>
  <si>
    <t>TRINITY_DN16817_c0_g1</t>
  </si>
  <si>
    <t>FvH4_3g28530.1</t>
  </si>
  <si>
    <t>glucan endo-1,3-beta-glucosidase 11-like \\ 2.50E-05 \\ 97.67 %</t>
  </si>
  <si>
    <t>TRINITY_DN173_c3_g1</t>
  </si>
  <si>
    <t>FvH4_5g38980.1</t>
  </si>
  <si>
    <t>---NA--- \\ 3.10E-71 \\ 72.07 % \\ GO:0005509-IEA \\ calcium ion binding-IEA</t>
  </si>
  <si>
    <t>TRINITY_DN6244_c0_g1</t>
  </si>
  <si>
    <t>FvH4_4g00980.1</t>
  </si>
  <si>
    <t>TRINITY_DN3684_c0_g1</t>
  </si>
  <si>
    <t>FvH4_2g30450.1</t>
  </si>
  <si>
    <t>TRINITY_DN10339_c0_g1</t>
  </si>
  <si>
    <t>FvH4_2g17020.1</t>
  </si>
  <si>
    <t>TRINITY_DN506_c0_g1</t>
  </si>
  <si>
    <t>FvH4_3g36980.1</t>
  </si>
  <si>
    <t>TRINITY_DN8908_c0_g1</t>
  </si>
  <si>
    <t>FvH4_1g00790.1</t>
  </si>
  <si>
    <t>TRINITY_DN1030_c1_g3</t>
  </si>
  <si>
    <t>FvH4_1g15280.1</t>
  </si>
  <si>
    <t>TRINITY_DN7856_c0_g2</t>
  </si>
  <si>
    <t>FvH4_4g31220.1</t>
  </si>
  <si>
    <t>TRINITY_DN437_c0_g1</t>
  </si>
  <si>
    <t>FvH4_2g05280.1</t>
  </si>
  <si>
    <t>---NA--- \\ 8.40E-74 \\ 71.08 % \\ GO:0003735-IEA;GO:0005840-IEA;GO:0006412-IEA;GO:0005622-IEA \\ structural constituent of ribosome-IEA;ribosome-IEA;translation-IEA;intracellular-IEA \\ GO:0005622 \\ intracellular</t>
  </si>
  <si>
    <t>TRINITY_DN29408_c0_g2</t>
  </si>
  <si>
    <t>FvH4_1g00900.1</t>
  </si>
  <si>
    <t>PREDICTED: uncharacterized protein LOC105351007</t>
  </si>
  <si>
    <t>TRINITY_DN2933_c0_g2</t>
  </si>
  <si>
    <t>FvH4_1g07030.1</t>
  </si>
  <si>
    <t>putative clathrin binding protein</t>
  </si>
  <si>
    <t>TRINITY_DN28638_c0_g1</t>
  </si>
  <si>
    <t>FvH4_4g34760.1</t>
  </si>
  <si>
    <t>TRINITY_DN5644_c0_g1</t>
  </si>
  <si>
    <t>FvH4_2g16960.1</t>
  </si>
  <si>
    <t>TRINITY_DN7361_c0_g1</t>
  </si>
  <si>
    <t>FvH4_5g18990.1</t>
  </si>
  <si>
    <t>probable disease resistance protein At4g27220 isoform X1 \\ 7.50E-89 \\ 88.22 % \\ GO:0009055-IEA;GO:0022900-IEA \\ electron transfer activity-IEA;electron transport chain-IEA \\ GO:0009055;GO:0022900 \\ electron transfer activity;electron transport chain</t>
  </si>
  <si>
    <t>TRINITY_DN5502_c0_g1</t>
  </si>
  <si>
    <t>FvH4_4g36220.1</t>
  </si>
  <si>
    <t>putative transcription factor interactor and regulator CCHC(Zn) family \\ 0.00E+00 \\ 77.39 % \\ GO:0046872-IEA \\ metal ion binding-IEA \\ GO:0046872 \\ metal ion binding</t>
  </si>
  <si>
    <t>TRINITY_DN6305_c0_g1</t>
  </si>
  <si>
    <t>FvH4_4g00960.1</t>
  </si>
  <si>
    <t>PREDICTED: uncharacterized protein LOC101302446 isoform X2 \\ 0.00E+00 \\ 80.88 % \\ GO:0003676-IEA \\ nucleic acid binding-IEA \\ GO:0003676 \\ nucleic acid binding</t>
  </si>
  <si>
    <t>TRINITY_DN9101_c0_g1</t>
  </si>
  <si>
    <t>FvH4_1g29540.1</t>
  </si>
  <si>
    <t>TRINITY_DN10352_c0_g1</t>
  </si>
  <si>
    <t>FvH4_5g21260.1</t>
  </si>
  <si>
    <t>TRINITY_DN7661_c0_g1</t>
  </si>
  <si>
    <t>FvH4_4g05820.1</t>
  </si>
  <si>
    <t>TRINITY_DN1241_c0_g5</t>
  </si>
  <si>
    <t>FvH4_3g10410.1</t>
  </si>
  <si>
    <t>PREDICTED: uncharacterized protein LOC101302505 isoform X6 \\ 2.60E-16 \\ 70.75 % \\ GO:0016020-IEA;GO:0016021-IEA \\ membrane-IEA;integral component of membrane-IEA \\ GO:0016021 \\ integral component of membrane</t>
  </si>
  <si>
    <t>TRINITY_DN11206_c0_g1</t>
  </si>
  <si>
    <t>FvH4_6g25380.1</t>
  </si>
  <si>
    <t>hypothetical protein RchiOBHm_Chr6g0280951 \\ 8.20E-99 \\ 83.81 % \\ GO:0016491-IEA;GO:0055114-IEA \\ oxidoreductase activity-IEA;oxidation-reduction process-IEA \\ GO:0016491;GO:0055114 \\ oxidoreductase activity;oxidation-reduction process</t>
  </si>
  <si>
    <t>TRINITY_DN3143_c0_g2</t>
  </si>
  <si>
    <t>FvH4_6g31520.1</t>
  </si>
  <si>
    <t>TRINITY_DN481_c0_g1</t>
  </si>
  <si>
    <t>FvH4_1g10370.1</t>
  </si>
  <si>
    <t>TRINITY_DN9045_c0_g1</t>
  </si>
  <si>
    <t>FvH4_7g15910.1</t>
  </si>
  <si>
    <t>TRINITY_DN8970_c0_g1</t>
  </si>
  <si>
    <t>FvH4_5g05910.1</t>
  </si>
  <si>
    <t>TRINITY_DN4433_c0_g1</t>
  </si>
  <si>
    <t>FvH4_2g03880.1</t>
  </si>
  <si>
    <t>TRINITY_DN2451_c0_g1</t>
  </si>
  <si>
    <t>FvH4_5g30070.1</t>
  </si>
  <si>
    <t>DExH-box ATP-dependent RNA helicase DExH12-like \\ 4.00E-40 \\ 62.94 % \\ GO:0004386-IEA;GO:0005524-IEA;GO:0003676-IEA \\ helicase activity-IEA;ATP binding-IEA;nucleic acid binding-IEA</t>
  </si>
  <si>
    <t>TRINITY_DN4191_c0_g2</t>
  </si>
  <si>
    <t>FvH4_1g20790.1</t>
  </si>
  <si>
    <t>TRINITY_DN4421_c0_g2</t>
  </si>
  <si>
    <t>FvH4_6g42290.1</t>
  </si>
  <si>
    <t>PREDICTED: uncharacterized protein LOC101302183 \\ 0.00E+00 \\ 79.15 % \\ GO:0016020-IEA;GO:0016021-IEA \\ membrane-IEA;integral component of membrane-IEA \\ GO:0016021 \\ integral component of membrane</t>
  </si>
  <si>
    <t>TRINITY_DN3696_c2_g1</t>
  </si>
  <si>
    <t>FvH4_2g28370.1</t>
  </si>
  <si>
    <t>PREDICTED: uncharacterized protein LOC101314155 \\ 0.00E+00 \\ 88.82 % \\ GO:0016020-IEA;GO:0016021-IEA \\ membrane-IEA;integral component of membrane-IEA \\ GO:0016021 \\ integral component of membrane</t>
  </si>
  <si>
    <t>TRINITY_DN11251_c0_g1</t>
  </si>
  <si>
    <t>FvH4_4g28190.1</t>
  </si>
  <si>
    <t>CLAVATA3/ESR (CLE)-related protein 12</t>
  </si>
  <si>
    <t>TRINITY_DN4924_c0_g2</t>
  </si>
  <si>
    <t>FvH4_1g04850.1</t>
  </si>
  <si>
    <t>putative kelch-type beta propeller \\ 1.10E-105 \\ 78.02 % \\ GO:0016020-IEA;GO:0016021-IEA \\ membrane-IEA;integral component of membrane-IEA \\ GO:0016021 \\ integral component of membrane</t>
  </si>
  <si>
    <t>TRINITY_DN747_c0_g1</t>
  </si>
  <si>
    <t>FvH4_4g23440.1</t>
  </si>
  <si>
    <t>ATP-dependent tryptophan/phenylalanine/tyrosine adenylase \\ 6.10E-85 \\ 64.93 %</t>
  </si>
  <si>
    <t>TRINITY_DN1055_c0_g1</t>
  </si>
  <si>
    <t>FvH4_2g22390.1</t>
  </si>
  <si>
    <t>PREDICTED: uncharacterized protein LOC101315205 \\ 0.00E+00 \\ 65.90 %</t>
  </si>
  <si>
    <t>TRINITY_DN2425_c0_g2</t>
  </si>
  <si>
    <t>FvH4_3g35960.1</t>
  </si>
  <si>
    <t>Actin family</t>
  </si>
  <si>
    <t>TRINITY_DN22672_c0_g1</t>
  </si>
  <si>
    <t>FvH4_3g46010.1</t>
  </si>
  <si>
    <t>probable mannitol dehydrogenase</t>
  </si>
  <si>
    <t>cinnamyl-alcohol dehydrogenase [EC:1.1.1.195]</t>
  </si>
  <si>
    <t>Alcohol dehydrogenase, zinc-type, conserved site</t>
  </si>
  <si>
    <t>TRINITY_DN298529_c0_g1</t>
  </si>
  <si>
    <t>FvH4_2g06620.1</t>
  </si>
  <si>
    <t>Alpha/beta hydrolase fold-3</t>
  </si>
  <si>
    <t>TRINITY_DN1567_c1_g2</t>
  </si>
  <si>
    <t>FvH4_2g06480.1</t>
  </si>
  <si>
    <t>probable carboxylesterase 12 \\ 1.60E-14 \\ 66.36 % \\ GO:0006629-IEA;GO:0004806-IEA;GO:0016787-IEA \\ lipid metabolic process-IEA;triglyceride lipase activity-IEA;hydrolase activity-IEA \\ GO:0016787 \\ hydrolase activity</t>
  </si>
  <si>
    <t>Ankyrin repeat</t>
  </si>
  <si>
    <t>TRINITY_DN2544_c0_g1</t>
  </si>
  <si>
    <t>FvH4_6g44580.1</t>
  </si>
  <si>
    <t>putative ankyrin repeat-containing domain, PGG domain-containing protein \\ 0.00E+00 \\ 67.99 % \\ GO:0016020-IEA;GO:0016021-IEA \\ membrane-IEA;integral component of membrane-IEA \\ GO:0016020 \\ membrane</t>
  </si>
  <si>
    <t>TRINITY_DN2882_c0_g2</t>
  </si>
  <si>
    <t>FvH4_6g50090.1</t>
  </si>
  <si>
    <t>Armadillo</t>
  </si>
  <si>
    <t>TRINITY_DN135233_c0_g1</t>
  </si>
  <si>
    <t>FvH4_2g08530.1</t>
  </si>
  <si>
    <t>BURP domain protein USPL1-like \\ 5.00E-177 \\ 84.79 %</t>
  </si>
  <si>
    <t>BURP domain</t>
  </si>
  <si>
    <t>TRINITY_DN7833_c0_g1</t>
  </si>
  <si>
    <t>FvH4_3g04980.1</t>
  </si>
  <si>
    <t>Calcium-dependent channel, 7TM region, putative phosphate</t>
  </si>
  <si>
    <t>TRINITY_DN1239_c0_g1</t>
  </si>
  <si>
    <t>FvH4_1g20700.1</t>
  </si>
  <si>
    <t>CARP motif</t>
  </si>
  <si>
    <t>TRINITY_DN1944_c2_g1</t>
  </si>
  <si>
    <t>FvH4_4g07270.1</t>
  </si>
  <si>
    <t>protein CHLOROPLAST IMPORT APPARATUS 2-like isoform X1 \\ 9.00E-174 \\ 77.51 % \\ GO:0005634-IEA \\ nucleus-IEA \\ GO:0005634 \\ nucleus</t>
  </si>
  <si>
    <t>CCT domain</t>
  </si>
  <si>
    <t>TRINITY_DN202490_c0_g1</t>
  </si>
  <si>
    <t>FvH4_4g19240.1</t>
  </si>
  <si>
    <t>COBRA, plant</t>
  </si>
  <si>
    <t>TRINITY_DN15363_c0_g1</t>
  </si>
  <si>
    <t>FvH4_2g09420.1</t>
  </si>
  <si>
    <t>phosphatidylinositol/phosphatidylcholine transfer protein SFH1-like isoform X2 \\ 0.00E+00 \\ 89.27 %</t>
  </si>
  <si>
    <t>CRAL-TRIO lipid binding domain</t>
  </si>
  <si>
    <t>TRINITY_DN420_c0_g1</t>
  </si>
  <si>
    <t>FvH4_7g20670.1</t>
  </si>
  <si>
    <t>TRINITY_DN2460_c0_g1</t>
  </si>
  <si>
    <t>FvH4_3g05770.1</t>
  </si>
  <si>
    <t>Cytochrome b561/ferric reductase transmembrane</t>
  </si>
  <si>
    <t>TRINITY_DN18103_c0_g2</t>
  </si>
  <si>
    <t>FvH4_7g15050.1</t>
  </si>
  <si>
    <t>TRINITY_DN231434_c0_g1</t>
  </si>
  <si>
    <t>FvH4_6g10330.1</t>
  </si>
  <si>
    <t>D-alanine--D-alanine ligase/VANA/B/C, conserved site</t>
  </si>
  <si>
    <t>TRINITY_DN5460_c0_g1</t>
  </si>
  <si>
    <t>FvH4_2g23970.1</t>
  </si>
  <si>
    <t>Dienelactone hydrolase</t>
  </si>
  <si>
    <t>TRINITY_DN84_c1_g2</t>
  </si>
  <si>
    <t>FvH4_3g00860.1</t>
  </si>
  <si>
    <t>putative DnaJ domain-containing protein \\ 2.70E-08 \\ 66.04 % \\ GO:0016020-IEA;GO:0016021-IEA \\ membrane-IEA;integral component of membrane-IEA</t>
  </si>
  <si>
    <t>Domain of unknown function DUF3444</t>
  </si>
  <si>
    <t>TRINITY_DN7186_c0_g1</t>
  </si>
  <si>
    <t>FvH4_1g01030.1</t>
  </si>
  <si>
    <t>acyl-lipid omega-6 desaturase (Delta-12 desaturase) [EC:1.14.19.23 1.14.19.45]</t>
  </si>
  <si>
    <t>Fatty acid desaturase domain</t>
  </si>
  <si>
    <t>TRINITY_DN4933_c0_g1</t>
  </si>
  <si>
    <t>FvH4_5g07350.1</t>
  </si>
  <si>
    <t>F-box/kelch-repeat protein At3g06240-like \\ 0.00E+00 \\ 61.01 %</t>
  </si>
  <si>
    <t>TRINITY_DN1124_c0_g4</t>
  </si>
  <si>
    <t>FvH4_3g42360.1</t>
  </si>
  <si>
    <t>putative F-box domain-containing protein \\ 0.00E+00 \\ 64.94 %</t>
  </si>
  <si>
    <t>TRINITY_DN160_c0_g1</t>
  </si>
  <si>
    <t>FvH4_4g01970.1</t>
  </si>
  <si>
    <t>putative F-box domain-containing protein \\ 0.00E+00 \\ 74.97 %</t>
  </si>
  <si>
    <t>TRINITY_DN291831_c0_g1</t>
  </si>
  <si>
    <t>FvH4_2g37070.1</t>
  </si>
  <si>
    <t>TRINITY_DN1372_c0_g2</t>
  </si>
  <si>
    <t>FvH4_3g14950.1</t>
  </si>
  <si>
    <t>F-box protein CPR1-like</t>
  </si>
  <si>
    <t>TRINITY_DN168716_c0_g1</t>
  </si>
  <si>
    <t>FvH4_4g12830.1</t>
  </si>
  <si>
    <t>FK506-binding protein 4/5 [EC:5.2.1.8]</t>
  </si>
  <si>
    <t>FKBP-type peptidyl-prolyl cis-trans isomerase domain</t>
  </si>
  <si>
    <t>TRINITY_DN5662_c0_g1</t>
  </si>
  <si>
    <t>FvH4_4g33990.1</t>
  </si>
  <si>
    <t>Gamma-tubulin complex component protein</t>
  </si>
  <si>
    <t>TRINITY_DN11372_c0_g1</t>
  </si>
  <si>
    <t>FvH4_6g46300.1</t>
  </si>
  <si>
    <t>GDP-fucose protein O-fucosyltransferase</t>
  </si>
  <si>
    <t>TRINITY_DN10912_c0_g1</t>
  </si>
  <si>
    <t>FvH4_7g05770.1</t>
  </si>
  <si>
    <t>protein FAR1-RELATED SEQUENCE 5-like \\ 0.00E+00 \\ 66.84 % \\ GO:0008270-IEA;GO:0006355-IEA \\ zinc ion binding-IEA;regulation of transcription, DNA-templated-IEA</t>
  </si>
  <si>
    <t>GDSL lipase/esterase</t>
  </si>
  <si>
    <t>TRINITY_DN3688_c0_g1</t>
  </si>
  <si>
    <t>FvH4_6g24680.1</t>
  </si>
  <si>
    <t>Glycoside hydrolase family 17</t>
  </si>
  <si>
    <t>TRINITY_DN14722_c0_g1</t>
  </si>
  <si>
    <t>FvH4_3g00910.1</t>
  </si>
  <si>
    <t>E3 ubiquitin-protein ligase NEDD4 [EC:2.3.2.26]</t>
  </si>
  <si>
    <t>HECT domain</t>
  </si>
  <si>
    <t>TRINITY_DN3010_c0_g1</t>
  </si>
  <si>
    <t>FvH4_3g36440.1</t>
  </si>
  <si>
    <t>ATP-dependent RNA helicase DDX21 [EC:3.6.4.13]</t>
  </si>
  <si>
    <t>Helicase, C-terminal</t>
  </si>
  <si>
    <t>TRINITY_DN275_c0_g1</t>
  </si>
  <si>
    <t>FvH4_4g32470.1</t>
  </si>
  <si>
    <t>ATP-dependent DNA helicase RecG [EC:3.6.4.12]</t>
  </si>
  <si>
    <t>TRINITY_DN6204_c0_g1</t>
  </si>
  <si>
    <t>FvH4_2g34030.1</t>
  </si>
  <si>
    <t>WUSCHEL-related homeobox 4 \\ 2.30E-124 \\ 94.86 % \\ GO:0003677-IEA;GO:0005634-IEA \\ DNA binding-IEA;nucleus-IEA \\ GO:0003677;GO:0005634 \\ DNA binding;nucleus</t>
  </si>
  <si>
    <t>Homeobox domain</t>
  </si>
  <si>
    <t>TRINITY_DN3103_c0_g2</t>
  </si>
  <si>
    <t>FvH4_5g07120.1</t>
  </si>
  <si>
    <t>programmed cell death protein 4 \\ 9.80E-157 \\ 92.46 % \\ GO:0003743-IEA;GO:0006413-IEA \\ translation initiation factor activity-IEA;translational initiation-IEA \\ GO:0003743;GO:0006413 \\ translation initiation factor activity;translational initiation</t>
  </si>
  <si>
    <t>Initiation factor eIF-4 gamma, MA3</t>
  </si>
  <si>
    <t>TRINITY_DN627_c2_g1</t>
  </si>
  <si>
    <t>FvH4_1g06300.1</t>
  </si>
  <si>
    <t>TRINITY_DN10906_c1_g1</t>
  </si>
  <si>
    <t>FvH4_6g10130.1</t>
  </si>
  <si>
    <t>Isopenicillin N synthase-like</t>
  </si>
  <si>
    <t>TRINITY_DN4278_c0_g1</t>
  </si>
  <si>
    <t>FvH4_6g50450.1</t>
  </si>
  <si>
    <t>TRINITY_DN6707_c0_g1</t>
  </si>
  <si>
    <t>FvH4_3g45420.1</t>
  </si>
  <si>
    <t>probable LRR receptor-like serine/threonine-protein kinase At4g36180 isoform X1 \\ 0.00E+00 \\ 70.08 % \\ GO:0016020-IEA;GO:0016021-IEA \\ membrane-IEA;integral component of membrane-IEA</t>
  </si>
  <si>
    <t>TRINITY_DN10182_c0_g2</t>
  </si>
  <si>
    <t>FvH4_4g25750.1</t>
  </si>
  <si>
    <t>putative disease resistance RPP13-like protein 1 \\ 0.00E+00 \\ 65.40 % \\ GO:0043531-IEA;GO:0016787-IEA \\ ADP binding-IEA;hydrolase activity-IEA \\ GO:0016787;GO:0043531 \\ hydrolase activity;ADP binding</t>
  </si>
  <si>
    <t>TRINITY_DN2880_c2_g1</t>
  </si>
  <si>
    <t>FvH4_7g20680.1</t>
  </si>
  <si>
    <t>macrophage erythroblast attacher \\ 0.00E+00 \\ 67.44 % \\ GO:0003677-IEA \\ DNA binding-IEA \\ GO:0003677 \\ DNA binding</t>
  </si>
  <si>
    <t>LIS1 homology motif</t>
  </si>
  <si>
    <t>TRINITY_DN293_c0_g4</t>
  </si>
  <si>
    <t>FvH4_3g14030.1</t>
  </si>
  <si>
    <t>Major facilitator,  sugar transporter-like</t>
  </si>
  <si>
    <t>TRINITY_DN2326_c0_g1</t>
  </si>
  <si>
    <t>FvH4_5g32130.1</t>
  </si>
  <si>
    <t>TRINITY_DN84275_c0_g1</t>
  </si>
  <si>
    <t>FvH4_2g41200.1</t>
  </si>
  <si>
    <t>translation initiation factor 4G</t>
  </si>
  <si>
    <t>MIF4G-like, type 3</t>
  </si>
  <si>
    <t>TRINITY_DN8882_c0_g1</t>
  </si>
  <si>
    <t>FvH4_2g30230.1</t>
  </si>
  <si>
    <t>Molybdate transporter 1/2</t>
  </si>
  <si>
    <t>TRINITY_DN22583_c0_g1</t>
  </si>
  <si>
    <t>FvH4_1g21450.1</t>
  </si>
  <si>
    <t>myo-inositol-1-phosphate synthase [EC:5.5.1.4]</t>
  </si>
  <si>
    <t>Myo-inositol-1-phosphate synthase</t>
  </si>
  <si>
    <t>TRINITY_DN3721_c0_g1</t>
  </si>
  <si>
    <t>FvH4_1g15090.1</t>
  </si>
  <si>
    <t>probable disease resistance protein At5g66900 \\ 0.00E+00 \\ 68.02 % \\ GO:0016020-IEA;GO:0016021-IEA;GO:0043531-IEA \\ membrane-IEA;integral component of membrane-IEA;ADP binding-IEA</t>
  </si>
  <si>
    <t>TRINITY_DN5893_c0_g1</t>
  </si>
  <si>
    <t>FvH4_6g18970.1</t>
  </si>
  <si>
    <t>probable disease resistance protein At5g66900 \\ 0.00E+00 \\ 69.42 % \\ GO:0016020-IEA;GO:0016021-IEA;GO:0043531-IEA \\ membrane-IEA;integral component of membrane-IEA;ADP binding-IEA</t>
  </si>
  <si>
    <t>TRINITY_DN2026_c1_g2</t>
  </si>
  <si>
    <t>FvH4_1g15240.1</t>
  </si>
  <si>
    <t>probable disease resistance protein At5g66900 \\ 0.00E+00 \\ 65.83 % \\ GO:0006508-IEA;GO:0043531-IEA;GO:0008234-IEA \\ proteolysis-IEA;ADP binding-IEA;cysteine-type peptidase activity-IEA</t>
  </si>
  <si>
    <t>TRINITY_DN40335_c0_g2</t>
  </si>
  <si>
    <t>FvH4_1g17850.1</t>
  </si>
  <si>
    <t>NEMP family</t>
  </si>
  <si>
    <t>TRINITY_DN5152_c0_g1</t>
  </si>
  <si>
    <t>FvH4_5g15790.1</t>
  </si>
  <si>
    <t>Nodulin-like</t>
  </si>
  <si>
    <t>TRINITY_DN5345_c0_g1</t>
  </si>
  <si>
    <t>FvH4_3g03730.1</t>
  </si>
  <si>
    <t>ATP binding protein, putative \\ 0.00E+00 \\ 72.12 %</t>
  </si>
  <si>
    <t>PB1 domain</t>
  </si>
  <si>
    <t>TRINITY_DN4895_c0_g1</t>
  </si>
  <si>
    <t>FvH4_2g25980.1</t>
  </si>
  <si>
    <t>TRINITY_DN1305_c1_g3</t>
  </si>
  <si>
    <t>FvH4_5g35070.1</t>
  </si>
  <si>
    <t>putative pentatricopeptide \\ 0.00E+00 \\ 68.21 % \\ GO:0016020-IEA;GO:0016021-IEA \\ membrane-IEA;integral component of membrane-IEA</t>
  </si>
  <si>
    <t>TRINITY_DN1305_c1_g4</t>
  </si>
  <si>
    <t>FvH4_5g35080.1</t>
  </si>
  <si>
    <t>putative pentatricopeptide \\ 0.00E+00 \\ 62.60 %</t>
  </si>
  <si>
    <t>TRINITY_DN1305_c1_g2</t>
  </si>
  <si>
    <t>FvH4_5g31070.1</t>
  </si>
  <si>
    <t>putative pentatricopeptide \\ 0.00E+00 \\ 80.11 % \\ GO:0016020-IEA;GO:0016021-IEA \\ membrane-IEA;integral component of membrane-IEA \\ GO:0016021 \\ integral component of membrane</t>
  </si>
  <si>
    <t>TRINITY_DN584_c0_g1</t>
  </si>
  <si>
    <t>FvH4_4g31750.1</t>
  </si>
  <si>
    <t>pentatricopeptide repeat-containing protein At2g02750 \\ 0.00E+00 \\ 80.91 % \\ GO:0009451-IBA \\ RNA modification-IBA \\ GO:0009451 \\ RNA modification</t>
  </si>
  <si>
    <t>TRINITY_DN2049_c1_g1</t>
  </si>
  <si>
    <t>FvH4_2g27640.1</t>
  </si>
  <si>
    <t>chloroplast processing peptidase-like</t>
  </si>
  <si>
    <t>signal peptidase I [EC:3.4.21.89]</t>
  </si>
  <si>
    <t>Peptidase S26A, signal peptidase I</t>
  </si>
  <si>
    <t>TRINITY_DN13341_c0_g1</t>
  </si>
  <si>
    <t>FvH4_6g29800.1</t>
  </si>
  <si>
    <t>cucumber peeling cupredoxin-like</t>
  </si>
  <si>
    <t>Phytocyanin domain</t>
  </si>
  <si>
    <t>TRINITY_DN11937_c0_g1</t>
  </si>
  <si>
    <t>FvH4_3g26850.1</t>
  </si>
  <si>
    <t>probable peroxidase 26 \\ 3.10E-126 \\ 59.13 %</t>
  </si>
  <si>
    <t>peroxidase [EC:1.11.1.7]</t>
  </si>
  <si>
    <t>Plant peroxidase</t>
  </si>
  <si>
    <t>TRINITY_DN28563_c0_g1</t>
  </si>
  <si>
    <t>FvH4_2g16890.1</t>
  </si>
  <si>
    <t>cyclin-dependent kinase F-4-like \\ 3.80E-135 \\ 68.60 % \\ GO:0043531-IEA;GO:0016787-IEA \\ ADP binding-IEA;hydrolase activity-IEA</t>
  </si>
  <si>
    <t>male germ cell-associated kinase [EC:2.7.11.22]</t>
  </si>
  <si>
    <t>TRINITY_DN16270_c0_g1</t>
  </si>
  <si>
    <t>FvH4_5g33160.1</t>
  </si>
  <si>
    <t>calcium-dependent protein kinase [EC:2.7.11.1]</t>
  </si>
  <si>
    <t>TRINITY_DN7929_c0_g2</t>
  </si>
  <si>
    <t>FvH4_5g03900.1</t>
  </si>
  <si>
    <t>TRINITY_DN199_c2_g1</t>
  </si>
  <si>
    <t>FvH4_3g07660.1</t>
  </si>
  <si>
    <t>TRINITY_DN1812_c0_g1</t>
  </si>
  <si>
    <t>FvH4_7g00170.1</t>
  </si>
  <si>
    <t>protein N-terminal asparagine amidohydrolase [EC:3.5.1.121]</t>
  </si>
  <si>
    <t>Protein N-terminal asparagine amidohydrolase</t>
  </si>
  <si>
    <t>TRINITY_DN3545_c0_g1</t>
  </si>
  <si>
    <t>FvH4_3g44860.1</t>
  </si>
  <si>
    <t>PREDICTED: uncharacterized protein LOC101299279 \\ 1.30E-75 \\ 94.08 % \\ GO:0005773-IEA \\ vacuole-IEA \\ GO:0005773 \\ vacuole</t>
  </si>
  <si>
    <t>Protein of unknown function DUF538</t>
  </si>
  <si>
    <t>TRINITY_DN6785_c0_g1</t>
  </si>
  <si>
    <t>FvH4_5g01750.1</t>
  </si>
  <si>
    <t>Protein of unknown function DUF810</t>
  </si>
  <si>
    <t>TRINITY_DN2673_c0_g1</t>
  </si>
  <si>
    <t>FvH4_1g25620.1</t>
  </si>
  <si>
    <t>putative ribosomal protein L53 \\ 3.60E-74 \\ 89.99 % \\ GO:0005840-IEA \\ ribosome-IEA \\ GO:0005840 \\ ribosome</t>
  </si>
  <si>
    <t>large subunit ribosomal protein L53</t>
  </si>
  <si>
    <t>Ribosomal protein L53, mitochondrial</t>
  </si>
  <si>
    <t>TRINITY_DN2248_c0_g1</t>
  </si>
  <si>
    <t>FvH4_7g01630.1</t>
  </si>
  <si>
    <t>RNA polymerase sigma-70</t>
  </si>
  <si>
    <t>TRINITY_DN8053_c0_g2</t>
  </si>
  <si>
    <t>FvH4_3g23570.1</t>
  </si>
  <si>
    <t>indole-3-acetate O-methyltransferase [EC:2.1.1.278]</t>
  </si>
  <si>
    <t>SAM dependent carboxyl methyltransferase</t>
  </si>
  <si>
    <t>TRINITY_DN10316_c0_g1</t>
  </si>
  <si>
    <t>FvH4_6g36430.1</t>
  </si>
  <si>
    <t>myb family transcription factor PHL6 \\ 0.00E+00 \\ 82.53 % \\ GO:0003677-IEA;GO:0005634-IEA \\ DNA binding-IEA;nucleus-IEA \\ GO:0003677;GO:0005634 \\ DNA binding;nucleus</t>
  </si>
  <si>
    <t>TRINITY_DN10750_c0_g2</t>
  </si>
  <si>
    <t>FvH4_5g12980.1</t>
  </si>
  <si>
    <t>putative tetratricopeptide-like helical domain-containing protein \\ 1.80E-71 \\ 96.23 % \\ GO:0016020-IEA;GO:0016021-IEA \\ membrane-IEA;integral component of membrane-IEA \\ GO:0016021 \\ integral component of membrane</t>
  </si>
  <si>
    <t>Sel1-like repeat</t>
  </si>
  <si>
    <t>TRINITY_DN2110_c1_g2</t>
  </si>
  <si>
    <t>FvH4_5g08690.1</t>
  </si>
  <si>
    <t>Short-chain dehydrogenase/reductase SDR</t>
  </si>
  <si>
    <t>TRINITY_DN7283_c0_g1</t>
  </si>
  <si>
    <t>FvH4_5g07480.1</t>
  </si>
  <si>
    <t>Six-hairpin glycosidase-like</t>
  </si>
  <si>
    <t>TRINITY_DN1227_c0_g1</t>
  </si>
  <si>
    <t>FvH4_5g30900.1</t>
  </si>
  <si>
    <t>SLC26A/SulP transporter</t>
  </si>
  <si>
    <t>TRINITY_DN3857_c0_g1</t>
  </si>
  <si>
    <t>FvH4_6g05060.1</t>
  </si>
  <si>
    <t>Sugar/inositol transporter</t>
  </si>
  <si>
    <t>TRINITY_DN1510_c0_g1</t>
  </si>
  <si>
    <t>FvH4_5g06220.1</t>
  </si>
  <si>
    <t>thaumatin-like protein 1b \\ 2.90E-17 \\ 55.96 % \\ GO:0016020-IEA;GO:0016021-IEA \\ membrane-IEA;integral component of membrane-IEA</t>
  </si>
  <si>
    <t>TRINITY_DN6055_c0_g1</t>
  </si>
  <si>
    <t>FvH4_6g49500.1</t>
  </si>
  <si>
    <t>TMV resistance protein N-like \\ 0.00E+00 \\ 79.65 %</t>
  </si>
  <si>
    <t>TRINITY_DN158_c0_g1</t>
  </si>
  <si>
    <t>FvH4_1g16640.1</t>
  </si>
  <si>
    <t>TRINITY_DN4636_c0_g3</t>
  </si>
  <si>
    <t>FvH4_6g03250.1</t>
  </si>
  <si>
    <t>TMV resistance protein N-like \\ 0.00E+00 \\ 63.29 % \\ GO:0003677-IEA;GO:0007165-IEA;GO:0016020-IEA;GO:0016021-IEA;GO:0043531-IEA \\ DNA binding-IEA;signal transduction-IEA;membrane-IEA;integral component of membrane-IEA;ADP binding-IEA</t>
  </si>
  <si>
    <t>TRINITY_DN585_c5_g1</t>
  </si>
  <si>
    <t>FvH4_2g39380.1</t>
  </si>
  <si>
    <t>TRINITY_DN15033_c0_g1</t>
  </si>
  <si>
    <t>FvH4_6g20390.1</t>
  </si>
  <si>
    <t>E3 ubiquitin-protein ligase PUB24-like \\ 0.00E+00 \\ 82.52 % \\ GO:0003860-IEA;GO:0016787-IEA \\ 3-hydroxyisobutyryl-CoA hydrolase activity-IEA;hydrolase activity-IEA \\ GO:0003860 \\ 3-hydroxyisobutyryl-CoA hydrolase activity</t>
  </si>
  <si>
    <t>U box domain</t>
  </si>
  <si>
    <t>TRINITY_DN7354_c0_g1</t>
  </si>
  <si>
    <t>FvH4_5g37970.1</t>
  </si>
  <si>
    <t>putative Zf-FLZ domain-containing protein</t>
  </si>
  <si>
    <t>Zf-FLZ domain</t>
  </si>
  <si>
    <t>TRINITY_DN3893_c0_g3</t>
  </si>
  <si>
    <t>FvH4_1g16970.1</t>
  </si>
  <si>
    <t>Zinc finger C2H2-type</t>
  </si>
  <si>
    <t>TRINITY_DN3884_c0_g1</t>
  </si>
  <si>
    <t>FvH4_3g01860.1</t>
  </si>
  <si>
    <t>tyrosyl-DNA phosphodiesterase 2 [EC:3.1.4.-]</t>
  </si>
  <si>
    <t>Zinc finger, RanBP2-type</t>
  </si>
  <si>
    <t>TRINITY_DN45_c0_g3</t>
  </si>
  <si>
    <t>FvH4_6g51870.1</t>
  </si>
  <si>
    <t>putative transcription factor C2H2 family</t>
  </si>
  <si>
    <t>TRINITY_DN3411_c0_g2</t>
  </si>
  <si>
    <t>FvH4_6g09940.1</t>
  </si>
  <si>
    <t xml:space="preserve">FDR corrected p-value </t>
  </si>
  <si>
    <t>TRINITY_DN1900_c0_g1</t>
  </si>
  <si>
    <t>FvH4_4g08830.1</t>
  </si>
  <si>
    <t>polyadenylate-binding protein 7</t>
  </si>
  <si>
    <t>polyadenylate-binding protein</t>
  </si>
  <si>
    <t>TRINITY_DN8754_c0_g1</t>
  </si>
  <si>
    <t>FvH4_5g07050.1</t>
  </si>
  <si>
    <t>TRINITY_DN8425_c1_g1</t>
  </si>
  <si>
    <t>FvH4_2g07240.1</t>
  </si>
  <si>
    <t>TRINITY_DN35741_c0_g1</t>
  </si>
  <si>
    <t>FvH4_7g12390.1</t>
  </si>
  <si>
    <t>putative helitron helicase-like domain-containing protein \\ 9.60E-124 \\ 69.30 %</t>
  </si>
  <si>
    <t>TRINITY_DN6263_c0_g1</t>
  </si>
  <si>
    <t>FvH4_7g17710.1</t>
  </si>
  <si>
    <t>DNA damage-repair/toleration protein DRT102 \\ 2.60E-28 \\ 85.23 %</t>
  </si>
  <si>
    <t>Sugar-phosphate isomerase, RpiB/LacA/LacB superfamily</t>
  </si>
  <si>
    <t>TRINITY_DN4478_c0_g1</t>
  </si>
  <si>
    <t>FvH4_1g19170.1</t>
  </si>
  <si>
    <t>putative ribonuclease T(2) \\ 0.00E+00 \\ 72.22 % \\ GO:0006508-IEA;GO:0043531-IEA;GO:0008234-IEA \\ proteolysis-IEA;ADP binding-IEA;cysteine-type peptidase activity-IEA</t>
  </si>
  <si>
    <t>ribonuclease T2 [EC:3.1.27.1]</t>
  </si>
  <si>
    <t>Ribonuclease T2-like</t>
  </si>
  <si>
    <t>TRINITY_DN30482_c0_g3</t>
  </si>
  <si>
    <t>FvH4_1g29770.1</t>
  </si>
  <si>
    <t>TRINITY_DN6103_c0_g1</t>
  </si>
  <si>
    <t>FvH4_4g08110.1</t>
  </si>
  <si>
    <t>Bifunctional inhibitor/plant lipid transfer protein/seed storage helical domain</t>
  </si>
  <si>
    <t>TRINITY_DN262375_c0_g1</t>
  </si>
  <si>
    <t>FvH4_7g13970.1</t>
  </si>
  <si>
    <t>putative ripening-related protein 1 \\ 2.90E-15 \\ 73.20 %</t>
  </si>
  <si>
    <t>RlpA-like domain superfamily</t>
  </si>
  <si>
    <t>TRINITY_DN200147_c0_g1</t>
  </si>
  <si>
    <t>FvH4_3g19370.1</t>
  </si>
  <si>
    <t>TRINITY_DN12929_c0_g1</t>
  </si>
  <si>
    <t>FvH4_4g16130.1</t>
  </si>
  <si>
    <t>putative ribosomal-protein-alanine acetyltransferase</t>
  </si>
  <si>
    <t>GNAT domain</t>
  </si>
  <si>
    <t>TRINITY_DN9803_c0_g2</t>
  </si>
  <si>
    <t>FvH4_3g10290.1</t>
  </si>
  <si>
    <t>EGF-type aspartate/asparagine hydroxylation site</t>
  </si>
  <si>
    <t>TRINITY_DN9750_c0_g1</t>
  </si>
  <si>
    <t>FvH4_3g37560.1</t>
  </si>
  <si>
    <t>serpin-ZX \\ 0.00E+00 \\ 81.58 % \\ GO:0045735-IEA \\ nutrient reservoir activity-IEA \\ GO:0045735 \\ nutrient reservoir activity</t>
  </si>
  <si>
    <t>Serpin family</t>
  </si>
  <si>
    <t>TRINITY_DN2979_c1_g2</t>
  </si>
  <si>
    <t>FvH4_5g39360.1</t>
  </si>
  <si>
    <t>putative transcription factor interactor and regulator CCHC(Zn) family \\ 3.40E-04 \\ 69.91 %</t>
  </si>
  <si>
    <t>TRINITY_DN2915_c3_g1</t>
  </si>
  <si>
    <t>FvH4_5g07710.1</t>
  </si>
  <si>
    <t>malate synthase [EC:2.3.3.9]</t>
  </si>
  <si>
    <t>Malate synthase</t>
  </si>
  <si>
    <t>TRINITY_DN1414_c0_g1</t>
  </si>
  <si>
    <t>FvH4_3g10300.1</t>
  </si>
  <si>
    <t>TRINITY_DN510_c1_g3</t>
  </si>
  <si>
    <t>FvH4_2g33890.1</t>
  </si>
  <si>
    <t>TRINITY_DN8035_c0_g1</t>
  </si>
  <si>
    <t>FvH4_1g28090.1</t>
  </si>
  <si>
    <t>Ribonuclease H-like superfamily</t>
  </si>
  <si>
    <t>TRINITY_DN812_c0_g1</t>
  </si>
  <si>
    <t>FvH4_2g00150.1</t>
  </si>
  <si>
    <t>putative transposase, Ptta/En/Spm, plant \\ 2.80E-177 \\ 65.24 %</t>
  </si>
  <si>
    <t>Probable transposase, Ptta/En/Spm, plant</t>
  </si>
  <si>
    <t>TRINITY_DN11974_c3_g1</t>
  </si>
  <si>
    <t>FvH4_7g14820.1</t>
  </si>
  <si>
    <t>TRINITY_DN9174_c0_g1</t>
  </si>
  <si>
    <t>FvH4_1g15230.1</t>
  </si>
  <si>
    <t>probable disease resistance protein At5g66900 \\ 0.00E+00 \\ 90.33 % \\ GO:0016020-IEA;GO:0016021-IEA;GO:0043531-IEA \\ membrane-IEA;integral component of membrane-IEA;ADP binding-IEA \\ GO:0016021;GO:0043531 \\ integral component of membrane;ADP binding</t>
  </si>
  <si>
    <t>TRINITY_DN4051_c0_g2</t>
  </si>
  <si>
    <t>FvH4_5g16260.1</t>
  </si>
  <si>
    <t>hydroperoxide dehydratase [EC:4.2.1.92]</t>
  </si>
  <si>
    <t>TRINITY_DN1874_c1_g1</t>
  </si>
  <si>
    <t>FvH4_1g06890.1</t>
  </si>
  <si>
    <t>probable caffeoyl-CoA O-methyltransferase At4g26220 \\ 1.20E-78 \\ 92.22 %</t>
  </si>
  <si>
    <t>TRINITY_DN17351_c0_g1</t>
  </si>
  <si>
    <t>FvH4_1g12870.1</t>
  </si>
  <si>
    <t>TRINITY_DN30351_c0_g1</t>
  </si>
  <si>
    <t>FvH4_7g34120.1</t>
  </si>
  <si>
    <t>Bet v I/Major latex protein</t>
  </si>
  <si>
    <t>TRINITY_DN176801_c0_g1</t>
  </si>
  <si>
    <t>FvH4_1g16830.1</t>
  </si>
  <si>
    <t>hyphally-regulated protein-like</t>
  </si>
  <si>
    <t>TRINITY_DN2566_c0_g2</t>
  </si>
  <si>
    <t>FvH4_5g35660.1</t>
  </si>
  <si>
    <t>1-aminocyclopropane-1-carboxylate oxidase homolog 4-like</t>
  </si>
  <si>
    <t>Oxoglutarate/iron-dependent dioxygenase</t>
  </si>
  <si>
    <t>TRINITY_DN35309_c0_g3</t>
  </si>
  <si>
    <t>FvH4_5g05180.1</t>
  </si>
  <si>
    <t>transcription factor bHLH162-like \\ 6.10E-113 \\ 56.26 % \\ GO:0003677-IEA;GO:0006355-IEA \\ DNA binding-IEA;regulation of transcription, DNA-templated-IEA</t>
  </si>
  <si>
    <t>Myc-type, basic helix-loop-helix (bHLH) domain</t>
  </si>
  <si>
    <t>TRINITY_DN6531_c0_g1</t>
  </si>
  <si>
    <t>FvH4_1g09240.1</t>
  </si>
  <si>
    <t>dimethylaniline monooxygenase (N-oxide forming) [EC:1.14.13.8]</t>
  </si>
  <si>
    <t>Flavin monooxygenase FMO</t>
  </si>
  <si>
    <t>TRINITY_DN6775_c0_g1</t>
  </si>
  <si>
    <t>FvH4_4g29200.1</t>
  </si>
  <si>
    <t>TRINITY_DN3663_c0_g1</t>
  </si>
  <si>
    <t>FvH4_6g00640.1</t>
  </si>
  <si>
    <t>TRINITY_DN115897_c0_g1</t>
  </si>
  <si>
    <t>FvH4_1g03760.1</t>
  </si>
  <si>
    <t>Early nodulin 93 ENOD93 protein</t>
  </si>
  <si>
    <t>TRINITY_DN3336_c0_g1</t>
  </si>
  <si>
    <t>FvH4_4g02490.1</t>
  </si>
  <si>
    <t>UPF0481 protein At3g47200-like \\ 0.00E+00 \\ 57.33 % \\ GO:0016020-IEA;GO:0016021-IEA \\ membrane-IEA;integral component of membrane-IEA</t>
  </si>
  <si>
    <t>TRINITY_DN14900_c0_g1</t>
  </si>
  <si>
    <t>FvH4_3g18050.1</t>
  </si>
  <si>
    <t>PREDICTED: uncharacterized protein LOC101310586 \\ 4.10E-04 \\ 72.97 % \\ GO:0016020-IEA;GO:0016021-IEA \\ membrane-IEA;integral component of membrane-IEA</t>
  </si>
  <si>
    <t>TRINITY_DN3908_c0_g1</t>
  </si>
  <si>
    <t>FvH4_4g01680.1</t>
  </si>
  <si>
    <t>Ca2+-transporting ATPase [EC:3.6.3.8]</t>
  </si>
  <si>
    <t>P-type ATPase</t>
  </si>
  <si>
    <t>TRINITY_DN1369_c0_g2</t>
  </si>
  <si>
    <t>FvH4_3g14780.1</t>
  </si>
  <si>
    <t>TRINITY_DN2568_c0_g2</t>
  </si>
  <si>
    <t>FvH4_6g13030.1</t>
  </si>
  <si>
    <t>alcohol dehydrogenase (NADP+) [EC:1.1.1.2]</t>
  </si>
  <si>
    <t>Aldo/keto reductase, conserved site</t>
  </si>
  <si>
    <t>TRINITY_DN133_c0_g1</t>
  </si>
  <si>
    <t>FvH4_2g20060.1</t>
  </si>
  <si>
    <t>probable glutathione S-transferase \\ 0.00E+00 \\ 72.54 % \\ GO:0003676-IEA \\ nucleic acid binding-IEA</t>
  </si>
  <si>
    <t>glutathione S-transferase [EC:2.5.1.18]</t>
  </si>
  <si>
    <t>Glutathione S-transferase, N-terminal</t>
  </si>
  <si>
    <t>TRINITY_DN5138_c0_g2</t>
  </si>
  <si>
    <t>FvH4_2g18580.1</t>
  </si>
  <si>
    <t>TRINITY_DN2726_c2_g1</t>
  </si>
  <si>
    <t>FvH4_1g23370.1</t>
  </si>
  <si>
    <t>TRINITY_DN542_c3_g1</t>
  </si>
  <si>
    <t>FvH4_3g37310.1</t>
  </si>
  <si>
    <t>TRINITY_DN3861_c0_g1</t>
  </si>
  <si>
    <t>FvH4_3g21610.1</t>
  </si>
  <si>
    <t>NAD-dependent epimerase/dehydratase</t>
  </si>
  <si>
    <t>TRINITY_DN4492_c0_g1</t>
  </si>
  <si>
    <t>FvH4_7g06000.1</t>
  </si>
  <si>
    <t>TRINITY_DN4317_c0_g1</t>
  </si>
  <si>
    <t>FvH4_3g21380.1</t>
  </si>
  <si>
    <t>TRINITY_DN2969_c0_g1</t>
  </si>
  <si>
    <t>FvH4_4g30920.1</t>
  </si>
  <si>
    <t>phosphate transporter PHO1 homolog 3-like \\ 0.00E+00 \\ 89.07 % \\ GO:0016020-IEA;GO:0016021-IEA \\ membrane-IEA;integral component of membrane-IEA \\ GO:0016021 \\ integral component of membrane</t>
  </si>
  <si>
    <t>TRINITY_DN27674_c0_g1</t>
  </si>
  <si>
    <t>FvH4_2g09610.1</t>
  </si>
  <si>
    <t>embryogenic cell protein 40 \\ 1.50E-118 \\ 82.11 % \\ GO:0009507-IBA;GO:0016020-IEA;GO:0016021-IEA \\ chloroplast-IBA;membrane-IEA;integral component of membrane-IEA \\ GO:0009507;GO:0016021 \\ chloroplast;integral component of membrane</t>
  </si>
  <si>
    <t>Dehydrin</t>
  </si>
  <si>
    <t>TRINITY_DN784_c0_g2</t>
  </si>
  <si>
    <t>FvH4_5g37350.1</t>
  </si>
  <si>
    <t>PREDICTED: uncharacterized protein LOC105351778 \\ 1.60E-28 \\ 56.31 % \\ GO:0007165-IEA;GO:0016020-IEA;GO:0016021-IEA;GO:0043531-IEA \\ signal transduction-IEA;membrane-IEA;integral component of membrane-IEA;ADP binding-IEA</t>
  </si>
  <si>
    <t>TRINITY_DN12942_c0_g1</t>
  </si>
  <si>
    <t>FvH4_4g28560.1</t>
  </si>
  <si>
    <t>Protein of unknown function DUF1262</t>
  </si>
  <si>
    <t>TRINITY_DN643_c1_g1</t>
  </si>
  <si>
    <t>FvH4_6g41700.1</t>
  </si>
  <si>
    <t>---NA--- \\ 1.50E-159 \\ 90.36 % \\ GO:0016787-IEA \\ hydrolase activity-IEA \\ GO:0016787 \\ hydrolase activity</t>
  </si>
  <si>
    <t>TRINITY_DN1053_c0_g1</t>
  </si>
  <si>
    <t>FvH4_2g20090.1</t>
  </si>
  <si>
    <t>glutathione transferase GST 23-like</t>
  </si>
  <si>
    <t>TRINITY_DN5321_c0_g2</t>
  </si>
  <si>
    <t>FvH4_6g05210.1</t>
  </si>
  <si>
    <t>protein DMP10-like</t>
  </si>
  <si>
    <t>Protein DMP</t>
  </si>
  <si>
    <t>TRINITY_DN8110_c0_g1</t>
  </si>
  <si>
    <t>FvH4_2g01040.1</t>
  </si>
  <si>
    <t>putative transcription factor C2H2 family \\ 1.60E-127 \\ 83.43 % \\ GO:0016020-IEA;GO:0016021-IEA \\ membrane-IEA;integral component of membrane-IEA \\ GO:0016021 \\ integral component of membrane</t>
  </si>
  <si>
    <t>TRINITY_DN16218_c0_g1</t>
  </si>
  <si>
    <t>FvH4_4g26600.1</t>
  </si>
  <si>
    <t>TRINITY_DN10612_c0_g1</t>
  </si>
  <si>
    <t>FvH4_1g07830.1</t>
  </si>
  <si>
    <t>IQ domain-containing protein IQM1-like \\ 0.00E+00 \\ 80.69 %</t>
  </si>
  <si>
    <t>TRINITY_DN1443_c0_g4</t>
  </si>
  <si>
    <t>FvH4_5g03370.1</t>
  </si>
  <si>
    <t>Late embryogenesis abundant protein, LEA-14</t>
  </si>
  <si>
    <t>TRINITY_DN1153_c0_g1</t>
  </si>
  <si>
    <t>FvH4_7g23650.1</t>
  </si>
  <si>
    <t>17.8 kDa class I heat shock protein-like</t>
  </si>
  <si>
    <t>Alpha crystallin/Hsp20 domain</t>
  </si>
  <si>
    <t>TRINITY_DN98392_c0_g2</t>
  </si>
  <si>
    <t>FvH4_4g05930.1</t>
  </si>
  <si>
    <t>ubiquinol oxidase, mitochondrial-like \\ 0.00E+00 \\ 83.77 % \\ GO:0003824-IEA \\ catalytic activity-IEA \\ GO:0003824 \\ catalytic activity</t>
  </si>
  <si>
    <t>ubiquinol oxidase [EC:1.10.3.11]</t>
  </si>
  <si>
    <t>Alternative oxidase</t>
  </si>
  <si>
    <t>TRINITY_DN7453_c1_g1</t>
  </si>
  <si>
    <t>FvH4_6g48230.1</t>
  </si>
  <si>
    <t>pentatricopeptide repeat-containing protein At5g39680 \\ 0.00E+00 \\ 88.35 % \\ GO:0008270-IEA \\ zinc ion binding-IEA \\ GO:0008270 \\ zinc ion binding</t>
  </si>
  <si>
    <t>TRINITY_DN8165_c0_g1</t>
  </si>
  <si>
    <t>FvH4_7g26430.1</t>
  </si>
  <si>
    <t>putative bifunctional inhibitor/plant lipid transfer protein/seed storage helical</t>
  </si>
  <si>
    <t>TRINITY_DN17174_c0_g1</t>
  </si>
  <si>
    <t>FvH4_4g35190.1</t>
  </si>
  <si>
    <t>TRINITY_DN316_c0_g1</t>
  </si>
  <si>
    <t>FvH4_4g10080.1</t>
  </si>
  <si>
    <t>TRINITY_DN2417_c0_g1</t>
  </si>
  <si>
    <t>FvH4_4g31810.1</t>
  </si>
  <si>
    <t>TRINITY_DN556_c3_g1</t>
  </si>
  <si>
    <t>FvH4_2g08100.1</t>
  </si>
  <si>
    <t>UPF0496 protein At4g34320-like \\ 0.00E+00 \\ 56.17 % \\ GO:0016020-IEA;GO:0016021-IEA \\ membrane-IEA;integral component of membrane-IEA \\ GO:0016021 \\ integral component of membrane</t>
  </si>
  <si>
    <t>Protein of unknown function DUF677</t>
  </si>
  <si>
    <t>TRINITY_DN3537_c0_g1</t>
  </si>
  <si>
    <t>FvH4_7g16150.1</t>
  </si>
  <si>
    <t>WRKY domain</t>
  </si>
  <si>
    <t>TRINITY_DN5665_c0_g1</t>
  </si>
  <si>
    <t>FvH4_6g40950.1</t>
  </si>
  <si>
    <t>TRINITY_DN20559_c0_g1</t>
  </si>
  <si>
    <t>FvH4_4g25560.1</t>
  </si>
  <si>
    <t>Phosphate transporter</t>
  </si>
  <si>
    <t>TRINITY_DN10146_c0_g1</t>
  </si>
  <si>
    <t>FvH4_7g28290.1</t>
  </si>
  <si>
    <t>LRR receptor-like serine/threonine-protein kinase ERECTA [EC:2.7.11.1]</t>
  </si>
  <si>
    <t>TRINITY_DN1497_c0_g4</t>
  </si>
  <si>
    <t>FvH4_7g22380.1</t>
  </si>
  <si>
    <t>heat shock cognate 70 kDa protein-like \\ 0.00E+00 \\ 85.89 % \\ GO:0000166-IEA;GO:0005524-IEA \\ nucleotide binding-IEA;ATP binding-IEA \\ GO:0005524 \\ ATP binding</t>
  </si>
  <si>
    <t>heat shock 70kDa protein 1/2/6/8</t>
  </si>
  <si>
    <t>Heat shock protein 70 family</t>
  </si>
  <si>
    <t>TRINITY_DN17343_c0_g1</t>
  </si>
  <si>
    <t>FvH4_5g36590.1</t>
  </si>
  <si>
    <t>chromodomain-helicase-DNA-binding protein 9-like</t>
  </si>
  <si>
    <t>Uncharacterised protein family UPF0503</t>
  </si>
  <si>
    <t>TRINITY_DN24531_c0_g2</t>
  </si>
  <si>
    <t>FvH4_4g03470.1</t>
  </si>
  <si>
    <t>ethylene-responsive transcription factor 1B</t>
  </si>
  <si>
    <t>ethylene-responsive transcription factor 1</t>
  </si>
  <si>
    <t>AP2/ERF domain</t>
  </si>
  <si>
    <t>TRINITY_DN11217_c0_g1</t>
  </si>
  <si>
    <t>FvH4_7g25560.1</t>
  </si>
  <si>
    <t>TRINITY_DN260304_c0_g1</t>
  </si>
  <si>
    <t>FvH4_6g35980.1</t>
  </si>
  <si>
    <t>TRINITY_DN15802_c0_g1</t>
  </si>
  <si>
    <t>FvH4_2g34060.1</t>
  </si>
  <si>
    <t>TRINITY_DN3017_c0_g1</t>
  </si>
  <si>
    <t>FvH4_5g11930.1</t>
  </si>
  <si>
    <t>TRINITY_DN7218_c0_g1</t>
  </si>
  <si>
    <t>FvH4_3g20300.1</t>
  </si>
  <si>
    <t>non-functional NADPH-dependent codeinone reductase 2-like \\ 6.00E-47 \\ 62.37 %</t>
  </si>
  <si>
    <t>3''-deamino-3''-oxonicotianamine reductase [EC:1.1.1.285]</t>
  </si>
  <si>
    <t>TRINITY_DN15814_c0_g1</t>
  </si>
  <si>
    <t>FvH4_5g03420.1</t>
  </si>
  <si>
    <t>putative Late embryogenesis abundant protein, LEA-14 \\ 1.40E-51 \\ 61.74 %</t>
  </si>
  <si>
    <t>TRINITY_DN6349_c0_g1</t>
  </si>
  <si>
    <t>FvH4_6g33590.1</t>
  </si>
  <si>
    <t>beta-fructofuranosidase [EC:3.2.1.26]</t>
  </si>
  <si>
    <t>Glycoside hydrolase, family 32</t>
  </si>
  <si>
    <t>TRINITY_DN6775_c1_g1</t>
  </si>
  <si>
    <t>FvH4_4g29210.1</t>
  </si>
  <si>
    <t>hypothetical protein RchiOBHm_Chr4g0437271</t>
  </si>
  <si>
    <t>TRINITY_DN12500_c0_g3</t>
  </si>
  <si>
    <t>FvH4_1g23390.1</t>
  </si>
  <si>
    <t>TRINITY_DN8733_c0_g1</t>
  </si>
  <si>
    <t>FvH4_6g19080.1</t>
  </si>
  <si>
    <t>TRINITY_DN3155_c0_g2</t>
  </si>
  <si>
    <t>FvH4_3g17470.1</t>
  </si>
  <si>
    <t>TRINITY_DN10405_c0_g1</t>
  </si>
  <si>
    <t>FvH4_2g05000.1</t>
  </si>
  <si>
    <t>Uncharacterised protein family, basic secretory protein</t>
  </si>
  <si>
    <t>TRINITY_DN4561_c0_g1</t>
  </si>
  <si>
    <t>FvH4_7g28320.1</t>
  </si>
  <si>
    <t>CDGSH iron-sulfur domain-containing protein NEET</t>
  </si>
  <si>
    <t>Iron sulphur-containing domain, CDGSH-type</t>
  </si>
  <si>
    <t>TRINITY_DN14579_c0_g1</t>
  </si>
  <si>
    <t>FvH4_4g28510.1</t>
  </si>
  <si>
    <t>E3 ubiquitin-protein ligase RHA2 [EC:2.3.2.27]</t>
  </si>
  <si>
    <t>TRINITY_DN11008_c0_g1</t>
  </si>
  <si>
    <t>FvH4_1g16150.1</t>
  </si>
  <si>
    <t>mitogen-activated protein kinase kinase kinase 3-like</t>
  </si>
  <si>
    <t>TRINITY_DN230031_c0_g1</t>
  </si>
  <si>
    <t>FvH4_4g30950.1</t>
  </si>
  <si>
    <t>xyloglucan fucosyltransferase [EC:2.4.1.-]</t>
  </si>
  <si>
    <t>Xyloglucan fucosyltransferase</t>
  </si>
  <si>
    <t>TRINITY_DN172_c0_g2</t>
  </si>
  <si>
    <t>FvH4_1g07700.1</t>
  </si>
  <si>
    <t>putative feruloyl esterase \\ 3.50E-118 \\ 91.06 % \\ GO:0003723-IEA;GO:0008150-ND;GO:0005575-ND;GO:0003676-IEA \\ RNA binding-IEA;biological_process-ND;cellular_component-ND;nucleic acid binding-IEA \\ GO:0003723 \\ RNA binding</t>
  </si>
  <si>
    <t>Serine aminopeptidase, S33</t>
  </si>
  <si>
    <t>TRINITY_DN18763_c0_g1</t>
  </si>
  <si>
    <t>FvH4_1g15410.1</t>
  </si>
  <si>
    <t>TRINITY_DN198_c0_g1</t>
  </si>
  <si>
    <t>FvH4_3g02870.1</t>
  </si>
  <si>
    <t>TRINITY_DN37706_c1_g2</t>
  </si>
  <si>
    <t>FvH4_3g16620.1</t>
  </si>
  <si>
    <t>VQ motif-containing protein 1-like \\ 1.20E-33 \\ 56.83 %</t>
  </si>
  <si>
    <t>VQ</t>
  </si>
  <si>
    <t>TRINITY_DN8999_c1_g1</t>
  </si>
  <si>
    <t>FvH4_6g20260.1</t>
  </si>
  <si>
    <t>TRINITY_DN3139_c0_g1</t>
  </si>
  <si>
    <t>FvH4_7g21970.1</t>
  </si>
  <si>
    <t>PREDICTED: uncharacterized protein LOC101291377 \\ 0.00E+00 \\ 90.78 %</t>
  </si>
  <si>
    <t>TRINITY_DN2180_c0_g1</t>
  </si>
  <si>
    <t>FvH4_3g19390.1</t>
  </si>
  <si>
    <t>TRINITY_DN26_c0_g1</t>
  </si>
  <si>
    <t>FvH4_3g16070.1</t>
  </si>
  <si>
    <t>TRINITY_DN2985_c0_g1</t>
  </si>
  <si>
    <t>FvH4_3g02740.1</t>
  </si>
  <si>
    <t>TRINITY_DN12946_c0_g1</t>
  </si>
  <si>
    <t>FvH4_6g53770.1</t>
  </si>
  <si>
    <t>TRINITY_DN4437_c0_g1</t>
  </si>
  <si>
    <t>FvH4_7g32500.1</t>
  </si>
  <si>
    <t>AAA-ATPase At2g46620-like \\ 0.00E+00 \\ 86.75 % \\ GO:0016020-IEA;GO:0016021-IEA;GO:0005524-IEA \\ membrane-IEA;integral component of membrane-IEA;ATP binding-IEA \\ GO:0005524;GO:0016021 \\ ATP binding;integral component of membrane</t>
  </si>
  <si>
    <t>mitochondrial chaperone BCS1</t>
  </si>
  <si>
    <t>TRINITY_DN8939_c0_g1</t>
  </si>
  <si>
    <t>FvH4_4g21600.1</t>
  </si>
  <si>
    <t>ATP-binding cassette, subfamily B (MDR/TAP), member 1 [EC:3.6.3.44]</t>
  </si>
  <si>
    <t>TRINITY_DN6404_c0_g1</t>
  </si>
  <si>
    <t>FvH4_3g43440.1</t>
  </si>
  <si>
    <t>TRINITY_DN9385_c0_g1</t>
  </si>
  <si>
    <t>FvH4_1g13650.1</t>
  </si>
  <si>
    <t>pentatricopeptide repeat-containing protein At4g36680, mitochondrial \\ 0.00E+00 \\ 87.06 %</t>
  </si>
  <si>
    <t>TRINITY_DN21090_c0_g3</t>
  </si>
  <si>
    <t>FvH4_2g16450.1</t>
  </si>
  <si>
    <t>TRINITY_DN1057_c0_g3</t>
  </si>
  <si>
    <t>FvH4_5g05100.1</t>
  </si>
  <si>
    <t>trehalose 6-phosphate synthase/phosphatase [EC:2.4.1.15 3.1.3.12]</t>
  </si>
  <si>
    <t>Glycosyl transferase, family 20</t>
  </si>
  <si>
    <t>TRINITY_DN4328_c1_g1</t>
  </si>
  <si>
    <t>FvH4_6g13200.1</t>
  </si>
  <si>
    <t>TRINITY_DN6262_c0_g1</t>
  </si>
  <si>
    <t>FvH4_6g07150.1</t>
  </si>
  <si>
    <t>calmodulin-binding protein 60 G-like \\ 0.00E+00 \\ 78.43 % \\ GO:0005516-IEA \\ calmodulin binding-IEA \\ GO:0005516 \\ calmodulin binding</t>
  </si>
  <si>
    <t>CALMODULIN-BINDING PROTEIN60</t>
  </si>
  <si>
    <t>TRINITY_DN878_c0_g1</t>
  </si>
  <si>
    <t>FvH4_5g34190.1</t>
  </si>
  <si>
    <t>TMV resistance protein N-like \\ 0.00E+00 \\ 78.24 % \\ GO:0003677-IEA;GO:0007165-IEA;GO:0043531-IEA \\ DNA binding-IEA;signal transduction-IEA;ADP binding-IEA \\ GO:0003677;GO:0007165;GO:0043531 \\ DNA binding;signal transduction;ADP binding</t>
  </si>
  <si>
    <t>TRINITY_DN4662_c0_g1</t>
  </si>
  <si>
    <t>FvH4_5g34720.1</t>
  </si>
  <si>
    <t>PREDICTED: uncharacterized protein LOC101306370 \\ 4.10E-89 \\ 84.16 %</t>
  </si>
  <si>
    <t>TRINITY_DN8530_c0_g1</t>
  </si>
  <si>
    <t>FvH4_3g15320.1</t>
  </si>
  <si>
    <t>TRINITY_DN1696_c0_g1</t>
  </si>
  <si>
    <t>FvH4_6g32110.1</t>
  </si>
  <si>
    <t>putative disease resistance protein RGA3 \\ 0.00E+00 \\ 74.14 % \\ GO:0043531-IEA;GO:0016787-IEA \\ ADP binding-IEA;hydrolase activity-IEA \\ GO:0016787;GO:0043531 \\ hydrolase activity;ADP binding</t>
  </si>
  <si>
    <t>TRINITY_DN6327_c0_g1</t>
  </si>
  <si>
    <t>FvH4_6g31560.1</t>
  </si>
  <si>
    <t>Condensin-2 complex subunit G \\ 0.00E+00 \\ 85.70 % \\ GO:0005634-IEA \\ nucleus-IEA \\ GO:0005634 \\ nucleus</t>
  </si>
  <si>
    <t>TRINITY_DN2655_c1_g1</t>
  </si>
  <si>
    <t>FvH4_7g13890.1</t>
  </si>
  <si>
    <t>TRINITY_DN230619_c0_g1</t>
  </si>
  <si>
    <t>FvH4_7g30570.1</t>
  </si>
  <si>
    <t>TRINITY_DN6891_c0_g3</t>
  </si>
  <si>
    <t>FvH4_1g02250.1</t>
  </si>
  <si>
    <t>putative Late embryogenesis abundant protein, LEA-14 \\ 2.70E-87 \\ 68.82 % \\ GO:0045892-IEA \\ negative regulation of transcription, DNA-templated-IEA \\ GO:0045892 \\ negative regulation of transcription, DNA-templated</t>
  </si>
  <si>
    <t>TRINITY_DN21767_c0_g1</t>
  </si>
  <si>
    <t>FvH4_3g19750.1</t>
  </si>
  <si>
    <t>TRINITY_DN6051_c0_g1</t>
  </si>
  <si>
    <t>FvH4_4g23480.1</t>
  </si>
  <si>
    <t>TRINITY_DN7001_c0_g1</t>
  </si>
  <si>
    <t>FvH4_3g10940.1</t>
  </si>
  <si>
    <t>TRINITY_DN1507_c5_g1</t>
  </si>
  <si>
    <t>FvH4_7g25480.1</t>
  </si>
  <si>
    <t>alpha-soluble NSF attachment protein</t>
  </si>
  <si>
    <t>NSF attachment protein</t>
  </si>
  <si>
    <t>TRINITY_DN1567_c0_g1</t>
  </si>
  <si>
    <t>FvH4_2g06450.1</t>
  </si>
  <si>
    <t>probable carboxylesterase 12 \\ 0.00E+00 \\ 85.84 % \\ GO:0052689-IEA;GO:0016787-IEA \\ carboxylic ester hydrolase activity-IEA;hydrolase activity-IEA \\ GO:0052689 \\ carboxylic ester hydrolase activity</t>
  </si>
  <si>
    <t>TRINITY_DN15385_c0_g1</t>
  </si>
  <si>
    <t>FvH4_4g18960.1</t>
  </si>
  <si>
    <t>TRINITY_DN11936_c0_g1</t>
  </si>
  <si>
    <t>FvH4_5g35950.1</t>
  </si>
  <si>
    <t>Serine hydrolase FSH</t>
  </si>
  <si>
    <t>TRINITY_DN2688_c0_g1</t>
  </si>
  <si>
    <t>FvH4_7g27030.1</t>
  </si>
  <si>
    <t>TRINITY_DN9672_c0_g1</t>
  </si>
  <si>
    <t>FvH4_7g26930.1</t>
  </si>
  <si>
    <t>ethylene-responsive transcription factor ERF105-like \\ 0.00E+00 \\ 52.31 %</t>
  </si>
  <si>
    <t>EREBP-like factor</t>
  </si>
  <si>
    <t>TRINITY_DN113_c4_g1</t>
  </si>
  <si>
    <t>FvH4_7g26920.1</t>
  </si>
  <si>
    <t>TRINITY_DN607_c0_g1</t>
  </si>
  <si>
    <t>FvH4_4g15110.1</t>
  </si>
  <si>
    <t>long-chain acyl-CoA synthetase [EC:6.2.1.3]</t>
  </si>
  <si>
    <t>AMP-dependent synthetase/ligase</t>
  </si>
  <si>
    <t>TRINITY_DN7636_c0_g1</t>
  </si>
  <si>
    <t>FvH4_2g35900.1</t>
  </si>
  <si>
    <t>putative esterase YitV \\ 0.00E+00 \\ 94.00 % \\ GO:0006508-IEA;GO:0008236-IEA;GO:0016787-IEA \\ proteolysis-IEA;serine-type peptidase activity-IEA;hydrolase activity-IEA \\ GO:0006508;GO:0008236 \\ proteolysis;serine-type peptidase activity</t>
  </si>
  <si>
    <t>Peptidase S9, prolyl oligopeptidase, catalytic domain</t>
  </si>
  <si>
    <t>TRINITY_DN7737_c0_g1</t>
  </si>
  <si>
    <t>FvH4_6g05760.1</t>
  </si>
  <si>
    <t>TRINITY_DN329_c0_g2</t>
  </si>
  <si>
    <t>FvH4_6g20840.1</t>
  </si>
  <si>
    <t>TRINITY_DN5616_c0_g1</t>
  </si>
  <si>
    <t>FvH4_1g14070.1</t>
  </si>
  <si>
    <t>geranylgeranyl diphosphate synthase, type II [EC:2.5.1.1 2.5.1.10 2.5.1.29]</t>
  </si>
  <si>
    <t>Polyprenyl synthetase</t>
  </si>
  <si>
    <t>TRINITY_DN5024_c0_g2</t>
  </si>
  <si>
    <t>FvH4_3g13480.1</t>
  </si>
  <si>
    <t>TRINITY_DN2647_c0_g1</t>
  </si>
  <si>
    <t>FvH4_2g40390.1</t>
  </si>
  <si>
    <t>protein DA1 \\ 0.00E+00 \\ 88.58 % \\ GO:0046872-IEA \\ metal ion binding-IEA \\ GO:0046872 \\ metal ion binding</t>
  </si>
  <si>
    <t>Zinc finger, LIM-type</t>
  </si>
  <si>
    <t>TRINITY_DN3613_c0_g1</t>
  </si>
  <si>
    <t>FvH4_5g11730.1</t>
  </si>
  <si>
    <t>endoglucanase [EC:3.2.1.4]</t>
  </si>
  <si>
    <t>Glycoside hydrolase family 9</t>
  </si>
  <si>
    <t>TRINITY_DN4185_c0_g1</t>
  </si>
  <si>
    <t>FvH4_6g06530.1</t>
  </si>
  <si>
    <t>Rubber elongation factor</t>
  </si>
  <si>
    <t>TRINITY_DN7851_c0_g1</t>
  </si>
  <si>
    <t>FvH4_5g20510.1</t>
  </si>
  <si>
    <t>calcineurin B-like protein 9 \\ 0.00E+00 \\ 74.47 % \\ GO:0005634-IEA \\ nucleus-IEA \\ GO:0005634 \\ nucleus</t>
  </si>
  <si>
    <t>serine/threonine-protein phosphatase 2B regulatory subunit</t>
  </si>
  <si>
    <t>EF-hand domain</t>
  </si>
  <si>
    <t>TRINITY_DN9728_c0_g1</t>
  </si>
  <si>
    <t>FvH4_7g29570.1</t>
  </si>
  <si>
    <t>DNA-directed RNA polymerase III subunit RPC3</t>
  </si>
  <si>
    <t>RNA polymerase III Rpc82, C -terminal</t>
  </si>
  <si>
    <t>TRINITY_DN496_c0_g1</t>
  </si>
  <si>
    <t>FvH4_5g08110.1</t>
  </si>
  <si>
    <t>PREDICTED: uncharacterized protein LOC105351205 \\ 9.90E-34 \\ 64.10 %</t>
  </si>
  <si>
    <t>TRINITY_DN2881_c0_g1</t>
  </si>
  <si>
    <t>FvH4_4g34390.1</t>
  </si>
  <si>
    <t>carbonic anhydrase [EC:4.2.1.1]</t>
  </si>
  <si>
    <t>TRINITY_DN14371_c0_g1</t>
  </si>
  <si>
    <t>FvH4_1g20240.1</t>
  </si>
  <si>
    <t>TRINITY_DN34360_c0_g1</t>
  </si>
  <si>
    <t>FvH4_6g10510.1</t>
  </si>
  <si>
    <t>WRKY transcription factor 33</t>
  </si>
  <si>
    <t>TRINITY_DN6704_c0_g1</t>
  </si>
  <si>
    <t>FvH4_3g22110.1</t>
  </si>
  <si>
    <t>Rab family, other</t>
  </si>
  <si>
    <t>Small GTPase superfamily</t>
  </si>
  <si>
    <t>TRINITY_DN7573_c0_g1</t>
  </si>
  <si>
    <t>FvH4_6g53760.1</t>
  </si>
  <si>
    <t>squamosa promoter-binding-like protein 13A \\ 6.00E-150 \\ 62.82 % \\ GO:0003677-IEA;GO:0046872-IEA;GO:0005634-IEA \\ DNA binding-IEA;metal ion binding-IEA;nucleus-IEA</t>
  </si>
  <si>
    <t>SBP domain</t>
  </si>
  <si>
    <t>TRINITY_DN12500_c1_g1</t>
  </si>
  <si>
    <t>FvH4_1g23380.1</t>
  </si>
  <si>
    <t>TRINITY_DN10987_c1_g1</t>
  </si>
  <si>
    <t>FvH4_6g38620.1</t>
  </si>
  <si>
    <t>TRINITY_DN2217_c0_g1</t>
  </si>
  <si>
    <t>FvH4_6g11660.1</t>
  </si>
  <si>
    <t>putative leucine-rich repeat-containing, plant-type, leucine-rich repeat domain, L \\ 0.00E+00 \\ 76.06 % \\ GO:0016020-IEA;GO:0016021-IEA \\ membrane-IEA;integral component of membrane-IEA \\ GO:0016021 \\ integral component of membrane</t>
  </si>
  <si>
    <t>TRINITY_DN20854_c0_g1</t>
  </si>
  <si>
    <t>FvH4_4g22140.1</t>
  </si>
  <si>
    <t>DUF4228 domain-containing protein \\ 2.70E-42 \\ 75.04 % \\ GO:0016020-IEA;GO:0016021-IEA \\ membrane-IEA;integral component of membrane-IEA \\ GO:0016021 \\ integral component of membrane</t>
  </si>
  <si>
    <t>Protein of unknown function DUF4228, plant</t>
  </si>
  <si>
    <t>TRINITY_DN11130_c0_g1</t>
  </si>
  <si>
    <t>FvH4_3g40240.1</t>
  </si>
  <si>
    <t>Methyltransferase-related protein \\ 0.00E+00 \\ 77.16 %</t>
  </si>
  <si>
    <t>TRINITY_DN10410_c0_g1</t>
  </si>
  <si>
    <t>FvH4_1g20220.1</t>
  </si>
  <si>
    <t>3,4-dihydroxy 2-butanone 4-phosphate synthase / GTP cyclohydrolase II [EC:4.1.99.12 3.5.4.25]</t>
  </si>
  <si>
    <t>3,4-dihydroxy-2-butanone 4-phosphate synthase, RibB</t>
  </si>
  <si>
    <t>TRINITY_DN313_c0_g2</t>
  </si>
  <si>
    <t>FvH4_6g50500.1</t>
  </si>
  <si>
    <t>Potassium transporter</t>
  </si>
  <si>
    <t>TRINITY_DN7408_c0_g1</t>
  </si>
  <si>
    <t>FvH4_3g33900.1</t>
  </si>
  <si>
    <t>mitogen-activated protein kinase 3 [EC:2.7.11.24]</t>
  </si>
  <si>
    <t>TRINITY_DN11679_c0_g1</t>
  </si>
  <si>
    <t>FvH4_4g26720.1</t>
  </si>
  <si>
    <t>putative rossmann-like alpha/beta/alpha sandwich protein \\ 1.40E-162 \\ 91.66 % \\ GO:0009058-IEA;GO:0003824-IEA \\ biosynthetic process-IEA;catalytic activity-IEA \\ GO:0003824;GO:0009058 \\ catalytic activity;biosynthetic process</t>
  </si>
  <si>
    <t>Cytidyltransferase-like domain</t>
  </si>
  <si>
    <t>TRINITY_DN651_c0_g1</t>
  </si>
  <si>
    <t>FvH4_3g03960.1</t>
  </si>
  <si>
    <t>NADH:ubiquinone reductase (non-electrogenic) [EC:1.6.5.9]</t>
  </si>
  <si>
    <t>TRINITY_DN12348_c0_g1</t>
  </si>
  <si>
    <t>FvH4_2g20480.1</t>
  </si>
  <si>
    <t>bifunctional TH2 protein, mitochondrial-like \\ 0.00E+00 \\ 76.92 % \\ GO:0016787-IEA \\ hydrolase activity-IEA</t>
  </si>
  <si>
    <t>Thiaminase-2/PQQC</t>
  </si>
  <si>
    <t>TRINITY_DN2305_c0_g1</t>
  </si>
  <si>
    <t>FvH4_6g09640.1</t>
  </si>
  <si>
    <t>ribosomal protein S6 kinase beta [EC:2.7.11.1]</t>
  </si>
  <si>
    <t>TRINITY_DN1990_c1_g4</t>
  </si>
  <si>
    <t>FvH4_5g03140.1</t>
  </si>
  <si>
    <t>heavy metal-associated isoprenylated plant protein 39</t>
  </si>
  <si>
    <t>Heavy metal-associated domain, HMA</t>
  </si>
  <si>
    <t>TRINITY_DN10563_c1_g2</t>
  </si>
  <si>
    <t>FvH4_5g16890.1</t>
  </si>
  <si>
    <t>Multi antimicrobial extrusion protein</t>
  </si>
  <si>
    <t>TRINITY_DN2771_c0_g1</t>
  </si>
  <si>
    <t>FvH4_2g12540.1</t>
  </si>
  <si>
    <t>TRINITY_DN1589_c0_g1</t>
  </si>
  <si>
    <t>FvH4_1g16870.1</t>
  </si>
  <si>
    <t>TRINITY_DN841_c0_g1</t>
  </si>
  <si>
    <t>FvH4_1g13660.1</t>
  </si>
  <si>
    <t>UPF0496 protein At4g34320-like \\ 0.00E+00 \\ 80.60 % \\ GO:0016020-IEA;GO:0016021-IEA \\ membrane-IEA;integral component of membrane-IEA \\ GO:0016021 \\ integral component of membrane</t>
  </si>
  <si>
    <t>TRINITY_DN5614_c0_g1</t>
  </si>
  <si>
    <t>FvH4_7g24390.1</t>
  </si>
  <si>
    <t>putative MENTAL domain-containing protein \\ 2.70E-99 \\ 87.74 % \\ GO:0016020-IEA;GO:0016021-IEA \\ membrane-IEA;integral component of membrane-IEA \\ GO:0016021 \\ integral component of membrane</t>
  </si>
  <si>
    <t>MENTAL domain</t>
  </si>
  <si>
    <t>TRINITY_DN13960_c0_g1</t>
  </si>
  <si>
    <t>FvH4_4g29850.1</t>
  </si>
  <si>
    <t>putative methylesterase 11, chloroplastic</t>
  </si>
  <si>
    <t>Alpha/beta hydrolase fold-1</t>
  </si>
  <si>
    <t>TRINITY_DN4894_c0_g1</t>
  </si>
  <si>
    <t>FvH4_4g06280.1</t>
  </si>
  <si>
    <t>F-box protein At5g07610-like \\ 0.00E+00 \\ 57.63 %</t>
  </si>
  <si>
    <t>TRINITY_DN389_c2_g1</t>
  </si>
  <si>
    <t>FvH4_5g17640.1</t>
  </si>
  <si>
    <t>i1 len=2175 path=[0:0-2174]</t>
  </si>
  <si>
    <t>TRINITY_DN2150_c0_g3</t>
  </si>
  <si>
    <t>FvH4_4g00360.1</t>
  </si>
  <si>
    <t>TRINITY_DN915_c0_g1</t>
  </si>
  <si>
    <t>FvH4_6g01490.1</t>
  </si>
  <si>
    <t>TRINITY_DN23128_c0_g4</t>
  </si>
  <si>
    <t>FvH4_3g31410.1</t>
  </si>
  <si>
    <t>P-loop containing nucleoside triphosphate hydrolase</t>
  </si>
  <si>
    <t>TRINITY_DN4615_c4_g2</t>
  </si>
  <si>
    <t>FvH4_3g17330.1</t>
  </si>
  <si>
    <t>all-trans-nonaprenyl-diphosphate synthase [EC:2.5.1.84 2.5.1.85]</t>
  </si>
  <si>
    <t>TRINITY_DN7730_c0_g1</t>
  </si>
  <si>
    <t>FvH4_5g02720.1</t>
  </si>
  <si>
    <t>hydroxyproline-rich glycoprotein family protein \\ 0.00E+00 \\ 79.80 %</t>
  </si>
  <si>
    <t>TRINITY_DN3317_c0_g2</t>
  </si>
  <si>
    <t>FvH4_3g42290.1</t>
  </si>
  <si>
    <t>farnesyl diphosphate synthase [EC:2.5.1.1 2.5.1.10]</t>
  </si>
  <si>
    <t>TRINITY_DN3578_c0_g1</t>
  </si>
  <si>
    <t>FvH4_6g23260.1</t>
  </si>
  <si>
    <t>EGF-like domain</t>
  </si>
  <si>
    <t>TRINITY_DN322_c0_g1</t>
  </si>
  <si>
    <t>FvH4_7g04530.1</t>
  </si>
  <si>
    <t>Importin-beta, N-terminal domain</t>
  </si>
  <si>
    <t>TRINITY_DN6846_c0_g1</t>
  </si>
  <si>
    <t>FvH4_6g40640.1</t>
  </si>
  <si>
    <t>alpha-1,6-mannosyl-glycoprotein beta-1,2-N-acetylglucosaminyltransferase [EC:2.4.1.143]</t>
  </si>
  <si>
    <t>N-acetylglucosaminyltransferase II</t>
  </si>
  <si>
    <t>TRINITY_DN1909_c0_g1</t>
  </si>
  <si>
    <t>FvH4_6g01510.1</t>
  </si>
  <si>
    <t>exosome complex component CSL4</t>
  </si>
  <si>
    <t>tRNA-splicing endonuclease</t>
  </si>
  <si>
    <t>TRINITY_DN2026_c0_g2</t>
  </si>
  <si>
    <t>FvH4_1g15130.1</t>
  </si>
  <si>
    <t>probable disease resistance protein At5g66900 \\ 0.00E+00 \\ 79.13 % \\ GO:0043531-IEA \\ ADP binding-IEA \\ GO:0043531 \\ ADP binding</t>
  </si>
  <si>
    <t>TRINITY_DN45_c0_g6</t>
  </si>
  <si>
    <t>FvH4_6g06910.1</t>
  </si>
  <si>
    <t>TRINITY_DN990_c1_g2</t>
  </si>
  <si>
    <t>FvH4_2g25610.1</t>
  </si>
  <si>
    <t>general transcription factor 3C polypeptide 3 (transcription factor C subunit 4)</t>
  </si>
  <si>
    <t>TRINITY_DN20901_c0_g2</t>
  </si>
  <si>
    <t>FvH4_6g23820.1</t>
  </si>
  <si>
    <t>cytoplasmic tRNA 2-thiolation protein 2</t>
  </si>
  <si>
    <t>Rossmann-like alpha/beta/alpha sandwich fold</t>
  </si>
  <si>
    <t>TRINITY_DN18093_c0_g2</t>
  </si>
  <si>
    <t>FvH4_2g33990.1</t>
  </si>
  <si>
    <t>Concanavalin A-like lectin/glucanase domain superfamily</t>
  </si>
  <si>
    <t>TRINITY_DN275_c2_g1</t>
  </si>
  <si>
    <t>FvH4_2g18520.1</t>
  </si>
  <si>
    <t>TRINITY_DN62_c0_g1</t>
  </si>
  <si>
    <t>FvH4_6g40460.1</t>
  </si>
  <si>
    <t>heterogeneous nuclear ribonucleoprotein A1/A3</t>
  </si>
  <si>
    <t>TRINITY_DN5350_c0_g1</t>
  </si>
  <si>
    <t>FvH4_7g09500.1</t>
  </si>
  <si>
    <t>Alpha/Beta hydrolase fold</t>
  </si>
  <si>
    <t>TRINITY_DN2154_c0_g1</t>
  </si>
  <si>
    <t>FvH4_5g23300.1</t>
  </si>
  <si>
    <t>phosphomevalonate kinase [EC:2.7.4.2]</t>
  </si>
  <si>
    <t>GHMP kinase N-terminal domain</t>
  </si>
  <si>
    <t>TRINITY_DN14361_c0_g2</t>
  </si>
  <si>
    <t>FvH4_7g12570.1</t>
  </si>
  <si>
    <t>D-isomer specific 2-hydroxyacid dehydrogenase, catalytic domain</t>
  </si>
  <si>
    <t>TRINITY_DN63_c0_g1</t>
  </si>
  <si>
    <t>FvH4_1g11200.1</t>
  </si>
  <si>
    <t>NUC153</t>
  </si>
  <si>
    <t>TRINITY_DN8878_c2_g1</t>
  </si>
  <si>
    <t>FvH4_2g26550.1</t>
  </si>
  <si>
    <t>Aminotransferase, class I/classII</t>
  </si>
  <si>
    <t>TRINITY_DN5783_c0_g1</t>
  </si>
  <si>
    <t>FvH4_5g04130.1</t>
  </si>
  <si>
    <t>TRINITY_DN3107_c0_g2</t>
  </si>
  <si>
    <t>FvH4_1g08560.1</t>
  </si>
  <si>
    <t>TRINITY_DN9082_c0_g1</t>
  </si>
  <si>
    <t>FvH4_3g38750.1</t>
  </si>
  <si>
    <t>zinc finger CCCH domain-containing protein 66 \\ 0.00E+00 \\ 84.60 % \\ GO:0046872-IEA;GO:0016021-IEA \\ metal ion binding-IEA;integral component of membrane-IEA \\ GO:0016021;GO:0046872 \\ integral component of membrane;metal ion binding</t>
  </si>
  <si>
    <t>Zinc finger, CCCH-type</t>
  </si>
  <si>
    <t>TRINITY_DN3368_c0_g1</t>
  </si>
  <si>
    <t>FvH4_2g39910.1</t>
  </si>
  <si>
    <t>glucose-6-phosphate isomerase [EC:5.3.1.9]</t>
  </si>
  <si>
    <t>Phosphoglucose isomerase (PGI)</t>
  </si>
  <si>
    <t>TRINITY_DN284_c0_g1</t>
  </si>
  <si>
    <t>FvH4_3g27670.1</t>
  </si>
  <si>
    <t>TRINITY_DN2118_c0_g1</t>
  </si>
  <si>
    <t>FvH4_1g13450.1</t>
  </si>
  <si>
    <t>U1 small nuclear ribonucleoprotein 70kDa</t>
  </si>
  <si>
    <t>TRINITY_DN10670_c0_g2</t>
  </si>
  <si>
    <t>FvH4_3g06980.1</t>
  </si>
  <si>
    <t>---NA--- \\ 3.80E-08 \\ 68.14 %</t>
  </si>
  <si>
    <t>TRINITY_DN3265_c0_g2</t>
  </si>
  <si>
    <t>FvH4_4g22250.1</t>
  </si>
  <si>
    <t>TRINITY_DN16205_c0_g1</t>
  </si>
  <si>
    <t>FvH4_5g37080.1</t>
  </si>
  <si>
    <t>hypothetical protein RchiOBHm_Chr4g0428101 \\ 6.00E-26 \\ 53.08 %</t>
  </si>
  <si>
    <t>TRINITY_DN6239_c0_g1</t>
  </si>
  <si>
    <t>FvH4_3g09220.1</t>
  </si>
  <si>
    <t>---NA--- \\ 0.00E+00 \\ 73.97 % \\ GO:0016020-IEA;GO:0016021-IEA \\ membrane-IEA;integral component of membrane-IEA \\ GO:0016020 \\ membrane</t>
  </si>
  <si>
    <t>TRINITY_DN6321_c0_g2</t>
  </si>
  <si>
    <t>FvH4_2g21560.1</t>
  </si>
  <si>
    <t>TRINITY_DN8458_c0_g1</t>
  </si>
  <si>
    <t>FvH4_7g18050.1</t>
  </si>
  <si>
    <t>TRINITY_DN782_c0_g3</t>
  </si>
  <si>
    <t>FvH4_3g43790.1</t>
  </si>
  <si>
    <t>F-box protein At5g07610-like \\ 2.20E-04 \\ 100.00 %</t>
  </si>
  <si>
    <t>TRINITY_DN12105_c0_g1</t>
  </si>
  <si>
    <t>FvH4_3g00340.1</t>
  </si>
  <si>
    <t>TRINITY_DN4173_c0_g2</t>
  </si>
  <si>
    <t>FvH4_1g16110.1</t>
  </si>
  <si>
    <t>Fungal lipase-like domain</t>
  </si>
  <si>
    <t>TRINITY_DN2213_c0_g2</t>
  </si>
  <si>
    <t>FvH4_1g07710.1</t>
  </si>
  <si>
    <t>TRINITY_DN510_c1_g1</t>
  </si>
  <si>
    <t>FvH4_2g33720.1</t>
  </si>
  <si>
    <t>putative transcription factor MYC/MYB \\ 0.00E+00 \\ 84.72 %</t>
  </si>
  <si>
    <t>Transcription factor MYC/MYB N-terminal</t>
  </si>
  <si>
    <t>TRINITY_DN1316_c0_g1</t>
  </si>
  <si>
    <t>FvH4_1g12290.1</t>
  </si>
  <si>
    <t>---NA--- \\ 1.40E-126 \\ 61.29 % \\ GO:0016310-IEA;GO:0016301-IEA \\ phosphorylation-IEA;kinase activity-IEA</t>
  </si>
  <si>
    <t>TRINITY_DN6807_c1_g1</t>
  </si>
  <si>
    <t>FvH4_7g33270.1</t>
  </si>
  <si>
    <t>PREDICTED: uncharacterized protein LOC101292349 \\ 4.70E-09 \\ 83.47 % \\ GO:0055085-IEA;GO:0016020-IEA;GO:0016021-IEA;GO:0022857-IEA \\ transmembrane transport-IEA;membrane-IEA;integral component of membrane-IEA;transmembrane transporter activity-IEA</t>
  </si>
  <si>
    <t>TRINITY_DN1105_c0_g1</t>
  </si>
  <si>
    <t>FvH4_6g15730.1</t>
  </si>
  <si>
    <t>TRINITY_DN3008_c0_g1</t>
  </si>
  <si>
    <t>FvH4_5g35130.1</t>
  </si>
  <si>
    <t>F-box protein CPR30-like \\ 0.00E+00 \\ 69.08 %</t>
  </si>
  <si>
    <t>TRINITY_DN3190_c0_g1</t>
  </si>
  <si>
    <t>FvH4_7g01250.1</t>
  </si>
  <si>
    <t>Armadillo-type fold containing protein \\ 0.00E+00 \\ 85.04 %</t>
  </si>
  <si>
    <t>protein EFR3</t>
  </si>
  <si>
    <t>TRINITY_DN6944_c0_g2</t>
  </si>
  <si>
    <t>FvH4_7g10070.1</t>
  </si>
  <si>
    <t>ethylene-responsive transcription factor 2-like \\ 8.80E-22 \\ 74.99 % \\ GO:0046872-IEA \\ metal ion binding-IEA \\ GO:0046872 \\ metal ion binding</t>
  </si>
  <si>
    <t>TRINITY_DN8972_c0_g1</t>
  </si>
  <si>
    <t>FvH4_2g38170.1</t>
  </si>
  <si>
    <t>TRINITY_DN983_c0_g2</t>
  </si>
  <si>
    <t>FvH4_3g14270.1</t>
  </si>
  <si>
    <t>TRINITY_DN12430_c0_g1</t>
  </si>
  <si>
    <t>FvH4_5g10740.1</t>
  </si>
  <si>
    <t>toll/interleukin-1 receptor-like protein isoform X2 \\ 2.20E-06 \\ 100.00 % \\ GO:0003735-IEA;GO:0005840-IEA;GO:0006412-IEA;GO:0005622-IEA \\ structural constituent of ribosome-IEA;ribosome-IEA;translation-IEA;intracellular-IEA</t>
  </si>
  <si>
    <t>TRINITY_DN2203_c0_g1</t>
  </si>
  <si>
    <t>FvH4_1g16300.1</t>
  </si>
  <si>
    <t>TRINITY_DN269979_c0_g1</t>
  </si>
  <si>
    <t>FvH4_5g01180.1</t>
  </si>
  <si>
    <t>PGR5-like protein 1A, chloroplastic \\ 0.00E+00 \\ 62.29 %</t>
  </si>
  <si>
    <t>TRINITY_DN156_c0_g1</t>
  </si>
  <si>
    <t>FvH4_4g02990.1</t>
  </si>
  <si>
    <t>TRINITY_DN1694_c0_g1</t>
  </si>
  <si>
    <t>FvH4_6g44110.1</t>
  </si>
  <si>
    <t>TRINITY_DN5947_c0_g1</t>
  </si>
  <si>
    <t>FvH4_2g08760.1</t>
  </si>
  <si>
    <t>Erythronate-4-phosphate dehydrogenase family protein isoform 1 \\ 0.00E+00 \\ 83.26 % \\ GO:0016020-IEA;GO:0016021-IEA \\ membrane-IEA;integral component of membrane-IEA \\ GO:0016021 \\ integral component of membrane</t>
  </si>
  <si>
    <t>TRINITY_DN232803_c0_g1</t>
  </si>
  <si>
    <t>FvH4_7g05940.1</t>
  </si>
  <si>
    <t>PREDICTED: uncharacterized protein LOC105352906 \\ 3.60E-07 \\ 96.71 % \\ GO:0016310-IEA;GO:0016301-IEA \\ phosphorylation-IEA;kinase activity-IEA</t>
  </si>
  <si>
    <t>TRINITY_DN9599_c0_g1</t>
  </si>
  <si>
    <t>FvH4_6g32380.1</t>
  </si>
  <si>
    <t>HPT domain superfamily</t>
  </si>
  <si>
    <t>TRINITY_DN7340_c0_g1</t>
  </si>
  <si>
    <t>FvH4_7g31220.1</t>
  </si>
  <si>
    <t>protein TORNADO 1 \\ 7.60E-129 \\ 76.55 %</t>
  </si>
  <si>
    <t>TRINITY_DN6005_c0_g2</t>
  </si>
  <si>
    <t>FvH4_1g10380.1</t>
  </si>
  <si>
    <t>TRINITY_DN8177_c0_g1</t>
  </si>
  <si>
    <t>FvH4_3g01510.1</t>
  </si>
  <si>
    <t>putative transcription factor interactor and regulator CCHC(Zn) family \\ 1.20E-04 \\ 100.00 %</t>
  </si>
  <si>
    <t>TRINITY_DN8829_c0_g1</t>
  </si>
  <si>
    <t>FvH4_1g20190.1</t>
  </si>
  <si>
    <t>PREDICTED: uncharacterized protein LOC101308800 \\ 0.00E+00 \\ 78.46 % \\ GO:0016020-IEA;GO:0016021-IEA;GO:0016310-IEA;GO:0016301-IEA \\ membrane-IEA;integral component of membrane-IEA;phosphorylation-IEA;kinase activity-IEA</t>
  </si>
  <si>
    <t>TRINITY_DN721_c0_g1</t>
  </si>
  <si>
    <t>FvH4_7g30310.1</t>
  </si>
  <si>
    <t>TRINITY_DN326827_c0_g1</t>
  </si>
  <si>
    <t>FvH4_3g03600.1</t>
  </si>
  <si>
    <t>calcium-binding protein PBP1-like \\ 6.60E-33 \\ 62.17 %</t>
  </si>
  <si>
    <t>TRINITY_DN4155_c0_g1</t>
  </si>
  <si>
    <t>FvH4_2g33840.1</t>
  </si>
  <si>
    <t>TRINITY_DN139525_c0_g2</t>
  </si>
  <si>
    <t>FvH4_2g17330.1</t>
  </si>
  <si>
    <t>TRINITY_DN299143_c0_g1</t>
  </si>
  <si>
    <t>FvH4_5g29270.1</t>
  </si>
  <si>
    <t>legumin B-like \\ 8.00E-04 \\ 100.00 %</t>
  </si>
  <si>
    <t>11-S seed storage protein, plant</t>
  </si>
  <si>
    <t>TRINITY_DN9698_c0_g1</t>
  </si>
  <si>
    <t>FvH4_5g20770.1</t>
  </si>
  <si>
    <t>TRINITY_DN2634_c0_g1</t>
  </si>
  <si>
    <t>FvH4_3g21580.1</t>
  </si>
  <si>
    <t>scarecrow-like protein 21 \\ 0.00E+00 \\ 87.29 %</t>
  </si>
  <si>
    <t>Transcription factor GRAS</t>
  </si>
  <si>
    <t>TRINITY_DN1441_c0_g1</t>
  </si>
  <si>
    <t>FvH4_2g23890.1</t>
  </si>
  <si>
    <t>RING-H2 finger protein ATL54-like \\ 0.00E+00 \\ 62.19 % \\ GO:0016020-IEA;GO:0016021-IEA \\ membrane-IEA;integral component of membrane-IEA \\ GO:0016021 \\ integral component of membrane</t>
  </si>
  <si>
    <t>TRINITY_DN1498_c2_g1</t>
  </si>
  <si>
    <t>FvH4_1g23740.1</t>
  </si>
  <si>
    <t>FAD-dependent urate hydroxylase-like \\ 9.10E-42 \\ 70.18 % \\ GO:0031047-IEA;GO:0003676-IEA \\ gene silencing by RNA-IEA;nucleic acid binding-IEA</t>
  </si>
  <si>
    <t>FAD-binding domain</t>
  </si>
  <si>
    <t>TRINITY_DN6010_c0_g1</t>
  </si>
  <si>
    <t>FvH4_5g36280.1</t>
  </si>
  <si>
    <t>PREDICTED: uncharacterized protein LOC101306919 \\ 5.90E-18 \\ 82.60 %</t>
  </si>
  <si>
    <t>TRINITY_DN9241_c0_g1</t>
  </si>
  <si>
    <t>FvH4_2g36680.1</t>
  </si>
  <si>
    <t>putative peptidyl-tRNA hydrolase PTRHD1 \\ 2.90E-110 \\ 85.44 % \\ GO:0004045-IEA;GO:0016787-IEA \\ aminoacyl-tRNA hydrolase activity-IEA;hydrolase activity-IEA \\ GO:0004045 \\ aminoacyl-tRNA hydrolase activity</t>
  </si>
  <si>
    <t>Peptidyl-tRNA hydrolase, PTH2</t>
  </si>
  <si>
    <t>TRINITY_DN22388_c0_g1</t>
  </si>
  <si>
    <t>FvH4_2g21500.1</t>
  </si>
  <si>
    <t>myb-related protein Myb4 \\ 9.00E-105 \\ 90.27 % \\ GO:0003677-IEA;GO:0016020-IEA;GO:0016021-IEA \\ DNA binding-IEA;membrane-IEA;integral component of membrane-IEA \\ GO:0003677 \\ DNA binding</t>
  </si>
  <si>
    <t>TRINITY_DN21852_c1_g1</t>
  </si>
  <si>
    <t>FvH4_3g40320.1</t>
  </si>
  <si>
    <t>WNK lysine deficient protein kinase [EC:2.7.11.1]</t>
  </si>
  <si>
    <t>TRINITY_DN2720_c0_g1</t>
  </si>
  <si>
    <t>FvH4_2g22790.1</t>
  </si>
  <si>
    <t>beta-carotene isomerase [EC:5.2.1.14]</t>
  </si>
  <si>
    <t>Domain of unknown function DUF4033</t>
  </si>
  <si>
    <t>TRINITY_DN15748_c0_g2</t>
  </si>
  <si>
    <t>FvH4_2g08240.1</t>
  </si>
  <si>
    <t>UPF0496 protein At4g34320-like \\ 1.40E-165 \\ 61.93 % \\ GO:0016020-IEA;GO:0016021-IEA \\ membrane-IEA;integral component of membrane-IEA \\ GO:0016021 \\ integral component of membrane</t>
  </si>
  <si>
    <t>TRINITY_DN2747_c0_g1</t>
  </si>
  <si>
    <t>FvH4_6g51570.1</t>
  </si>
  <si>
    <t>putative disease resistance protein RGA3 \\ 0.00E+00 \\ 82.63 % \\ GO:0043531-IEA;GO:0016787-IEA \\ ADP binding-IEA;hydrolase activity-IEA \\ GO:0016787;GO:0043531 \\ hydrolase activity;ADP binding</t>
  </si>
  <si>
    <t>TRINITY_DN2837_c0_g2</t>
  </si>
  <si>
    <t>FvH4_1g22820.1</t>
  </si>
  <si>
    <t>TRINITY_DN234455_c0_g1</t>
  </si>
  <si>
    <t>FvH4_7g28860.1</t>
  </si>
  <si>
    <t>LysM domain containing protein</t>
  </si>
  <si>
    <t>LysM domain superfamily</t>
  </si>
  <si>
    <t>TRINITY_DN18543_c0_g2</t>
  </si>
  <si>
    <t>FvH4_3g24360.1</t>
  </si>
  <si>
    <t>protein-tyrosine phosphatase [EC:3.1.3.48]</t>
  </si>
  <si>
    <t>Protein-tyrosine phosphatase, low molecular weight</t>
  </si>
  <si>
    <t>TRINITY_DN782_c0_g2</t>
  </si>
  <si>
    <t>FvH4_6g53620.1</t>
  </si>
  <si>
    <t>F-box protein At5g07610-like \\ 0.00E+00 \\ 71.37 %</t>
  </si>
  <si>
    <t>TRINITY_DN201987_c0_g1</t>
  </si>
  <si>
    <t>FvH4_7g09310.1</t>
  </si>
  <si>
    <t>PGG domain containing protein \\ 1.90E-91 \\ 67.74 % \\ GO:0016020-IEA;GO:0016021-IEA \\ membrane-IEA;integral component of membrane-IEA</t>
  </si>
  <si>
    <t>PGG domain</t>
  </si>
  <si>
    <t>TRINITY_DN346_c0_g1</t>
  </si>
  <si>
    <t>FvH4_4g36280.1</t>
  </si>
  <si>
    <t>Tetratricopeptide-like helical domain superfamily</t>
  </si>
  <si>
    <t>TRINITY_DN17981_c0_g1</t>
  </si>
  <si>
    <t>FvH4_2g19300.1</t>
  </si>
  <si>
    <t>pantoate--beta-alanine ligase [EC:6.3.2.1]</t>
  </si>
  <si>
    <t>Pantoate-beta-alanine ligase</t>
  </si>
  <si>
    <t>TRINITY_DN5898_c0_g1</t>
  </si>
  <si>
    <t>FvH4_5g11890.1</t>
  </si>
  <si>
    <t>TRINITY_DN8884_c0_g1</t>
  </si>
  <si>
    <t>FvH4_5g28210.1</t>
  </si>
  <si>
    <t>PREDICTED: uncharacterized protein LOC101306243 isoform X1 \\ 0.00E+00 \\ 90.01 % \\ GO:0016020-IEA;GO:0016021-IEA \\ membrane-IEA;integral component of membrane-IEA \\ GO:0016021 \\ integral component of membrane</t>
  </si>
  <si>
    <t>TRINITY_DN404_c0_g3</t>
  </si>
  <si>
    <t>FvH4_3g40710.1</t>
  </si>
  <si>
    <t>methylesterase 17-like \\ 5.00E-174 \\ 73.87 % \\ GO:0052689-IEA;GO:0016787-IEA \\ carboxylic ester hydrolase activity-IEA;hydrolase activity-IEA \\ GO:0052689 \\ carboxylic ester hydrolase activity</t>
  </si>
  <si>
    <t>TRINITY_DN65703_c0_g1</t>
  </si>
  <si>
    <t>FvH4_4g36990.1</t>
  </si>
  <si>
    <t>PREDICTED: uncharacterized protein LOC101314652 \\ 0.00E+00 \\ 88.26 %</t>
  </si>
  <si>
    <t>TRINITY_DN393_c1_g2</t>
  </si>
  <si>
    <t>FvH4_1g03960.1</t>
  </si>
  <si>
    <t>TRINITY_DN695_c0_g1</t>
  </si>
  <si>
    <t>FvH4_6g24640.1</t>
  </si>
  <si>
    <t>glucan endo-1,3-beta-glucosidase, basic isoform-like \\ 8.30E-179 \\ 72.02 % \\ GO:0008270-IEA;GO:0003676-IEA \\ zinc ion binding-IEA;nucleic acid binding-IEA</t>
  </si>
  <si>
    <t>TRINITY_DN3702_c0_g1</t>
  </si>
  <si>
    <t>FvH4_5g08080.1</t>
  </si>
  <si>
    <t>putative transcription factor C2H2 family \\ 0.00E+00 \\ 83.96 %</t>
  </si>
  <si>
    <t>TRINITY_DN995_c0_g1</t>
  </si>
  <si>
    <t>FvH4_2g11020.1</t>
  </si>
  <si>
    <t>glutamyl-tRNA reductase [EC:1.2.1.70]</t>
  </si>
  <si>
    <t>Tetrapyrrole biosynthesis, glutamyl-tRNA reductase</t>
  </si>
  <si>
    <t>TRINITY_DN6388_c0_g1</t>
  </si>
  <si>
    <t>FvH4_2g24090.1</t>
  </si>
  <si>
    <t>TRINITY_DN10670_c0_g1</t>
  </si>
  <si>
    <t>FvH4_6g54240.1</t>
  </si>
  <si>
    <t>aspartate kinase [EC:2.7.2.4]</t>
  </si>
  <si>
    <t>Aspartate/glutamate/uridylate kinase</t>
  </si>
  <si>
    <t>TRINITY_DN15_c0_g2</t>
  </si>
  <si>
    <t>FvH4_6g06090.1</t>
  </si>
  <si>
    <t>linoleate 9S-lipoxygenase [EC:1.13.11.58]</t>
  </si>
  <si>
    <t>Lipoxygenase</t>
  </si>
  <si>
    <t>TRINITY_DN12621_c0_g1</t>
  </si>
  <si>
    <t>FvH4_6g15760.1</t>
  </si>
  <si>
    <t>TRINITY_DN5088_c0_g1</t>
  </si>
  <si>
    <t>FvH4_4g11320.1</t>
  </si>
  <si>
    <t>SANT associated</t>
  </si>
  <si>
    <t>TRINITY_DN197_c1_g1</t>
  </si>
  <si>
    <t>FvH4_5g11090.1</t>
  </si>
  <si>
    <t>TRINITY_DN9454_c0_g1</t>
  </si>
  <si>
    <t>FvH4_2g31960.1</t>
  </si>
  <si>
    <t>Protein of unknown function DUF778</t>
  </si>
  <si>
    <t>TRINITY_DN1369_c1_g1</t>
  </si>
  <si>
    <t>FvH4_3g21410.1</t>
  </si>
  <si>
    <t>TRINITY_DN534_c0_g1</t>
  </si>
  <si>
    <t>FvH4_2g10220.1</t>
  </si>
  <si>
    <t>Zinc finger, GATA-type</t>
  </si>
  <si>
    <t>TRINITY_DN4106_c0_g1</t>
  </si>
  <si>
    <t>FvH4_6g32710.1</t>
  </si>
  <si>
    <t>hypothetical protein RchiOBHm_Chr2g0141731 \\ 2.30E-93 \\ 65.04 %</t>
  </si>
  <si>
    <t>TRINITY_DN29242_c0_g1</t>
  </si>
  <si>
    <t>FvH4_2g37500.1</t>
  </si>
  <si>
    <t>TRINITY_DN354_c0_g1</t>
  </si>
  <si>
    <t>FvH4_2g34330.1</t>
  </si>
  <si>
    <t>ABA responsive element binding factor</t>
  </si>
  <si>
    <t>Basic-leucine zipper domain</t>
  </si>
  <si>
    <t>TRINITY_DN3462_c1_g1</t>
  </si>
  <si>
    <t>FvH4_4g13230.1</t>
  </si>
  <si>
    <t>heat shock transcription factor, other eukaryote</t>
  </si>
  <si>
    <t>Heat shock factor (HSF)-type, DNA-binding</t>
  </si>
  <si>
    <t>TRINITY_DN8465_c0_g1</t>
  </si>
  <si>
    <t>FvH4_6g16630.1</t>
  </si>
  <si>
    <t>TRINITY_DN2241_c1_g3</t>
  </si>
  <si>
    <t>FvH4_5g30330.1</t>
  </si>
  <si>
    <t>GTP 3',8-cyclase, mitochondrial \\ 2.70E-11 \\ 89.74 %</t>
  </si>
  <si>
    <t>MoaA/nifB/pqqE, iron-sulphur binding, conserved site</t>
  </si>
  <si>
    <t>TRINITY_DN3278_c0_g1</t>
  </si>
  <si>
    <t>FvH4_2g24360.1</t>
  </si>
  <si>
    <t>pentatricopeptide repeat-containing protein At2g30780 \\ 0.00E+00 \\ 77.00 %</t>
  </si>
  <si>
    <t>TRINITY_DN8010_c0_g1</t>
  </si>
  <si>
    <t>FvH4_1g26700.1</t>
  </si>
  <si>
    <t>protein phosphatase PTC2/3 [EC:3.1.3.16]</t>
  </si>
  <si>
    <t>PPM-type phosphatase, divalent cation binding</t>
  </si>
  <si>
    <t>TRINITY_DN1437_c0_g2</t>
  </si>
  <si>
    <t>FvH4_2g27700.1</t>
  </si>
  <si>
    <t>TMV resistance protein N-like \\ 0.00E+00 \\ 67.20 % \\ GO:0003677-IEA;GO:0007165-IEA;GO:0043531-IEA;GO:0016787-IEA \\ DNA binding-IEA;signal transduction-IEA;ADP binding-IEA;hydrolase activity-IEA</t>
  </si>
  <si>
    <t>TRINITY_DN69_c0_g1</t>
  </si>
  <si>
    <t>FvH4_5g14410.1</t>
  </si>
  <si>
    <t>TRINITY_DN4712_c0_g1</t>
  </si>
  <si>
    <t>FvH4_3g11580.1</t>
  </si>
  <si>
    <t>TRINITY_DN7375_c0_g1</t>
  </si>
  <si>
    <t>FvH4_7g20010.1</t>
  </si>
  <si>
    <t>hypothetical protein RchiOBHm_Chr1g0363961 \\ 1.50E-114 \\ 96.54 % \\ GO:0009691-IEA;GO:0016787-IEA \\ cytokinin biosynthetic process-IEA;hydrolase activity-IEA \\ GO:0009691;GO:0016787 \\ cytokinin biosynthetic process;hydrolase activity</t>
  </si>
  <si>
    <t>TRINITY_DN9923_c0_g2</t>
  </si>
  <si>
    <t>FvH4_4g18700.1</t>
  </si>
  <si>
    <t>acyl-CoA dehydrogenase [EC:1.3.8.7]</t>
  </si>
  <si>
    <t>Aminoglycoside phosphotransferase</t>
  </si>
  <si>
    <t>TRINITY_DN3441_c0_g1</t>
  </si>
  <si>
    <t>FvH4_5g09570.1</t>
  </si>
  <si>
    <t>TRINITY_DN3796_c0_g1</t>
  </si>
  <si>
    <t>FvH4_1g08590.1</t>
  </si>
  <si>
    <t>TRINITY_DN13632_c0_g1</t>
  </si>
  <si>
    <t>FvH4_4g22100.1</t>
  </si>
  <si>
    <t>respiratory burst oxidase [EC:1.6.3.- 1.11.1.-]</t>
  </si>
  <si>
    <t>Cytochrome b245, heavy chain</t>
  </si>
  <si>
    <t>TRINITY_DN11420_c0_g1</t>
  </si>
  <si>
    <t>FvH4_5g29910.1</t>
  </si>
  <si>
    <t>Calcineurin-like phosphoesterase domain, ApaH type</t>
  </si>
  <si>
    <t>TRINITY_DN1662_c0_g2</t>
  </si>
  <si>
    <t>FvH4_7g25060.1</t>
  </si>
  <si>
    <t>multiple inositol-polyphosphate phosphatase / 2,3-bisphosphoglycerate 3-phosphatase [EC:3.1.3.62 3.1.3.80]</t>
  </si>
  <si>
    <t>Histidine phosphatase superfamily, clade-2</t>
  </si>
  <si>
    <t>TRINITY_DN76833_c0_g1</t>
  </si>
  <si>
    <t>FvH4_6g25090.1</t>
  </si>
  <si>
    <t>regulatory protein NPR1</t>
  </si>
  <si>
    <t>BTB/POZ domain</t>
  </si>
  <si>
    <t>TRINITY_DN2026_c5_g1</t>
  </si>
  <si>
    <t>FvH4_1g10470.1</t>
  </si>
  <si>
    <t>TRINITY_DN1283_c0_g1</t>
  </si>
  <si>
    <t>FvH4_5g04970.1</t>
  </si>
  <si>
    <t>B2 protein \\ 6.10E-144 \\ 65.56 % \\ GO:0016020-IEA;GO:0016021-IEA \\ membrane-IEA;integral component of membrane-IEA</t>
  </si>
  <si>
    <t>Development/cell death domain</t>
  </si>
  <si>
    <t>TRINITY_DN4455_c0_g2</t>
  </si>
  <si>
    <t>FvH4_6g12770.1</t>
  </si>
  <si>
    <t>TRINITY_DN3736_c0_g1</t>
  </si>
  <si>
    <t>FvH4_7g30150.1</t>
  </si>
  <si>
    <t>Protein of unknown function DUF819</t>
  </si>
  <si>
    <t>TRINITY_DN2732_c0_g1</t>
  </si>
  <si>
    <t>FvH4_3g11980.1</t>
  </si>
  <si>
    <t>eukaryotic translation initiation factor 2C</t>
  </si>
  <si>
    <t>PAZ domain</t>
  </si>
  <si>
    <t>TRINITY_DN3069_c0_g1</t>
  </si>
  <si>
    <t>FvH4_6g44410.1</t>
  </si>
  <si>
    <t>diacylglycerol kinase (ATP) [EC:2.7.1.107]</t>
  </si>
  <si>
    <t>TRINITY_DN6082_c0_g1</t>
  </si>
  <si>
    <t>FvH4_1g27420.1</t>
  </si>
  <si>
    <t>TRINITY_DN6712_c0_g1</t>
  </si>
  <si>
    <t>FvH4_6g46900.1</t>
  </si>
  <si>
    <t>exocyst complex component EXO70B1-like \\ 0.00E+00 \\ 85.23 % \\ GO:0000145-IEA;GO:0015031-IEA;GO:0006887-IEA \\ exocyst-IEA;protein transport-IEA;exocytosis-IEA \\ GO:0000145;GO:0006887;GO:0015031 \\ exocyst;exocytosis;protein transport</t>
  </si>
  <si>
    <t>exocyst complex component 7</t>
  </si>
  <si>
    <t>Exocyst complex component Exo70</t>
  </si>
  <si>
    <t>TRINITY_DN55236_c0_g1</t>
  </si>
  <si>
    <t>FvH4_6g24600.1</t>
  </si>
  <si>
    <t>TRINITY_DN364_c1_g1</t>
  </si>
  <si>
    <t>FvH4_5g03050.1</t>
  </si>
  <si>
    <t>TRINITY_DN17351_c0_g2</t>
  </si>
  <si>
    <t>FvH4_5g22980.1</t>
  </si>
  <si>
    <t>JmjC domain</t>
  </si>
  <si>
    <t>RLKs</t>
  </si>
  <si>
    <t>hypothetical protein RchiOBHm_Chr7g0192821 \\ 0.00E+00 \\ 87.57 % \\ GO:0048046-IEA;GO:0005618-IEA;GO:0071555-IEA;GO:0016740-IEA;GO:0016762-IEA;GO:0016798-IEA;GO:0016787-IEA;GO:0010411-IEA;GO:0008152-IEA;GO:0016757-IEA;GO:0006073-IEA;GO:0009831-IEA;GO:0004553-IEA;GO:0005576-IEA;GO:0042546-IEA;GO:0005975-IEA;GO:0005887-IEA \\ apoplast-IEA;cell wall-IEA;cell wall organization-IEA;transferase activity-IEA;xyloglucan:xyloglucosyl transferase activity-IEA;hydrolase activity, acting on glycosyl bonds-IEA;hydrolase activity-IEA;xyloglucan metabolic process-IEA;metabolic process-IEA;transferase activity, transferring glycosyl groups-IEA;cellular glucan metabolic process-IEA;plant-type cell wall modification involved in multidimensional cell growth-IEA;hydrolase activity, hydrolyzing O-glycosyl compounds-IEA;extracellular region-IEA;cell wall biogenesis-IEA;carbohydrate metabolic process-IEA;integral component of plasma membrane-IEA \\ GO:0004553;GO:0005618;GO:0005887;GO:0009831;GO:0010411;GO:0016762;GO:0042546;GO:0048046 \\ hydrolase activity, hydrolyzing O-glycosyl compounds;cell wall;integral component of plasma membrane;plant-type cell wall modification involved in multidimensional cell growth;xyloglucan metabolic process;xyloglucan:xyloglucosyl transferase activity;cell wall biogenesis;apoplast</t>
  </si>
  <si>
    <t>putative Late embryogenesis abundant protein, LEA-14 \\ 7.10E-118 \\ 84.96 % \\ GO:0031408-IEA;GO:0031408-IBA;GO:0003824-IEA;GO:0016491-IEA;GO:0010181-IEA;GO:0016629-IEA;GO:0016629-IBA;GO:0009695-IEA;GO:0009695-IBA;GO:0055114-IEA;GO:0005777-IEA;GO:0005777-IBA \\ oxylipin biosynthetic process-IEA;oxylipin biosynthetic process-IBA;catalytic activity-IEA;oxidoreductase activity-IEA;FMN binding-IEA;12-oxophytodienoate reductase activity-IEA;12-oxophytodienoate reductase activity-IBA;jasmonic acid biosynthetic process-IEA;jasmonic acid biosynthetic process-IBA;oxidation-reduction process-IEA;peroxisome-IEA;peroxisome-IBA \\ GO:0005777;GO:0009695;GO:0010181;GO:0016629;GO:0031408;GO:0055114 \\ peroxisome;jasmonic acid biosynthetic process;FMN binding;12-oxophytodienoate reductase activity;oxylipin biosynthetic process;oxidation-reduction process</t>
  </si>
  <si>
    <t>TIR-NB-ARC-LRR</t>
  </si>
  <si>
    <t>TRINITY_DN138_c0_g1</t>
  </si>
  <si>
    <t>FvH4_6g46340.1</t>
  </si>
  <si>
    <t>collagen alpha-2(IV) chain-like isoform X1 \\ 2.40E-137 \\ 81.50 %</t>
  </si>
  <si>
    <t>glucan endo-1,3-beta-glucosidase, basic isoform-like \\ 0.00E+00 \\ 82.93 % \\ GO:0008152-IEA;GO:0042973-IEA;GO:0004553-IEA;GO:0016787-IEA;GO:0005975-IEA;GO:0016798-IEA \\ metabolic process-IEA;glucan endo-1,3-beta-D-glucosidase activity-IEA;hydrolase activity, hydrolyzing O-glycosyl compounds-IEA;hydrolase activity-IEA;carbohydrate metabolic process-IEA;hydrolase activity, acting on glycosyl bonds-IEA \\ GO:0005975;GO:0042973 \\ carbohydrate metabolic process;glucan endo-1,3-beta-D-glucosidase activity</t>
  </si>
  <si>
    <t>TRINITY_DN1024_c0_g2</t>
  </si>
  <si>
    <t>FvH4_6g21660.1</t>
  </si>
  <si>
    <t>TRINITY_DN168022_c0_g1</t>
  </si>
  <si>
    <t>FvH4_5g22150.1</t>
  </si>
  <si>
    <t>TRINITY_DN2481_c1_g2</t>
  </si>
  <si>
    <t>FvH4_2g37690.1</t>
  </si>
  <si>
    <t>dehydrin COR47-like \\ 0.00E+00 \\ 74.22 % \\ GO:0003677-IEA;GO:0015074-IEA;GO:0006313-IEA;GO:0003676-IEA \\ DNA binding-IEA;DNA integration-IEA;transposition, DNA-mediated-IEA;nucleic acid binding-IEA \\ GO:0003677;GO:0006313;GO:0015074 \\ DNA binding;transposition, DNA-mediated;DNA integration</t>
  </si>
  <si>
    <t>TRINITY_DN7922_c0_g1</t>
  </si>
  <si>
    <t>FvH4_6g11440.1</t>
  </si>
  <si>
    <t>(-)-germacrene D synthase-like \\ 0.00E+00 \\ 78.46 % \\ GO:0000287-IEA;GO:0046872-IEA;GO:0016829-IEA;GO:0010333-IEA \\ magnesium ion binding-IEA;metal ion binding-IEA;lyase activity-IEA;terpene synthase activity-IEA \\ GO:0016829;GO:0046872 \\ lyase activity;metal ion binding</t>
  </si>
  <si>
    <t>TRINITY_DN2849_c0_g1</t>
  </si>
  <si>
    <t>FvH4_2g07780.1</t>
  </si>
  <si>
    <t>plastid division protein PDV2 \\ 3.30E-145 \\ 80.13 % \\ GO:0010020-IEA;GO:0016020-IEA;GO:0016021-IEA;GO:0031359-IEA;GO:0009536-IEA \\ chloroplast fission-IEA;membrane-IEA;integral component of membrane-IEA;integral component of chloroplast outer membrane-IEA;plastid-IEA \\ GO:0010020;GO:0031359 \\ chloroplast fission;integral component of chloroplast outer membrane</t>
  </si>
  <si>
    <t>TRINITY_DN7041_c0_g1</t>
  </si>
  <si>
    <t>FvH4_7g00230.1</t>
  </si>
  <si>
    <t>vicianin hydrolase-like \\ 0.00E+00 \\ 84.22 % \\ GO:0008152-IEA;GO:0004553-IEA;GO:0005975-IEA;GO:0016798-IEA;GO:0016787-IEA \\ metabolic process-IEA;hydrolase activity, hydrolyzing O-glycosyl compounds-IEA;carbohydrate metabolic process-IEA;hydrolase activity, acting on glycosyl bonds-IEA;hydrolase activity-IEA \\ GO:0004553;GO:0005975 \\ hydrolase activity, hydrolyzing O-glycosyl compounds;carbohydrate metabolic process</t>
  </si>
  <si>
    <t>TRINITY_DN10919_c1_g1</t>
  </si>
  <si>
    <t>FvH4_6g19760.1</t>
  </si>
  <si>
    <t>40S ribosomal protein S17 \\ 0.00E+00 \\ 83.10 % \\ GO:0000166-IEA;GO:0016020-IEA;GO:0016021-IEA;GO:0005524-IEA \\ nucleotide binding-IEA;membrane-IEA;integral component of membrane-IEA;ATP binding-IEA \\ GO:0005524;GO:0016021 \\ ATP binding;integral component of membrane</t>
  </si>
  <si>
    <t>14 kDa proline-rich protein DC2.15-like \\ 0.00E+00 \\ 75.01 % \\ GO:0055085-IEA;GO:0016020-IEA;GO:0016021-IEA;GO:0005215-IEA \\ transmembrane transport-IEA;membrane-IEA;integral component of membrane-IEA;transporter activity-IEA \\ GO:0005215;GO:0016021;GO:0055085 \\ transporter activity;integral component of membrane;transmembrane transport</t>
  </si>
  <si>
    <t>hypoxia-responsive family protein \\ 0.00E+00 \\ 87.66 %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</si>
  <si>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putative lipid-transfer protein DIR1</t>
  </si>
  <si>
    <t>TRINITY_DN3883_c4_g1</t>
  </si>
  <si>
    <t>FvH4_7g04180.1</t>
  </si>
  <si>
    <t>cysteine inhibitor 1 \\ 4.40E-169 \\ 91.78 % \\ GO:0005525-IEA;GO:0000166-IEA;GO:0005737-IEA;GO:0003746-IEA;GO:0003924-IEA;GO:0006414-IEA;GO:0006412-IEA \\ GTP binding-IEA;nucleotide binding-IEA;cytoplasm-IEA;translation elongation factor activity-IEA;GTPase activity-IEA;translational elongation-IEA;translation-IEA \\ GO:0003746;GO:0003924;GO:0005525;GO:0005737;GO:0006414 \\ translation elongation factor activity;GTPase activity;GTP binding;cytoplasm;translational elongation</t>
  </si>
  <si>
    <t>TRINITY_DN11567_c0_g1</t>
  </si>
  <si>
    <t>FvH4_2g02880.1</t>
  </si>
  <si>
    <t>basic form of pathogenesis-related protein 1-like \\ 7.60E-162 \\ 83.14 % \\ GO:0016740-IEA;GO:0004364-IEA \\ transferase activity-IEA;glutathione transferase activity-IEA \\ GO:0004364 \\ glutathione transferase activity</t>
  </si>
  <si>
    <t>TRINITY_DN3850_c0_g1</t>
  </si>
  <si>
    <t>FvH4_2g08560.1</t>
  </si>
  <si>
    <t>organ-specific protein S2-like \\ 6.20E-87 \\ 60.72 % \\ GO:0016020-IEA;GO:0016021-IEA \\ membrane-IEA;integral component of membrane-IEA</t>
  </si>
  <si>
    <t>---NA--- \\ 1.30E-84 \\ 66.50 % \\ GO:0045263-IEA;GO:0005739-IEA;GO:0016020-IEA;GO:0016021-IEA;GO:0016787-IEA;GO:0015986-IEA;GO:0015078-IEA;GO:0009579-IEA;GO:0042651-IEA;GO:0006811-IEA;GO:0046933-IEA;GO:0099132-IEA;GO:0005743-IEA;GO:0005886-IEA;GO:0006754-IEA \\ proton-transporting ATP synthase complex, coupling factor F(o)-IEA;mitochondrion-IEA;membrane-IEA;integral component of membrane-IEA;hydrolase activity-IEA;ATP synthesis coupled proton transport-IEA;proton transmembrane transporter activity-IEA;thylakoid-IEA;thylakoid membrane-IEA;ion transport-IEA;proton-transporting ATP synthase activity, rotational mechanism-IEA;ATP hydrolysis coupled cation transmembrane transport-IEA;mitochondrial inner membrane-IEA;plasma membrane-IEA;ATP biosynthetic process-IEA \\ GO:0006811;GO:0016020;GO:0044424 \\ ion transport;membrane;intracellular part</t>
  </si>
  <si>
    <t>TRINITY_DN5848_c0_g3</t>
  </si>
  <si>
    <t>FvH4_6g09980.1</t>
  </si>
  <si>
    <t>non-specific lipid-transfer protein 1-like</t>
  </si>
  <si>
    <t>TRINITY_DN1496_c0_g1</t>
  </si>
  <si>
    <t>FvH4_5g07030.1</t>
  </si>
  <si>
    <t>probable UDP-N-acetylglucosamine--peptide N-acetylglucosaminyltransferase SPINDLY \\ 0.00E+00 \\ 82.67 % \\ GO:0016757-IEA;GO:0016740-IEA \\ transferase activity, transferring glycosyl groups-IEA;transferase activity-IEA \\ GO:0016757 \\ transferase activity, transferring glycosyl groups</t>
  </si>
  <si>
    <t>putative transcription factor interactor and regulator CCHC(Zn) family \\ 6.10E-32 \\ 91.17 % \\ GO:0016020-IEA;GO:0016021-IEA;GO:0009055-IEA;GO:0022900-IEA;GO:0046658-IBA \\ membrane-IEA;integral component of membrane-IEA;electron transfer activity-IEA;electron transport chain-IEA;anchored component of plasma membrane-IBA \\ GO:0009055;GO:0016021;GO:0022900;GO:0046658 \\ electron transfer activity;integral component of membrane;electron transport chain;anchored component of plasma membrane</t>
  </si>
  <si>
    <t>TRINITY_DN28502_c0_g1</t>
  </si>
  <si>
    <t>FvH4_3g21130.1</t>
  </si>
  <si>
    <t>putative wound-induced protein \\ 2.20E-58 \\ 79.38 % \\ GO:0046983-IEA \\ protein dimerization activity-IEA \\ GO:0046983 \\ protein dimerization activity</t>
  </si>
  <si>
    <t>TRINITY_DN204_c2_g1</t>
  </si>
  <si>
    <t>FvH4_4g20460.1</t>
  </si>
  <si>
    <t>prostatic spermine-binding protein-like \\ 1.10E-10 \\ 100.00 %</t>
  </si>
  <si>
    <t>putative cytochrome P450 \\ 0.00E+00 \\ 83.04 % \\ GO:0005506-IEA;GO:0016491-IEA;GO:0016705-IEA;GO:0046872-IEA;GO:0016020-IEA;GO:0016021-IEA;GO:0020037-IEA;GO:0055114-IEA;GO:0004497-IEA \\ iron ion binding-IEA;oxidoreductase activity-IEA;oxidoreductase activity, acting on paired donors, with incorporation or reduction of molecular oxygen-IEA;metal ion binding-IEA;membrane-IEA;integral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</si>
  <si>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probable caffeoyl-CoA O-methyltransferase At4g26220 \\ 2.60E-122 \\ 66.14 % \\ GO:0010097-IEA;GO:0007275-IEA;GO:0010094-IEA;GO:0008285-IEA;GO:0048437-IEA;GO:0005634-IEA;GO:0003676-IEA \\ specification of stamen identity-IEA;multicellular organism development-IEA;specification of carpel identity-IEA;negative regulation of cell proliferation-IEA;floral organ development-IEA;nucleus-IEA;nucleic acid binding-IEA \\ GO:0007275 \\ multicellular organism development</t>
  </si>
  <si>
    <t>TRINITY_DN7506_c0_g2</t>
  </si>
  <si>
    <t>FvH4_3g36030.1</t>
  </si>
  <si>
    <t>metallothionein-like protein type 2 \\ 5.10E-55 \\ 75.83 % \\ GO:0016020-IEA;GO:0016021-IEA \\ membrane-IEA;integral component of membrane-IEA \\ GO:0016020 \\ membrane</t>
  </si>
  <si>
    <t>TRINITY_DN3542_c3_g1</t>
  </si>
  <si>
    <t>FvH4_5g35540.1</t>
  </si>
  <si>
    <t>aspartyl protease AED3 \\ 1.40E-13 \\ 94.95 % \\ GO:0003824-IEA;GO:0046872-IEA;GO:0016020-IEA;GO:0016021-IEA;GO:0051539-IEA;GO:0006777-IEA;GO:0019008-IEA;GO:0051536-IEA \\ catalytic activity-IEA;metal ion binding-IEA;membrane-IEA;integral component of membrane-IEA;4 iron, 4 sulfur cluster binding-IEA;Mo-molybdopterin cofactor biosynthetic process-IEA;molybdopterin synthase complex-IEA;iron-sulfur cluster binding-IEA \\ GO:0003824;GO:0006777;GO:0019008;GO:0046872;GO:0051539 \\ catalytic activity;Mo-molybdopterin cofactor biosynthetic process;molybdopterin synthase complex;metal ion binding;4 iron, 4 sulfur cluster binding</t>
  </si>
  <si>
    <t>TRINITY_DN3757_c0_g3</t>
  </si>
  <si>
    <t>FvH4_3g29030.1</t>
  </si>
  <si>
    <t>TRINITY_DN1800_c1_g1</t>
  </si>
  <si>
    <t>FvH4_5g04490.1</t>
  </si>
  <si>
    <t>endoglucanase 6 \\ 0.00E+00 \\ 93.08 % \\ GO:0008152-IEA;GO:0003824-IEA;GO:0000272-IEA;GO:0030245-IEA;GO:0030247-IEA;GO:0030246-IEA;GO:0004553-IEA;GO:0016787-IEA;GO:0016798-IEA;GO:0005975-IEA;GO:0008810-IEA \\ metabolic process-IEA;catalytic activity-IEA;polysaccharide catabolic process-IEA;cellulose catabolic process-IEA;polysaccharide binding-IEA;carbohydrate binding-IEA;hydrolase activity, hydrolyzing O-glycosyl compounds-IEA;hydrolase activity-IEA;hydrolase activity, acting on glycosyl bonds-IEA;carbohydrate metabolic process-IEA;cellulase activity-IEA \\ GO:0008810;GO:0030245;GO:0030247 \\ cellulase activity;cellulose catabolic process;polysaccharide binding</t>
  </si>
  <si>
    <t>hypothetical protein RchiOBHm_Chr1g0333271 \\ 4.80E-160 \\ 82.25 % \\ GO:0008270-IEA;GO:0015074-IEA;GO:0000943-IEA;GO:0003676-IEA \\ zinc ion binding-IEA;DNA integration-IEA;retrotransposon nucleocapsid-IEA;nucleic acid binding-IEA \\ GO:0000943;GO:0003676;GO:0008270;GO:0015074 \\ retrotransposon nucleocapsid;nucleic acid binding;zinc ion binding;DNA integration</t>
  </si>
  <si>
    <t>TRINITY_DN5990_c0_g1</t>
  </si>
  <si>
    <t>FvH4_6g46560.1</t>
  </si>
  <si>
    <t>hypothetical protein T07_5763, partial</t>
  </si>
  <si>
    <t>TRINITY_DN582_c0_g4</t>
  </si>
  <si>
    <t>FvH4_5g14730.1</t>
  </si>
  <si>
    <t>PREDICTED: uncharacterized protein LOC101300623 \\ 1.20E-09 \\ 100.00 %</t>
  </si>
  <si>
    <t>TRINITY_DN263161_c0_g1</t>
  </si>
  <si>
    <t>FvH4_3g34010.1</t>
  </si>
  <si>
    <t>hypothetical protein RchiOBHm_Chr5g0061631 \\ 5.80E-25 \\ 55.60 % \\ GO:0016491-IEA;GO:0008177-IEA;GO:0016020-IEA;GO:0016021-IEA;GO:0055114-IEA \\ oxidoreductase activity-IEA;succinate dehydrogenase (ubiquinone) activity-IEA;membrane-IEA;integral component of membrane-IEA;oxidation-reduction process-IEA</t>
  </si>
  <si>
    <t>TRINITY_DN4022_c0_g2</t>
  </si>
  <si>
    <t>FvH4_3g01280.1</t>
  </si>
  <si>
    <t>1-aminocyclopropane-1-carboxylate oxidase \\ 0.00E+00 \\ 86.38 % \\ GO:0071949-IEA;GO:0016491-IEA;GO:0055114-IEA;GO:0102099-IEA \\ FAD binding-IEA;oxidoreductase activity-IEA;oxidation-reduction process-IEA;FAD-dependent urate hydroxylase activity-IEA \\ GO:0055114;GO:0071949;GO:0102099 \\ oxidation-reduction process;FAD binding;FAD-dependent urate hydroxylase activity</t>
  </si>
  <si>
    <t>TRINITY_DN28961_c0_g1</t>
  </si>
  <si>
    <t>FvH4_4g14250.1</t>
  </si>
  <si>
    <t>---NA--- \\ 0.00E+00 \\ 97.42 %</t>
  </si>
  <si>
    <t>TRINITY_DN774_c0_g2</t>
  </si>
  <si>
    <t>FvH4_6g02260.1</t>
  </si>
  <si>
    <t>TRINITY_DN138_c0_g2</t>
  </si>
  <si>
    <t>FvH4_6g46330.1</t>
  </si>
  <si>
    <t>formin-2 isoform X2 \\ 3.50E-32 \\ 68.02 %</t>
  </si>
  <si>
    <t>TRINITY_DN8092_c0_g1</t>
  </si>
  <si>
    <t>FvH4_3g09590.1</t>
  </si>
  <si>
    <t>protein P21-like \\ 1.50E-63 \\ 54.99 % \\ GO:0003964-IEA;GO:0016779-IEA;GO:0090502-IEA;GO:0006278-IEA;GO:0016740-IEA;GO:0004523-IEA;GO:0003676-IEA \\ RNA-directed DNA polymerase activity-IEA;nucleotidyltransferase activity-IEA;RNA phosphodiester bond hydrolysis, endonucleolytic-IEA;RNA-dependent DNA biosynthetic process-IEA;transferase activity-IEA;RNA-DNA hybrid ribonuclease activity-IEA;nucleic acid binding-IEA</t>
  </si>
  <si>
    <t>TRINITY_DN15065_c0_g1</t>
  </si>
  <si>
    <t>FvH4_2g16940.1</t>
  </si>
  <si>
    <t>TRINITY_DN22079_c0_g1</t>
  </si>
  <si>
    <t>FvH4_5g37950.1</t>
  </si>
  <si>
    <t>glucan 1,3-beta-glucosidase A-like \\ 0.00E+00 \\ 89.70 % \\ GO:0008152-IEA;GO:0051015-IEA;GO:0007015-IEA;GO:0004553-IEA;GO:0016798-IEA;GO:0005975-IEA;GO:0016787-IEA \\ metabolic process-IEA;actin filament binding-IEA;actin filament organization-IEA;hydrolase activity, hydrolyzing O-glycosyl compounds-IEA;hydrolase activity, acting on glycosyl bonds-IEA;carbohydrate metabolic process-IEA;hydrolase activity-IEA \\ GO:0004553;GO:0005975;GO:0007015;GO:0051015 \\ hydrolase activity, hydrolyzing O-glycosyl compounds;carbohydrate metabolic process;actin filament organization;actin filament binding</t>
  </si>
  <si>
    <t>TRINITY_DN1254_c0_g1</t>
  </si>
  <si>
    <t>FvH4_5g08520.1</t>
  </si>
  <si>
    <t>MADS-box transcription factor 23-like isoform X2 \\ 1.10E-54 \\ 85.47 % \\ GO:0003677-IEA;GO:0003700-IEA;GO:0006351-IEA;GO:0046983-IEA;GO:0006355-IEA;GO:0000977-IEA;GO:0005634-IEA;GO:0045944-IEA \\ DNA binding-IEA;DNA-binding transcription factor activity-IEA;transcription, DNA-templated-IEA;protein dimerization activity-IEA;regulation of transcription, DNA-templated-IEA;RNA polymerase II regulatory region sequence-specific DNA binding-IEA;nucleus-IEA;positive regulation of transcription by RNA polymerase II-IEA \\ GO:0000977;GO:0003700;GO:0005634;GO:0045944;GO:0046983 \\ RNA polymerase II regulatory region sequence-specific DNA binding;DNA-binding transcription factor activity;nucleus;positive regulation of transcription by RNA polymerase II;protein dimerization activity</t>
  </si>
  <si>
    <t>TRINITY_DN4454_c0_g1</t>
  </si>
  <si>
    <t>FvH4_3g41930.1</t>
  </si>
  <si>
    <t>TRINITY_DN9007_c0_g1</t>
  </si>
  <si>
    <t>FvH4_3g07700.1</t>
  </si>
  <si>
    <t>low-temperature-induced cysteine proteinase-like \\ 0.00E+00 \\ 82.81 % \\ GO:0008233-IEA;GO:0006508-IEA;GO:0008234-IEA;GO:0016787-IEA \\ peptidase activity-IEA;proteolysis-IEA;cysteine-type peptidase activity-IEA;hydrolase activity-IEA \\ GO:0006508;GO:0008234 \\ proteolysis;cysteine-type peptidase activity</t>
  </si>
  <si>
    <t>TRINITY_DN10987_c0_g1</t>
  </si>
  <si>
    <t>FvH4_5g20840.1</t>
  </si>
  <si>
    <t>Zf-FLZ domain containing protein \\ 1.50E-20 \\ 70.90 % \\ GO:0008270-IEA \\ zinc ion binding-IEA</t>
  </si>
  <si>
    <t>---NA--- \\ 5.40E-07 \\ 95.29 % \\ GO:0005737-IEA;GO:0016020-IEA;GO:0048280-IEA;GO:0008565-IEA;GO:0000139-IEA;GO:0006886-IEA \\ cytoplasm-IEA;membrane-IEA;vesicle fusion with Golgi apparatus-IEA;protein transporter activity-IEA;Golgi membrane-IEA;intracellular protein transport-IEA</t>
  </si>
  <si>
    <t>TRINITY_DN49809_c0_g1</t>
  </si>
  <si>
    <t>FvH4_5g39020.1</t>
  </si>
  <si>
    <t>probable calcium-binding protein CML29 \\ 1.60E-07 \\ 92.91 % \\ GO:0006913-IEA;GO:0051028-IEA;GO:0015031-IEA;GO:0005643-IEA;GO:0031965-IEA;GO:0005634-IEA;GO:0003676-IEA \\ nucleocytoplasmic transport-IEA;mRNA transport-IEA;protein transport-IEA;nuclear pore-IEA;nuclear membrane-IEA;nucleus-IEA;nucleic acid binding-IEA \\ GO:0003676;GO:0005643;GO:0006913;GO:0015031;GO:0031965;GO:0051028 \\ nucleic acid binding;nuclear pore;nucleocytoplasmic transport;protein transport;nuclear membrane;mRNA transport</t>
  </si>
  <si>
    <t>TRINITY_DN2618_c0_g3</t>
  </si>
  <si>
    <t>FvH4_5g36680.1</t>
  </si>
  <si>
    <t>histone H3.3</t>
  </si>
  <si>
    <t>TRINITY_DN12804_c0_g1</t>
  </si>
  <si>
    <t>FvH4_2g38480.1</t>
  </si>
  <si>
    <t>gibberellin-regulated protein 1-like \\ 5.70E-87 \\ 86.89 % \\ GO:0055085-IEA;GO:0016020-IEA;GO:0016021-IEA;GO:0022857-IEA;GO:0006865-IEA \\ transmembrane transport-IEA;membrane-IEA;integral component of membrane-IEA;transmembrane transporter activity-IEA;amino acid transport-IEA \\ GO:0006865;GO:0016021;GO:0022857;GO:0055085 \\ amino acid transport;integral component of membrane;transmembrane transporter activity;transmembrane transport</t>
  </si>
  <si>
    <t>TRINITY_DN1150_c0_g2</t>
  </si>
  <si>
    <t>FvH4_6g03110.1</t>
  </si>
  <si>
    <t>probable aldo-keto reductase 1 isoform X1 \\ 0.00E+00 \\ 88.04 % \\ GO:0051213-IEA;GO:0016491-IEA;GO:0046872-IEA;GO:0055114-IEA;GO:0045543-IEA \\ dioxygenase activity-IEA;oxidoreductase activity-IEA;metal ion binding-IEA;oxidation-reduction process-IEA;gibberellin 2-beta-dioxygenase activity-IEA \\ GO:0045543;GO:0046872;GO:0055114 \\ gibberellin 2-beta-dioxygenase activity;metal ion binding;oxidation-reduction process</t>
  </si>
  <si>
    <t>TRINITY_DN20323_c0_g1</t>
  </si>
  <si>
    <t>FvH4_7g33640.1</t>
  </si>
  <si>
    <t>(-)-germacrene D synthase-like \\ 0.00E+00 \\ 81.18 % \\ GO:0000287-IEA;GO:0046872-IEA;GO:0016829-IEA;GO:0010333-IEA \\ magnesium ion binding-IEA;metal ion binding-IEA;lyase activity-IEA;terpene synthase activity-IEA \\ GO:0000287;GO:0010333 \\ magnesium ion binding;terpene synthase activity</t>
  </si>
  <si>
    <t>protein IQ-DOMAIN 1 \\ 0.00E+00 \\ 87.33 % \\ GO:0005506-IEA;GO:0046872-IEA;GO:0016491-IEA;GO:0016705-IEA;GO:0016020-IEA;GO:0016021-IEA;GO:0020037-IEA;GO:0055114-IEA;GO:0004497-IEA;GO:0005634-IEA \\ iron ion binding-IEA;metal ion binding-IEA;oxidoreductase activity-IEA;oxidoreductase activity, acting on paired donors, with incorporation or reduction of molecular oxygen-IEA;membrane-IEA;integral component of membrane-IEA;heme binding-IEA;oxidation-reduction process-IEA;monooxygenase activity-IEA;nucleus-IEA \\ GO:0005634;GO:0016020;GO:0016491;GO:0046872 \\ nucleus;membrane;oxidoreductase activity;metal ion binding</t>
  </si>
  <si>
    <t>TRINITY_DN2184_c0_g1</t>
  </si>
  <si>
    <t>FvH4_4g23230.1</t>
  </si>
  <si>
    <t>auxin-responsive protein SAUR32-like \\ 0.00E+00 \\ 72.29 % \\ GO:0016702-IBA;GO:0051213-IEA;GO:0016491-IEA;GO:0055114-IEA \\ oxidoreductase activity, acting on single donors with incorporation of molecular oxygen, incorporation of two atoms of oxygen-IBA;dioxygenase activity-IEA;oxidoreductase activity-IEA;oxidation-reduction process-IEA \\ GO:0016702;GO:0055114 \\ oxidoreductase activity, acting on single donors with incorporation of molecular oxygen, incorporation of two atoms of oxygen;oxidation-reduction process</t>
  </si>
  <si>
    <t>hypothetical protein RchiOBHm_Chr6g0251851 \\ 0.00E+00 \\ 86.79 % \\ GO:0000287-IEA;GO:0004634-IEA;GO:0005737-IEA;GO:0046872-IEA;GO:0016020-IEA;GO:0005829-IEA;GO:0001917-IEA;GO:0043209-IEA;GO:0006096-IEA;GO:0043025-IEA;GO:0043204-IEA;GO:0000015-IEA;GO:0005886-IEA;GO:0005622-IEA \\ magnesium ion binding-IEA;phosphopyruvate hydratase activity-IEA;cytoplasm-IEA;metal ion binding-IEA;membrane-IEA;cytosol-IEA;photoreceptor inner segment-IEA;myelin sheath-IEA;glycolytic process-IEA;neuronal cell body-IEA;perikaryon-IEA;phosphopyruvate hydratase complex-IEA;plasma membrane-IEA;intracellular-IEA \\ GO:0000015;GO:0000287;GO:0001917;GO:0004634;GO:0005886;GO:0006096;GO:0043204;GO:0043209 \\ phosphopyruvate hydratase complex;magnesium ion binding;photoreceptor inner segment;phosphopyruvate hydratase activity;plasma membrane;glycolytic process;perikaryon;myelin sheath</t>
  </si>
  <si>
    <t>TRINITY_DN2845_c0_g1</t>
  </si>
  <si>
    <t>FvH4_7g33080.1</t>
  </si>
  <si>
    <t>uncharacterized calcium-binding protein At1g02270 \\ 0.00E+00 \\ 73.07 % \\ GO:0005509-IEA \\ calcium ion binding-IEA</t>
  </si>
  <si>
    <t>TRINITY_DN7948_c0_g1</t>
  </si>
  <si>
    <t>FvH4_5g14100.1</t>
  </si>
  <si>
    <t>serine/threonine-protein kinase TIO \\ 0.00E+00 \\ 84.89 %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</si>
  <si>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TRINITY_DN224_c0_g1</t>
  </si>
  <si>
    <t>FvH4_3g17500.1</t>
  </si>
  <si>
    <t>alpha-amylase/subtilisin inhibitor-like \\ 8.70E-42 \\ 61.82 % \\ GO:0005524-IEA \\ ATP binding-IEA</t>
  </si>
  <si>
    <t>TRINITY_DN1120_c0_g1</t>
  </si>
  <si>
    <t>FvH4_3g34940.1</t>
  </si>
  <si>
    <t>probable aquaporin TIP1-2 \\ 0.00E+00 \\ 96.13 % \\ GO:0016491-IEA;GO:0046872-IEA;GO:0051287-IEA;GO:0004471-IEA;GO:0004470-IEA;GO:0055114-IEA \\ oxidoreductase activity-IEA;metal ion binding-IEA;NAD binding-IEA;malate dehydrogenase (decarboxylating) (NAD+) activity-IEA;malic enzyme activity-IEA;oxidation-reduction process-IEA \\ GO:0004471;GO:0046872;GO:0051287;GO:0055114 \\ malate dehydrogenase (decarboxylating) (NAD+) activity;metal ion binding;NAD binding;oxidation-reduction process</t>
  </si>
  <si>
    <t>TRINITY_DN5383_c0_g1</t>
  </si>
  <si>
    <t>FvH4_7g22750.1</t>
  </si>
  <si>
    <t>PREDICTED: uncharacterized protein LOC101305304</t>
  </si>
  <si>
    <t>PREDICTED: uncharacterized protein LOC101294753 \\ 0.00E+00 \\ 91.47 % \\ GO:0000166-IEA;GO:0016020-IEA;GO:0016021-IEA;GO:0016310-IEA;GO:0004672-IEA;GO:0016301-IEA;GO:0004674-IEA;GO:0005524-IEA;GO:0006468-IEA \\ nucleotide binding-IEA;membrane-IEA;integral component of membrane-IEA;phosphorylation-IEA;protein kinase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</si>
  <si>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TRINITY_DN11990_c0_g1</t>
  </si>
  <si>
    <t>FvH4_4g04550.1</t>
  </si>
  <si>
    <t>TRINITY_DN7011_c0_g1</t>
  </si>
  <si>
    <t>FvH4_5g13420.1</t>
  </si>
  <si>
    <t>isoaspartyl peptidase/L-asparaginase 1 \\ 0.00E+00 \\ 93.09 % \\ GO:0008299-IEA;GO:0016020-IEA;GO:0016021-IEA;GO:0004452-IEA;GO:0016787-IEA \\ isoprenoid biosynthetic process-IEA;membrane-IEA;integral component of membrane-IEA;isopentenyl-diphosphate delta-isomerase activity-IEA;hydrolase activity-IEA \\ GO:0004452;GO:0008299;GO:0016021;GO:0016787 \\ isopentenyl-diphosphate delta-isomerase activity;isoprenoid biosynthetic process;integral component of membrane;hydrolase activity</t>
  </si>
  <si>
    <t>TRINITY_DN142_c0_g1</t>
  </si>
  <si>
    <t>FvH4_3g17650.1</t>
  </si>
  <si>
    <t>TRINITY_DN1769_c2_g2</t>
  </si>
  <si>
    <t>FvH4_7g15170.1</t>
  </si>
  <si>
    <t>C-terminal binding protein AN \\ 3.50E-41 \\ 89.95 % \\ GO:0016740-IEA;GO:0004672-IEA;GO:0005524-IEA;GO:0006468-IEA \\ transferase activity-IEA;protein kinase activity-IEA;ATP binding-IEA;protein phosphorylation-IEA \\ GO:0004672;GO:0005524;GO:0006468 \\ protein kinase activity;ATP binding;protein phosphorylation</t>
  </si>
  <si>
    <t>protein FANTASTIC FOUR 3 \\ 0.00E+00 \\ 80.25 % \\ GO:0004672-IEA;GO:0016740-IEA;GO:0005524-IEA;GO:0006468-IEA \\ protein kinase activity-IEA;transferase activity-IEA;ATP binding-IEA;protein phosphorylation-IEA \\ GO:0004672;GO:0005524;GO:0006468 \\ protein kinase activity;ATP binding;protein phosphorylation</t>
  </si>
  <si>
    <t>TRINITY_DN3630_c1_g1</t>
  </si>
  <si>
    <t>FvH4_3g25540.1</t>
  </si>
  <si>
    <t>26S proteasome non-ATPase regulatory subunit 6 homolog \\ 0.00E+00 \\ 97.09 % \\ GO:0043161-IBA;GO:0050790-IEA;GO:0030234-IEA;GO:0000502-IEA \\ proteasome-mediated ubiquitin-dependent protein catabolic process-IBA;regulation of catalytic activity-IEA;enzyme regulator activity-IEA;proteasome complex-IEA \\ GO:0000502;GO:0030234;GO:0043161;GO:0050790 \\ proteasome complex;enzyme regulator activity;proteasome-mediated ubiquitin-dependent protein catabolic process;regulation of catalytic activity</t>
  </si>
  <si>
    <t>TRINITY_DN1344_c0_g1</t>
  </si>
  <si>
    <t>FvH4_5g37820.1</t>
  </si>
  <si>
    <t>TRINITY_DN168039_c0_g1</t>
  </si>
  <si>
    <t>FvH4_6g13070.1</t>
  </si>
  <si>
    <t>S-crystallin like \\ 0.00E+00 \\ 59.24 % \\ GO:0016746-IEA;GO:0008270-IEA;GO:0046872-IEA;GO:0016020-IEA;GO:0004839-IEA;GO:0016021-IEA;GO:0016740-IEA;GO:0016874-IEA;GO:0016567-IEA \\ transferase activity, transferring acyl groups-IEA;zinc ion binding-IEA;metal ion binding-IEA;membrane-IEA;ubiquitin activating enzyme activity-IEA;integral component of membrane-IEA;transferase activity-IEA;ligase activity-IEA;protein ubiquitination-IEA \\ GO:0008270;GO:0016021 \\ zinc ion binding;integral component of membrane</t>
  </si>
  <si>
    <t>TRINITY_DN7116_c0_g1</t>
  </si>
  <si>
    <t>FvH4_6g12080.1</t>
  </si>
  <si>
    <t>PREDICTED: uncharacterized protein LOC101292912 \\ 5.40E-155 \\ 74.58 % \\ GO:0009691-IEA;GO:0009691-IBA;GO:0005829-IBA;GO:0016787-IEA;GO:0005634-IBA;GO:0016799-IBA \\ cytokinin biosynthetic process-IEA;cytokinin biosynthetic process-IBA;cytosol-IBA;hydrolase activity-IEA;nucleus-IBA;hydrolase activity, hydrolyzing N-glycosyl compounds-IBA \\ GO:0005634;GO:0005829;GO:0009691;GO:0016799 \\ nucleus;cytosol;cytokinin biosynthetic process;hydrolase activity, hydrolyzing N-glycosyl compounds</t>
  </si>
  <si>
    <t>TRINITY_DN2092_c1_g2</t>
  </si>
  <si>
    <t>FvH4_2g27180.1</t>
  </si>
  <si>
    <t>two-component response regulator ORR9-like isoform X1</t>
  </si>
  <si>
    <t>TRINITY_DN15792_c1_g1</t>
  </si>
  <si>
    <t>FvH4_3g45570.1</t>
  </si>
  <si>
    <t>subtilisin-like protease SBT1.9 \\ 0.00E+00 \\ 83.85 % \\ GO:0008233-IEA;GO:0006508-IEA;GO:0004252-IEA;GO:0008236-IEA;GO:0016787-IEA \\ peptidase activity-IEA;proteolysis-IEA;serine-type endopeptidase activity-IEA;serine-type peptidase activity-IEA;hydrolase activity-IEA \\ GO:0004252;GO:0006508 \\ serine-type endopeptidase activity;proteolysis</t>
  </si>
  <si>
    <t>TRINITY_DN413_c0_g1</t>
  </si>
  <si>
    <t>FvH4_7g08040.1</t>
  </si>
  <si>
    <t>pentatricopeptide repeat-containing protein At4g21880, mitochondrial-like isoform X4 \\ 0.00E+00 \\ 88.91 %</t>
  </si>
  <si>
    <t>TRINITY_DN2695_c2_g1</t>
  </si>
  <si>
    <t>FvH4_5g12140.1</t>
  </si>
  <si>
    <t>PREDICTED: uncharacterized protein LOC101291996 \\ 5.00E-64 \\ 95.50 % \\ GO:0015035-IEA;GO:0016491-IEA;GO:0045454-IEA;GO:0009055-IEA;GO:0055114-IEA;GO:0004791-IEA;GO:0022900-IEA;GO:0098869-IEA;GO:0005623-IEA \\ protein disulfide oxidoreductase activity-IEA;oxidoreductase activity-IEA;cell redox homeostasis-IEA;electron transfer activity-IEA;oxidation-reduction process-IEA;thioredoxin-disulfide reductase activity-IEA;electron transport chain-IEA;cellular oxidant detoxification-IEA;cell-IEA \\ GO:0004791;GO:0005623;GO:0009055;GO:0015035;GO:0022900;GO:0045454;GO:0098869 \\ thioredoxin-disulfide reductase activity;cell;electron transfer activity;protein disulfide oxidoreductase activity;electron transport chain;cell redox homeostasis;cellular oxidant detoxification</t>
  </si>
  <si>
    <t>TRINITY_DN6487_c0_g2</t>
  </si>
  <si>
    <t>FvH4_7g32220.1</t>
  </si>
  <si>
    <t>protein yippee-like At4g27740 \\ 3.20E-72 \\ 60.88 % \\ GO:0008150-ND;GO:0016020-IEA;GO:0016021-IEA;GO:0005575-ND;GO:0006777-IEA;GO:0003674-ND \\ biological_process-ND;membrane-IEA;integral component of membrane-IEA;cellular_component-ND;Mo-molybdopterin cofactor biosynthetic process-IEA;molecular_function-ND \\ GO:0016021 \\ integral component of membrane</t>
  </si>
  <si>
    <t>TRINITY_DN45_c0_g4</t>
  </si>
  <si>
    <t>FvH4_6g51730.1</t>
  </si>
  <si>
    <t>TRINITY_DN10754_c1_g1</t>
  </si>
  <si>
    <t>FvH4_7g08920.1</t>
  </si>
  <si>
    <t>Zf-FLZ domain containing protein \\ 2.40E-39 \\ 55.50 %</t>
  </si>
  <si>
    <t>TRINITY_DN4929_c1_g1</t>
  </si>
  <si>
    <t>FvH4_6g50960.1</t>
  </si>
  <si>
    <t>polygalacturonase At1g48100 \\ 0.00E+00 \\ 82.53 % \\ GO:0008152-IEA;GO:0016020-IEA;GO:0016829-IEA;GO:0016021-IEA;GO:0071555-IEA;GO:0004650-IEA;GO:0005576-IEA;GO:0016787-IEA;GO:0016798-IEA;GO:0005975-IEA \\ metabolic process-IEA;membrane-IEA;lyase activity-IEA;integral component of membrane-IEA;cell wall organization-IEA;polygalacturonase activity-IEA;extracellular region-IEA;hydrolase activity-IEA;hydrolase activity, acting on glycosyl bonds-IEA;carbohydrate metabolic process-IEA \\ GO:0004650;GO:0005576;GO:0005975;GO:0016020;GO:0071555 \\ polygalacturonase activity;extracellular region;carbohydrate metabolic process;membrane;cell wall organization</t>
  </si>
  <si>
    <t>TRINITY_DN3863_c0_g1</t>
  </si>
  <si>
    <t>FvH4_4g11950.1</t>
  </si>
  <si>
    <t>tryptophan--tRNA ligase, cytoplasmic \\ 0.00E+00 \\ 96.33 % \\ GO:0006418-IEA;GO:0000166-IEA;GO:0005737-IEA;GO:0004812-IEA;GO:0005829-IEA;GO:0016740-IEA;GO:0006436-IEA;GO:0006436-IBA;GO:0016874-IEA;GO:0005524-IEA;GO:0006412-IEA;GO:0004830-IEA;GO:0004830-IBA \\ tRNA aminoacylation for protein translation-IEA;nucleotide binding-IEA;cytoplasm-IEA;aminoacyl-tRNA ligase activity-IEA;cytosol-IEA;transferase activity-IEA;tryptophanyl-tRNA aminoacylation-IEA;tryptophanyl-tRNA aminoacylation-IBA;ligase activity-IEA;ATP binding-IEA;translation-IEA;tryptophan-tRNA ligase activity-IEA;tryptophan-tRNA ligase activity-IBA \\ GO:0004830;GO:0005524;GO:0005829;GO:0006436;GO:0016740 \\ tryptophan-tRNA ligase activity;ATP binding;cytosol;tryptophanyl-tRNA aminoacylation;transferase activity</t>
  </si>
  <si>
    <t>TRINITY_DN2444_c0_g1</t>
  </si>
  <si>
    <t>FvH4_7g28940.1</t>
  </si>
  <si>
    <t>TRINITY_DN2527_c0_g1</t>
  </si>
  <si>
    <t>FvH4_3g12410.1</t>
  </si>
  <si>
    <t>protein NAP1 isoform X1 \\ 0.00E+00 \\ 95.83 % \\ GO:0005789-IEA;GO:0045893-IEA;GO:0007015-IEA;GO:0010090-IEA;GO:0009825-IEA;GO:0005634-IEA \\ endoplasmic reticulum membrane-IEA;positive regulation of transcription, DNA-templated-IEA;actin filament organization-IEA;trichome morphogenesis-IEA;multidimensional cell growth-IEA;nucleus-IEA \\ GO:0005634;GO:0005789;GO:0007015;GO:0009825;GO:0010090;GO:0045893 \\ nucleus;endoplasmic reticulum membrane;actin filament organization;multidimensional cell growth;trichome morphogenesis;positive regulation of transcription, DNA-templated</t>
  </si>
  <si>
    <t>TRINITY_DN1490_c0_g1</t>
  </si>
  <si>
    <t>FvH4_4g33130.1</t>
  </si>
  <si>
    <t>TRINITY_DN4049_c0_g1</t>
  </si>
  <si>
    <t>FvH4_6g47290.1</t>
  </si>
  <si>
    <t>protein EXORDIUM-like 5 \\ 0.00E+00 \\ 92.21 %</t>
  </si>
  <si>
    <t>arabinogalactan peptide 16 \\ 0.00E+00 \\ 81.35 % \\ GO:0016757-IEA;GO:0016757-IBA;GO:0006493-IBA;GO:0016740-IEA \\ transferase activity, transferring glycosyl groups-IEA;transferase activity, transferring glycosyl groups-IBA;protein O-linked glycosylation-IBA;transferase activity-IEA \\ GO:0006493;GO:0016757 \\ protein O-linked glycosylation;transferase activity, transferring glycosyl groups</t>
  </si>
  <si>
    <t>TRINITY_DN10601_c0_g2</t>
  </si>
  <si>
    <t>FvH4_1g19480.1</t>
  </si>
  <si>
    <t>UDP-glycosyltransferase 91A1-like \\ 0.00E+00 \\ 82.83 % \\ GO:0016757-IEA;GO:0016758-IEA;GO:0016020-IEA;GO:0016021-IEA;GO:0016740-IEA;GO:0102241-IEA \\ transferase activity, transferring glycosyl groups-IEA;transferase activity, transferring hexosyl groups-IEA;membrane-IEA;integral component of membrane-IEA;transferase activity-IEA;soyasaponin III rhamnosyltransferase activity-IEA \\ GO:0016021;GO:0102241 \\ integral component of membrane;soyasaponin III rhamnosyltransferase activity</t>
  </si>
  <si>
    <t>putative WRB/Get1 family protein \\ 1.90E-20 \\ 74.48 % \\ GO:0090305-IEA;GO:0004536-IEA;GO:0042802-IEA;GO:0090501-IEA;GO:0004527-IEA;GO:0003727-IEA;GO:0003690-IEA;GO:0004540-IEA;GO:0005840-IEA;GO:0006259-IEA \\ nucleic acid phosphodiester bond hydrolysis-IEA;deoxyribonuclease activity-IEA;identical protein binding-IEA;RNA phosphodiester bond hydrolysis-IEA;exonuclease activity-IEA;single-stranded RNA binding-IEA;double-stranded DNA binding-IEA;ribonuclease activity-IEA;ribosome-IEA;DNA metabolic process-IEA \\ GO:0003676;GO:0004527;GO:0090305 \\ nucleic acid binding;exonuclease activity;nucleic acid phosphodiester bond hydrolysis</t>
  </si>
  <si>
    <t>TRINITY_DN3540_c0_g1</t>
  </si>
  <si>
    <t>FvH4_3g31240.1</t>
  </si>
  <si>
    <t>high-affinity nitrate transporter 2.1-like \\ 0.00E+00 \\ 97.00 % \\ GO:0055085-IEA;GO:0016020-IEA;GO:0016021-IEA \\ transmembrane transport-IEA;membrane-IEA;integral component of membrane-IEA \\ GO:0016021;GO:0055085 \\ integral component of membrane;transmembrane transport</t>
  </si>
  <si>
    <t>TRINITY_DN2773_c0_g1</t>
  </si>
  <si>
    <t>FvH4_6g41660.1</t>
  </si>
  <si>
    <t>glycine-rich cell wall structural protein-like \\ 9.90E-06 \\ 61.82 %</t>
  </si>
  <si>
    <t>TRINITY_DN3047_c0_g3</t>
  </si>
  <si>
    <t>FvH4_3g01710.1</t>
  </si>
  <si>
    <t>aspartic proteinase-like \\ 0.00E+00 \\ 89.68 % \\ GO:0004190-IEA;GO:0008233-IEA;GO:0006629-IEA;GO:0006508-IEA;GO:0016787-IEA \\ aspartic-type endopeptidase activity-IEA;peptidase activity-IEA;lipid metabolic process-IEA;proteolysis-IEA;hydrolase activity-IEA \\ GO:0004190;GO:0006508;GO:0006629 \\ aspartic-type endopeptidase activity;proteolysis;lipid metabolic process</t>
  </si>
  <si>
    <t>TRINITY_DN10865_c0_g1</t>
  </si>
  <si>
    <t>FvH4_7g08250.1</t>
  </si>
  <si>
    <t>TRINITY_DN512_c0_g1</t>
  </si>
  <si>
    <t>FvH4_5g17220.1</t>
  </si>
  <si>
    <t>(R,S)-reticuline 7-O-methyltransferase-like \\ 1.90E-116 \\ 70.18 % \\ GO:0016020-IEA;GO:0016021-IEA \\ membrane-IEA;integral component of membrane-IEA \\ GO:0016020 \\ membrane</t>
  </si>
  <si>
    <t>TRINITY_DN1231_c0_g1</t>
  </si>
  <si>
    <t>FvH4_6g22300.1</t>
  </si>
  <si>
    <t>putative ribosomal protein L4/L1e \\ 9.70E-90 \\ 69.35 % \\ GO:0003735-IEA;GO:0005840-IEA;GO:0006412-IEA \\ structural constituent of ribosome-IEA;ribosome-IEA;translation-IEA \\ GO:0003735;GO:0005840;GO:0006412 \\ structural constituent of ribosome;ribosome;translation</t>
  </si>
  <si>
    <t>TRINITY_DN8902_c0_g4</t>
  </si>
  <si>
    <t>FvH4_3g26310.1</t>
  </si>
  <si>
    <t>TRINITY_DN7992_c2_g1</t>
  </si>
  <si>
    <t>FvH4_3g20860.1</t>
  </si>
  <si>
    <t>Inactive serine/threonine-protein kinase \\ 5.60E-28 \\ 60.63 % \\ GO:0035235-IEA;GO:0016020-IEA;GO:0016021-IEA;GO:0004970-IEA;GO:0006811-IEA \\ ionotropic glutamate receptor signaling pathway-IEA;membrane-IEA;integral component of membrane-IEA;ionotropic glutamate receptor activity-IEA;ion transport-IEA \\ GO:0016020 \\ membrane</t>
  </si>
  <si>
    <t>somatic embryogenesis receptor kinase 2 \\ 0.00E+00 \\ 97.74 % \\ GO:0000166-IEA;GO:0007165-IEA;GO:0016020-IEA;GO:0016021-IEA;GO:0016310-IEA;GO:0005102-IEA;GO:0016740-IEA;GO:0004672-IEA;GO:0016301-IEA;GO:0004674-IEA;GO:0005524-IEA;GO:0006468-IEA \\ nucleotide binding-IEA;signal transduction-IEA;membrane-IEA;integral component of membrane-IEA;phosphorylation-IEA;signaling receptor binding-IEA;transferase activity-IEA;protein kinase activity-IEA;kinase activity-IEA;protein serine/threonine kinase activity-IEA;ATP binding-IEA;protein phosphorylation-IEA \\ GO:0004674;GO:0005102;GO:0005524;GO:0006468;GO:0007165;GO:0016021 \\ protein serine/threonine kinase activity;signaling receptor binding;ATP binding;protein phosphorylation;signal transduction;integral component of membrane</t>
  </si>
  <si>
    <t>TRINITY_DN485_c0_g1</t>
  </si>
  <si>
    <t>FvH4_7g22060.1</t>
  </si>
  <si>
    <t>dolichyl-diphosphooligosaccharide--protein glycosyltransferase subunit 4A \\ 1.30E-14 \\ 88.37 % \\ GO:0016020-IEA;GO:0016021-IEA;GO:0016740-IEA \\ membrane-IEA;integral component of membrane-IEA;transferase activity-IEA \\ GO:0016021;GO:0016740 \\ integral component of membrane;transferase activity</t>
  </si>
  <si>
    <t>TRINITY_DN291350_c0_g1</t>
  </si>
  <si>
    <t>FvH4_1g20130.1</t>
  </si>
  <si>
    <t>TRINITY_DN4143_c0_g1</t>
  </si>
  <si>
    <t>FvH4_2g05020.1</t>
  </si>
  <si>
    <t>basic secretory protease</t>
  </si>
  <si>
    <t>protein SPIRAL1-like 5 \\ 9.70E-06 \\ 60.48 % \\ GO:0016746-IEA;GO:0047372-IEA;GO:0003846-IEA;GO:0005783-IEA;GO:0005794-IEA;GO:0016740-IEA;GO:0016787-IEA \\ transferase activity, transferring acyl groups-IEA;acylglycerol lipase activity-IEA;2-acylglycerol O-acyltransferase activity-IEA;endoplasmic reticulum-IEA;Golgi apparatus-IEA;transferase activity-IEA;hydrolase activity-IEA</t>
  </si>
  <si>
    <t>polygalacturonase At1g48100 \\ 0.00E+00 \\ 64.36 % \\ GO:0008152-IEA;GO:0071555-IEA;GO:0004650-IEA;GO:0005576-IEA;GO:0016798-IEA;GO:0016787-IEA;GO:0005975-IEA \\ metabolic process-IEA;cell wall organization-IEA;polygalacturonase activity-IEA;extracellular region-IEA;hydrolase activity, acting on glycosyl bonds-IEA;hydrolase activity-IEA;carbohydrate metabolic process-IEA \\ GO:0008152;GO:0016798 \\ metabolic process;hydrolase activity, acting on glycosyl bonds</t>
  </si>
  <si>
    <t>tRNA uridine 5-carboxymethylaminomethyl modification enzyme MnmG \\ 0.00E+00 \\ 92.90 % \\ GO:0050660-IEA;GO:0008033-IEA;GO:0002098-IEA \\ flavin adenine dinucleotide binding-IEA;tRNA processing-IEA;tRNA wobble uridine modification-IEA \\ GO:0002098;GO:0050660 \\ tRNA wobble uridine modification;flavin adenine dinucleotide binding</t>
  </si>
  <si>
    <t>auxin-responsive protein SAUR50 \\ 4.30E-154 \\ 83.83 % \\ GO:0003677-IEA;GO:0007165-IEA;GO:0043531-IEA;GO:0016787-IEA \\ DNA binding-IEA;signal transduction-IEA;ADP binding-IEA;hydrolase activity-IEA \\ GO:0003677;GO:0007165;GO:0016787;GO:0043531 \\ DNA binding;signal transduction;hydrolase activity;ADP binding</t>
  </si>
  <si>
    <t>TRINITY_DN8746_c0_g1</t>
  </si>
  <si>
    <t>FvH4_3g13110.1</t>
  </si>
  <si>
    <t>putative transcription factor interactor and regulator CCHC(Zn) family \\ 0.00E+00 \\ 76.40 %</t>
  </si>
  <si>
    <t>---NA--- \\ 0.00E+00 \\ 95.96 % \\ GO:0050662-IEA;GO:0003824-IEA;GO:0016491-IEA;GO:0045552-IEA;GO:0055114-IEA \\ coenzyme binding-IEA;catalytic activity-IEA;oxidoreductase activity-IEA;dihydrokaempferol 4-reductase activity-IEA;oxidation-reduction process-IEA \\ GO:0045552;GO:0050662;GO:0055114 \\ dihydrokaempferol 4-reductase activity;coenzyme binding;oxidation-reduction process</t>
  </si>
  <si>
    <t>putative HAD-like domain, mitochondrial PGP phosphatase \\ 1.30E-05 \\ 95.66 % \\ GO:0005506-IEA;GO:0016491-IEA;GO:0016020-IEA;GO:0016021-IEA;GO:0008610-IEA;GO:0055114-IEA \\ iron ion binding-IEA;oxidoreductase activity-IEA;membrane-IEA;integral component of membrane-IEA;lipid biosynthetic process-IEA;oxidation-reduction process-IEA</t>
  </si>
  <si>
    <t>TRINITY_DN10630_c0_g1</t>
  </si>
  <si>
    <t>FvH4_2g40810.1</t>
  </si>
  <si>
    <t>ethylene-responsive transcription factor ERF003-like \\ 0.00E+00 \\ 78.93 % \\ GO:0055085-IEA;GO:0016020-IEA;GO:0016021-IEA;GO:0008643-IEA;GO:0022857-IEA;GO:0005215-IEA \\ transmembrane transport-IEA;membrane-IEA;integral component of membrane-IEA;carbohydrate transport-IEA;transmembrane transporter activity-IEA;transporter activity-IEA \\ GO:0008643;GO:0016021;GO:0022857;GO:0055085 \\ carbohydrate transport;integral component of membrane;transmembrane transporter activity;transmembrane transport</t>
  </si>
  <si>
    <t>TRINITY_DN7713_c0_g1</t>
  </si>
  <si>
    <t>FvH4_3g37220.1</t>
  </si>
  <si>
    <t>universal stress protein PHOS34-like \\ 4.70E-07 \\ 97.64 %</t>
  </si>
  <si>
    <t>---NA--- \\ 1.20E-30 \\ 95.45 % \\ GO:0016491-IEA;GO:0005739-IEA;GO:0005739-IBA;GO:0046872-IEA;GO:0055114-IEA;GO:0051539-IEA;GO:0051537-IEA;GO:0051538-IEA;GO:0009060-IBA;GO:0051536-IEA;GO:0008177-IEA;GO:0006099-IEA;GO:0022904-IBA;GO:0009055-IEA;GO:0022900-IEA;GO:0005743-IEA \\ oxidoreductase activity-IEA;mitochondrion-IEA;mitochondrion-IBA;metal ion binding-IEA;oxidation-reduction process-IEA;4 iron, 4 sulfur cluster binding-IEA;2 iron, 2 sulfur cluster binding-IEA;3 iron, 4 sulfur cluster binding-IEA;aerobic respiration-IBA;iron-sulfur cluster binding-IEA;succinate dehydrogenase (ubiquinone) activity-IEA;tricarboxylic acid cycle-IEA;respiratory electron transport chain-IBA;electron transfer activity-IEA;electron transport chain-IEA;mitochondrial inner membrane-IEA \\ GO:0005743;GO:0006099;GO:0008177;GO:0009055;GO:0022904;GO:0046872;GO:0051537;GO:0051538;GO:0051539 \\ mitochondrial inner membrane;tricarboxylic acid cycle;succinate dehydrogenase (ubiquinone) activity;electron transfer activity;respiratory electron transport chain;metal ion binding;2 iron, 2 sulfur cluster binding;3 iron, 4 sulfur cluster binding;4 iron, 4 sulfur cluster binding</t>
  </si>
  <si>
    <t>beta-amyrin 28-oxidase-like \\ 0.00E+00 \\ 79.59 % \\ GO:0005506-IEA;GO:0046872-IEA;GO:0016491-IEA;GO:0016705-IEA;GO:0102557-IEA;GO:0016020-IEA;GO:0016021-IEA;GO:0020037-IEA;GO:0055114-IEA;GO:0004497-IEA \\ iron ion binding-IEA;metal ion binding-IEA;oxidoreductase activity-IEA;oxidoreductase activity, acting on paired donors, with incorporation or reduction of molecular oxygen-IEA;protopanaxadiol 6-hydroxylase activity-IEA;membrane-IEA;integral component of membrane-IEA;heme binding-IEA;oxidation-reduction process-IEA;monooxygenase activity-IEA \\ GO:0005506;GO:0016021;GO:0020037;GO:0055114;GO:0102557 \\ iron ion binding;integral component of membrane;heme binding;oxidation-reduction process;protopanaxadiol 6-hydroxylase activity</t>
  </si>
  <si>
    <t>protein FANTASTIC FOUR 1-like \\ 1.40E-111 \\ 71.11 % \\ GO:0070062-N/A;GO:0042493-TAS;GO:0016020-N/A;GO:0016020-IEA;GO:0016020-TAS;GO:0016020-IBA;GO:0016021-IEA;GO:0042908-IBA;GO:0016323-IBA;GO:0016323-IDA;GO:0015889-IEA;GO:0016787-IEA;GO:0016887-IEA;GO:0016887-IDA;GO:0055085-IEA;GO:0055085-TAS;GO:0055085-IBA;GO:0015420-TAS;GO:0006691-TAS;GO:0043225-TAS;GO:0004012-IMP;GO:0008559-IBA;GO:0006855-IBA;GO:0005524-IEA;GO:0005524-TAS;GO:0060326-ISS;GO:0005887-TAS;GO:0005887-IEA;GO:0005886-TAS;GO:0005886-IEA;GO:0005886-IDA;GO:0000166-IEA;GO:0099039-IMP;GO:0045332-IMP;GO:0034634-IBA;GO:0034775-IBA;GO:0042626-IEA;GO:0042626-TAS;GO:0042626-IBA;GO:0046623-IMP;GO:0009235-TAS;GO:0022857-IEA;GO:0099133-IEA;GO:0005774-IBA;GO:0005215-TAS \\ extracellular exosome-N/A;response to drug-TAS;membrane-N/A;membrane-IEA;membrane-TAS;membrane-IBA;integral component of membrane-IEA;xenobiotic transport-IBA;basolateral plasma membrane-IBA;basolateral plasma membrane-IDA;cobalamin transport-IEA;hydrolase activity-IEA;ATPase activity-IEA;ATPase activity-IDA;transmembrane transport-IEA;transmembrane transport-TAS;transmembrane transport-IBA;cobalamin-transporting ATPase activity-TAS;leukotriene metabolic process-TAS;ATPase-coupled anion transmembrane transporter activity-TAS;phospholipid-translocating ATPase activity-IMP;xenobiotic transmembrane transporting ATPase activity-IBA;drug transmembrane transport-IBA;ATP binding-IEA;ATP binding-TAS;cell chemotaxis-ISS;integral component of plasma membrane-TAS;integral component of plasma membrane-IEA;plasma membrane-TAS;plasma membrane-IEA;plasma membrane-IDA;nucleotide binding-IEA;sphingolipid translocation-IMP;phospholipid translocation-IMP;glutathione transmembrane transporter activity-IBA;glutathione transmembrane transport-IBA;ATPase activity, coupled to transmembrane movement of substances-IEA;ATPase activity, coupled to transmembrane movement of substances-TAS;ATPase activity, coupled to transmembrane movement of substances-IBA;sphingolipid-translocating ATPase activity-IMP;cobalamin metabolic process-TAS;transmembrane transporter activity-IEA;ATP hydrolysis coupled anion transmembrane transport-IEA;vacuolar membrane-IBA;transporter activity-TAS \\ GO:0000166;GO:0004012;GO:0005774;GO:0008559;GO:0009235;GO:0016323;GO:0034775;GO:0042908;GO:0045332;GO:0046623;GO:0099039 \\ nucleotide binding;phospholipid-translocating ATPase activity;vacuolar membrane;xenobiotic transmembrane transporting ATPase activity;cobalamin metabolic process;basolateral plasma membrane;glutathione transmembrane transport;xenobiotic transport;phospholipid translocation;sphingolipid-translocating ATPase activity;sphingolipid translocation</t>
  </si>
  <si>
    <t>TRINITY_DN5451_c0_g1</t>
  </si>
  <si>
    <t>FvH4_7g11190.1</t>
  </si>
  <si>
    <t>putative lipid-binding protein At4g00165</t>
  </si>
  <si>
    <t>TRINITY_DN7404_c0_g1</t>
  </si>
  <si>
    <t>FvH4_5g38100.1</t>
  </si>
  <si>
    <t>polypyrimidine tract-binding protein homolog 3 \\ 0.00E+00 \\ 96.08 % \\ GO:0003723-IEA;GO:0030170-IEA;GO:0008483-IEA;GO:0006397-IEA;GO:0005634-IEA;GO:0003676-IEA \\ RNA binding-IEA;pyridoxal phosphate binding-IEA;transaminase activity-IEA;mRNA processing-IEA;nucleus-IEA;nucleic acid binding-IEA \\ GO:0003723;GO:0005634;GO:0006397;GO:0008483;GO:0030170 \\ RNA binding;nucleus;mRNA processing;transaminase activity;pyridoxal phosphate binding</t>
  </si>
  <si>
    <t>TRINITY_DN11759_c0_g1</t>
  </si>
  <si>
    <t>FvH4_3g03180.1</t>
  </si>
  <si>
    <t>PREDICTED: uncharacterized protein LOC101294829 \\ 0.00E+00 \\ 87.89 % \\ GO:0016491-IEA;GO:0046653-IEA;GO:0008115-IEA;GO:0055114-IEA \\ oxidoreductase activity-IEA;tetrahydrofolate metabolic process-IEA;sarcosine oxidase activity-IEA;oxidation-reduction process-IEA \\ GO:0008115;GO:0046653;GO:0055114 \\ sarcosine oxidase activity;tetrahydrofolate metabolic process;oxidation-reduction process</t>
  </si>
  <si>
    <t>TRINITY_DN8199_c0_g1</t>
  </si>
  <si>
    <t>FvH4_7g17380.1</t>
  </si>
  <si>
    <t>transcription factor MYC2 \\ 0.00E+00 \\ 75.92 % \\ GO:0003677-IEA;GO:0046983-IEA \\ DNA binding-IEA;protein dimerization activity-IEA \\ GO:0046983 \\ protein dimerization activity</t>
  </si>
  <si>
    <t>TRINITY_DN18042_c0_g2</t>
  </si>
  <si>
    <t>FvH4_4g32180.1</t>
  </si>
  <si>
    <t>Mediator of RNA polymerase II transcription subunit 18, putative \\ 5.30E-126 \\ 76.93 % \\ GO:0016614-IEA;GO:0050660-IEA;GO:0055114-IEA \\ oxidoreductase activity, acting on CH-OH group of donors-IEA;flavin adenine dinucleotide binding-IEA;oxidation-reduction process-IEA \\ GO:0016614;GO:0050660;GO:0055114 \\ oxidoreductase activity, acting on CH-OH group of donors;flavin adenine dinucleotide binding;oxidation-reduction process</t>
  </si>
  <si>
    <t>pectinesterase/pectinesterase inhibitor PPE8B \\ 0.00E+00 \\ 88.50 % \\ GO:0004857-IEA;GO:0005618-IEA;GO:0043086-IEA;GO:0045330-IEA;GO:0071555-IEA;GO:0030599-IEA;GO:0005576-IEA;GO:0045490-IEA;GO:0042545-IEA;GO:0016787-IEA \\ enzyme inhibitor activity-IEA;cell wall-IEA;negative regulation of catalytic activity-IEA;aspartyl esterase activity-IEA;cell wall organization-IEA;pectinesterase activity-IEA;extracellular region-IEA;pectin catabolic process-IEA;cell wall modification-IEA;hydrolase activity-IEA \\ GO:0004857;GO:0005576;GO:0005618;GO:0030599;GO:0042545;GO:0043086;GO:0045330;GO:0045490 \\ enzyme inhibitor activity;extracellular region;cell wall;pectinesterase activity;cell wall modification;negative regulation of catalytic activity;aspartyl esterase activity;pectin catabolic process</t>
  </si>
  <si>
    <t>TRINITY_DN10105_c0_g1</t>
  </si>
  <si>
    <t>FvH4_3g29370.1</t>
  </si>
  <si>
    <t>PREDICTED: uncharacterized protein LOC101295300 \\ 9.30E-06 \\ 98.15 % \\ GO:0032041-IEA;GO:0004407-IEA;GO:0016575-IEA;GO:0016787-IEA;GO:0070932-IEA \\ NAD-dependent histone deacetylase activity (H3-K14 specific)-IEA;histone deacetylase activity-IEA;histone deacetylation-IEA;hydrolase activity-IEA;histone H3 deacetylation-IEA</t>
  </si>
  <si>
    <t>TRINITY_DN2571_c1_g1</t>
  </si>
  <si>
    <t>FvH4_5g19770.1</t>
  </si>
  <si>
    <t>TRINITY_DN7543_c0_g1</t>
  </si>
  <si>
    <t>FvH4_5g01640.1</t>
  </si>
  <si>
    <t>cytochrome P450 87A3 \\ 1.00E-62 \\ 78.89 % \\ GO:0016020-IEA;GO:0016021-IEA;GO:0009535-IBA \\ membrane-IEA;integral component of membrane-IEA;chloroplast thylakoid membrane-IBA \\ GO:0009535;GO:0016021 \\ chloroplast thylakoid membrane;integral component of membrane</t>
  </si>
  <si>
    <t>TRINITY_DN298387_c0_g1</t>
  </si>
  <si>
    <t>FvH4_5g04610.1</t>
  </si>
  <si>
    <t>transcription factor IBH1-like \\ 0.00E+00 \\ 78.30 % \\ GO:0006914-IEA;GO:0000045-IBA;GO:0000407-IBA;GO:0015031-IEA;GO:0030242-IEA;GO:0005770-IEA;GO:0019898-IBA;GO:0000422-IBA \\ autophagy-IEA;autophagosome assembly-IBA;phagophore assembly site-IBA;protein transport-IEA;autophagy of peroxisome-IEA;late endosome-IEA;extrinsic component of membrane-IBA;autophagy of mitochondrion-IBA \\ GO:0000045;GO:0000407;GO:0000422;GO:0005770;GO:0015031;GO:0019898;GO:0030242 \\ autophagosome assembly;phagophore assembly site;autophagy of mitochondrion;late endosome;protein transport;extrinsic component of membrane;autophagy of peroxisome</t>
  </si>
  <si>
    <t>TRINITY_DN14201_c0_g1</t>
  </si>
  <si>
    <t>FvH4_2g40570.1</t>
  </si>
  <si>
    <t>cytochrome P450 CYP82D47-like \\ 0.00E+00 \\ 80.90 % \\ GO:0005506-IEA;GO:0016705-IEA;GO:0016491-IEA;GO:0046872-IEA;GO:0016020-IEA;GO:0016021-IEA;GO:0020037-IEA;GO:0055114-IEA;GO:0004497-IEA \\ iron ion binding-IEA;oxidoreductase activity, acting on paired donors, with incorporation or reduction of molecular oxygen-IEA;oxidoreductase activity-IEA;metal ion binding-IEA;membrane-IEA;integral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</si>
  <si>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TRINITY_DN1345_c1_g1</t>
  </si>
  <si>
    <t>FvH4_7g30620.1</t>
  </si>
  <si>
    <t>nuclear valosin-containing protein-like \\ 0.00E+00 \\ 89.65 % \\ GO:0051013-IEA;GO:0005524-IEA;GO:0016787-IEA;GO:0008568-IEA \\ microtubule severing-IEA;ATP binding-IEA;hydrolase activity-IEA;microtubule-severing ATPase activity-IEA \\ GO:0005524;GO:0008568;GO:0051013 \\ ATP binding;microtubule-severing ATPase activity;microtubule severing</t>
  </si>
  <si>
    <t>TRINITY_DN10227_c0_g1</t>
  </si>
  <si>
    <t>FvH4_1g17150.1</t>
  </si>
  <si>
    <t>subtilisin-like protease SBT1.7 \\ 0.00E+00 \\ 90.40 % \\ GO:0008233-IEA;GO:0006508-IEA;GO:0004252-IEA;GO:0016787-IEA \\ peptidase activity-IEA;proteolysis-IEA;serine-type endopeptidase activity-IEA;hydrolase activity-IEA \\ GO:0004252;GO:0006508 \\ serine-type endopeptidase activity;proteolysis</t>
  </si>
  <si>
    <t>TRINITY_DN10497_c0_g1</t>
  </si>
  <si>
    <t>FvH4_6g00070.1</t>
  </si>
  <si>
    <t>TRINITY_DN234107_c0_g1</t>
  </si>
  <si>
    <t>FvH4_5g03090.1</t>
  </si>
  <si>
    <t>putative clostridium epsilon toxin ETX/ mosquitocidal toxin MTX2, Agglutinin \\ 0.00E+00 \\ 50.43 % \\ GO:0005576-IEA;GO:0009405-IEA \\ extracellular region-IEA;pathogenesis-IEA</t>
  </si>
  <si>
    <t>TRINITY_DN531_c0_g1</t>
  </si>
  <si>
    <t>FvH4_7g14240.1</t>
  </si>
  <si>
    <t>gibberellin 20-oxidase-like protein \\ 5.50E-151 \\ 90.67 % \\ GO:0051213-IEA;GO:0051213-IBA;GO:0047927-IEA;GO:0016491-IEA;GO:0046872-IEA;GO:0055114-IEA;GO:0048767-IBA;GO:0009686-IBA \\ dioxygenase activity-IEA;dioxygenase activity-IBA;gibberellin-44 dioxygenase activity-IEA;oxidoreductase activity-IEA;metal ion binding-IEA;oxidation-reduction process-IEA;root hair elongation-IBA;gibberellin biosynthetic process-IBA \\ GO:0009686;GO:0046872;GO:0047927;GO:0048767;GO:0055114 \\ gibberellin biosynthetic process;metal ion binding;gibberellin-44 dioxygenase activity;root hair elongation;oxidation-reduction process</t>
  </si>
  <si>
    <t>TRINITY_DN5926_c0_g1</t>
  </si>
  <si>
    <t>FvH4_1g06350.1</t>
  </si>
  <si>
    <t>probable pectinesterase 53 \\ 3.10E-169 \\ 91.94 % \\ GO:0005618-IEA;GO:0045330-IEA;GO:0016829-IEA;GO:0030599-IEA;GO:0045490-IEA;GO:0042545-IEA;GO:0016787-IEA \\ cell wall-IEA;aspartyl esterase activity-IEA;lyase activity-IEA;pectinesterase activity-IEA;pectin catabolic process-IEA;cell wall modification-IEA;hydrolase activity-IEA \\ GO:0005618;GO:0016829;GO:0030599;GO:0042545;GO:0045330;GO:0045490 \\ cell wall;lyase activity;pectinesterase activity;cell wall modification;aspartyl esterase activity;pectin catabolic process</t>
  </si>
  <si>
    <t>TRINITY_DN3035_c0_g1</t>
  </si>
  <si>
    <t>FvH4_4g34470.1</t>
  </si>
  <si>
    <t>polygalacturonase 1 beta-like protein 3 \\ 0.00E+00 \\ 85.08 %</t>
  </si>
  <si>
    <t>TRINITY_DN18331_c0_g1</t>
  </si>
  <si>
    <t>FvH4_6g00880.1</t>
  </si>
  <si>
    <t>cytochrome P450 714C2-like \\ 0.00E+00 \\ 86.60 % \\ GO:0005506-IEA;GO:0046872-IEA;GO:0016491-IEA;GO:0016705-IEA;GO:0016020-IEA;GO:0016021-IEA;GO:0020037-IEA;GO:0055114-IEA;GO:0004497-IEA;GO:0050616-IEA \\ iron ion binding-IEA;metal ion binding-IEA;oxidoreductase activity-IEA;oxidoreductase activity, acting on paired donors, with incorporation or reduction of molecular oxygen-IEA;membrane-IEA;integral component of membrane-IEA;heme binding-IEA;oxidation-reduction process-IEA;monooxygenase activity-IEA;secologanin synthase activity-IEA \\ GO:0004497;GO:0005506;GO:0016021;GO:0016705;GO:0020037;GO:0050616;GO:0055114 \\ monooxygenase activity;iron ion binding;integral component of membrane;oxidoreductase activity, acting on paired donors, with incorporation or reduction of molecular oxygen;heme binding;secologanin synthase activity;oxidation-reduction process</t>
  </si>
  <si>
    <t>putative UDP-rhamnose:rhamnosyltransferase 1 \\ 0.00E+00 \\ 80.96 % \\ GO:0016757-IEA;GO:0016758-IEA;GO:0016740-IEA;GO:0102241-IEA \\ transferase activity, transferring glycosyl groups-IEA;transferase activity, transferring hexosyl groups-IEA;transferase activity-IEA;soyasaponin III rhamnosyltransferase activity-IEA \\ GO:0102241 \\ soyasaponin III rhamnosyltransferase activity</t>
  </si>
  <si>
    <t>TRINITY_DN1641_c1_g1</t>
  </si>
  <si>
    <t>FvH4_5g34350.1</t>
  </si>
  <si>
    <t>PREDICTED: uncharacterized protein LOC101308410 \\ 8.70E-16 \\ 55.26 % \\ GO:0016020-IEA;GO:0016021-IEA \\ membrane-IEA;integral component of membrane-IEA</t>
  </si>
  <si>
    <t>serine/threonine-protein kinase EDR1-like isoform X1 \\ 0.00E+00 \\ 91.59 % \\ GO:0016310-IEA;GO:0004672-IEA;GO:0016740-IEA;GO:0016301-IEA;GO:0005524-IEA;GO:0006468-IEA \\ phosphorylation-IEA;protein kinase activity-IEA;transferase activity-IEA;kinase activity-IEA;ATP binding-IEA;protein phosphorylation-IEA \\ GO:0004672;GO:0005524;GO:0006468 \\ protein kinase activity;ATP binding;protein phosphorylation</t>
  </si>
  <si>
    <t>kinase RLK-Pelle-LRR-XI-1 family \\ 0.00E+00 \\ 76.85 % \\ GO:0000166-IEA;GO:0016020-IEA;GO:0016021-IEA;GO:0004672-IEA;GO:0016740-IEA;GO:0005524-IEA;GO:0006468-IEA \\ nucleotide binding-IEA;membrane-IEA;integral component of membrane-IEA;protein kinase activity-IEA;transferase activity-IEA;ATP binding-IEA;protein phosphorylation-IEA \\ GO:0004672;GO:0005524;GO:0006468;GO:0016021 \\ protein kinase activity;ATP binding;protein phosphorylation;integral component of membrane</t>
  </si>
  <si>
    <t>TRINITY_DN3364_c1_g1</t>
  </si>
  <si>
    <t>FvH4_6g35020.1</t>
  </si>
  <si>
    <t>PREDICTED: uncharacterized protein LOC101303247 \\ 0.00E+00 \\ 62.44 % \\ GO:0008270-IEA;GO:0005509-IEA \\ zinc ion binding-IEA;calcium ion binding-IEA</t>
  </si>
  <si>
    <t>TRINITY_DN5289_c0_g1</t>
  </si>
  <si>
    <t>FvH4_5g33800.1</t>
  </si>
  <si>
    <t>TRINITY_DN2241_c4_g1</t>
  </si>
  <si>
    <t>FvH4_3g28430.1</t>
  </si>
  <si>
    <t>probable polygalacturonase isoform X2 \\ 8.90E-179 \\ 93.30 % \\ GO:0008152-IEA;GO:0047911-IEA;GO:0071555-IEA;GO:0004650-IEA;GO:0005576-IEA;GO:0016787-IEA;GO:0005975-IEA;GO:0016798-IEA \\ metabolic process-IEA;galacturan 1,4-alpha-galacturonidase activity-IEA;cell wall organization-IEA;polygalacturonase activity-IEA;extracellular region-IEA;hydrolase activity-IEA;carbohydrate metabolic process-IEA;hydrolase activity, acting on glycosyl bonds-IEA \\ GO:0004650;GO:0005576;GO:0005975;GO:0047911;GO:0071555 \\ polygalacturonase activity;extracellular region;carbohydrate metabolic process;galacturan 1,4-alpha-galacturonidase activity;cell wall organization</t>
  </si>
  <si>
    <t>TRINITY_DN4142_c0_g2</t>
  </si>
  <si>
    <t>FvH4_1g05190.1</t>
  </si>
  <si>
    <t>serine/threonine-protein phosphatase 4 regulatory subunit 2 \\ 2.30E-64 \\ 79.88 % \\ GO:0003735-IEA;GO:0090502-IEA;GO:0019843-IEA;GO:0005840-IEA;GO:0004523-IEA;GO:0006412-IEA;GO:0016787-IEA;GO:0003676-IEA \\ structural constituent of ribosome-IEA;RNA phosphodiester bond hydrolysis, endonucleolytic-IEA;rRNA binding-IEA;ribosome-IEA;RNA-DNA hybrid ribonuclease activity-IEA;translation-IEA;hydrolase activity-IEA;nucleic acid binding-IEA \\ GO:0003735;GO:0005840;GO:0006412;GO:0019843 \\ structural constituent of ribosome;ribosome;translation;rRNA binding</t>
  </si>
  <si>
    <t>TRINITY_DN2085_c0_g2</t>
  </si>
  <si>
    <t>FvH4_4g34010.1</t>
  </si>
  <si>
    <t>TRINITY_DN3329_c0_g1</t>
  </si>
  <si>
    <t>FvH4_4g36930.1</t>
  </si>
  <si>
    <t>ENHANCER OF AG-4 protein 2 \\ 0.00E+00 \\ 78.83 %</t>
  </si>
  <si>
    <t>TRINITY_DN535_c1_g1</t>
  </si>
  <si>
    <t>FvH4_5g29630.1</t>
  </si>
  <si>
    <t>anaphase-promoting complex subunit 10 \\ 9.00E-106 \\ 92.09 % \\ GO:0010087-IEA;GO:0008283-IEA;GO:0016604-IEA;GO:0051301-IEA;GO:0005680-IEA;GO:0007049-IEA;GO:0031145-IEA;GO:0032875-IEA;GO:0032876-IEA \\ phloem or xylem histogenesis-IEA;cell proliferation-IEA;nuclear body-IEA;cell division-IEA;anaphase-promoting complex-IEA;cell cycle-IEA;anaphase-promoting complex-dependent catabolic process-IEA;regulation of DNA endoreduplication-IEA;negative regulation of DNA endoreduplication-IEA \\ GO:0005680;GO:0008283;GO:0010087;GO:0016604;GO:0031145;GO:0032876;GO:0051301 \\ anaphase-promoting complex;cell proliferation;phloem or xylem histogenesis;nuclear body;anaphase-promoting complex-dependent catabolic process;negative regulation of DNA endoreduplication;cell division</t>
  </si>
  <si>
    <t>TRINITY_DN5072_c0_g2</t>
  </si>
  <si>
    <t>FvH4_1g22280.1</t>
  </si>
  <si>
    <t>TRINITY_DN3510_c1_g1</t>
  </si>
  <si>
    <t>FvH4_3g07740.1</t>
  </si>
  <si>
    <t>phosphatidylinositol 4-phosphate 5-kinase MSS4-like protein</t>
  </si>
  <si>
    <t>TRINITY_DN1883_c1_g3</t>
  </si>
  <si>
    <t>FvH4_3g26090.1</t>
  </si>
  <si>
    <t>transcription factor AS1 \\ 0.00E+00 \\ 91.08 % \\ GO:0003677-IEA;GO:0006351-IEA;GO:0010338-IEA;GO:0005634-IEA \\ DNA binding-IEA;transcription, DNA-templated-IEA;leaf formation-IEA;nucleus-IEA \\ GO:0003677;GO:0005634;GO:0006351;GO:0010338 \\ DNA binding;nucleus;transcription, DNA-templated;leaf formation</t>
  </si>
  <si>
    <t>TRINITY_DN2892_c0_g2</t>
  </si>
  <si>
    <t>FvH4_1g02310.1</t>
  </si>
  <si>
    <t>putative transcription factor interactor and regulator CCHC(Zn) family \\ 2.40E-59 \\ 63.58 % \\ GO:0008168-IEA;GO:0016740-IEA;GO:0031167-IEA;GO:0052913-IEA;GO:0032259-IEA \\ methyltransferase activity-IEA;transferase activity-IEA;rRNA methylation-IEA;16S rRNA (guanine(966)-N(2))-methyltransferase activity-IEA;methylation-IEA</t>
  </si>
  <si>
    <t>TRINITY_DN6451_c0_g2</t>
  </si>
  <si>
    <t>FvH4_3g33980.1</t>
  </si>
  <si>
    <t>putative HAD-like domain, mitochondrial PGP phosphatase \\ 1.70E-98 \\ 98.68 %</t>
  </si>
  <si>
    <t>TRINITY_DN18320_c0_g1</t>
  </si>
  <si>
    <t>FvH4_1g22110.1</t>
  </si>
  <si>
    <t>39S ribosomal protein L46, mitochondrial-like \\ 0.00E+00 \\ 91.14 % \\ GO:0008152-IEA;GO:0016020-IEA;GO:0016021-IEA;GO:0004650-IEA;GO:0016787-IEA;GO:0005975-IEA;GO:0016798-IEA \\ metabolic process-IEA;membrane-IEA;integral component of membrane-IEA;polygalacturonase activity-IEA;hydrolase activity-IEA;carbohydrate metabolic process-IEA;hydrolase activity, acting on glycosyl bonds-IEA \\ GO:0004650;GO:0005975;GO:0016021 \\ polygalacturonase activity;carbohydrate metabolic process;integral component of membrane</t>
  </si>
  <si>
    <t>actin cytoskeleton-regulatory complex protein pan1-like \\ 0.00E+00 \\ 78.03 % \\ GO:0000166-IEA;GO:0016779-IEA;GO:0003723-IEA;GO:0046872-IEA;GO:0043631-IEA;GO:0031123-IEA;GO:0016740-IEA;GO:0004652-IEA;GO:0005634-IEA;GO:0005524-IEA \\ nucleotide binding-IEA;nucleotidyltransferase activity-IEA;RNA binding-IEA;metal ion binding-IEA;RNA polyadenylation-IEA;RNA 3'-end processing-IEA;transferase activity-IEA;polynucleotide adenylyltransferase activity-IEA;nucleus-IEA;ATP binding-IEA \\ GO:0003723;GO:0004652;GO:0005524;GO:0005634;GO:0031123;GO:0043631;GO:0046872 \\ RNA binding;polynucleotide adenylyltransferase activity;ATP binding;nucleus;RNA 3'-end processing;RNA polyadenylation;metal ion binding</t>
  </si>
  <si>
    <t>PREDICTED: uncharacterized protein LOC105353121 \\ 0.00E+00 \\ 84.85 % \\ GO:0003677-IEA;GO:0003700-IEA;GO:0000165-IEA;GO:0004713-IEA;GO:0000186-IEA;GO:0004709-IEA;GO:0016310-IEA;GO:0016740-IEA;GO:0016301-IEA;GO:0016787-IEA;GO:0018108-IEA;GO:0007165-IEA;GO:0043531-IEA;GO:0006355-IEA;GO:0004672-IEA;GO:0043565-IEA;GO:0005634-IEA;GO:0005524-IEA;GO:0005622-IEA;GO:0006468-IEA \\ DNA binding-IEA;DNA-binding transcription factor activity-IEA;MAPK cascade-IEA;protein tyrosine kinase activity-IEA;activation of MAPKK activity-IEA;MAP kinase kinase kinase activity-IEA;phosphorylation-IEA;transferase activity-IEA;kinase activity-IEA;hydrolase activity-IEA;peptidyl-tyrosine phosphorylation-IEA;signal transduction-IEA;ADP binding-IEA;regulation of transcription, DNA-templated-IEA;protein kinase activity-IEA;sequence-specific DNA binding-IEA;nucleus-IEA;ATP binding-IEA;intracellular-IEA;protein phosphorylation-IEA \\ GO:0000186;GO:0003700;GO:0004709;GO:0004713;GO:0005524;GO:0005634;GO:0006355;GO:0016787;GO:0018108;GO:0043531;GO:0043565 \\ activation of MAPKK activity;DNA-binding transcription factor activity;MAP kinase kinase kinase activity;protein tyrosine kinase activity;ATP binding;nucleus;regulation of transcription, DNA-templated;hydrolase activity;peptidyl-tyrosine phosphorylation;ADP binding;sequence-specific DNA binding</t>
  </si>
  <si>
    <t>11-beta-hydroxysteroid dehydrogenase 1B-like \\ 0.00E+00 \\ 85.16 % \\ GO:0016491-IEA;GO:0016020-IEA;GO:0016021-IEA;GO:0055114-IEA \\ oxidoreductase activity-IEA;membrane-IEA;integral component of membrane-IEA;oxidation-reduction process-IEA \\ GO:0016021;GO:0016491;GO:0055114 \\ integral component of membrane;oxidoreductase activity;oxidation-reduction process</t>
  </si>
  <si>
    <t>TRINITY_DN2275_c0_g1</t>
  </si>
  <si>
    <t>FvH4_7g30880.1</t>
  </si>
  <si>
    <t>hydroxyproline O-galactosyltransferase HPGT1 \\ 0.00E+00 \\ 89.01 % \\ GO:0016757-IEA;GO:0016020-IEA;GO:0016021-IEA;GO:0008378-IEA;GO:0006486-IEA;GO:0005794-IEA;GO:0000139-IEA;GO:0016740-IEA \\ transferase activity, transferring glycosyl groups-IEA;membrane-IEA;integral component of membrane-IEA;galactosyltransferase activity-IEA;protein glycosylation-IEA;Golgi apparatus-IEA;Golgi membrane-IEA;transferase activity-IEA \\ GO:0000139;GO:0006486;GO:0008378;GO:0016021 \\ Golgi membrane;protein glycosylation;galactosyltransferase activity;integral component of membrane</t>
  </si>
  <si>
    <t>TRINITY_DN273_c0_g1</t>
  </si>
  <si>
    <t>FvH4_2g13320.1</t>
  </si>
  <si>
    <t>NAC domain-containing protein 82-like \\ 0.00E+00 \\ 75.00 % \\ GO:0003677-IEA;GO:0016020-IEA;GO:0016021-IEA;GO:0006355-IEA;GO:0005634-IEA \\ DNA binding-IEA;membrane-IEA;integral component of membrane-IEA;regulation of transcription, DNA-templated-IEA;nucleus-IEA \\ GO:0003677;GO:0005634;GO:0006355;GO:0016021 \\ DNA binding;nucleus;regulation of transcription, DNA-templated;integral component of membrane</t>
  </si>
  <si>
    <t>TRINITY_DN8102_c0_g1</t>
  </si>
  <si>
    <t>FvH4_7g10710.1</t>
  </si>
  <si>
    <t>putative chromatin regulator PHD family \\ 3.00E-116 \\ 60.44 % \\ GO:0016020-IEA;GO:0016021-IEA \\ membrane-IEA;integral component of membrane-IEA \\ GO:0016021 \\ integral component of membrane</t>
  </si>
  <si>
    <t>TRINITY_DN490_c0_g1</t>
  </si>
  <si>
    <t>FvH4_7g32290.1</t>
  </si>
  <si>
    <t>zinc finger with UFM1-specific peptidase domain protein isoform X1 \\ 0.00E+00 \\ 83.73 %</t>
  </si>
  <si>
    <t>TRINITY_DN23247_c0_g1</t>
  </si>
  <si>
    <t>FvH4_3g00570.1</t>
  </si>
  <si>
    <t>PLASMODESMATA CALLOSE-BINDING PROTEIN 5-like</t>
  </si>
  <si>
    <t>TRINITY_DN10264_c0_g1</t>
  </si>
  <si>
    <t>FvH4_1g08840.1</t>
  </si>
  <si>
    <t>ABC transporter G family member 4 \\ 0.00E+00 \\ 89.08 % \\ GO:0000166-IEA;GO:0042626-IBA;GO:0055085-IBA;GO:0016020-IEA;GO:0016021-IEA;GO:0005524-IEA;GO:0016787-IEA;GO:0005886-IBA;GO:0016887-IEA \\ nucleotide binding-IEA;ATPase activity, coupled to transmembrane movement of substances-IBA;transmembrane transport-IBA;membrane-IEA;integral component of membrane-IEA;ATP binding-IEA;hydrolase activity-IEA;plasma membrane-IBA;ATPase activity-IEA \\ GO:0005524;GO:0005886;GO:0016021;GO:0042626;GO:0055085 \\ ATP binding;plasma membrane;integral component of membrane;ATPase activity, coupled to transmembrane movement of substances;transmembrane transport</t>
  </si>
  <si>
    <t>putative NEMP family protein \\ 1.80E-131 \\ 83.03 % \\ GO:0005737-IEA;GO:0006526-IEA;GO:0016020-IEA;GO:0004042-IEA;GO:0016021-IEA;GO:0016310-IEA;GO:0016301-IEA \\ cytoplasm-IEA;arginine biosynthetic process-IEA;membrane-IEA;acetyl-CoA:L-glutamate N-acetyltransferase activity-IEA;integral component of membrane-IEA;phosphorylation-IEA;kinase activity-IEA \\ GO:0004042;GO:0005737;GO:0006526;GO:0016021;GO:0016301;GO:0016310 \\ acetyl-CoA:L-glutamate N-acetyltransferase activity;cytoplasm;arginine biosynthetic process;integral component of membrane;kinase activity;phosphorylation</t>
  </si>
  <si>
    <t>TRINITY_DN17377_c1_g1</t>
  </si>
  <si>
    <t>FvH4_3g12280.1</t>
  </si>
  <si>
    <t>protein EXORDIUM-like 7 \\ 5.10E-06 \\ 60.67 % \\ GO:0000166-IEA;GO:0016020-IEA;GO:0016021-IEA;GO:0016310-IEA;GO:0016740-IEA;GO:0004672-IEA;GO:0016301-IEA;GO:0030246-IEA;GO:0004674-IEA;GO:0005524-IEA;GO:0006468-IEA \\ nucleotide binding-IEA;membrane-IEA;integral component of membrane-IEA;phosphorylation-IEA;transferase activity-IEA;protein kinase activity-IEA;kinase activity-IEA;carbohydrate binding-IEA;protein serine/threonine kinase activity-IEA;ATP binding-IEA;protein phosphorylation-IEA</t>
  </si>
  <si>
    <t>putative kelch-type beta propeller \\ 3.70E-117 \\ 87.24 % \\ GO:0008171-IEA;GO:0042409-IEA;GO:0005829-IEA;GO:0102822-IEA;GO:0016740-IEA;GO:0008168-IEA;GO:0032259-IEA;GO:0030744-IEA \\ O-methyltransferase activity-IEA;caffeoyl-CoA O-methyltransferase activity-IEA;cytosol-IEA;quercetin 3'-O-methyltransferase activity-IEA;transferase activity-IEA;methyltransferase activity-IEA;methylation-IEA;luteolin O-methyltransferase activity-IEA \\ GO:0005829;GO:0030744;GO:0032259;GO:0042409;GO:0102822 \\ cytosol;luteolin O-methyltransferase activity;methylation;caffeoyl-CoA O-methyltransferase activity;quercetin 3'-O-methyltransferase activity</t>
  </si>
  <si>
    <t>TRINITY_DN2341_c0_g1</t>
  </si>
  <si>
    <t>FvH4_7g04170.1</t>
  </si>
  <si>
    <t>rust resistance kinase Lr10-like \\ 0.00E+00 \\ 84.46 % \\ GO:0016020-IEA;GO:0016021-IEA;GO:0016310-IEA;GO:0004672-IEA;GO:0030247-IEA;GO:0016301-IEA;GO:0008889-IEA;GO:0005524-IEA;GO:0016787-IEA;GO:0006468-IEA \\ membrane-IEA;integral component of membrane-IEA;phosphorylation-IEA;protein kinase activity-IEA;polysaccharide binding-IEA;kinase activity-IEA;glycerophosphodiester phosphodiesterase activity-IEA;ATP binding-IEA;hydrolase activity-IEA;protein phosphorylation-IEA \\ GO:0004672;GO:0005524;GO:0006468;GO:0008889;GO:0016021;GO:0030247 \\ protein kinase activity;ATP binding;protein phosphorylation;glycerophosphodiester phosphodiesterase activity;integral component of membrane;polysaccharide binding</t>
  </si>
  <si>
    <t>B3 domain-containing transcription factor VRN1-like \\ 3.80E-168 \\ 91.61 % \\ GO:0003755-IEA;GO:0005739-IEA;GO:0016020-IEA;GO:0006629-IEA;GO:0016021-IEA;GO:0004609-IEA;GO:0016540-IEA;GO:0031305-IEA;GO:0016831-IEA;GO:0016829-IEA;GO:0008654-IEA;GO:0000413-IEA;GO:0006646-IEA;GO:0005743-IEA;GO:0006457-IEA \\ peptidyl-prolyl cis-trans isomerase activity-IEA;mitochondrion-IEA;membrane-IEA;lipid metabolic process-IEA;integral component of membrane-IEA;phosphatidylserine decarboxylase activity-IEA;protein autoprocessing-IEA;integral component of mitochondrial inner membrane-IEA;carboxy-lyase activity-IEA;lyase activity-IEA;phospholipid biosynthetic process-IEA;protein peptidyl-prolyl isomerization-IEA;phosphatidylethanolamine biosynthetic process-IEA;mitochondrial inner membrane-IEA;protein folding-IEA \\ GO:0000413;GO:0003755;GO:0004609;GO:0006457;GO:0006646;GO:0016540;GO:0031305 \\ protein peptidyl-prolyl isomerization;peptidyl-prolyl cis-trans isomerase activity;phosphatidylserine decarboxylase activity;protein folding;phosphatidylethanolamine biosynthetic process;protein autoprocessing;integral component of mitochondrial inner membrane</t>
  </si>
  <si>
    <t>TRINITY_DN561_c0_g1</t>
  </si>
  <si>
    <t>FvH4_5g21720.1</t>
  </si>
  <si>
    <t>plant intracellular Ras-group-related LRR protein 5-like \\ 0.00E+00 \\ 85.96 %</t>
  </si>
  <si>
    <t>TRINITY_DN15596_c0_g1</t>
  </si>
  <si>
    <t>FvH4_4g34030.1</t>
  </si>
  <si>
    <t>TRINITY_DN6977_c0_g1</t>
  </si>
  <si>
    <t>FvH4_5g02510.1</t>
  </si>
  <si>
    <t>BLOC-1-related complex subunit 6</t>
  </si>
  <si>
    <t>UDP-glycosyltransferase 74G1-like \\ 0.00E+00 \\ 83.67 %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</si>
  <si>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TRINITY_DN4426_c0_g1</t>
  </si>
  <si>
    <t>FvH4_7g00060.1</t>
  </si>
  <si>
    <t>protein YLS3-like \\ 2.40E-120 \\ 60.62 % \\ GO:0004190-IEA;GO:0008233-IEA;GO:0006508-IEA;GO:0016020-IEA;GO:0016021-IEA;GO:0016787-IEA \\ aspartic-type endopeptidase activity-IEA;peptidase activity-IEA;proteolysis-IEA;membrane-IEA;integral component of membrane-IEA;hydrolase activity-IEA \\ GO:0008233;GO:0016020 \\ peptidase activity;membrane</t>
  </si>
  <si>
    <t>TRINITY_DN1030_c1_g1</t>
  </si>
  <si>
    <t>FvH4_7g07440.1</t>
  </si>
  <si>
    <t>trafficking protein particle complex subunit 2 \\ 3.50E-42 \\ 96.31 % \\ GO:0005737-IEA;GO:0016020-IEA;GO:0016021-IEA;GO:0006888-IEA;GO:0005622-IEA \\ cytoplasm-IEA;membrane-IEA;integral component of membrane-IEA;ER to Golgi vesicle-mediated transport-IEA;intracellular-IEA \\ GO:0005737;GO:0006888;GO:0016021 \\ cytoplasm;ER to Golgi vesicle-mediated transport;integral component of membrane</t>
  </si>
  <si>
    <t>wall-associated receptor kinase-like 3 \\ 0.00E+00 \\ 79.94 % \\ GO:0016020-IEA;GO:0016021-IEA;GO:0005509-IEA;GO:0004672-IEA;GO:0016740-IEA;GO:0030247-IEA;GO:0004674-IEA;GO:0005524-IEA;GO:0006468-IEA \\ membrane-IEA;integral component of membrane-IEA;calcium ion binding-IEA;protein kinase activity-IEA;transferase activity-IEA;polysaccharide binding-IEA;protein serine/threonine kinase activity-IEA;ATP binding-IEA;protein phosphorylation-IEA \\ GO:0004672;GO:0005524;GO:0006468;GO:0016021;GO:0030247 \\ protein kinase activity;ATP binding;protein phosphorylation;integral component of membrane;polysaccharide binding</t>
  </si>
  <si>
    <t>TRINITY_DN2296_c0_g3</t>
  </si>
  <si>
    <t>FvH4_5g03870.1</t>
  </si>
  <si>
    <t>2-alkenal reductase (NADP(+)-dependent)-like \\ 0.00E+00 \\ 92.22 % \\ GO:0016491-IEA;GO:0055114-IEA \\ oxidoreductase activity-IEA;oxidation-reduction process-IEA \\ GO:0016491;GO:0055114 \\ oxidoreductase activity;oxidation-reduction process</t>
  </si>
  <si>
    <t>TRINITY_DN12368_c0_g1</t>
  </si>
  <si>
    <t>FvH4_3g07710.1</t>
  </si>
  <si>
    <t>TRINITY_DN1241_c0_g2</t>
  </si>
  <si>
    <t>FvH4_4g33760.1</t>
  </si>
  <si>
    <t>TRINITY_DN29480_c0_g1</t>
  </si>
  <si>
    <t>FvH4_4g29530.1</t>
  </si>
  <si>
    <t>glycine-rich RNA-binding protein 8-like</t>
  </si>
  <si>
    <t>phenolic glucoside malonyltransferase 1-like \\ 0.00E+00 \\ 76.04 % \\ GO:0016746-IEA;GO:0016747-IEA;GO:0047164-IEA;GO:0016740-IEA \\ transferase activity, transferring acyl groups-IEA;transferase activity, transferring acyl groups other than amino-acyl groups-IEA;isoflavone-7-O-beta-glucoside 6''-O-malonyltransferase activity-IEA;transferase activity-IEA \\ GO:0047164 \\ isoflavone-7-O-beta-glucoside 6''-O-malonyltransferase activity</t>
  </si>
  <si>
    <t>TRINITY_DN8498_c0_g1</t>
  </si>
  <si>
    <t>FvH4_7g18180.1</t>
  </si>
  <si>
    <t>probable inactive purple acid phosphatase 29 \\ 0.00E+00 \\ 91.36 % \\ GO:0016787-IEA \\ hydrolase activity-IEA \\ GO:0016787 \\ hydrolase activity</t>
  </si>
  <si>
    <t>TRINITY_DN10816_c0_g1</t>
  </si>
  <si>
    <t>FvH4_6g32430.1</t>
  </si>
  <si>
    <t>TRINITY_DN7184_c0_g1</t>
  </si>
  <si>
    <t>FvH4_1g01050.1</t>
  </si>
  <si>
    <t>reticulon-like protein B21 \\ 0.00E+00 \\ 80.54 % \\ GO:0005789-IEA;GO:0016020-IEA;GO:0016021-IEA;GO:0005783-IEA \\ endoplasmic reticulum membrane-IEA;membrane-IEA;integral component of membrane-IEA;endoplasmic reticulum-IEA \\ GO:0005789;GO:0016021 \\ endoplasmic reticulum membrane;integral component of membrane</t>
  </si>
  <si>
    <t>TRINITY_DN595_c1_g1</t>
  </si>
  <si>
    <t>FvH4_6g50360.1</t>
  </si>
  <si>
    <t>WAT1-related protein At3g28050-like \\ 4.00E-135 \\ 74.76 %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</si>
  <si>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TRINITY_DN9693_c0_g1</t>
  </si>
  <si>
    <t>FvH4_1g19520.1</t>
  </si>
  <si>
    <t>putative tetratricopeptide-like helical domain-containing protein \\ 1.30E-148 \\ 82.70 % \\ GO:0016020-IEA;GO:0016021-IEA;GO:0016740-IEA \\ membrane-IEA;integral component of membrane-IEA;transferase activity-IEA \\ GO:0016021;GO:0016740 \\ integral component of membrane;transferase activity</t>
  </si>
  <si>
    <t>---NA--- \\ 5.00E-08 \\ 79.77 % \\ GO:0009507-IEA;GO:0009561-IEA;GO:0048564-IEA;GO:0009535-IEA;GO:0009534-IEA;GO:0010027-IEA \\ chloroplast-IEA;megagametogenesis-IEA;photosystem I assembly-IEA;chloroplast thylakoid membrane-IEA;chloroplast thylakoid-IEA;thylakoid membrane organization-IEA</t>
  </si>
  <si>
    <t>TRINITY_DN2734_c0_g1</t>
  </si>
  <si>
    <t>FvH4_6g35330.1</t>
  </si>
  <si>
    <t>dormancy-associated protein homolog 4-like isoform X1 \\ 2.90E-35 \\ 86.74 %</t>
  </si>
  <si>
    <t>TRINITY_DN582_c0_g3</t>
  </si>
  <si>
    <t>FvH4_3g43760.1</t>
  </si>
  <si>
    <t>---NA--- \\ 0.00E+00 \\ 67.64 % \\ GO:0008270-IEA;GO:0006355-IBA;GO:0005634-IEA;GO:0005634-IBA;GO:0005622-IEA \\ zinc ion binding-IEA;regulation of transcription, DNA-templated-IBA;nucleus-IEA;nucleus-IBA;intracellular-IEA \\ GO:0005634;GO:0008270 \\ nucleus;zinc ion binding</t>
  </si>
  <si>
    <t>TRINITY_DN409_c0_g1</t>
  </si>
  <si>
    <t>FvH4_6g12450.1</t>
  </si>
  <si>
    <t>E3 ubiquitin-protein ligase MARCH2-like \\ 2.90E-78 \\ 76.24 % \\ GO:0008270-IEA;GO:0046872-IEA;GO:0016020-IEA;GO:0016021-IEA;GO:0009055-IEA;GO:0020037-IEA;GO:0009555-IEA;GO:0022900-IEA;GO:0016874-IEA \\ zinc ion binding-IEA;metal ion binding-IEA;membrane-IEA;integral component of membrane-IEA;electron transfer activity-IEA;heme binding-IEA;pollen development-IEA;electron transport chain-IEA;ligase activity-IEA \\ GO:0008270;GO:0009055;GO:0016021;GO:0016874;GO:0020037;GO:0022900 \\ zinc ion binding;electron transfer activity;integral component of membrane;ligase activity;heme binding;electron transport chain</t>
  </si>
  <si>
    <t>TRINITY_DN19007_c0_g1</t>
  </si>
  <si>
    <t>FvH4_4g27050.1</t>
  </si>
  <si>
    <t>uncharacterized protein LOC112198129 \\ 2.20E-102 \\ 61.63 %</t>
  </si>
  <si>
    <t>KRR1 small subunit processome component homolog \\ 5.90E-09 \\ 89.31 % \\ GO:0009570-IBA;GO:0009507-IBA;GO:0009535-IBA \\ chloroplast stroma-IBA;chloroplast-IBA;chloroplast thylakoid membrane-IBA \\ GO:0009535;GO:0009570 \\ chloroplast thylakoid membrane;chloroplast stroma</t>
  </si>
  <si>
    <t>CSC1-like protein ERD4 \\ 0.00E+00 \\ 89.56 % \\ GO:0009507-IEA;GO:0016020-IEA;GO:0016021-IEA;GO:0034220-IEA;GO:0009941-IEA;GO:0005773-IEA;GO:0009506-IEA;GO:0005774-IEA;GO:0005227-IBA;GO:0005886-IEA;GO:0005886-IBA \\ chloroplast-IEA;membrane-IEA;integral component of membrane-IEA;ion transmembrane transport-IEA;chloroplast envelope-IEA;vacuole-IEA;plasmodesma-IEA;vacuolar membrane-IEA;calcium activated cation channel activity-IBA;plasma membrane-IEA;plasma membrane-IBA \\ GO:0005227;GO:0005774;GO:0005886;GO:0009506;GO:0009941;GO:0016021;GO:0034220 \\ calcium activated cation channel activity;vacuolar membrane;plasma membrane;plasmodesma;chloroplast envelope;integral component of membrane;ion transmembrane transport</t>
  </si>
  <si>
    <t>TRINITY_DN145_c0_g1</t>
  </si>
  <si>
    <t>FvH4_6g00600.1</t>
  </si>
  <si>
    <t>TRINITY_DN9094_c0_g1</t>
  </si>
  <si>
    <t>FvH4_5g12460.1</t>
  </si>
  <si>
    <t>protein PLANT CADMIUM RESISTANCE 6-like \\ 0.00E+00 \\ 87.57 % \\ GO:0005506-IEA;GO:0009055-IEA;GO:0022900-IEA \\ iron ion binding-IEA;electron transfer activity-IEA;electron transport chain-IEA \\ GO:0005506;GO:0009055;GO:0022900 \\ iron ion binding;electron transfer activity;electron transport chain</t>
  </si>
  <si>
    <t>TRINITY_DN1754_c0_g1</t>
  </si>
  <si>
    <t>FvH4_5g21670.1</t>
  </si>
  <si>
    <t>NAC domain-containing protein 86 \\ 0.00E+00 \\ 85.59 % \\ GO:0003677-IEA;GO:0006355-IEA;GO:0005634-IEA \\ DNA binding-IEA;regulation of transcription, DNA-templated-IEA;nucleus-IEA \\ GO:0003677;GO:0005634;GO:0006355 \\ DNA binding;nucleus;regulation of transcription, DNA-templated</t>
  </si>
  <si>
    <t>TRINITY_DN9578_c0_g1</t>
  </si>
  <si>
    <t>FvH4_1g06610.1</t>
  </si>
  <si>
    <t>gamma-glutamyltranspeptidase 3 \\ 0.00E+00 \\ 90.12 % \\ GO:0006749-IBA;GO:0016020-IEA;GO:0006508-IEA;GO:0016021-IEA;GO:0019344-IBA;GO:0016740-IEA;GO:0016787-IEA;GO:0016746-IEA;GO:0036374-IEA;GO:0036374-IBA;GO:0006751-IEA;GO:0006751-IBA;GO:0006520-IBA;GO:0006536-IBA;GO:0006412-IEA;GO:0000048-IBA \\ glutathione metabolic process-IBA;membrane-IEA;proteolysis-IEA;integral component of membrane-IEA;cysteine biosynthetic process-IBA;transferase activity-IEA;hydrolase activity-IEA;transferase activity, transferring acyl groups-IEA;glutathione hydrolase activity-IEA;glutathione hydrolase activity-IBA;glutathione catabolic process-IEA;glutathione catabolic process-IBA;cellular amino acid metabolic process-IBA;glutamate metabolic process-IBA;translation-IEA;peptidyltransferase activity-IBA \\ GO:0000048;GO:0006412;GO:0006508;GO:0006536;GO:0006751;GO:0016021;GO:0019344;GO:0036374 \\ peptidyltransferase activity;translation;proteolysis;glutamate metabolic process;glutathione catabolic process;integral component of membrane;cysteine biosynthetic process;glutathione hydrolase activity</t>
  </si>
  <si>
    <t>TRINITY_DN11168_c1_g2</t>
  </si>
  <si>
    <t>FvH4_5g05650.1</t>
  </si>
  <si>
    <t>probable apyrase 7 \\ 0.00E+00 \\ 79.00 % \\ GO:0045134-IEA;GO:0016020-IEA;GO:0016021-IEA;GO:0017110-IEA;GO:0016787-IEA \\ uridine-diphosphatase activity-IEA;membrane-IEA;integral component of membrane-IEA;nucleoside-diphosphatase activity-IEA;hydrolase activity-IEA \\ GO:0016021;GO:0045134 \\ integral component of membrane;uridine-diphosphatase activity</t>
  </si>
  <si>
    <t>TRINITY_DN1010_c1_g2</t>
  </si>
  <si>
    <t>FvH4_4g24500.1</t>
  </si>
  <si>
    <t>putative cytochrome P450 \\ 0.00E+00 \\ 82.75 % \\ GO:0005506-IEA;GO:0016491-IEA;GO:0016705-IEA;GO:0046872-IEA;GO:0016020-IEA;GO:0016021-IEA;GO:0020037-IEA;GO:0055114-IEA;GO:0004497-IEA \\ iron ion binding-IEA;oxidoreductase activity-IEA;oxidoreductase activity, acting on paired donors, with incorporation or reduction of molecular oxygen-IEA;metal ion binding-IEA;membrane-IEA;integral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</si>
  <si>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TRINITY_DN199127_c0_g1</t>
  </si>
  <si>
    <t>FvH4_3g29330.1</t>
  </si>
  <si>
    <t>vegetative cell wall protein gp1-like \\ 5.90E-61 \\ 88.13 %</t>
  </si>
  <si>
    <t>TRINITY_DN7496_c0_g6</t>
  </si>
  <si>
    <t>FvH4_5g32170.1</t>
  </si>
  <si>
    <t>proteinase inhibitor PSI-1.2 \\ 5.50E-98 \\ 83.57 % \\ GO:0030246-IEA \\ carbohydrate binding-IEA \\ GO:0030246 \\ carbohydrate binding</t>
  </si>
  <si>
    <t>TRINITY_DN3213_c0_g1</t>
  </si>
  <si>
    <t>FvH4_3g35750.1</t>
  </si>
  <si>
    <t>TRINITY_DN321_c2_g4</t>
  </si>
  <si>
    <t>FvH4_3g17840.1</t>
  </si>
  <si>
    <t>probable leucine-rich repeat receptor-like serine/threonine-protein kinase At3g14840 \\ 0.00E+00 \\ 72.90 %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GO:0016020;GO:0016301;GO:0016310 \\ membrane;kinase activity;phosphorylation</t>
  </si>
  <si>
    <t>TRINITY_DN40082_c0_g1</t>
  </si>
  <si>
    <t>FvH4_5g36540.1</t>
  </si>
  <si>
    <t>(-)-isopiperitenol/(-)-carveol dehydrogenase, mitochondrial-like \\ 8.80E-97 \\ 88.84 % \\ GO:0004096-IEA;GO:0020037-IEA;GO:0055114-IEA;GO:0098869-IEA \\ catalase activity-IEA;heme binding-IEA;oxidation-reduction process-IEA;cellular oxidant detoxification-IEA \\ GO:0004096;GO:0020037;GO:0055114;GO:0098869 \\ catalase activity;heme binding;oxidation-reduction process;cellular oxidant detoxification</t>
  </si>
  <si>
    <t>TRINITY_DN6255_c0_g1</t>
  </si>
  <si>
    <t>FvH4_4g33000.1</t>
  </si>
  <si>
    <t>TRINITY_DN23992_c0_g3</t>
  </si>
  <si>
    <t>FvH4_2g25960.1</t>
  </si>
  <si>
    <t>probable pectinesterase/pectinesterase inhibitor 7 \\ 0.00E+00 \\ 89.28 % \\ GO:0004857-IEA;GO:0005618-IEA;GO:0043086-IEA;GO:0045330-IEA;GO:0030599-IEA;GO:0042545-IEA;GO:0045490-IEA;GO:0016787-IEA \\ enzyme inhibitor activity-IEA;cell wall-IEA;negative regulation of catalytic activity-IEA;aspartyl esterase activity-IEA;pectinesterase activity-IEA;cell wall modification-IEA;pectin catabolic process-IEA;hydrolase activity-IEA \\ GO:0004857;GO:0005618;GO:0030599;GO:0042545;GO:0043086;GO:0045330;GO:0045490 \\ enzyme inhibitor activity;cell wall;pectinesterase activity;cell wall modification;negative regulation of catalytic activity;aspartyl esterase activity;pectin catabolic process</t>
  </si>
  <si>
    <t>TRINITY_DN1560_c0_g1</t>
  </si>
  <si>
    <t>FvH4_1g07190.1</t>
  </si>
  <si>
    <t>1-aminocyclopropane-1-carboxylate oxidase 1 \\ 7.80E-102 \\ 71.31 %</t>
  </si>
  <si>
    <t>TRINITY_DN198453_c0_g1</t>
  </si>
  <si>
    <t>FvH4_4g21750.1</t>
  </si>
  <si>
    <t>hypothetical protein RchiOBHm_Chr4g0427981</t>
  </si>
  <si>
    <t>TRINITY_DN745_c1_g1</t>
  </si>
  <si>
    <t>FvH4_6g33130.1</t>
  </si>
  <si>
    <t>TRINITY_DN7151_c0_g1</t>
  </si>
  <si>
    <t>FvH4_6g40100.1</t>
  </si>
  <si>
    <t>TRINITY_DN6530_c1_g1</t>
  </si>
  <si>
    <t>FvH4_2g39340.1</t>
  </si>
  <si>
    <t>TRINITY_DN767_c0_g2</t>
  </si>
  <si>
    <t>FvH4_3g38140.1</t>
  </si>
  <si>
    <t>laccase-4-like \\ 0.00E+00 \\ 91.13 % \\ GO:0046274-IEA;GO:0048046-IEA;GO:0016491-IEA;GO:0046872-IEA;GO:0005507-IEA;GO:0055114-IEA;GO:0052716-IEA;GO:0005576-IEA \\ lignin catabolic process-IEA;apoplast-IEA;oxidoreductase activity-IEA;metal ion binding-IEA;copper ion binding-IEA;oxidation-reduction process-IEA;hydroquinone:oxygen oxidoreductase activity-IEA;extracellular region-IEA \\ GO:0005507;GO:0046274;GO:0048046;GO:0052716;GO:0055114 \\ copper ion binding;lignin catabolic process;apoplast;hydroquinone:oxygen oxidoreductase activity;oxidation-reduction process</t>
  </si>
  <si>
    <t>TRINITY_DN1979_c0_g1</t>
  </si>
  <si>
    <t>FvH4_1g19590.1</t>
  </si>
  <si>
    <t>nucleobase-ascorbate transporter 11 \\ 0.00E+00 \\ 95.72 %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</si>
  <si>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probable polyamine oxidase 5 \\ 0.00E+00 \\ 84.75 % \\ GO:0052896-IEA;GO:0016491-IEA;GO:0052893-IEA;GO:0055114-IEA;GO:0052903-IEA;GO:0052904-IEA;GO:0052901-IEA;GO:0052902-IEA;GO:0052900-IEA \\ spermidine oxidase (propane-1,3-diamine-forming) activity-IEA;oxidoreductase activity-IEA;N1-acetylspermine:oxygen oxidoreductase (propane-1,3-diamine-forming) activity-IEA;oxidation-reduction process-IEA;N1-acetylspermine:oxygen oxidoreductase (3-acetamidopropanal-forming) activity-IEA;N1-acetylspermidine:oxygen oxidoreductase (3-acetamidopropanal-forming) activity-IEA;spermine:oxygen oxidoreductase (spermidine-forming) activity-IEA;spermidine:oxygen oxidoreductase (3-aminopropanal-forming) activity-IEA;spermine oxidase (propane-1,3-diamine-forming) activity-IEA \\ GO:0052893;GO:0052896;GO:0052900;GO:0052901;GO:0052902;GO:0052903;GO:0052904;GO:0055114 \\ N1-acetylspermine:oxygen oxidoreductase (propane-1,3-diamine-forming) activity;spermidine oxidase (propane-1,3-diamine-forming) activity;spermine oxidase (propane-1,3-diamine-forming) activity;spermine:oxygen oxidoreductase (spermidine-forming) activity;spermidine:oxygen oxidoreductase (3-aminopropanal-forming) activity;N1-acetylspermine:oxygen oxidoreductase (3-acetamidopropanal-forming) activity;N1-acetylspermidine:oxygen oxidoreductase (3-acetamidopropanal-forming) activity;oxidation-reduction process</t>
  </si>
  <si>
    <t>TRINITY_DN5080_c0_g1</t>
  </si>
  <si>
    <t>FvH4_6g48300.1</t>
  </si>
  <si>
    <t>PREDICTED: uncharacterized protein LOC105352454 \\ 2.50E-80 \\ 72.78 % \\ GO:0005737-IBA;GO:0004725-IBA;GO:0035335-IEA;GO:0005634-IBA \\ cytoplasm-IBA;protein tyrosine phosphatase activity-IBA;peptidyl-tyrosine dephosphorylation-IEA;nucleus-IBA \\ GO:0004725;GO:0005634;GO:0005737 \\ protein tyrosine phosphatase activity;nucleus;cytoplasm</t>
  </si>
  <si>
    <t>TRINITY_DN1076_c0_g2</t>
  </si>
  <si>
    <t>FvH4_3g07080.1</t>
  </si>
  <si>
    <t>aquaporin NIP1-1-like \\ 1.90E-132 \\ 89.19 % \\ GO:0055085-IEA;GO:0015267-IEA;GO:0016020-IEA;GO:0016021-IEA \\ transmembrane transport-IEA;channel activity-IEA;membrane-IEA;integral component of membrane-IEA \\ GO:0015267;GO:0016021;GO:0055085 \\ channel activity;integral component of membrane;transmembrane transport</t>
  </si>
  <si>
    <t>TRINITY_DN2826_c0_g2</t>
  </si>
  <si>
    <t>FvH4_4g12760.1</t>
  </si>
  <si>
    <t>transcription factor bHLH62 \\ 0.00E+00 \\ 72.98 % \\ GO:0003677-IEA;GO:0046983-IEA;GO:0016020-IEA;GO:0016021-IEA \\ DNA binding-IEA;protein dimerization activity-IEA;membrane-IEA;integral component of membrane-IEA \\ GO:0046983 \\ protein dimerization activity</t>
  </si>
  <si>
    <t>TRINITY_DN4968_c1_g1</t>
  </si>
  <si>
    <t>FvH4_5g37000.1</t>
  </si>
  <si>
    <t>7-deoxyloganetin glucosyltransferase-like \\ 0.00E+00 \\ 79.50 %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</si>
  <si>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TRINITY_DN26906_c0_g1</t>
  </si>
  <si>
    <t>FvH4_6g09720.1</t>
  </si>
  <si>
    <t>protein FAR1-RELATED SEQUENCE 5-like \\ 0.00E+00 \\ 56.72 % \\ GO:0016888-IEA;GO:0006259-IEA \\ endodeoxyribonuclease activity, producing 5'-phosphomonoesters-IEA;DNA metabolic process-IEA</t>
  </si>
  <si>
    <t>TRINITY_DN9492_c0_g1</t>
  </si>
  <si>
    <t>FvH4_3g30360.1</t>
  </si>
  <si>
    <t>lysosomal Pro-X carboxypeptidase-like \\ 0.00E+00 \\ 87.81 % \\ GO:0004180-IEA;GO:0006508-IEA;GO:0008236-IEA;GO:0016787-IEA \\ carboxypeptidase activity-IEA;proteolysis-IEA;serine-type peptidase activity-IEA;hydrolase activity-IEA \\ GO:0004180;GO:0006508;GO:0008236 \\ carboxypeptidase activity;proteolysis;serine-type peptidase activity</t>
  </si>
  <si>
    <t>TRINITY_DN2916_c1_g1</t>
  </si>
  <si>
    <t>FvH4_4g02260.1</t>
  </si>
  <si>
    <t>auxin-responsive protein IAA4-like \\ 2.50E-87 \\ 58.21 % \\ GO:0016310-IEA;GO:0016772-IEA \\ phosphorylation-IEA;transferase activity, transferring phosphorus-containing groups-IEA</t>
  </si>
  <si>
    <t>TRINITY_DN11074_c0_g1</t>
  </si>
  <si>
    <t>FvH4_6g45640.1</t>
  </si>
  <si>
    <t>protein trichome birefringence-like 19</t>
  </si>
  <si>
    <t>TRINITY_DN17268_c0_g1</t>
  </si>
  <si>
    <t>FvH4_4g28780.1</t>
  </si>
  <si>
    <t>basic leucine zipper 43</t>
  </si>
  <si>
    <t>TRINITY_DN1992_c0_g1</t>
  </si>
  <si>
    <t>FvH4_7g27420.1</t>
  </si>
  <si>
    <t>---NA--- \\ 0.00E+00 \\ 80.07 % \\ GO:0000210-IEA;GO:0016787-IEA \\ NAD+ diphosphatase activity-IEA;hydrolase activity-IEA \\ GO:0000210 \\ NAD+ diphosphatase activity</t>
  </si>
  <si>
    <t>O-fucosyltransferase 34-like \\ 0.00E+00 \\ 83.54 % \\ GO:0016757-IEA;GO:0005737-IBA;GO:0016020-IEA;GO:0016021-IEA;GO:0006004-IEA;GO:0016740-IEA;GO:0005975-IEA \\ transferase activity, transferring glycosyl groups-IEA;cytoplasm-IBA;membrane-IEA;integral component of membrane-IEA;fucose metabolic process-IEA;transferase activity-IEA;carbohydrate metabolic process-IEA \\ GO:0005737;GO:0006004;GO:0016021;GO:0016757 \\ cytoplasm;fucose metabolic process;integral component of membrane;transferase activity, transferring glycosyl groups</t>
  </si>
  <si>
    <t>cytochrome b561 domain-containing protein At4g18260 \\ 4.00E-71 \\ 74.54 % \\ GO:0016020-IEA;GO:0016021-IEA;GO:0055114-IEA \\ membrane-IEA;integral component of membrane-IEA;oxidation-reduction process-IEA \\ GO:0016021;GO:0055114 \\ integral component of membrane;oxidation-reduction process</t>
  </si>
  <si>
    <t>TRINITY_DN6797_c0_g1</t>
  </si>
  <si>
    <t>FvH4_3g15570.1</t>
  </si>
  <si>
    <t>LOB domain-containing protein 4-like \\ 4.50E-55 \\ 77.48 %</t>
  </si>
  <si>
    <t>TRINITY_DN4985_c0_g2</t>
  </si>
  <si>
    <t>FvH4_7g13460.1</t>
  </si>
  <si>
    <t>putative HotDog domain-containing protein \\ 7.30E-95 \\ 80.86 % \\ GO:0047617-IEA;GO:0047617-IBA \\ acyl-CoA hydrolase activity-IEA;acyl-CoA hydrolase activity-IBA \\ GO:0047617 \\ acyl-CoA hydrolase activity</t>
  </si>
  <si>
    <t>E3 ubiquitin-protein ligase ORTHRUS 2-like \\ 0.00E+00 \\ 81.00 % \\ GO:0046872-IEA;GO:0018024-IEA;GO:0016740-IEA;GO:0008168-IEA;GO:0034968-IEA;GO:0016874-IEA;GO:0005634-IEA;GO:0032259-IEA \\ metal ion binding-IEA;histone-lysine N-methyltransferase activity-IEA;transferase activity-IEA;methyltransferase activity-IEA;histone lysine methylation-IEA;ligase activity-IEA;nucleus-IEA;methylation-IEA \\ GO:0005634;GO:0016874;GO:0018024;GO:0034968;GO:0046872 \\ nucleus;ligase activity;histone-lysine N-methyltransferase activity;histone lysine methylation;metal ion binding</t>
  </si>
  <si>
    <t>---NA--- \\ 0.00E+00 \\ 89.55 % \\ GO:0005506-IEA;GO:0016705-IEA;GO:0046872-IEA;GO:0033772-IEA;GO:0016491-IEA;GO:0016020-IEA;GO:0016021-IEA;GO:0020037-IEA;GO:0055114-IEA;GO:0004497-IEA;GO:0016711-IEA \\ iron ion binding-IEA;oxidoreductase activity, acting on paired donors, with incorporation or reduction of molecular oxygen-IEA;metal ion binding-IEA;flavonoid 3',5'-hydroxylase activity-IEA;oxidoreductase activity-IEA;membrane-IEA;integral component of membrane-IEA;heme binding-IEA;oxidation-reduction process-IEA;monooxygenase activity-IEA;flavonoid 3'-monooxygenase activity-IEA \\ GO:0005506;GO:0016021;GO:0016711;GO:0020037;GO:0033772;GO:0055114 \\ iron ion binding;integral component of membrane;flavonoid 3'-monooxygenase activity;heme binding;flavonoid 3',5'-hydroxylase activity;oxidation-reduction process</t>
  </si>
  <si>
    <t>TRINITY_DN4721_c1_g1</t>
  </si>
  <si>
    <t>FvH4_3g12900.1</t>
  </si>
  <si>
    <t>zinc transporter 5-like \\ 2.70E-121 \\ 78.87 % \\ GO:0055085-IEA;GO:0046873-IEA;GO:0016020-IEA;GO:0016021-IEA;GO:0030001-IEA;GO:0005385-IEA;GO:0071577-IEA;GO:0006811-IEA \\ transmembrane transport-IEA;metal ion transmembrane transporter activity-IEA;membrane-IEA;integral component of membrane-IEA;metal ion transport-IEA;zinc ion transmembrane transporter activity-IEA;zinc ion transmembrane transport-IEA;ion transport-IEA \\ GO:0005385;GO:0016021;GO:0071577 \\ zinc ion transmembrane transporter activity;integral component of membrane;zinc ion transmembrane transport</t>
  </si>
  <si>
    <t>TRINITY_DN43522_c1_g1</t>
  </si>
  <si>
    <t>FvH4_4g18470.1</t>
  </si>
  <si>
    <t>late embryogenesis abundant protein Lea5 \\ 3.80E-108 \\ 70.01 %</t>
  </si>
  <si>
    <t>TRINITY_DN804_c3_g1</t>
  </si>
  <si>
    <t>FvH4_1g17110.1</t>
  </si>
  <si>
    <t>probable esterase KAI2 \\ 0.00E+00 \\ 89.84 % \\ GO:0052689-IEA;GO:0016787-IEA \\ carboxylic ester hydrolase activity-IEA;hydrolase activity-IEA \\ GO:0052689 \\ carboxylic ester hydrolase activity</t>
  </si>
  <si>
    <t>TRINITY_DN3086_c0_g1</t>
  </si>
  <si>
    <t>FvH4_3g13760.1</t>
  </si>
  <si>
    <t>expansin-A13 \\ 4.30E-81 \\ 95.67 % \\ GO:0005618-IEA;GO:0016020-IEA;GO:0071555-IEA;GO:0009664-IEA;GO:0005576-IEA \\ cell wall-IEA;membrane-IEA;cell wall organization-IEA;plant-type cell wall organization-IEA;extracellular region-IEA \\ GO:0005576;GO:0005618;GO:0009664;GO:0016020 \\ extracellular region;cell wall;plant-type cell wall organization;membrane</t>
  </si>
  <si>
    <t>TRINITY_DN1424_c0_g1</t>
  </si>
  <si>
    <t>FvH4_6g28850.1</t>
  </si>
  <si>
    <t>Mitochondrial glycoprotein \\ 4.50E-155 \\ 74.49 % \\ GO:0043531-IEA;GO:0016787-IEA \\ ADP binding-IEA;hydrolase activity-IEA</t>
  </si>
  <si>
    <t>TRINITY_DN3110_c0_g1</t>
  </si>
  <si>
    <t>FvH4_4g26780.1</t>
  </si>
  <si>
    <t>---NA--- \\ 1.70E-09 \\ 72.19 % \\ GO:0006418-IEA;GO:0000166-IEA;GO:0005737-IEA;GO:0004812-IEA;GO:0016740-IEA;GO:0006436-IEA;GO:0006436-IBA;GO:0016874-IEA;GO:0006412-IEA;GO:0005524-IEA;GO:0004830-IEA;GO:0004830-IBA \\ tRNA aminoacylation for protein translation-IEA;nucleotide binding-IEA;cytoplasm-IEA;aminoacyl-tRNA ligase activity-IEA;transferase activity-IEA;tryptophanyl-tRNA aminoacylation-IEA;tryptophanyl-tRNA aminoacylation-IBA;ligase activity-IEA;translation-IEA;ATP binding-IEA;tryptophan-tRNA ligase activity-IEA;tryptophan-tRNA ligase activity-IBA \\ GO:0004830;GO:0005524;GO:0005737;GO:0006436;GO:0016740 \\ tryptophan-tRNA ligase activity;ATP binding;cytoplasm;tryptophanyl-tRNA aminoacylation;transferase activity</t>
  </si>
  <si>
    <t>TRINITY_DN5194_c0_g1</t>
  </si>
  <si>
    <t>FvH4_1g04240.1</t>
  </si>
  <si>
    <t>auxin-responsive protein IAA1-like</t>
  </si>
  <si>
    <t>TRINITY_DN21500_c1_g1</t>
  </si>
  <si>
    <t>FvH4_6g36210.1</t>
  </si>
  <si>
    <t>PREDICTED: uncharacterized protein LOC105352887 \\ 1.00E-17 \\ 97.46 % \\ GO:0051225-IEA;GO:0031023-IEA \\ spindle assembly-IEA;microtubule organizing center organization-IEA \\ GO:0031023;GO:0051225 \\ microtubule organizing center organization;spindle assembly</t>
  </si>
  <si>
    <t>TRINITY_DN10417_c0_g1</t>
  </si>
  <si>
    <t>FvH4_5g19110.1</t>
  </si>
  <si>
    <t>probable aquaporin TIP2-2 \\ 4.20E-12 \\ 90.32 % \\ GO:0016020-IEA;GO:0016021-IEA \\ membrane-IEA;integral component of membrane-IEA \\ GO:0016021 \\ integral component of membrane</t>
  </si>
  <si>
    <t>TRINITY_DN20522_c0_g1</t>
  </si>
  <si>
    <t>FvH4_2g40890.1</t>
  </si>
  <si>
    <t>phosphate transporter PHO1 \\ 0.00E+00 \\ 92.00 % \\ GO:0015114-IEA;GO:0005802-IEA;GO:0048016-IEA;GO:0016020-IEA;GO:0016021-IEA;GO:0006817-IEA;GO:0000822-IEA;GO:0005794-IEA;GO:0016036-IEA;GO:0006799-IEA;GO:0035435-IEA;GO:0005886-IEA \\ phosphate ion transmembrane transporter activity-IEA;trans-Golgi network-IEA;inositol phosphate-mediated signaling-IEA;membrane-IEA;integral component of membrane-IEA;phosphate ion transport-IEA;inositol hexakisphosphate binding-IEA;Golgi apparatus-IEA;cellular response to phosphate starvation-IEA;polyphosphate biosynthetic process-IEA;phosphate ion transmembrane transport-IEA;plasma membrane-IEA \\ GO:0000822;GO:0005802;GO:0005886;GO:0006799;GO:0015114;GO:0016021;GO:0016036;GO:0035435;GO:0048016 \\ inositol hexakisphosphate binding;trans-Golgi network;plasma membrane;polyphosphate biosynthetic process;phosphate ion transmembrane transporter activity;integral component of membrane;cellular response to phosphate starvation;phosphate ion transmembrane transport;inositol phosphate-mediated signaling</t>
  </si>
  <si>
    <t>TRINITY_DN344_c0_g2</t>
  </si>
  <si>
    <t>FvH4_3g14380.1</t>
  </si>
  <si>
    <t>putative fruit bromelain \\ 2.10E-11 \\ 95.38 %</t>
  </si>
  <si>
    <t>TRINITY_DN3945_c0_g1</t>
  </si>
  <si>
    <t>FvH4_4g29330.1</t>
  </si>
  <si>
    <t>cytosolic sulfotransferase 12-like \\ 7.30E-26 \\ 50.38 %</t>
  </si>
  <si>
    <t>TRINITY_DN2034_c0_g1</t>
  </si>
  <si>
    <t>FvH4_6g27960.1</t>
  </si>
  <si>
    <t>TRINITY_DN2772_c0_g1</t>
  </si>
  <si>
    <t>FvH4_5g04400.1</t>
  </si>
  <si>
    <t>UDP-glycosyltransferase 76F1-like \\ 0.00E+00 \\ 78.51 % \\ GO:0016757-IEA;GO:0047807-IEA;GO:0016758-IEA;GO:0016740-IEA \\ transferase activity, transferring glycosyl groups-IEA;cytokinin 7-beta-glucosyltransferase activity-IEA;transferase activity, transferring hexosyl groups-IEA;transferase activity-IEA \\ GO:0047807 \\ cytokinin 7-beta-glucosyltransferase activity</t>
  </si>
  <si>
    <t>TRINITY_DN9050_c0_g1</t>
  </si>
  <si>
    <t>FvH4_2g03540.1</t>
  </si>
  <si>
    <t>serine carboxypeptidase-like 18 \\ 0.00E+00 \\ 80.94 % \\ GO:0004180-IEA;GO:0004185-IEA;GO:0006508-IEA;GO:0016787-IEA \\ carboxypeptidase activity-IEA;serine-type carboxypeptidase activity-IEA;proteolysis-IEA;hydrolase activity-IEA \\ GO:0004185;GO:0006508 \\ serine-type carboxypeptidase activity;proteolysis</t>
  </si>
  <si>
    <t>Transmembrane protein \\ 0.00E+00 \\ 90.23 % \\ GO:0016020-IEA;GO:0006629-IEA;GO:0016021-IEA;GO:0016787-IEA \\ membrane-IEA;lipid metabolic process-IEA;integral component of membrane-IEA;hydrolase activity-IEA \\ GO:0006629;GO:0016021;GO:0016787 \\ lipid metabolic process;integral component of membrane;hydrolase activity</t>
  </si>
  <si>
    <t>---NA--- \\ 0.00E+00 \\ 83.60 % \\ GO:0016020-IEA;GO:0016021-IEA;GO:0016310-IEA;GO:0016740-IEA;GO:0016301-IEA;GO:0030246-IEA;GO:0004674-IEA;GO:0006468-IEA \\ membrane-IEA;integral component of membrane-IEA;phosphorylation-IEA;transferase activity-IEA;kinase activity-IEA;carbohydrate binding-IEA;protein serine/threonine kinase activity-IEA;protein phosphorylation-IEA \\ GO:0004674;GO:0006468;GO:0016021;GO:0030246 \\ protein serine/threonine kinase activity;protein phosphorylation;integral component of membrane;carbohydrate binding</t>
  </si>
  <si>
    <t>TRINITY_DN6590_c0_g1</t>
  </si>
  <si>
    <t>FvH4_4g27020.1</t>
  </si>
  <si>
    <t>zinc finger protein GIS3 \\ 1.00E-77 \\ 91.18 % \\ GO:0005739-IEA;GO:0005524-IEA \\ mitochondrion-IEA;ATP binding-IEA \\ GO:0005524;GO:0005739 \\ ATP binding;mitochondrion</t>
  </si>
  <si>
    <t>TRINITY_DN2729_c0_g1</t>
  </si>
  <si>
    <t>FvH4_6g47060.1</t>
  </si>
  <si>
    <t>putative transcription factor C2H2 family \\ 2.40E-06 \\ 93.33 %</t>
  </si>
  <si>
    <t>TRINITY_DN5804_c0_g1</t>
  </si>
  <si>
    <t>FvH4_5g14950.1</t>
  </si>
  <si>
    <t>gibberellin-regulated protein 6 \\ 6.40E-103 \\ 75.14 % \\ GO:0000166-IEA;GO:0005737-IBA;GO:0043066-IEA;GO:0016310-IEA;GO:0016740-IEA;GO:0016301-IEA;GO:0035556-IBA;GO:0030587-N/A;GO:0005575-ND;GO:0004672-IEA;GO:0004674-IEA;GO:0004674-IBA;GO:0005634-IBA;GO:0005524-IEA;GO:0006468-IEA;GO:0006468-IBA \\ nucleotide binding-IEA;cytoplasm-IBA;negative regulation of apoptotic process-IEA;phosphorylation-IEA;transferase activity-IEA;kinase activity-IEA;intracellular signal transduction-IBA;sorocarp development-N/A;cellular_component-ND;protein kinase activity-IEA;protein serine/threonine kinase activity-IEA;protein serine/threonine kinase activity-IBA;nucleus-IBA;ATP binding-IEA;protein phosphorylation-IEA;protein phosphorylation-IBA \\ GO:0004674;GO:0005524;GO:0005634;GO:0005737;GO:0006468;GO:0035556 \\ protein serine/threonine kinase activity;ATP binding;nucleus;cytoplasm;protein phosphorylation;intracellular signal transduction</t>
  </si>
  <si>
    <t>TRINITY_DN414_c0_g3</t>
  </si>
  <si>
    <t>FvH4_4g09090.1</t>
  </si>
  <si>
    <t>---NA--- \\ 0.00E+00 \\ 76.08 % \\ GO:0006281-IEA;GO:0006281-IBA;GO:2001022-IBA;GO:0030915-IEA;GO:0030915-IBA;GO:0005634-IEA;GO:0005634-IBA \\ DNA repair-IEA;DNA repair-IBA;positive regulation of response to DNA damage stimulus-IBA;Smc5-Smc6 complex-IEA;Smc5-Smc6 complex-IBA;nucleus-IEA;nucleus-IBA \\ GO:0005634;GO:0006281;GO:0030915;GO:2001022 \\ nucleus;DNA repair;Smc5-Smc6 complex;positive regulation of response to DNA damage stimulus</t>
  </si>
  <si>
    <t>indole-3-acetate O-methyltransferase 1 \\ 0.00E+00 \\ 94.20 % \\ GO:0103007-IEA;GO:0008168-IEA;GO:0016740-IEA;GO:0032259-IEA \\ indole-3-acetate carboxyl methyltransferase activity-IEA;methyltransferase activity-IEA;transferase activity-IEA;methylation-IEA \\ GO:0032259;GO:0103007 \\ methylation;indole-3-acetate carboxyl methyltransferase activity</t>
  </si>
  <si>
    <t>putative transcription factor interactor and regulator CCHC(Zn) family \\ 0.00E+00 \\ 98.83 % \\ GO:0004634-IEA;GO:0000287-IEA;GO:0046872-IEA;GO:0006096-IEA;GO:0000015-IEA \\ phosphopyruvate hydratase activity-IEA;magnesium ion binding-IEA;metal ion binding-IEA;glycolytic process-IEA;phosphopyruvate hydratase complex-IEA \\ GO:0000015;GO:0000287;GO:0004634;GO:0006096 \\ phosphopyruvate hydratase complex;magnesium ion binding;phosphopyruvate hydratase activity;glycolytic process</t>
  </si>
  <si>
    <t>TRINITY_DN1105_c1_g1</t>
  </si>
  <si>
    <t>FvH4_6g41010.1</t>
  </si>
  <si>
    <t>TRINITY_DN740_c0_g2</t>
  </si>
  <si>
    <t>FvH4_5g16920.1</t>
  </si>
  <si>
    <t>probable glutathione S-transferase \\ 2.40E-66 \\ 72.73 % \\ GO:0046872-IEA;GO:0030001-IEA \\ metal ion binding-IEA;metal ion transport-IEA \\ GO:0030001;GO:0046872 \\ metal ion transport;metal ion binding</t>
  </si>
  <si>
    <t>TRINITY_DN11782_c0_g1</t>
  </si>
  <si>
    <t>FvH4_5g36200.1</t>
  </si>
  <si>
    <t>protein DETOXIFICATION 27-like \\ 0.00E+00 \\ 87.12 % \\ GO:0055085-IEA;GO:0016020-IEA;GO:0015297-IEA;GO:0016021-IEA;GO:0006855-IEA;GO:0015238-IEA \\ transmembrane transport-IEA;membrane-IEA;antiporter activity-IEA;integral component of membrane-IEA;drug transmembrane transport-IEA;drug transmembrane transporter activity-IEA \\ GO:0006855;GO:0015238;GO:0015297;GO:0016021 \\ drug transmembrane transport;drug transmembrane transporter activity;antiporter activity;integral component of membrane</t>
  </si>
  <si>
    <t>TRINITY_DN202999_c0_g1</t>
  </si>
  <si>
    <t>FvH4_4g32760.1</t>
  </si>
  <si>
    <t>MLP-like protein 28 \\ 3.20E-57 \\ 70.59 % \\ GO:0016020-IEA;GO:0016021-IEA \\ membrane-IEA;integral component of membrane-IEA \\ GO:0016021 \\ integral component of membrane</t>
  </si>
  <si>
    <t>FRIGIDA-like protein 5 isoform X1 \\ 0.00E+00 \\ 68.56 % \\ GO:0007275-IEA;GO:0009908-IEA;GO:0030154-IEA \\ multicellular organism development-IEA;flower development-IEA;cell differentiation-IEA \\ GO:0009908;GO:0030154 \\ flower development;cell differentiation</t>
  </si>
  <si>
    <t>kinase RLK-Pelle-DLSV family \\ 0.00E+00 \\ 66.46 % \\ GO:0000166-IEA;GO:0016020-IEA;GO:0016021-IEA;GO:0016310-IEA;GO:0016740-IEA;GO:0004672-IEA;GO:0016301-IEA;GO:0004674-IEA;GO:0005524-IEA;GO:0006468-IEA \\ nucleotide binding-IEA;membrane-IEA;integral component of membrane-IEA;phosphorylation-IEA;transferase activity-IEA;protein kinase activity-IEA;kinase activity-IEA;protein serine/threonine kinase activity-IEA;ATP binding-IEA;protein phosphorylation-IEA \\ GO:0016301 \\ kinase activity</t>
  </si>
  <si>
    <t>TRINITY_DN2313_c0_g1</t>
  </si>
  <si>
    <t>FvH4_2g15430.1</t>
  </si>
  <si>
    <t>TRINITY_DN5776_c0_g1</t>
  </si>
  <si>
    <t>FvH4_3g11600.1</t>
  </si>
  <si>
    <t>vacuolar protein sorting-associated protein 2 homolog 2 \\ 1.30E-20 \\ 62.12 %</t>
  </si>
  <si>
    <t>TRINITY_DN353_c1_g2</t>
  </si>
  <si>
    <t>FvH4_5g00870.1</t>
  </si>
  <si>
    <t>TRINITY_DN582_c0_g2</t>
  </si>
  <si>
    <t>FvH4_6g04290.1</t>
  </si>
  <si>
    <t>zinc finger protein CONSTANS-LIKE 1-like \\ 1.50E-121 \\ 86.04 % \\ GO:0048046-IEA;GO:0016020-IEA;GO:0016021-IEA;GO:0005576-IEA \\ apoplast-IEA;membrane-IEA;integral component of membrane-IEA;extracellular region-IEA \\ GO:0016021;GO:0048046 \\ integral component of membrane;apoplast</t>
  </si>
  <si>
    <t>TRINITY_DN12476_c0_g1</t>
  </si>
  <si>
    <t>FvH4_4g17720.1</t>
  </si>
  <si>
    <t>protein SRG1</t>
  </si>
  <si>
    <t>TRINITY_DN5988_c1_g1</t>
  </si>
  <si>
    <t>FvH4_1g14700.1</t>
  </si>
  <si>
    <t>B3 domain-containing transcription factor VRN1-like \\ 0.00E+00 \\ 89.00 % \\ GO:0016746-IEA;GO:0090447-IBA;GO:0010143-IBA;GO:0016020-IEA;GO:0016020-IBA;GO:0016021-IEA;GO:0016791-IBA;GO:0016740-IEA;GO:0016311-IEA \\ transferase activity, transferring acyl groups-IEA;glycerol-3-phosphate 2-O-acyltransferase activity-IBA;cutin biosynthetic process-IBA;membrane-IEA;membrane-IBA;integral component of membrane-IEA;phosphatase activity-IBA;transferase activity-IEA;dephosphorylation-IEA \\ GO:0010143;GO:0016021;GO:0016311;GO:0016791;GO:0090447 \\ cutin biosynthetic process;integral component of membrane;dephosphorylation;phosphatase activity;glycerol-3-phosphate 2-O-acyltransferase activity</t>
  </si>
  <si>
    <t>TRINITY_DN383_c0_g1</t>
  </si>
  <si>
    <t>FvH4_6g53990.1</t>
  </si>
  <si>
    <t>glycerophosphodiester phosphodiesterase GDPD1, chloroplastic-like \\ 0.00E+00 \\ 89.75 % \\ GO:0006629-IEA;GO:0008889-IEA;GO:0008081-IEA;GO:0016787-IEA \\ lipid metabolic process-IEA;glycerophosphodiester phosphodiesterase activity-IEA;phosphoric diester hydrolase activity-IEA;hydrolase activity-IEA \\ GO:0006629;GO:0008889 \\ lipid metabolic process;glycerophosphodiester phosphodiesterase activity</t>
  </si>
  <si>
    <t>probable LRR receptor-like serine/threonine-protein kinase At1g05700 \\ 0.00E+00 \\ 75.72 % \\ GO:0016020-IEA;GO:0016021-IEA;GO:0004672-IEA;GO:0005524-IEA;GO:0006468-IEA \\ membrane-IEA;integral component of membrane-IEA;protein kinase activity-IEA;ATP binding-IEA;protein phosphorylation-IEA \\ GO:0016020 \\ membrane</t>
  </si>
  <si>
    <t>TRINITY_DN7598_c0_g1</t>
  </si>
  <si>
    <t>FvH4_3g09930.1</t>
  </si>
  <si>
    <t>cationic amino acid transporter 1-like \\ 0.00E+00 \\ 88.01 %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</si>
  <si>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zinc finger protein 7-like \\ 0.00E+00 \\ 85.88 % \\ GO:0016020-IEA;GO:0016021-IEA;GO:0008643-IEA;GO:0005886-IEA \\ membrane-IEA;integral component of membrane-IEA;carbohydrate transport-IEA;plasma membrane-IEA \\ GO:0005886;GO:0008643;GO:0016021 \\ plasma membrane;carbohydrate transport;integral component of membrane</t>
  </si>
  <si>
    <t>TRINITY_DN7388_c0_g1</t>
  </si>
  <si>
    <t>FvH4_7g31490.1</t>
  </si>
  <si>
    <t>putative F-box domain-containing protein \\ 0.00E+00 \\ 87.47 % \\ GO:0016746-IEA;GO:0016740-IEA;GO:0004026-IEA \\ transferase activity, transferring acyl groups-IEA;transferase activity-IEA;alcohol O-acetyltransferase activity-IEA \\ GO:0004026 \\ alcohol O-acetyltransferase activity</t>
  </si>
  <si>
    <t>TRINITY_DN24495_c0_g1</t>
  </si>
  <si>
    <t>FvH4_6g28350.1</t>
  </si>
  <si>
    <t>hypothetical protein RchiOBHm_Chr2g0132421 \\ 7.30E-56 \\ 75.64 % \\ GO:0016020-IEA;GO:0016021-IEA \\ membrane-IEA;integral component of membrane-IEA</t>
  </si>
  <si>
    <t>inositol-3-phosphate synthase \\ 0.00E+00 \\ 98.13 % \\ GO:0006021-IEA;GO:0008654-IEA;GO:0004512-IEA;GO:0016853-IEA \\ inositol biosynthetic process-IEA;phospholipid biosynthetic process-IEA;inositol-3-phosphate synthase activity-IEA;isomerase activity-IEA \\ GO:0004512;GO:0006021;GO:0008654 \\ inositol-3-phosphate synthase activity;inositol biosynthetic process;phospholipid biosynthetic process</t>
  </si>
  <si>
    <t>TRINITY_DN323122_c0_g1</t>
  </si>
  <si>
    <t>FvH4_2g38040.1</t>
  </si>
  <si>
    <t>expansin-A11 \\ 2.80E-07 \\ 93.16 %</t>
  </si>
  <si>
    <t>TRINITY_DN5096_c0_g3</t>
  </si>
  <si>
    <t>FvH4_5g06390.1</t>
  </si>
  <si>
    <t>PREDICTED: uncharacterized protein LOC101312836 \\ 3.70E-161 \\ 53.32 % \\ GO:0008233-IEA;GO:0006508-IEA;GO:0016020-IEA;GO:0016021-IEA;GO:0004252-IEA;GO:0004252-IBA;GO:0004175-IBA;GO:0016787-IEA \\ peptidase activity-IEA;proteolysis-IEA;membrane-IEA;integral component of membrane-IEA;serine-type endopeptidase activity-IEA;serine-type endopeptidase activity-IBA;endopeptidase activity-IBA;hydrolase activity-IEA \\ GO:0016787 \\ hydrolase activity</t>
  </si>
  <si>
    <t>TRINITY_DN10693_c0_g1</t>
  </si>
  <si>
    <t>FvH4_3g20040.1</t>
  </si>
  <si>
    <t>PREDICTED: uncharacterized protein LOC101303689 \\ 0.00E+00 \\ 71.59 % \\ GO:0016020-IEA;GO:0016021-IEA \\ membrane-IEA;integral component of membrane-IEA \\ GO:0016021 \\ integral component of membrane</t>
  </si>
  <si>
    <t>TRINITY_DN17275_c0_g1</t>
  </si>
  <si>
    <t>FvH4_7g16960.1</t>
  </si>
  <si>
    <t>laccase-6 \\ 0.00E+00 \\ 92.45 % \\ GO:0048046-IEA;GO:0046274-IEA;GO:0016491-IEA;GO:0046872-IEA;GO:0005507-IEA;GO:0055114-IEA;GO:0052716-IEA;GO:0005576-IEA;GO:0016722-IBA \\ apoplast-IEA;lignin catabolic process-IEA;oxidoreductase activity-IEA;metal ion binding-IEA;copper ion binding-IEA;oxidation-reduction process-IEA;hydroquinone:oxygen oxidoreductase activity-IEA;extracellular region-IEA;oxidoreductase activity, oxidizing metal ions-IBA \\ GO:0005507;GO:0016722;GO:0046274;GO:0048046;GO:0052716;GO:0055114 \\ copper ion binding;oxidoreductase activity, oxidizing metal ions;lignin catabolic process;apoplast;hydroquinone:oxygen oxidoreductase activity;oxidation-reduction process</t>
  </si>
  <si>
    <t>TRINITY_DN536_c2_g1</t>
  </si>
  <si>
    <t>FvH4_2g39440.1</t>
  </si>
  <si>
    <t>TRINITY_DN10257_c0_g1</t>
  </si>
  <si>
    <t>FvH4_5g09850.1</t>
  </si>
  <si>
    <t>putative transcription factor C2H2 family \\ 2.40E-152 \\ 60.73 % \\ GO:0016746-IEA;GO:0008270-IEA;GO:0046872-IEA;GO:0016020-IEA;GO:0004839-IEA;GO:0016021-IEA;GO:0016740-IEA;GO:0016874-IEA;GO:0016567-IEA \\ transferase activity, transferring acyl groups-IEA;zinc ion binding-IEA;metal ion binding-IEA;membrane-IEA;ubiquitin activating enzyme activity-IEA;integral component of membrane-IEA;transferase activity-IEA;ligase activity-IEA;protein ubiquitination-IEA \\ GO:0003824 \\ catalytic activity</t>
  </si>
  <si>
    <t>TRINITY_DN29380_c0_g1</t>
  </si>
  <si>
    <t>FvH4_6g42630.1</t>
  </si>
  <si>
    <t>hypothetical protein RchiOBHm_Chr2g0158481 \\ 5.00E-13 \\ 89.53 %</t>
  </si>
  <si>
    <t>TRINITY_DN6947_c0_g1</t>
  </si>
  <si>
    <t>FvH4_3g33040.1</t>
  </si>
  <si>
    <t>TRINITY_DN2701_c1_g1</t>
  </si>
  <si>
    <t>FvH4_6g11080.1</t>
  </si>
  <si>
    <t>receptor-like protein 12 \\ 0.00E+00 \\ 81.50 % \\ GO:0016020-IEA;GO:0016021-IEA \\ membrane-IEA;integral component of membrane-IEA \\ GO:0016021 \\ integral component of membrane</t>
  </si>
  <si>
    <t>TRINITY_DN1928_c0_g1</t>
  </si>
  <si>
    <t>FvH4_7g30630.1</t>
  </si>
  <si>
    <t>TRINITY_DN1449_c0_g1</t>
  </si>
  <si>
    <t>FvH4_3g14040.1</t>
  </si>
  <si>
    <t>TRINITY_DN7302_c0_g1</t>
  </si>
  <si>
    <t>FvH4_3g02630.1</t>
  </si>
  <si>
    <t>probable xyloglucan endotransglucosylase/hydrolase protein 8 \\ 7.50E-84 \\ 97.86 % \\ GO:0048046-IEA;GO:0005618-IEA;GO:0071555-IEA;GO:0016740-IEA;GO:0016762-IEA;GO:0016798-IEA;GO:0016787-IEA;GO:0010411-IEA;GO:0008152-IEA;GO:0006073-IEA;GO:0016757-IEA;GO:0005576-IEA;GO:0004553-IEA;GO:0005975-IEA;GO:0042546-IEA \\ apoplast-IEA;cell wall-IEA;cell wall organization-IEA;transferase activity-IEA;xyloglucan:xyloglucosyl transferase activity-IEA;hydrolase activity, acting on glycosyl bonds-IEA;hydrolase activity-IEA;xyloglucan metabolic process-IEA;metabolic process-IEA;cellular glucan metabolic process-IEA;transferase activity, transferring glycosyl groups-IEA;extracellular region-IEA;hydrolase activity, hydrolyzing O-glycosyl compounds-IEA;carbohydrate metabolic process-IEA;cell wall biogenesis-IEA \\ GO:0004553;GO:0005618;GO:0010411;GO:0016762;GO:0042546;GO:0048046;GO:0071555 \\ hydrolase activity, hydrolyzing O-glycosyl compounds;cell wall;xyloglucan metabolic process;xyloglucan:xyloglucosyl transferase activity;cell wall biogenesis;apoplast;cell wall organization</t>
  </si>
  <si>
    <t>TRINITY_DN756_c0_g2</t>
  </si>
  <si>
    <t>FvH4_2g34300.1</t>
  </si>
  <si>
    <t>TRINITY_DN1773_c0_g1</t>
  </si>
  <si>
    <t>FvH4_4g10950.1</t>
  </si>
  <si>
    <t>---NA--- \\ 0.00E+00 \\ 76.79 %</t>
  </si>
  <si>
    <t>TRINITY_DN935_c0_g1</t>
  </si>
  <si>
    <t>FvH4_4g31400.1</t>
  </si>
  <si>
    <t>---NA--- \\ 0.00E+00 \\ 86.41 % \\ GO:0004722-IEA;GO:0003824-IEA;GO:0046872-IEA;GO:0006470-IEA;GO:0043169-IEA;GO:0004721-IEA;GO:0016787-IEA \\ protein serine/threonine phosphatase activity-IEA;catalytic activity-IEA;metal ion binding-IEA;protein dephosphorylation-IEA;cation binding-IEA;phosphoprotein phosphatase activity-IEA;hydrolase activity-IEA \\ GO:0004722;GO:0006470;GO:0046872 \\ protein serine/threonine phosphatase activity;protein dephosphorylation;metal ion binding</t>
  </si>
  <si>
    <t>TRINITY_DN3758_c0_g1</t>
  </si>
  <si>
    <t>FvH4_6g45850.1</t>
  </si>
  <si>
    <t>TRINITY_DN5103_c0_g1</t>
  </si>
  <si>
    <t>FvH4_5g29260.1</t>
  </si>
  <si>
    <t>phosphatidylinositol N-acetylglucosaminyltransferase subunit P-like \\ 0.00E+00 \\ 94.00 % \\ GO:0000287-IEA;GO:0016616-IEA;GO:0016491-IEA;GO:0046872-IEA;GO:0051287-IEA;GO:0046982-IEA;GO:0006099-IEA;GO:0006102-IEA;GO:0055114-IEA;GO:0004450-IEA;GO:0005634-IEA \\ magnesium ion binding-IEA;oxidoreductase activity, acting on the CH-OH group of donors, NAD or NADP as acceptor-IEA;oxidoreductase activity-IEA;metal ion binding-IEA;NAD binding-IEA;protein heterodimerization activity-IEA;tricarboxylic acid cycle-IEA;isocitrate metabolic process-IEA;oxidation-reduction process-IEA;isocitrate dehydrogenase (NADP+) activity-IEA;nucleus-IEA \\ GO:0000287;GO:0004450;GO:0005634;GO:0006099;GO:0006102;GO:0046982;GO:0051287 \\ magnesium ion binding;isocitrate dehydrogenase (NADP+) activity;nucleus;tricarboxylic acid cycle;isocitrate metabolic process;protein heterodimerization activity;NAD binding</t>
  </si>
  <si>
    <t>TRINITY_DN2429_c0_g1</t>
  </si>
  <si>
    <t>FvH4_7g17690.1</t>
  </si>
  <si>
    <t>28 kDa ribonucleoprotein, chloroplastic</t>
  </si>
  <si>
    <t>TRINITY_DN9237_c0_g2</t>
  </si>
  <si>
    <t>FvH4_2g23090.1</t>
  </si>
  <si>
    <t>TRINITY_DN11822_c0_g1</t>
  </si>
  <si>
    <t>FvH4_2g36430.1</t>
  </si>
  <si>
    <t>auxin-responsive protein SAUR72 \\ 7.40E-98 \\ 82.68 % \\ GO:0009733-IEA \\ response to auxin-IEA \\ GO:0009733 \\ response to auxin</t>
  </si>
  <si>
    <t>TRINITY_DN6503_c0_g1</t>
  </si>
  <si>
    <t>FvH4_1g11530.1</t>
  </si>
  <si>
    <t>histidine kinase 1 \\ 0.00E+00 \\ 86.46 % \\ GO:0000155-IEA;GO:0023014-IEA;GO:0005737-IEA;GO:0016020-IEA;GO:0006508-IEA;GO:0016021-IEA;GO:0000160-IEA;GO:0005839-IEA;GO:0019773-IEA;GO:0016772-IEA;GO:0016310-IEA;GO:0016740-IEA;GO:0051603-IEA;GO:0016301-IEA;GO:0018106-IEA;GO:0016787-IEA;GO:0008233-IEA;GO:0007165-IEA;GO:0004673-IEA;GO:0000502-IEA;GO:0004298-IEA;GO:0005622-IEA \\ phosphorelay sensor kinase activity-IEA;signal transduction by protein phosphorylation-IEA;cytoplasm-IEA;membrane-IEA;proteolysis-IEA;integral component of membrane-IEA;phosphorelay signal transduction system-IEA;proteasome core complex-IEA;proteasome core complex, alpha-subunit complex-IEA;transferase activity, transferring phosphorus-containing groups-IEA;phosphorylation-IEA;transferase activity-IEA;proteolysis involved in cellular protein catabolic process-IEA;kinase activity-IEA;peptidyl-histidine phosphorylation-IEA;hydrolase activity-IEA;peptidase activity-IEA;signal transduction-IEA;protein histidine kinase activity-IEA;proteasome complex-IEA;threonine-type endopeptidase activity-IEA;intracellular-IEA \\ GO:0000155;GO:0000160;GO:0004298;GO:0005737;GO:0016021;GO:0018106;GO:0019773;GO:0023014;GO:0051603 \\ phosphorelay sensor kinase activity;phosphorelay signal transduction system;threonine-type endopeptidase activity;cytoplasm;integral component of membrane;peptidyl-histidine phosphorylation;proteasome core complex, alpha-subunit complex;signal transduction by protein phosphorylation;proteolysis involved in cellular protein catabolic process</t>
  </si>
  <si>
    <t>tubulin-folding cofactor C \\ 0.00E+00 \\ 79.25 % \\ GO:0000166-IEA;GO:0005525-IEA;GO:0015631-IEA;GO:0005737-IEA;GO:0007023-IEA;GO:0000902-IEA;GO:0000226-IEA \\ nucleotide binding-IEA;GTP binding-IEA;tubulin binding-IEA;cytoplasm-IEA;post-chaperonin tubulin folding pathway-IEA;cell morphogenesis-IEA;microtubule cytoskeleton organization-IEA \\ GO:0000902;GO:0005525;GO:0007023;GO:0015631 \\ cell morphogenesis;GTP binding;post-chaperonin tubulin folding pathway;tubulin binding</t>
  </si>
  <si>
    <t>TRINITY_DN5970_c2_g1</t>
  </si>
  <si>
    <t>FvH4_5g25560.1</t>
  </si>
  <si>
    <t>---NA--- \\ 2.10E-15 \\ 85.01 % \\ GO:0016020-IEA;GO:0016021-IEA \\ membrane-IEA;integral component of membrane-IEA \\ GO:0016021 \\ integral component of membrane</t>
  </si>
  <si>
    <t>putative RNA-directed DNA polymerase \\ 0.00E+00 \\ 56.87 % \\ GO:0003964-IEA;GO:0016779-IEA;GO:0090502-IEA;GO:0006278-IEA;GO:0016740-IEA;GO:0004523-IEA;GO:0003676-IEA \\ RNA-directed DNA polymerase activity-IEA;nucleotidyltransferase activity-IEA;RNA phosphodiester bond hydrolysis, endonucleolytic-IEA;RNA-dependent DNA biosynthetic process-IEA;transferase activity-IEA;RNA-DNA hybrid ribonuclease activity-IEA;nucleic acid binding-IEA \\ GO:0016779;GO:0090304 \\ nucleotidyltransferase activity;nucleic acid metabolic process</t>
  </si>
  <si>
    <t>TRINITY_DN7013_c0_g2</t>
  </si>
  <si>
    <t>FvH4_1g16200.1</t>
  </si>
  <si>
    <t>putative leucine-rich repeat-containing, plant-type, leucine-rich repeat domain, L \\ 0.00E+00 \\ 77.04 %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 \\ GO:0004674;GO:0006468;GO:0016021 \\ protein serine/threonine kinase activity;protein phosphorylation;integral component of membrane</t>
  </si>
  <si>
    <t>cyclic nucleotide-gated ion channel 1-like \\ 4.10E-141 \\ 71.73 % \\ GO:0055085-IEA;GO:0090502-IEA;GO:0016020-IEA;GO:0016021-IEA;GO:0034220-IEA;GO:0006811-IEA;GO:0004523-IEA;GO:0005216-IEA;GO:0003676-IEA \\ transmembrane transport-IEA;RNA phosphodiester bond hydrolysis, endonucleolytic-IEA;membrane-IEA;integral component of membrane-IEA;ion transmembrane transport-IEA;ion transport-IEA;RNA-DNA hybrid ribonuclease activity-IEA;ion channel activity-IEA;nucleic acid binding-IEA \\ GO:0003676;GO:0004523;GO:0005216;GO:0016021;GO:0034220;GO:0090502 \\ nucleic acid binding;RNA-DNA hybrid ribonuclease activity;ion channel activity;integral component of membrane;ion transmembrane transport;RNA phosphodiester bond hydrolysis, endonucleolytic</t>
  </si>
  <si>
    <t>TRINITY_DN7831_c0_g1</t>
  </si>
  <si>
    <t>FvH4_4g25900.1</t>
  </si>
  <si>
    <t>protein POOR HOMOLOGOUS SYNAPSIS 1 \\ 3.30E-124 \\ 79.15 % \\ GO:0003700-IEA;GO:0003700-IBA;GO:0009740-IEA;GO:0009740-IBA;GO:0019760-IEA;GO:0010090-IEA;GO:0006355-IEA;GO:0044212-IEA;GO:0044212-IBA;GO:0043565-IEA;GO:0043565-IBA;GO:0009736-IEA;GO:0009736-IBA;GO:0005634-IEA;GO:0005634-IBA;GO:0003676-IEA;GO:0010026-IBA \\ DNA-binding transcription factor activity-IEA;DNA-binding transcription factor activity-IBA;gibberellic acid mediated signaling pathway-IEA;gibberellic acid mediated signaling pathway-IBA;glucosinolate metabolic process-IEA;trichome morphogenesis-IEA;regulation of transcription, DNA-templated-IEA;transcription regulatory region DNA binding-IEA;transcription regulatory region DNA binding-IBA;sequence-specific DNA binding-IEA;sequence-specific DNA binding-IBA;cytokinin-activated signaling pathway-IEA;cytokinin-activated signaling pathway-IBA;nucleus-IEA;nucleus-IBA;nucleic acid binding-IEA;trichome differentiation-IBA \\ GO:0003700;GO:0005634;GO:0006355;GO:0009736;GO:0009740;GO:0010090;GO:0019760;GO:0043565;GO:0044212 \\ DNA-binding transcription factor activity;nucleus;regulation of transcription, DNA-templated;cytokinin-activated signaling pathway;gibberellic acid mediated signaling pathway;trichome morphogenesis;glucosinolate metabolic process;sequence-specific DNA binding;transcription regulatory region DNA binding</t>
  </si>
  <si>
    <t>TRINITY_DN20814_c0_g1</t>
  </si>
  <si>
    <t>FvH4_6g13390.1</t>
  </si>
  <si>
    <t>laccase-17-like \\ 0.00E+00 \\ 89.18 % \\ GO:0048046-IEA;GO:0046274-IEA;GO:0016491-IEA;GO:0046872-IEA;GO:0005507-IEA;GO:0055114-IEA;GO:0052716-IEA;GO:0005576-IEA;GO:0016722-IBA \\ apoplast-IEA;lignin catabolic process-IEA;oxidoreductase activity-IEA;metal ion binding-IEA;copper ion binding-IEA;oxidation-reduction process-IEA;hydroquinone:oxygen oxidoreductase activity-IEA;extracellular region-IEA;oxidoreductase activity, oxidizing metal ions-IBA \\ GO:0005507;GO:0016722;GO:0046274;GO:0048046;GO:0052716;GO:0055114 \\ copper ion binding;oxidoreductase activity, oxidizing metal ions;lignin catabolic process;apoplast;hydroquinone:oxygen oxidoreductase activity;oxidation-reduction process</t>
  </si>
  <si>
    <t>TRINITY_DN2932_c0_g1</t>
  </si>
  <si>
    <t>FvH4_1g07100.1</t>
  </si>
  <si>
    <t>gamma-tubulin complex component 6 isoform X1 \\ 0.00E+00 \\ 79.02 % \\ GO:0005815-IEA;GO:0007020-IEA;GO:0000922-IEA;GO:0043015-IEA;GO:0000226-IEA \\ microtubule organizing center-IEA;microtubule nucleation-IEA;spindle pole-IEA;gamma-tubulin binding-IEA;microtubule cytoskeleton organization-IEA \\ GO:0000922;GO:0005815;GO:0007020;GO:0043015 \\ spindle pole;microtubule organizing center;microtubule nucleation;gamma-tubulin binding</t>
  </si>
  <si>
    <t>TRINITY_DN488_c0_g2</t>
  </si>
  <si>
    <t>FvH4_6g36230.1</t>
  </si>
  <si>
    <t>TRINITY_DN3150_c0_g1</t>
  </si>
  <si>
    <t>FvH4_2g08250.1</t>
  </si>
  <si>
    <t>deSI-like protein At4g17486 \\ 1.00E-112 \\ 91.45 % \\ GO:0016020-IEA;GO:0016021-IEA \\ membrane-IEA;integral component of membrane-IEA \\ GO:0016021 \\ integral component of membrane</t>
  </si>
  <si>
    <t>TRINITY_DN871_c0_g2</t>
  </si>
  <si>
    <t>FvH4_6g52590.1</t>
  </si>
  <si>
    <t>---NA--- \\ 1.80E-73 \\ 75.76 % \\ GO:0000166-IEA;GO:0048544-IEA;GO:0016020-IEA;GO:0016021-IEA;GO:0016310-IEA;GO:0004672-IEA;GO:0016740-IEA;GO:0016301-IEA;GO:0004674-IEA;GO:0005524-IEA;GO:0006468-IEA \\ nucleotide binding-IEA;recognition of pollen-IEA;membrane-IEA;integral component of membrane-IEA;phosphorylation-IEA;protein kinase activity-IEA;transferase activity-IEA;kinase activity-IEA;protein serine/threonine kinase activity-IEA;ATP binding-IEA;protein phosphorylation-IEA \\ GO:0004674;GO:0005524;GO:0006468;GO:0048544 \\ protein serine/threonine kinase activity;ATP binding;protein phosphorylation;recognition of pollen</t>
  </si>
  <si>
    <t>TRINITY_DN262841_c0_g1</t>
  </si>
  <si>
    <t>FvH4_1g04770.1</t>
  </si>
  <si>
    <t>transcription repressor OFP8 \\ 0.00E+00 \\ 90.40 % \\ GO:0005978-IEA;GO:0003824-IEA;GO:0005980-IEA;GO:0005980-IBA;GO:0004134-IEA;GO:0004134-IBA;GO:0004135-IEA;GO:0004135-IBA;GO:0016787-IEA \\ glycogen biosynthetic process-IEA;catalytic activity-IEA;glycogen catabolic process-IEA;glycogen catabolic process-IBA;4-alpha-glucanotransferase activity-IEA;4-alpha-glucanotransferase activity-IBA;amylo-alpha-1,6-glucosidase activity-IEA;amylo-alpha-1,6-glucosidase activity-IBA;hydrolase activity-IEA \\ GO:0004134;GO:0004135;GO:0005978;GO:0005980 \\ 4-alpha-glucanotransferase activity;amylo-alpha-1,6-glucosidase activity;glycogen biosynthetic process;glycogen catabolic process</t>
  </si>
  <si>
    <t>TRINITY_DN11877_c0_g1</t>
  </si>
  <si>
    <t>FvH4_7g11720.1</t>
  </si>
  <si>
    <t>myeloid leukemia factor 1 isoform X1 \\ 0.00E+00 \\ 55.79 % \\ GO:0016020-IEA;GO:0016021-IEA \\ membrane-IEA;integral component of membrane-IEA</t>
  </si>
  <si>
    <t>protein NRT1/ PTR FAMILY 5.4-like \\ 0.00E+00 \\ 76.20 % \\ GO:0055085-IEA;GO:0006857-IEA;GO:0016020-IEA;GO:0016021-IEA;GO:0022857-IEA;GO:0005215-IEA \\ transmembrane transport-IEA;oligopeptide transport-IEA;membrane-IEA;integral component of membrane-IEA;transmembrane transporter activity-IEA;transporter activity-IEA \\ GO:0006857;GO:0016021;GO:0022857;GO:0055085 \\ oligopeptide transport;integral component of membrane;transmembrane transporter activity;transmembrane transport</t>
  </si>
  <si>
    <t>TRINITY_DN10556_c0_g1</t>
  </si>
  <si>
    <t>FvH4_5g29070.1</t>
  </si>
  <si>
    <t>TRINITY_DN10672_c0_g2</t>
  </si>
  <si>
    <t>FvH4_7g17200.1</t>
  </si>
  <si>
    <t>eukaryotic translation initiation factor 3 subunit G-like \\ 0.00E+00 \\ 75.01 % \\ GO:0046983-IEA \\ protein dimerization activity-IEA \\ GO:0046983 \\ protein dimerization activity</t>
  </si>
  <si>
    <t>putative leucine-rich repeat domain, L domain-containing protein \\ 0.00E+00 \\ 75.76 % \\ GO:0007165-IEA;GO:0043531-IEA;GO:0016787-IEA \\ signal transduction-IEA;ADP binding-IEA;hydrolase activity-IEA \\ GO:0007165;GO:0016787;GO:0043531 \\ signal transduction;hydrolase activity;ADP binding</t>
  </si>
  <si>
    <t>probable alkaline/neutral invertase F \\ 1.80E-42 \\ 86.11 % \\ GO:0008152-IEA;GO:0033926-IEA;GO:0003824-IEA;GO:0004564-IEA;GO:0016798-IEA;GO:0016787-IEA \\ metabolic process-IEA;glycopeptide alpha-N-acetylgalactosaminidase activity-IEA;catalytic activity-IEA;beta-fructofuranosidase activity-IEA;hydrolase activity, acting on glycosyl bonds-IEA;hydrolase activity-IEA \\ GO:0004564;GO:0008152;GO:0033926 \\ beta-fructofuranosidase activity;metabolic process;glycopeptide alpha-N-acetylgalactosaminidase activity</t>
  </si>
  <si>
    <t>aspartic proteinase nepenthesin-1 \\ 0.00E+00 \\ 75.43 % \\ GO:0004190-IEA;GO:0004190-IBA;GO:0008233-IEA;GO:0006508-IEA;GO:0006508-IBA;GO:0016020-IEA;GO:0016021-IEA;GO:0030163-IBA;GO:0016787-IEA \\ aspartic-type endopeptidase activity-IEA;aspartic-type endopeptidase activity-IBA;peptidase activity-IEA;proteolysis-IEA;proteolysis-IBA;membrane-IEA;integral component of membrane-IEA;protein catabolic process-IBA;hydrolase activity-IEA \\ GO:0004190;GO:0006508;GO:0016020;GO:0030163 \\ aspartic-type endopeptidase activity;proteolysis;membrane;protein catabolic process</t>
  </si>
  <si>
    <t>TRINITY_DN22479_c0_g2</t>
  </si>
  <si>
    <t>FvH4_6g45030.1</t>
  </si>
  <si>
    <t>TRINITY_DN46_c0_g2</t>
  </si>
  <si>
    <t>FvH4_7g13280.1</t>
  </si>
  <si>
    <t>cyclic nucleotide-gated ion channel 1-like \\ 0.00E+00 \\ 66.22 % \\ GO:0055085-IEA;GO:0016020-IEA;GO:0016021-IEA;GO:0034220-IEA;GO:0016310-IEA;GO:0016301-IEA;GO:0006811-IEA;GO:0005216-IEA \\ transmembrane transport-IEA;membrane-IEA;integral component of membrane-IEA;ion transmembrane transport-IEA;phosphorylation-IEA;kinase activity-IEA;ion transport-IEA;ion channel activity-IEA</t>
  </si>
  <si>
    <t>TRINITY_DN11_c0_g2</t>
  </si>
  <si>
    <t>FvH4_6g31340.1</t>
  </si>
  <si>
    <t>protein SRC2 \\ 5.40E-93 \\ 88.83 % \\ GO:0016020-IEA;GO:0016021-IEA \\ membrane-IEA;integral component of membrane-IEA \\ GO:0016021 \\ integral component of membrane</t>
  </si>
  <si>
    <t>TMV resistance protein N-like isoform X1 \\ 0.00E+00 \\ 66.54 % \\ GO:0003677-IEA;GO:0003700-IEA;GO:0007165-IEA;GO:0006355-IEA;GO:0043531-IEA;GO:0043565-IEA;GO:0005634-IEA \\ DNA binding-IEA;DNA-binding transcription factor activity-IEA;signal transduction-IEA;regulation of transcription, DNA-templated-IEA;ADP binding-IEA;sequence-specific DNA binding-IEA;nucleus-IEA \\ GO:0097159;GO:1901363 \\ organic cyclic compound binding;heterocyclic compound binding</t>
  </si>
  <si>
    <t>TRINITY_DN78_c0_g1</t>
  </si>
  <si>
    <t>FvH4_6g31020.1</t>
  </si>
  <si>
    <t>coatomer subunit beta'-1-like \\ 2.60E-07 \\ 89.61 % \\ GO:0003677-IEA;GO:0008270-IEA;GO:0005634-IEA;GO:0003676-IEA \\ DNA binding-IEA;zinc ion binding-IEA;nucleus-IEA;nucleic acid binding-IEA</t>
  </si>
  <si>
    <t>TRINITY_DN241040_c0_g1</t>
  </si>
  <si>
    <t>FvH4_6g10240.1</t>
  </si>
  <si>
    <t>TRINITY_DN4305_c0_g4</t>
  </si>
  <si>
    <t>FvH4_6g32540.1</t>
  </si>
  <si>
    <t>FRIGIDA-like protein 4a \\ 0.00E+00 \\ 82.57 %</t>
  </si>
  <si>
    <t>TRINITY_DN9282_c0_g1</t>
  </si>
  <si>
    <t>FvH4_2g27300.1</t>
  </si>
  <si>
    <t>putative ribonuclease H-like domain, reverse transcriptase zinc-binding domain-containing protein \\ 2.90E-55 \\ 53.74 % \\ GO:0003964-IEA;GO:0090502-IEA;GO:0006278-IEA;GO:0004523-IEA;GO:0003676-IEA \\ RNA-directed DNA polymerase activity-IEA;RNA phosphodiester bond hydrolysis, endonucleolytic-IEA;RNA-dependent DNA biosynthetic process-IEA;RNA-DNA hybrid ribonuclease activity-IEA;nucleic acid binding-IEA</t>
  </si>
  <si>
    <t>TRINITY_DN4743_c0_g1</t>
  </si>
  <si>
    <t>FvH4_4g14800.1</t>
  </si>
  <si>
    <t>PREDICTED: uncharacterized protein LOC101310110 \\ 4.00E-15 \\ 46.96 %</t>
  </si>
  <si>
    <t>TRINITY_DN77170_c0_g2</t>
  </si>
  <si>
    <t>FvH4_5g09520.1</t>
  </si>
  <si>
    <t>ethylene-responsive transcription factor ERF114-like \\ 1.40E-149 \\ 88.82 % \\ GO:0003677-IEA;GO:0003700-IEA;GO:0006351-IEA;GO:0046983-IEA;GO:0006355-IEA;GO:0000977-IEA;GO:0005634-IEA;GO:0045944-IEA \\ DNA binding-IEA;DNA-binding transcription factor activity-IEA;transcription, DNA-templated-IEA;protein dimerization activity-IEA;regulation of transcription, DNA-templated-IEA;RNA polymerase II regulatory region sequence-specific DNA binding-IEA;nucleus-IEA;positive regulation of transcription by RNA polymerase II-IEA \\ GO:0000977;GO:0003700;GO:0005634;GO:0045944;GO:0046983 \\ RNA polymerase II regulatory region sequence-specific DNA binding;DNA-binding transcription factor activity;nucleus;positive regulation of transcription by RNA polymerase II;protein dimerization activity</t>
  </si>
  <si>
    <t>TRINITY_DN3127_c1_g1</t>
  </si>
  <si>
    <t>FvH4_5g26900.1</t>
  </si>
  <si>
    <t>UDP-galactose transporter 2-like \\ 0.00E+00 \\ 90.57 % \\ GO:0016020-IEA;GO:0016021-IEA;GO:0008643-IEA \\ membrane-IEA;integral component of membrane-IEA;carbohydrate transport-IEA \\ GO:0008643;GO:0016021 \\ carbohydrate transport;integral component of membrane</t>
  </si>
  <si>
    <t>peptidyl-prolyl cis-trans isomerase FKBP62-like \\ 0.00E+00 \\ 92.70 % \\ GO:0003755-IEA;GO:0000413-IEA;GO:0016853-IEA \\ peptidyl-prolyl cis-trans isomerase activity-IEA;protein peptidyl-prolyl isomerization-IEA;isomerase activity-IEA \\ GO:0000413;GO:0003755 \\ protein peptidyl-prolyl isomerization;peptidyl-prolyl cis-trans isomerase activity</t>
  </si>
  <si>
    <t>TRINITY_DN2377_c0_g1</t>
  </si>
  <si>
    <t>FvH4_6g33160.1</t>
  </si>
  <si>
    <t>TRINITY_DN11744_c0_g1</t>
  </si>
  <si>
    <t>FvH4_5g01500.1</t>
  </si>
  <si>
    <t>TRINITY_DN9208_c0_g1</t>
  </si>
  <si>
    <t>FvH4_2g26230.1</t>
  </si>
  <si>
    <t>profilin \\ 8.40E-86 \\ 96.84 % \\ GO:0005856-IEA;GO:0005737-IEA;GO:0003779-IEA \\ cytoskeleton-IEA;cytoplasm-IEA;actin binding-IEA \\ GO:0003779;GO:0005737;GO:0005856 \\ actin binding;cytoplasm;cytoskeleton</t>
  </si>
  <si>
    <t>TRINITY_DN16152_c0_g1</t>
  </si>
  <si>
    <t>FvH4_7g16430.1</t>
  </si>
  <si>
    <t>cytochrome b561 and DOMON domain-containing protein At3g61750 \\ 0.00E+00 \\ 85.14 % \\ GO:0016020-IEA;GO:0016021-IEA;GO:0055114-IEA \\ membrane-IEA;integral component of membrane-IEA;oxidation-reduction process-IEA \\ GO:0016021;GO:0055114 \\ integral component of membrane;oxidation-reduction process</t>
  </si>
  <si>
    <t>TRINITY_DN441_c1_g1</t>
  </si>
  <si>
    <t>FvH4_3g20790.1</t>
  </si>
  <si>
    <t>Root cap \\ 0.00E+00 \\ 89.07 %</t>
  </si>
  <si>
    <t>TRINITY_DN1013_c0_g2</t>
  </si>
  <si>
    <t>FvH4_7g00100.1</t>
  </si>
  <si>
    <t>ecotropic viral integration site protein \\ 1.00E-20 \\ 64.15 % \\ GO:0003723-IEA;GO:0009409-IEA;GO:0003735-IEA;GO:0009507-IEA;GO:0046686-IEA;GO:0016020-IEA;GO:0032544-IEA;GO:0015935-IEA;GO:1990904-IEA;GO:0009570-IEA;GO:0009579-IEA;GO:0009535-IEA;GO:0009534-IEA;GO:1901259-IEA;GO:0005840-IEA;GO:0006412-IEA;GO:0009955-IEA;GO:0005634-IEA \\ RNA binding-IEA;response to cold-IEA;structural constituent of ribosome-IEA;chloroplast-IEA;response to cadmium ion-IEA;membrane-IEA;plastid translation-IEA;small ribosomal subunit-IEA;ribonucleoprotein complex-IEA;chloroplast stroma-IEA;thylakoid-IEA;chloroplast thylakoid membrane-IEA;chloroplast thylakoid-IEA;chloroplast rRNA processing-IEA;ribosome-IEA;translation-IEA;adaxial/abaxial pattern specification-IEA;nucleus-IEA \\ GO:0010467;GO:0034641;GO:0043231;GO:0044238;GO:0044444;GO:0044446;GO:1990904 \\ gene expression;cellular nitrogen compound metabolic process;intracellular membrane-bounded organelle;primary metabolic process;cytoplasmic part;intracellular organelle part;ribonucleoprotein complex</t>
  </si>
  <si>
    <t>glutamate receptor 2.8-like \\ 0.00E+00 \\ 82.22 % \\ GO:0035235-IEA;GO:0016020-IEA;GO:0016021-IEA;GO:0004970-IEA;GO:0006811-IEA \\ ionotropic glutamate receptor signaling pathway-IEA;membrane-IEA;integral component of membrane-IEA;ionotropic glutamate receptor activity-IEA;ion transport-IEA \\ GO:0004970;GO:0006811;GO:0016021;GO:0035235 \\ ionotropic glutamate receptor activity;ion transport;integral component of membrane;ionotropic glutamate receptor signaling pathway</t>
  </si>
  <si>
    <t>TRINITY_DN472_c2_g1</t>
  </si>
  <si>
    <t>FvH4_2g07270.1</t>
  </si>
  <si>
    <t>---NA--- \\ 1.00E-48 \\ 89.53 % \\ GO:0007165-IEA;GO:0043531-IEA;GO:0016787-IEA \\ signal transduction-IEA;ADP binding-IEA;hydrolase activity-IEA \\ GO:0007165;GO:0016787;GO:0043531 \\ signal transduction;hydrolase activity;ADP binding</t>
  </si>
  <si>
    <t>DNA-directed RNA polymerases I and III subunit RPAC2 \\ 2.10E-109 \\ 88.20 % \\ GO:0003677-IEA;GO:0003700-IEA;GO:0003700-IBA;GO:0006351-IEA;GO:0003680-IEA;GO:0003680-IBA;GO:0006355-IEA;GO:0010228-IBA;GO:0005634-IEA;GO:0005634-IBA \\ DNA binding-IEA;DNA-binding transcription factor activity-IEA;DNA-binding transcription factor activity-IBA;transcription, DNA-templated-IEA;AT DNA binding-IEA;AT DNA binding-IBA;regulation of transcription, DNA-templated-IEA;vegetative to reproductive phase transition of meristem-IBA;nucleus-IEA;nucleus-IBA \\ GO:0003680;GO:0003700;GO:0005634;GO:0006355;GO:0010228 \\ AT DNA binding;DNA-binding transcription factor activity;nucleus;regulation of transcription, DNA-templated;vegetative to reproductive phase transition of meristem</t>
  </si>
  <si>
    <t>TRINITY_DN198957_c0_g1</t>
  </si>
  <si>
    <t>FvH4_1g12780.1</t>
  </si>
  <si>
    <t>TRNA--methyltransferase non-catalytic subunit trm6MTase subunit trm6, putative</t>
  </si>
  <si>
    <t>TRINITY_DN2108_c0_g1</t>
  </si>
  <si>
    <t>FvH4_5g31290.1</t>
  </si>
  <si>
    <t>putative F-box protein At1g47790 \\ 0.00E+00 \\ 63.76 % \\ GO:0016020-IEA;GO:0016021-IEA;GO:0016874-IEA;GO:0005774-IEA \\ membrane-IEA;integral component of membrane-IEA;ligase activity-IEA;vacuolar membrane-IEA \\ GO:0016021 \\ integral component of membrane</t>
  </si>
  <si>
    <t>TRINITY_DN4220_c0_g1</t>
  </si>
  <si>
    <t>FvH4_3g37040.1</t>
  </si>
  <si>
    <t>eukaryotic translation initiation factor 3 subunit G-like</t>
  </si>
  <si>
    <t>TRINITY_DN8164_c0_g1</t>
  </si>
  <si>
    <t>FvH4_6g48140.1</t>
  </si>
  <si>
    <t>casparian strip membrane protein 1</t>
  </si>
  <si>
    <t>MATH domain and coiled-coil domain-containing protein At3g58270-like \\ 0.00E+00 \\ 66.33 % \\ GO:0006508-IEA;GO:0016787-IEA;GO:0036459-IEA \\ proteolysis-IEA;hydrolase activity-IEA;thiol-dependent ubiquitinyl hydrolase activity-IEA \\ GO:0006508;GO:0036459 \\ proteolysis;thiol-dependent ubiquitinyl hydrolase activity</t>
  </si>
  <si>
    <t>TRINITY_DN6577_c0_g1</t>
  </si>
  <si>
    <t>FvH4_6g53140.1</t>
  </si>
  <si>
    <t>UPF0481 protein At3g47200-like \\ 0.00E+00 \\ 67.70 %</t>
  </si>
  <si>
    <t>TRINITY_DN692_c3_g2</t>
  </si>
  <si>
    <t>FvH4_2g22660.1</t>
  </si>
  <si>
    <t>---NA--- \\ 4.90E-29 \\ 90.26 %</t>
  </si>
  <si>
    <t>mitochondrial arginine transporter BAC2 \\ 6.40E-161 \\ 86.26 % \\ GO:0000064-IEA;GO:0005739-IEA;GO:0016020-IEA;GO:0016021-IEA;GO:0005290-IEA;GO:1903352-IEA;GO:0055085-IEA;GO:0015189-IEA;GO:1903401-IEA;GO:0006561-IEA;GO:0089709-IEA;GO:0006972-IEA;GO:0022857-IEA;GO:1903826-IEA;GO:0015181-IEA;GO:0006844-IBA \\ L-ornithine transmembrane transporter activity-IEA;mitochondrion-IEA;membrane-IEA;integral component of membrane-IEA;L-histidine transmembrane transporter activity-IEA;L-ornithine transmembrane transport-IEA;transmembrane transport-IEA;L-lysine transmembrane transporter activity-IEA;L-lysine transmembrane transport-IEA;proline biosynthetic process-IEA;L-histidine transmembrane transport-IEA;hyperosmotic response-IEA;transmembrane transporter activity-IEA;arginine transmembrane transport-IEA;arginine transmembrane transporter activity-IEA;acyl carnitine transport-IBA \\ GO:0000064;GO:0005290;GO:0005739;GO:0006561;GO:0006844;GO:0006972;GO:0015181;GO:0015189;GO:0016021;GO:0089709;GO:1903352;GO:1903401;GO:1903826 \\ L-ornithine transmembrane transporter activity;L-histidine transmembrane transporter activity;mitochondrion;proline biosynthetic process;acyl carnitine transport;hyperosmotic response;arginine transmembrane transporter activity;L-lysine transmembrane transporter activity;integral component of membrane;L-histidine transmembrane transport;L-ornithine transmembrane transport;L-lysine transmembrane transport;arginine transmembrane transport</t>
  </si>
  <si>
    <t>TRINITY_DN2567_c1_g1</t>
  </si>
  <si>
    <t>FvH4_5g01410.1</t>
  </si>
  <si>
    <t>TRINITY_DN7826_c0_g1</t>
  </si>
  <si>
    <t>FvH4_3g08870.1</t>
  </si>
  <si>
    <t>DNA topoisomerase 1 beta \\ 4.10E-106 \\ 77.31 % \\ GO:0003677-IEA;GO:0005694-IEA;GO:0003917-IEA;GO:0006265-IEA;GO:0016853-IEA \\ DNA binding-IEA;chromosome-IEA;DNA topoisomerase type I activity-IEA;DNA topological change-IEA;isomerase activity-IEA \\ GO:0003677;GO:0003917;GO:0005694;GO:0006265 \\ DNA binding;DNA topoisomerase type I activity;chromosome;DNA topological change</t>
  </si>
  <si>
    <t>TRINITY_DN9918_c0_g1</t>
  </si>
  <si>
    <t>FvH4_7g09340.1</t>
  </si>
  <si>
    <t>TRINITY_DN1927_c3_g1</t>
  </si>
  <si>
    <t>FvH4_7g28480.1</t>
  </si>
  <si>
    <t>TRINITY_DN11035_c0_g1</t>
  </si>
  <si>
    <t>FvH4_3g15550.1</t>
  </si>
  <si>
    <t>zinc finger protein CONSTANS-LIKE 3 \\ 0.00E+00 \\ 65.15 % \\ GO:0005634-IEA \\ nucleus-IEA \\ GO:0005634 \\ nucleus</t>
  </si>
  <si>
    <t>TRINITY_DN228_c0_g1</t>
  </si>
  <si>
    <t>FvH4_6g04580.1</t>
  </si>
  <si>
    <t>---NA--- \\ 0.00E+00 \\ 72.53 % \\ GO:0010090-IBA \\ trichome morphogenesis-IBA</t>
  </si>
  <si>
    <t>TRINITY_DN5793_c0_g1</t>
  </si>
  <si>
    <t>FvH4_3g36370.1</t>
  </si>
  <si>
    <t>F-box protein At3g07870-like \\ 9.00E-149 \\ 67.74 %</t>
  </si>
  <si>
    <t>TRINITY_DN207086_c0_g1</t>
  </si>
  <si>
    <t>FvH4_1g23630.1</t>
  </si>
  <si>
    <t>PREDICTED: titin-like \\ 6.70E-07 \\ 48.95 %</t>
  </si>
  <si>
    <t>TRINITY_DN380_c0_g1</t>
  </si>
  <si>
    <t>FvH4_6g22320.1</t>
  </si>
  <si>
    <t>TRINITY_DN1220_c1_g1</t>
  </si>
  <si>
    <t>FvH4_7g27170.1</t>
  </si>
  <si>
    <t>probable LRR receptor-like serine/threonine-protein kinase At3g47570 \\ 0.00E+00 \\ 82.55 % \\ GO:0000166-IEA;GO:0016020-IEA;GO:0016021-IEA;GO:0016310-IEA;GO:0004672-IEA;GO:0016740-IEA;GO:0016301-IEA;GO:0004674-IEA;GO:0005524-IEA;GO:0006468-IEA \\ nucleotide binding-IEA;membrane-IEA;integral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</si>
  <si>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bromodomain-containing protein 4-like \\ 2.60E-96 \\ 72.20 % \\ GO:0008270-IEA;GO:0016571-IEA;GO:0005694-IEA;GO:0018024-IEA;GO:0008168-IEA;GO:0016740-IEA;GO:0034968-IEA;GO:0005634-IEA;GO:0032259-IEA \\ zinc ion binding-IEA;histone methylation-IEA;chromosome-IEA;histone-lysine N-methyltransferase activity-IEA;methyltransferase activity-IEA;transferase activity-IEA;histone lysine methylation-IEA;nucleus-IEA;methylation-IEA</t>
  </si>
  <si>
    <t>TRINITY_DN8737_c0_g1</t>
  </si>
  <si>
    <t>FvH4_6g51910.1</t>
  </si>
  <si>
    <t>TRINITY_DN34836_c1_g1</t>
  </si>
  <si>
    <t>FvH4_2g05560.1</t>
  </si>
  <si>
    <t>protein IRX15-LIKE-like \\ 0.00E+00 \\ 89.70 % \\ GO:0052689-IEA;GO:0016787-IEA \\ carboxylic ester hydrolase activity-IEA;hydrolase activity-IEA \\ GO:0052689 \\ carboxylic ester hydrolase activity</t>
  </si>
  <si>
    <t>omega-hydroxypalmitate O-feruloyl transferase \\ 0.00E+00 \\ 86.86 % \\ GO:0016746-IEA;GO:0102406-IEA;GO:0016747-IEA;GO:0016740-IEA;GO:0050638-IEA \\ transferase activity, transferring acyl groups-IEA;omega-hydroxypalmitate O-sinapoyl transferase activity-IEA;transferase activity, transferring acyl groups other than amino-acyl groups-IEA;transferase activity-IEA;taxadien-5-alpha-ol O-acetyltransferase activity-IEA \\ GO:0050638;GO:0102406 \\ taxadien-5-alpha-ol O-acetyltransferase activity;omega-hydroxypalmitate O-sinapoyl transferase activity</t>
  </si>
  <si>
    <t>TRINITY_DN1533_c0_g1</t>
  </si>
  <si>
    <t>FvH4_1g21700.1</t>
  </si>
  <si>
    <t>LRR receptor-like serine/threonine-protein kinase FEI 1 \\ 1.30E-08 \\ 75.45 % \\ GO:0003677-IEA;GO:0000166-IEA;GO:0000165-IEA;GO:0004714-IEA;GO:0000186-IEA;GO:0016020-IEA;GO:0016021-IEA;GO:0004709-IEA;GO:0016310-IEA;GO:0016740-IEA;GO:0016301-IEA;GO:0018108-IEA;GO:0006355-IEA;GO:0004672-IEA;GO:0004674-IEA;GO:0005524-IEA;GO:0006468-IEA;GO:0005622-IEA \\ DNA binding-IEA;nucleotide binding-IEA;MAPK cascade-IEA;transmembrane receptor protein tyrosine kinase activity-IEA;activation of MAPKK activity-IEA;membrane-IEA;integral component of membrane-IEA;MAP kinase kinase kinase activity-IEA;phosphorylation-IEA;transferase activity-IEA;kinase activity-IEA;peptidyl-tyrosine phosphorylation-IEA;regulation of transcription, DNA-templated-IEA;protein kinase activity-IEA;protein serine/threonine kinase activity-IEA;ATP binding-IEA;protein phosphorylation-IEA;intracellular-IEA \\ GO:0000186;GO:0003677;GO:0004709;GO:0004714;GO:0005524;GO:0005622;GO:0006355;GO:0016021;GO:0018108 \\ activation of MAPKK activity;DNA binding;MAP kinase kinase kinase activity;transmembrane receptor protein tyrosine kinase activity;ATP binding;intracellular;regulation of transcription, DNA-templated;integral component of membrane;peptidyl-tyrosine phosphorylation</t>
  </si>
  <si>
    <t>TRINITY_DN23220_c0_g1</t>
  </si>
  <si>
    <t>FvH4_4g20180.1</t>
  </si>
  <si>
    <t>cell wall / vacuolar inhibitor of fructosidase 1 \\ 0.00E+00 \\ 83.04 % \\ GO:0008146-IEA;GO:0016740-IEA;GO:0016787-IEA \\ sulfotransferase activity-IEA;transferase activity-IEA;hydrolase activity-IEA \\ GO:0008146;GO:0016787 \\ sulfotransferase activity;hydrolase activity</t>
  </si>
  <si>
    <t>TRINITY_DN14776_c1_g1</t>
  </si>
  <si>
    <t>FvH4_7g01860.1</t>
  </si>
  <si>
    <t>stromal processing peptidase, chloroplastic</t>
  </si>
  <si>
    <t>TRINITY_DN3805_c0_g1</t>
  </si>
  <si>
    <t>FvH4_4g28580.1</t>
  </si>
  <si>
    <t>putative lysozyme-like protein \\ 0.00E+00 \\ 79.70 %</t>
  </si>
  <si>
    <t>TRINITY_DN8831_c0_g2</t>
  </si>
  <si>
    <t>FvH4_1g00390.1</t>
  </si>
  <si>
    <t>UDP-glycosyltransferase 74E1-like \\ 4.30E-26 \\ 69.74 %</t>
  </si>
  <si>
    <t>TRINITY_DN1854_c0_g1</t>
  </si>
  <si>
    <t>FvH4_6g10410.1</t>
  </si>
  <si>
    <t>---NA--- \\ 2.10E-120 \\ 93.45 % \\ GO:0016614-IEA;GO:0050660-IEA;GO:0016491-IEA;GO:0055114-IEA;GO:0008812-IEA \\ oxidoreductase activity, acting on CH-OH group of donors-IEA;flavin adenine dinucleotide binding-IEA;oxidoreductase activity-IEA;oxidation-reduction process-IEA;choline dehydrogenase activity-IEA \\ GO:0008812;GO:0050660;GO:0055114 \\ choline dehydrogenase activity;flavin adenine dinucleotide binding;oxidation-reduction process</t>
  </si>
  <si>
    <t>TRINITY_DN2068_c0_g1</t>
  </si>
  <si>
    <t>FvH4_3g05290.1</t>
  </si>
  <si>
    <t>protease Do-like 5, chloroplastic \\ 0.00E+00 \\ 92.23 % \\ GO:0006418-IEA;GO:0000166-IEA;GO:0005737-IEA;GO:0004824-IEA;GO:0004812-IEA;GO:0003746-IEA;GO:0016874-IEA;GO:0006430-IEA;GO:0006414-IEA;GO:0005576-IEA;GO:0005524-IEA;GO:0009405-IEA;GO:0003676-IEA \\ tRNA aminoacylation for protein translation-IEA;nucleotide binding-IEA;cytoplasm-IEA;lysine-tRNA ligase activity-IEA;aminoacyl-tRNA ligase activity-IEA;translation elongation factor activity-IEA;ligase activity-IEA;lysyl-tRNA aminoacylation-IEA;translational elongation-IEA;extracellular region-IEA;ATP binding-IEA;pathogenesis-IEA;nucleic acid binding-IEA \\ GO:0003746;GO:0004824;GO:0005524;GO:0005576;GO:0005737;GO:0006414;GO:0006430;GO:0009405 \\ translation elongation factor activity;lysine-tRNA ligase activity;ATP binding;extracellular region;cytoplasm;translational elongation;lysyl-tRNA aminoacylation;pathogenesis</t>
  </si>
  <si>
    <t>TRINITY_DN2877_c0_g1</t>
  </si>
  <si>
    <t>FvH4_3g08900.1</t>
  </si>
  <si>
    <t>dof zinc finger protein DOF1.2-like \\ 4.60E-82 \\ 83.71 % \\ GO:0003677-IEA;GO:0006355-IEA;GO:0005634-IEA \\ DNA binding-IEA;regulation of transcription, DNA-templated-IEA;nucleus-IEA \\ GO:0003677;GO:0005634;GO:0006355 \\ DNA binding;nucleus;regulation of transcription, DNA-templated</t>
  </si>
  <si>
    <t>TRINITY_DN8478_c0_g1</t>
  </si>
  <si>
    <t>FvH4_7g24860.1</t>
  </si>
  <si>
    <t>PREDICTED: uncharacterized protein LOC101310353 \\ 5.90E-103 \\ 64.44 % \\ GO:0003700-IEA;GO:0006355-IEA \\ DNA-binding transcription factor activity-IEA;regulation of transcription, DNA-templated-IEA</t>
  </si>
  <si>
    <t>TRINITY_DN13841_c0_g1</t>
  </si>
  <si>
    <t>FvH4_4g14500.1</t>
  </si>
  <si>
    <t>probable E3 ubiquitin-protein ligase LUL4 \\ 1.00E-52 \\ 92.30 % \\ GO:0003723-IBA;GO:0003735-IEA;GO:0003735-IBA;GO:0002181-IBA;GO:0016020-IEA;GO:0016021-IEA;GO:0022625-IBA;GO:0005840-IEA;GO:0006412-IEA;GO:0005622-IEA \\ RNA binding-IBA;structural constituent of ribosome-IEA;structural constituent of ribosome-IBA;cytoplasmic translation-IBA;membrane-IEA;integral component of membrane-IEA;cytosolic large ribosomal subunit-IBA;ribosome-IEA;translation-IEA;intracellular-IEA \\ GO:0002181;GO:0003723;GO:0003735;GO:0016021;GO:0022625 \\ cytoplasmic translation;RNA binding;structural constituent of ribosome;integral component of membrane;cytosolic large ribosomal subunit</t>
  </si>
  <si>
    <t>TRINITY_DN16935_c0_g1</t>
  </si>
  <si>
    <t>FvH4_4g03500.1</t>
  </si>
  <si>
    <t>gibberellin-regulated protein 14-like \\ 2.50E-157 \\ 75.50 %</t>
  </si>
  <si>
    <t>ribonuclease H \\ 4.10E-54 \\ 49.10 % \\ GO:0003964-IEA;GO:0090502-IEA;GO:0006278-IEA;GO:0004523-IEA;GO:0003676-IEA \\ RNA-directed DNA polymerase activity-IEA;RNA phosphodiester bond hydrolysis, endonucleolytic-IEA;RNA-dependent DNA biosynthetic process-IEA;RNA-DNA hybrid ribonuclease activity-IEA;nucleic acid binding-IEA</t>
  </si>
  <si>
    <t>TRINITY_DN4654_c0_g1</t>
  </si>
  <si>
    <t>FvH4_1g11710.1</t>
  </si>
  <si>
    <t>thaumatin-like protein 1 \\ 0.00E+00 \\ 86.59 %</t>
  </si>
  <si>
    <t>TRINITY_DN13114_c0_g1</t>
  </si>
  <si>
    <t>FvH4_5g13390.1</t>
  </si>
  <si>
    <t>dof zinc finger protein DOF5.4 \\ 0.00E+00 \\ 60.39 %</t>
  </si>
  <si>
    <t>TRINITY_DN4636_c1_g1</t>
  </si>
  <si>
    <t>FvH4_3g15730.1</t>
  </si>
  <si>
    <t>disease resistance protein RPP4-like \\ 6.50E-63 \\ 68.72 % \\ GO:0003677-IEA;GO:0000166-IEA;GO:0048544-IEA;GO:0016020-IEA;GO:0016021-IEA;GO:0016310-IEA;GO:0016740-IEA;GO:0016301-IEA;GO:0016787-IEA;GO:0007165-IEA;GO:0043531-IEA;GO:0004672-IEA;GO:0004674-IEA;GO:0005524-IEA;GO:0006468-IEA \\ DNA binding-IEA;nucleotide binding-IEA;recognition of pollen-IEA;membrane-IEA;integral component of membrane-IEA;phosphorylation-IEA;transferase activity-IEA;kinase activity-IEA;hydrolase activity-IEA;signal transduction-IEA;ADP binding-IEA;protein 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</si>
  <si>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TRINITY_DN28657_c0_g1</t>
  </si>
  <si>
    <t>FvH4_6g34220.1</t>
  </si>
  <si>
    <t>pollen-specific leucine-rich repeat extensin-like protein 1 \\ 0.00E+00 \\ 62.52 % \\ GO:0005829-IEA;GO:0016020-IEA;GO:0016021-IEA;GO:0005634-IEA;GO:0005886-IEA \\ cytosol-IEA;membrane-IEA;integral component of membrane-IEA;nucleus-IEA;plasma membrane-IEA \\ GO:0016021 \\ integral component of membrane</t>
  </si>
  <si>
    <t>TRINITY_DN4797_c1_g1</t>
  </si>
  <si>
    <t>FvH4_6g49380.1</t>
  </si>
  <si>
    <t>inositol hexakisphosphate and diphosphoinositol-pentakisphosphate kinase VIP2-like isoform X3 \\ 0.00E+00 \\ 95.36 % \\ GO:0000166-IEA;GO:0005737-IEA;GO:0046872-IEA;GO:0102092-IEA;GO:0005829-IEA;GO:0016310-IEA;GO:0016740-IEA;GO:0016301-IEA;GO:0033857-IEA;GO:0052723-IEA;GO:0052724-IEA;GO:0000829-IEA;GO:0000832-IEA;GO:0005524-IEA \\ nucleotide binding-IEA;cytoplasm-IEA;metal ion binding-IEA;5-diphosphoinositol pentakisphosphate 3-kinase activity-IEA;cytosol-IEA;phosphorylation-IEA;transferase activity-IEA;kinase activity-IEA;diphosphoinositol-pentakisphosphate kinase activity-IEA;inositol hexakisphosphate 1-kinase activity-IEA;inositol hexakisphosphate 3-kinase activity-IEA;inositol heptakisphosphate kinase activity-IEA;inositol hexakisphosphate 5-kinase activity-IEA;ATP binding-IEA \\ GO:0000829;GO:0000832;GO:0005524;GO:0005829;GO:0016310;GO:0033857;GO:0046872;GO:0052723;GO:0052724;GO:0102092 \\ inositol heptakisphosphate kinase activity;inositol hexakisphosphate 5-kinase activity;ATP binding;cytosol;phosphorylation;diphosphoinositol-pentakisphosphate kinase activity;metal ion binding;inositol hexakisphosphate 1-kinase activity;inositol hexakisphosphate 3-kinase activity;5-diphosphoinositol pentakisphosphate 3-kinase activity</t>
  </si>
  <si>
    <t>TRINITY_DN1339_c0_g1</t>
  </si>
  <si>
    <t>FvH4_1g16370.1</t>
  </si>
  <si>
    <t>ethylene-responsive transcription factor ERF010-like \\ 0.00E+00 \\ 92.68 % \\ GO:0000166-IEA;GO:0005737-IEA;GO:0003878-IEA;GO:0046872-IEA;GO:0003824-IEA;GO:0048037-IEA;GO:0006629-IEA;GO:0006085-IEA;GO:0006101-IEA;GO:0016740-IEA;GO:0005524-IEA;GO:0046912-IEA \\ nucleotide binding-IEA;cytoplasm-IEA;ATP citrate synthase activity-IEA;metal ion binding-IEA;catalytic activity-IEA;cofactor binding-IEA;lipid metabolic process-IEA;acetyl-CoA biosynthetic process-IEA;citrate metabolic process-IEA;transferase activity-IEA;ATP binding-IEA;transferase activity, transferring acyl groups, acyl groups converted into alkyl on transfer-IEA \\ GO:0003878;GO:0005524;GO:0005737;GO:0006085;GO:0006101;GO:0006629;GO:0046872;GO:0048037 \\ ATP citrate synthase activity;ATP binding;cytoplasm;acetyl-CoA biosynthetic process;citrate metabolic process;lipid metabolic process;metal ion binding;cofactor binding</t>
  </si>
  <si>
    <t>TRINITY_DN2848_c0_g1</t>
  </si>
  <si>
    <t>FvH4_6g04370.1</t>
  </si>
  <si>
    <t>DNA repair protein XRCC4 \\ 2.40E-05 \\ 70.01 % \\ GO:0003677-IEA;GO:0006310-IEA;GO:0006302-IEA;GO:0005634-IEA \\ DNA binding-IEA;DNA recombination-IEA;double-strand break repair-IEA;nucleus-IEA</t>
  </si>
  <si>
    <t>TRINITY_DN17470_c0_g2</t>
  </si>
  <si>
    <t>FvH4_3g08180.1</t>
  </si>
  <si>
    <t>sodium/calcium exchanger NCL1-like \\ 0.00E+00 \\ 79.91 % \\ GO:0055085-IEA;GO:0016020-IEA;GO:0005509-IEA;GO:0016021-IEA \\ transmembrane transport-IEA;membrane-IEA;calcium ion binding-IEA;integral component of membrane-IEA \\ GO:0005509;GO:0016021;GO:0055085 \\ calcium ion binding;integral component of membrane;transmembrane transport</t>
  </si>
  <si>
    <t>berberine bridge enzyme-like 8 \\ 0.00E+00 \\ 88.34 % \\ GO:0071949-IEA;GO:0016491-IEA;GO:0003824-IEA;GO:0050660-IEA;GO:0055114-IEA;GO:0050328-IEA \\ FAD binding-IEA;oxidoreductase activity-IEA;catalytic activity-IEA;flavin adenine dinucleotide binding-IEA;oxidation-reduction process-IEA;tetrahydroberberine oxidase activity-IEA \\ GO:0050328;GO:0055114;GO:0071949 \\ tetrahydroberberine oxidase activity;oxidation-reduction process;FAD binding</t>
  </si>
  <si>
    <t>TRINITY_DN9902_c0_g1</t>
  </si>
  <si>
    <t>FvH4_2g24740.1</t>
  </si>
  <si>
    <t>---NA--- \\ 1.40E-85 \\ 85.58 % \\ GO:0003964-IEA;GO:0016779-IEA;GO:0008270-IEA;GO:0006278-IEA;GO:0015074-IEA;GO:0000943-IEA;GO:0016740-IEA;GO:0003676-IEA \\ RNA-directed DNA polymerase activity-IEA;nucleotidyltransferase activity-IEA;zinc ion binding-IEA;RNA-dependent DNA biosynthetic process-IEA;DNA integration-IEA;retrotransposon nucleocapsid-IEA;transferase activity-IEA;nucleic acid binding-IEA \\ GO:0000943;GO:0003676;GO:0003964;GO:0006278;GO:0008270;GO:0015074 \\ retrotransposon nucleocapsid;nucleic acid binding;RNA-directed DNA polymerase activity;RNA-dependent DNA biosynthetic process;zinc ion binding;DNA integration</t>
  </si>
  <si>
    <t>TRINITY_DN10673_c0_g3</t>
  </si>
  <si>
    <t>FvH4_5g04830.1</t>
  </si>
  <si>
    <t>putative transcription factor C2H2 family \\ 7.10E-35 \\ 80.26 % \\ GO:0042626-IEA;GO:0016471-IEA;GO:1902600-IEA \\ ATPase activity, coupled to transmembrane movement of substances-IEA;vacuolar proton-transporting V-type ATPase complex-IEA;proton transmembrane transport-IEA \\ GO:0016471;GO:0042626;GO:1902600 \\ vacuolar proton-transporting V-type ATPase complex;ATPase activity, coupled to transmembrane movement of substances;proton transmembrane transport</t>
  </si>
  <si>
    <t>organic cation/carnitine transporter 3-like \\ 0.00E+00 \\ 77.30 % \\ GO:0055085-IEA;GO:0016020-IEA;GO:0016021-IEA;GO:0008643-IEA;GO:0022857-IEA;GO:0005215-IEA \\ transmembrane transport-IEA;membrane-IEA;integral component of membrane-IEA;carbohydrate transport-IEA;transmembrane transporter activity-IEA;transporter activity-IEA \\ GO:0008643;GO:0016021;GO:0022857;GO:0055085 \\ carbohydrate transport;integral component of membrane;transmembrane transporter activity;transmembrane transport</t>
  </si>
  <si>
    <t>TRINITY_DN4636_c1_g2</t>
  </si>
  <si>
    <t>FvH4_3g15690.1</t>
  </si>
  <si>
    <t>G-type lectin S-receptor-like serine/threonine-protein kinase At4g27290 isoform X1 \\ 0.00E+00 \\ 84.81 % \\ GO:0000166-IEA;GO:0048544-IEA;GO:0016020-IEA;GO:0016021-IEA;GO:0016310-IEA;GO:0004672-IEA;GO:0016740-IEA;GO:0016301-IEA;GO:0004674-IEA;GO:0005524-IEA;GO:0006468-IEA \\ nucleotide binding-IEA;recognition of pollen-IEA;membrane-IEA;integral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</si>
  <si>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putative transporter arsB \\ 0.00E+00 \\ 88.90 % \\ GO:0055085-IEA;GO:0016020-IEA;GO:0016021-IEA \\ transmembrane transport-IEA;membrane-IEA;integral component of membrane-IEA \\ GO:0016021;GO:0055085 \\ integral component of membrane;transmembrane transport</t>
  </si>
  <si>
    <t>TRINITY_DN2631_c0_g1</t>
  </si>
  <si>
    <t>FvH4_1g14980.1</t>
  </si>
  <si>
    <t>L-ascorbate oxidase homolog \\ 0.00E+00 \\ 88.68 % \\ GO:0016491-IEA;GO:0005507-IEA;GO:0016020-IEA;GO:0016021-IEA;GO:0055114-IEA;GO:0009506-IBA;GO:0009505-IBA;GO:0008447-IEA;GO:0016722-IBA \\ oxidoreductase activity-IEA;copper ion binding-IEA;membrane-IEA;integral component of membrane-IEA;oxidation-reduction process-IEA;plasmodesma-IBA;plant-type cell wall-IBA;L-ascorbate oxidase activity-IEA;oxidoreductase activity, oxidizing metal ions-IBA \\ GO:0005507;GO:0008447;GO:0009505;GO:0009506;GO:0016021;GO:0016722;GO:0055114 \\ copper ion binding;L-ascorbate oxidase activity;plant-type cell wall;plasmodesma;integral component of membrane;oxidoreductase activity, oxidizing metal ions;oxidation-reduction process</t>
  </si>
  <si>
    <t>TRINITY_DN3333_c0_g3</t>
  </si>
  <si>
    <t>FvH4_6g20340.1</t>
  </si>
  <si>
    <t>TRINITY_DN3619_c1_g2</t>
  </si>
  <si>
    <t>FvH4_3g11550.1</t>
  </si>
  <si>
    <t>TRINITY_DN11313_c1_g2</t>
  </si>
  <si>
    <t>FvH4_4g35530.1</t>
  </si>
  <si>
    <t>wall-associated receptor kinase 3 \\ 3.20E-174 \\ 86.43 % \\ GO:0016310-IEA;GO:0030247-IEA;GO:0016301-IEA \\ phosphorylation-IEA;polysaccharide binding-IEA;kinase activity-IEA \\ GO:0016301;GO:0016310;GO:0030247 \\ kinase activity;phosphorylation;polysaccharide binding</t>
  </si>
  <si>
    <t>TRINITY_DN1568_c0_g2</t>
  </si>
  <si>
    <t>FvH4_7g27680.1</t>
  </si>
  <si>
    <t>C2 calcium-dependent membrane targeting \\ 1.10E-25 \\ 58.69 % \\ GO:0016459-IEA;GO:0000166-IEA;GO:0003779-IEA;GO:0051276-IEA;GO:0005694-IEA;GO:0005524-IEA;GO:0003774-IEA \\ myosin complex-IEA;nucleotide binding-IEA;actin binding-IEA;chromosome organization-IEA;chromosome-IEA;ATP binding-IEA;motor activity-IEA</t>
  </si>
  <si>
    <t>TRINITY_DN239762_c0_g1</t>
  </si>
  <si>
    <t>FvH4_3g18710.1</t>
  </si>
  <si>
    <t>CLAVATA3/ESR (CLE)-related protein 4-like \\ 3.40E-78 \\ 77.01 % \\ GO:0055114-IEA;GO:0004497-IEA;GO:0016787-IEA \\ oxidation-reduction process-IEA;monooxygenase activity-IEA;hydrolase activity-IEA \\ GO:0016787 \\ hydrolase activity</t>
  </si>
  <si>
    <t>BON1-associated protein 2 \\ 0.00E+00 \\ 91.14 % \\ GO:0004427-IEA;GO:0016791-IEA;GO:0016311-IEA;GO:0016787-IEA \\ inorganic diphosphatase activity-IEA;phosphatase activity-IEA;dephosphorylation-IEA;hydrolase activity-IEA \\ GO:0004427;GO:0016311;GO:0016791 \\ inorganic diphosphatase activity;dephosphorylation;phosphatase activity</t>
  </si>
  <si>
    <t>sulfate transporter 1.3-like \\ 0.00E+00 \\ 88.25 % \\ GO:0015116-IEA;GO:0015116-IBA;GO:0008272-IEA;GO:0055085-IEA;GO:0008271-IEA;GO:0015301-IBA;GO:0016020-IEA;GO:0098656-IEA;GO:0016021-IEA;GO:0016021-IBA;GO:1902358-IEA;GO:0005886-IEA \\ sulfate transmembrane transporter activity-IEA;sulfate transmembrane transporter activity-IBA;sulfate transport-IEA;transmembrane transport-IEA;secondary active sulfate transmembrane transporter activity-IEA;anion:anion antiporter activity-IBA;membrane-IEA;anion transmembrane transport-IEA;integral component of membrane-IEA;integral component of membrane-IBA;sulfate transmembrane transport-IEA;plasma membrane-IEA \\ GO:0005886;GO:0008271;GO:0015301;GO:0016021;GO:1902358 \\ plasma membrane;secondary active sulfate transmembrane transporter activity;anion:anion antiporter activity;integral component of membrane;sulfate transmembrane transport</t>
  </si>
  <si>
    <t>TRINITY_DN11774_c0_g3</t>
  </si>
  <si>
    <t>FvH4_6g40900.1</t>
  </si>
  <si>
    <t>zinc finger CCCH domain-containing protein 18 isoform X1 \\ 0.00E+00 \\ 90.85 % \\ GO:0003723-IEA;GO:0046872-IEA;GO:0003676-IEA \\ RNA binding-IEA;metal ion binding-IEA;nucleic acid binding-IEA \\ GO:0003723;GO:0046872 \\ RNA binding;metal ion binding</t>
  </si>
  <si>
    <t>TRINITY_DN23945_c0_g1</t>
  </si>
  <si>
    <t>FvH4_2g40980.1</t>
  </si>
  <si>
    <t>TRINITY_DN2865_c0_g1</t>
  </si>
  <si>
    <t>FvH4_5g15300.1</t>
  </si>
  <si>
    <t>TRINITY_DN8026_c0_g1</t>
  </si>
  <si>
    <t>FvH4_2g15880.1</t>
  </si>
  <si>
    <t>(RS)-norcoclaurine 6-O-methyltransferase-like \\ 3.60E-178 \\ 89.08 % \\ GO:0008171-IEA;GO:0046983-IEA;GO:0008168-IEA;GO:0016740-IEA;GO:0032259-IEA \\ O-methyltransferase activity-IEA;protein dimerization activity-IEA;methyltransferase activity-IEA;transferase activity-IEA;methylation-IEA \\ GO:0008171;GO:0032259;GO:0046983 \\ O-methyltransferase activity;methylation;protein dimerization activity</t>
  </si>
  <si>
    <t>TRINITY_DN2002_c0_g2</t>
  </si>
  <si>
    <t>FvH4_4g13300.1</t>
  </si>
  <si>
    <t>DNA repair protein RAD50 \\ 0.00E+00 \\ 88.21 % \\ GO:0006281-IEA;GO:0005737-IEA;GO:0046872-IEA;GO:0030870-IEA;GO:0006312-IEA;GO:0000723-IEA;GO:0016233-IEA;GO:0005634-IEA;GO:0006302-IEA;GO:0005524-IEA;GO:0016887-IEA \\ DNA repair-IEA;cytoplasm-IEA;metal ion binding-IEA;Mre11 complex-IEA;mitotic recombination-IEA;telomere maintenance-IEA;telomere capping-IEA;nucleus-IEA;double-strand break repair-IEA;ATP binding-IEA;ATPase activity-IEA \\ GO:0005524;GO:0005737;GO:0006302;GO:0006312;GO:0016233;GO:0016887;GO:0030870;GO:0046872 \\ ATP binding;cytoplasm;double-strand break repair;mitotic recombination;telomere capping;ATPase activity;Mre11 complex;metal ion binding</t>
  </si>
  <si>
    <t>TRINITY_DN38_c1_g1</t>
  </si>
  <si>
    <t>FvH4_7g31480.1</t>
  </si>
  <si>
    <t>dirigent protein 1-like</t>
  </si>
  <si>
    <t>TRINITY_DN8843_c0_g1</t>
  </si>
  <si>
    <t>FvH4_7g17430.1</t>
  </si>
  <si>
    <t>TRINITY_DN412_c0_g1</t>
  </si>
  <si>
    <t>FvH4_7g17420.1</t>
  </si>
  <si>
    <t>putative ATP-synthase-associated protein \\ 5.40E-36 \\ 89.80 %</t>
  </si>
  <si>
    <t>TRINITY_DN1798_c0_g1</t>
  </si>
  <si>
    <t>FvH4_1g11290.1</t>
  </si>
  <si>
    <t>TRINITY_DN7843_c0_g3</t>
  </si>
  <si>
    <t>FvH4_4g22740.1</t>
  </si>
  <si>
    <t>putative laccase \\ 0.00E+00 \\ 84.45 % \\ GO:0046274-IEA;GO:0048046-IEA;GO:0016491-IEA;GO:0046872-IEA;GO:0005507-IEA;GO:0055114-IEA;GO:0052716-IEA;GO:0005576-IEA \\ lignin catabolic process-IEA;apoplast-IEA;oxidoreductase activity-IEA;metal ion binding-IEA;copper ion binding-IEA;oxidation-reduction process-IEA;hydroquinone:oxygen oxidoreductase activity-IEA;extracellular region-IEA \\ GO:0005507;GO:0046274;GO:0048046;GO:0052716;GO:0055114 \\ copper ion binding;lignin catabolic process;apoplast;hydroquinone:oxygen oxidoreductase activity;oxidation-reduction process</t>
  </si>
  <si>
    <t>---NA--- \\ 3.40E-176 \\ 92.62 % \\ GO:0005737-IEA;GO:0003735-IEA;GO:0022627-IEA;GO:0005829-IBA;GO:0005840-IEA;GO:0006412-IEA;GO:0005622-IEA \\ cytoplasm-IEA;structural constituent of ribosome-IEA;cytosolic small ribosomal subunit-IEA;cytosol-IBA;ribosome-IEA;translation-IEA;intracellular-IEA \\ GO:0003735;GO:0006412;GO:0022627 \\ structural constituent of ribosome;translation;cytosolic small ribosomal subunit</t>
  </si>
  <si>
    <t>TRINITY_DN1507_c4_g1</t>
  </si>
  <si>
    <t>FvH4_7g30170.1</t>
  </si>
  <si>
    <t>TRINITY_DN8251_c0_g1</t>
  </si>
  <si>
    <t>FvH4_4g32450.1</t>
  </si>
  <si>
    <t>Transmembrane protein</t>
  </si>
  <si>
    <t>TRINITY_DN2410_c1_g4</t>
  </si>
  <si>
    <t>FvH4_2g34260.1</t>
  </si>
  <si>
    <t>heat stress transcription factor B-4 \\ 0.00E+00 \\ 78.69 % \\ GO:0003677-IEA;GO:0003700-IEA;GO:0003700-IBA;GO:0006355-IEA;GO:0000978-IBA;GO:0061408-IBA;GO:0008356-IEA;GO:0043565-IEA;GO:0043565-IBA;GO:0034605-IBA;GO:0005634-IEA;GO:0005634-IBA \\ DNA binding-IEA;DNA-binding transcription factor activity-IEA;DNA-binding transcription factor activity-IBA;regulation of transcription, DNA-templated-IEA;RNA polymerase II proximal promoter sequence-specific DNA binding-IBA;positive regulation of transcription from RNA polymerase II promoter in response to heat stress-IBA;asymmetric cell division-IEA;sequence-specific DNA binding-IEA;sequence-specific DNA binding-IBA;cellular response to heat-IBA;nucleus-IEA;nucleus-IBA \\ GO:0000978;GO:0003700;GO:0005634;GO:0061408 \\ RNA polymerase II proximal promoter sequence-specific DNA binding;DNA-binding transcription factor activity;nucleus;positive regulation of transcription from RNA polymerase II promoter in response to heat stress</t>
  </si>
  <si>
    <t>TRINITY_DN31409_c1_g1</t>
  </si>
  <si>
    <t>FvH4_7g07020.1</t>
  </si>
  <si>
    <t>putative aerolysin, Agglutinin domain, aerolysin-like toxin, beta complex domain-containing protein \\ 0.00E+00 \\ 70.36 % \\ GO:0016020-IEA;GO:0016021-IEA;GO:0005576-IEA;GO:0009405-IEA \\ membrane-IEA;integral component of membrane-IEA;extracellular region-IEA;pathogenesis-IEA \\ GO:0005576;GO:0009405;GO:0016021 \\ extracellular region;pathogenesis;integral component of membrane</t>
  </si>
  <si>
    <t>---NA--- \\ 0.00E+00 \\ 81.90 % \\ GO:0042626-IEA;GO:0000166-IEA;GO:0055085-IEA;GO:0016020-IEA;GO:0016021-IEA;GO:0042908-IEA;GO:0006855-IEA;GO:0008559-IEA;GO:0005524-IEA;GO:0016787-IEA;GO:0016887-IEA \\ ATPase activity, coupled to transmembrane movement of substances-IEA;nucleotide binding-IEA;transmembrane transport-IEA;membrane-IEA;integral component of membrane-IEA;xenobiotic transport-IEA;drug transmembrane transport-IEA;xenobiotic transmembrane transporting ATPase activity-IEA;ATP binding-IEA;hydrolase activity-IEA;ATPase activity-IEA \\ GO:0005524;GO:0006855;GO:0008559;GO:0016021;GO:0042908 \\ ATP binding;drug transmembrane transport;xenobiotic transmembrane transporting ATPase activity;integral component of membrane;xenobiotic transport</t>
  </si>
  <si>
    <t>TRINITY_DN4316_c0_g2</t>
  </si>
  <si>
    <t>FvH4_4g29540.1</t>
  </si>
  <si>
    <t>TRINITY_DN5931_c0_g1</t>
  </si>
  <si>
    <t>FvH4_3g11150.1</t>
  </si>
  <si>
    <t>uncharacterized oxidoreductase C663.09c \\ 5.50E-70 \\ 65.75 % \\ GO:0016491-IEA;GO:0102306-IEA;GO:0055114-IEA \\ oxidoreductase activity-IEA;benzil reductase [(S)-benzoin-forming] activity-IEA;oxidation-reduction process-IEA</t>
  </si>
  <si>
    <t>putative F-box domain, FBD domain, leucine-rich repeat domain, L domain-containing protein \\ 0.00E+00 \\ 93.43 % \\ GO:0016020-IEA;GO:0016021-IEA;GO:0016740-IEA;GO:0004672-IEA;GO:0005524-IEA;GO:0006468-IEA \\ membrane-IEA;integral component of membrane-IEA;transferase activity-IEA;protein kinase activity-IEA;ATP binding-IEA;protein phosphorylation-IEA \\ GO:0004672;GO:0005524;GO:0006468;GO:0016021 \\ protein kinase activity;ATP binding;protein phosphorylation;integral component of membrane</t>
  </si>
  <si>
    <t>TRINITY_DN13042_c0_g1</t>
  </si>
  <si>
    <t>FvH4_7g29540.1</t>
  </si>
  <si>
    <t>O-glucosyltransferase rumi homolog \\ 0.00E+00 \\ 89.34 % \\ GO:0016757-IEA;GO:0016020-IEA;GO:0016021-IEA;GO:0016740-IEA \\ transferase activity, transferring glycosyl groups-IEA;membrane-IEA;integral component of membrane-IEA;transferase activity-IEA \\ GO:0016021;GO:0016757 \\ integral component of membrane;transferase activity, transferring glycosyl groups</t>
  </si>
  <si>
    <t>TRINITY_DN358_c0_g2</t>
  </si>
  <si>
    <t>FvH4_2g01950.1</t>
  </si>
  <si>
    <t>nucleoporin NUP188 homolog \\ 0.00E+00 \\ 83.35 % \\ GO:0006913-IEA;GO:0017056-IEA;GO:0005622-IEA \\ nucleocytoplasmic transport-IEA;structural constituent of nuclear pore-IEA;intracellular-IEA \\ GO:0005622;GO:0006913;GO:0017056 \\ intracellular;nucleocytoplasmic transport;structural constituent of nuclear pore</t>
  </si>
  <si>
    <t>TRINITY_DN4020_c0_g2</t>
  </si>
  <si>
    <t>FvH4_1g25640.1</t>
  </si>
  <si>
    <t>ultraviolet-B receptor UVR8 isoform X1 \\ 0.00E+00 \\ 73.26 %</t>
  </si>
  <si>
    <t>2-hydroxyisoflavanone dehydratase-like \\ 1.10E-165 \\ 61.34 % \\ GO:0003964-IEA;GO:0016491-IEA;GO:0006508-IEA;GO:0055114-IEA;GO:0016740-IEA;GO:0016779-IEA;GO:0008270-IEA;GO:0004491-IEA;GO:0008233-IEA;GO:0006278-IEA;GO:0015074-IEA;GO:0000943-IEA;GO:0003676-IEA \\ RNA-directed DNA polymerase activity-IEA;oxidoreductase activity-IEA;proteolysis-IEA;oxidation-reduction process-IEA;transferase activity-IEA;nucleotidyltransferase activity-IEA;zinc ion binding-IEA;methylmalonate-semialdehyde dehydrogenase (acylating) activity-IEA;peptidase activity-IEA;RNA-dependent DNA biosynthetic process-IEA;DNA integration-IEA;retrotransposon nucleocapsid-IEA;nucleic acid binding-IEA \\ GO:0005488;GO:0006259;GO:0016779 \\ binding;DNA metabolic process;nucleotidyltransferase activity</t>
  </si>
  <si>
    <t>putative powdery mildew resistance protein, RPW8 \\ 0.00E+00 \\ 63.62 % \\ GO:0003677-IEA;GO:0000981-IEA;GO:0055085-IEA;GO:0008270-IEA;GO:0006351-IEA;GO:0046872-IEA;GO:0016020-IEA;GO:0016021-IEA;GO:0006355-IEA;GO:0006357-IEA;GO:0005634-IEA \\ DNA binding-IEA;DNA-binding transcription factor activity, RNA polymerase II-specific-IEA;transmembrane transport-IEA;zinc ion binding-IEA;transcription, DNA-templated-IEA;metal ion binding-IEA;membrane-IEA;integral component of membrane-IEA;regulation of transcription, DNA-templated-IEA;regulation of transcription by RNA polymerase II-IEA;nucleus-IEA \\ GO:0000981;GO:0003677;GO:0005634;GO:0006357;GO:0008270;GO:0016021;GO:0055085 \\ DNA-binding transcription factor activity, RNA polymerase II-specific;DNA binding;nucleus;regulation of transcription by RNA polymerase II;zinc ion binding;integral component of membrane;transmembrane transport</t>
  </si>
  <si>
    <t>PREDICTED: uncharacterized protein LOC101301686 \\ 7.60E-112 \\ 96.29 % \\ GO:0003712-IEA;GO:0009910-IEA;GO:1903506-IEA \\ transcription coregulator activity-IEA;negative regulation of flower development-IEA;regulation of nucleic acid-templated transcription-IEA \\ GO:0003712;GO:0009910;GO:1903506 \\ transcription coregulator activity;negative regulation of flower development;regulation of nucleic acid-templated transcription</t>
  </si>
  <si>
    <t>TRINITY_DN3850_c3_g1</t>
  </si>
  <si>
    <t>FvH4_6g33470.1</t>
  </si>
  <si>
    <t>hypothetical protein RchiOBHm_Chr1g0351211 \\ 0.00E+00 \\ 57.86 % \\ GO:0003677-IEA;GO:0006351-IEA;GO:0006355-IEA;GO:0005634-IEA \\ DNA binding-IEA;transcription, DNA-templated-IEA;regulation of transcription, DNA-templated-IEA;nucleus-IEA</t>
  </si>
  <si>
    <t>TRINITY_DN1010_c1_g3</t>
  </si>
  <si>
    <t>FvH4_5g06580.1</t>
  </si>
  <si>
    <t>cytochrome P450 71A26-like</t>
  </si>
  <si>
    <t>TRINITY_DN3921_c0_g3</t>
  </si>
  <si>
    <t>FvH4_6g47360.1</t>
  </si>
  <si>
    <t>nucleosome assembly protein 1;3-like isoform X1 \\ 3.50E-128 \\ 63.40 % \\ GO:0006334-IEA;GO:0005634-IEA \\ nucleosome assembly-IEA;nucleus-IEA</t>
  </si>
  <si>
    <t>TRINITY_DN3886_c0_g1</t>
  </si>
  <si>
    <t>FvH4_7g25120.1</t>
  </si>
  <si>
    <t>cytosolic endo-beta-N-acetylglucosaminidase 1 \\ 0.00E+00 \\ 87.41 % \\ GO:0008152-IEA;GO:0005737-IEA;GO:0033925-IEA;GO:0016787-IEA;GO:0016798-IEA \\ metabolic process-IEA;cytoplasm-IEA;mannosyl-glycoprotein endo-beta-N-acetylglucosaminidase activity-IEA;hydrolase activity-IEA;hydrolase activity, acting on glycosyl bonds-IEA \\ GO:0005737;GO:0008152;GO:0033925 \\ cytoplasm;metabolic process;mannosyl-glycoprotein endo-beta-N-acetylglucosaminidase activity</t>
  </si>
  <si>
    <t>TRINITY_DN12020_c0_g1</t>
  </si>
  <si>
    <t>FvH4_6g40000.1</t>
  </si>
  <si>
    <t>putative F-box domain-containing protein \\ 0.00E+00 \\ 70.39 %</t>
  </si>
  <si>
    <t>TRINITY_DN3208_c0_g1</t>
  </si>
  <si>
    <t>FvH4_3g31950.1</t>
  </si>
  <si>
    <t>TRINITY_DN15683_c0_g1</t>
  </si>
  <si>
    <t>FvH4_6g29420.1</t>
  </si>
  <si>
    <t>mavicyanin-like \\ 6.00E-111 \\ 82.18 % \\ GO:0008150-ND;GO:0030570-IEA;GO:0016829-IEA;GO:0005576-IEA;GO:0005975-IEA;GO:0030248-IEA \\ biological_process-ND;pectate lyase activity-IEA;lyase activity-IEA;extracellular region-IEA;carbohydrate metabolic process-IEA;cellulose binding-IEA \\ GO:0005576;GO:0005975;GO:0030248;GO:0030570 \\ extracellular region;carbohydrate metabolic process;cellulose binding;pectate lyase activity</t>
  </si>
  <si>
    <t>TRINITY_DN8373_c0_g1</t>
  </si>
  <si>
    <t>FvH4_7g10850.1</t>
  </si>
  <si>
    <t>cyclin-U2-1-like isoform X1 \\ 8.80E-08 \\ 98.42 % \\ GO:0000254-IBA;GO:0005789-IBA;GO:0005506-IEA;GO:0016491-IEA;GO:0080065-IBA;GO:0016020-IEA;GO:0016021-IEA;GO:0008610-IEA;GO:0055114-IEA;GO:0004497-IEA;GO:0016126-IBA \\ C-4 methylsterol oxidase activity-IBA;endoplasmic reticulum membrane-IBA;iron ion binding-IEA;oxidoreductase activity-IEA;4-alpha-methyl-delta7-sterol oxidation-IBA;membrane-IEA;integral component of membrane-IEA;lipid biosynthetic process-IEA;oxidation-reduction process-IEA;monooxygenase activity-IEA;sterol biosynthetic process-IBA \\ GO:0004497;GO:0005506;GO:0008610;GO:0016021;GO:0055114 \\ monooxygenase activity;iron ion binding;lipid biosynthetic process;integral component of membrane;oxidation-reduction process</t>
  </si>
  <si>
    <t>TRINITY_DN14249_c0_g1</t>
  </si>
  <si>
    <t>FvH4_5g18810.1</t>
  </si>
  <si>
    <t>TRINITY_DN3043_c0_g1</t>
  </si>
  <si>
    <t>FvH4_7g07790.1</t>
  </si>
  <si>
    <t>calmodulin-binding transcription activator 3-like \\ 0.00E+00 \\ 59.96 % \\ GO:0003677-IEA;GO:0005634-IEA \\ DNA binding-IEA;nucleus-IEA</t>
  </si>
  <si>
    <t>TRINITY_DN11579_c0_g1</t>
  </si>
  <si>
    <t>FvH4_6g50150.1</t>
  </si>
  <si>
    <t>TRINITY_DN3193_c0_g1</t>
  </si>
  <si>
    <t>FvH4_4g08130.1</t>
  </si>
  <si>
    <t>---NA--- \\ 2.20E-05 \\ 98.09 % \\ GO:0000166-IEA;GO:0016020-IEA;GO:0016021-IEA;GO:0016787-IEA;GO:0005524-IEA \\ nucleotide binding-IEA;membrane-IEA;integral component of membrane-IEA;hydrolase activity-IEA;ATP binding-IEA</t>
  </si>
  <si>
    <t>TRINITY_DN7494_c2_g1</t>
  </si>
  <si>
    <t>FvH4_4g23320.1</t>
  </si>
  <si>
    <t>ACT domain-containing protein ACR4-like \\ 0.00E+00 \\ 91.29 % \\ GO:0016779-IEA;GO:0008773-IEA;GO:0016740-IEA \\ nucleotidyltransferase activity-IEA;[protein-PII] uridylyltransferase activity-IEA;transferase activity-IEA \\ GO:0008773 \\ [protein-PII] uridylyltransferase activity</t>
  </si>
  <si>
    <t>TRINITY_DN18312_c0_g1</t>
  </si>
  <si>
    <t>FvH4_5g09990.1</t>
  </si>
  <si>
    <t>germin-like protein subfamily 3 member 4 \\ 2.80E-94 \\ 64.82 %</t>
  </si>
  <si>
    <t>TRINITY_DN2565_c0_g3</t>
  </si>
  <si>
    <t>FvH4_5g15110.1</t>
  </si>
  <si>
    <t>glutathione S-transferase U10-like</t>
  </si>
  <si>
    <t>TRINITY_DN975_c0_g1</t>
  </si>
  <si>
    <t>FvH4_6g28320.1</t>
  </si>
  <si>
    <t>leucine-rich repeat extensin-like protein 2 \\ 8.00E-135 \\ 85.84 % \\ GO:0016491-IEA;GO:0055114-IEA;GO:0003960-IEA \\ oxidoreductase activity-IEA;oxidation-reduction process-IEA;NADPH:quinone reductase activity-IEA \\ GO:0003960;GO:0055114 \\ NADPH:quinone reductase activity;oxidation-reduction process</t>
  </si>
  <si>
    <t>TRINITY_DN325410_c0_g1</t>
  </si>
  <si>
    <t>FvH4_3g32270.1</t>
  </si>
  <si>
    <t>PREDICTED: uncharacterized protein LOC105349919 \\ 1.20E-14 \\ 50.26 %</t>
  </si>
  <si>
    <t>TRINITY_DN1699_c0_g1</t>
  </si>
  <si>
    <t>FvH4_5g26260.1</t>
  </si>
  <si>
    <t>TRINITY_DN4006_c1_g1</t>
  </si>
  <si>
    <t>FvH4_5g21270.1</t>
  </si>
  <si>
    <t>---NA--- \\ 2.70E-48 \\ 89.87 % \\ GO:0003723-IEA;GO:0003723-IBA;GO:0003735-IEA;GO:0003735-IBA;GO:0022625-IBA;GO:0005840-IEA;GO:0006412-IEA;GO:0005622-IEA \\ RNA binding-IEA;RNA binding-IBA;structural constituent of ribosome-IEA;structural constituent of ribosome-IBA;cytosolic large ribosomal subunit-IBA;ribosome-IEA;translation-IEA;intracellular-IEA \\ GO:0003723;GO:0003735;GO:0006412;GO:0022625 \\ RNA binding;structural constituent of ribosome;translation;cytosolic large ribosomal subunit</t>
  </si>
  <si>
    <t>TRINITY_DN3761_c1_g2</t>
  </si>
  <si>
    <t>FvH4_3g14660.1</t>
  </si>
  <si>
    <t>L-ascorbate oxidase-like \\ 0.00E+00 \\ 87.83 % \\ GO:0016491-IEA;GO:0046872-IEA;GO:0005507-IEA;GO:0055114-IEA;GO:0005576-IEA \\ oxidoreductase activity-IEA;metal ion binding-IEA;copper ion binding-IEA;oxidation-reduction process-IEA;extracellular region-IEA \\ GO:0005507;GO:0005576;GO:0016491;GO:0055114 \\ copper ion binding;extracellular region;oxidoreductase activity;oxidation-reduction process</t>
  </si>
  <si>
    <t>TRINITY_DN23479_c0_g1</t>
  </si>
  <si>
    <t>FvH4_5g02800.1</t>
  </si>
  <si>
    <t>putative transcription factor C2H2 family \\ 1.70E-05 \\ 100.00 %</t>
  </si>
  <si>
    <t>TRINITY_DN4976_c1_g1</t>
  </si>
  <si>
    <t>FvH4_1g13280.1</t>
  </si>
  <si>
    <t>protein RADIALIS-like 3 \\ 4.90E-53 \\ 85.13 % \\ GO:0003677-IEA;GO:0005634-IEA \\ DNA binding-IEA;nucleus-IEA \\ GO:0003677;GO:0005634 \\ DNA binding;nucleus</t>
  </si>
  <si>
    <t>TRINITY_DN11352_c0_g1</t>
  </si>
  <si>
    <t>FvH4_6g48970.1</t>
  </si>
  <si>
    <t>transcription factor PRE6-like \\ 9.40E-05 \\ 87.88 % \\ GO:0016020-IEA;GO:0016021-IEA \\ membrane-IEA;integral component of membrane-IEA</t>
  </si>
  <si>
    <t>putative major facilitator, sugar transporter, major facilitator superfamily \\ 0.00E+00 \\ 87.53 % \\ GO:0055085-IEA;GO:0016020-IEA;GO:0016021-IEA;GO:0008643-IEA;GO:0022857-IEA \\ transmembrane transport-IEA;membrane-IEA;integral component of membrane-IEA;carbohydrate transport-IEA;transmembrane transporter activity-IEA \\ GO:0008643;GO:0016021;GO:0022857;GO:0055085 \\ carbohydrate transport;integral component of membrane;transmembrane transporter activity;transmembrane transport</t>
  </si>
  <si>
    <t>TRINITY_DN7351_c0_g1</t>
  </si>
  <si>
    <t>FvH4_5g15240.1</t>
  </si>
  <si>
    <t>transcription factor PRE3-like \\ 1.30E-122 \\ 86.03 % \\ GO:0016020-IEA;GO:0016021-IEA;GO:0004672-IEA;GO:0005524-IEA;GO:0006468-IEA \\ membrane-IEA;integral component of membrane-IEA;protein kinase activity-IEA;ATP binding-IEA;protein phosphorylation-IEA \\ GO:0004672;GO:0005524;GO:0006468;GO:0016021 \\ protein kinase activity;ATP binding;protein phosphorylation;integral component of membrane</t>
  </si>
  <si>
    <t>TRINITY_DN3700_c0_g1</t>
  </si>
  <si>
    <t>FvH4_3g02440.1</t>
  </si>
  <si>
    <t>probable serine/threonine-protein kinase PBL23 \\ 0.00E+00 \\ 78.67 % \\ GO:0000166-IEA;GO:0016310-IEA;GO:0016740-IEA;GO:0004672-IEA;GO:0016301-IEA;GO:0004674-IEA;GO:0005524-IEA;GO:0006468-IEA \\ nucleotide binding-IEA;phosphorylation-IEA;transferase activity-IEA;protein kinase activity-IEA;kinase activity-IEA;protein serine/threonine kinase activity-IEA;ATP binding-IEA;protein phosphorylation-IEA \\ GO:0004674;GO:0005524;GO:0006468 \\ protein serine/threonine kinase activity;ATP binding;protein phosphorylation</t>
  </si>
  <si>
    <t>TRINITY_DN18119_c0_g1</t>
  </si>
  <si>
    <t>FvH4_4g31320.1</t>
  </si>
  <si>
    <t>vacuolar amino acid transporter 1-like \\ 0.00E+00 \\ 72.33 % \\ GO:0003964-IEA;GO:0004518-IEA;GO:0046872-IEA;GO:0016020-IEA;GO:0016021-IEA;GO:0004519-IEA;GO:0016740-IEA;GO:0016787-IEA;GO:0004190-IEA;GO:0008270-IEA;GO:0008233-IEA;GO:0004491-IEA;GO:0006278-IEA;GO:0004672-IEA;GO:0005524-IEA;GO:0000166-IEA;GO:0016491-IEA;GO:0006508-IEA;GO:0055114-IEA;GO:0090305-IEA;GO:0016779-IEA;GO:0015074-IEA;GO:0000943-IEA;GO:0003676-IEA;GO:0006468-IEA \\ RNA-directed DNA polymerase activity-IEA;nuclease activity-IEA;metal ion binding-IEA;membrane-IEA;integral component of membrane-IEA;endonuclease activity-IEA;transferase activity-IEA;hydrolase activity-IEA;aspartic-type endopeptidase activity-IEA;zinc ion binding-IEA;peptidase activity-IEA;methylmalonate-semialdehyde dehydrogenase (acylating) activity-IEA;RNA-dependent DNA biosynthetic process-IEA;protein kinase activity-IEA;ATP binding-IEA;nucleotide binding-IEA;oxidoreductase activity-IEA;proteolysis-IEA;oxidation-reduction process-IEA;nucleic acid phosphodiester bond hydrolysis-IEA;nucleotidyltransferase activity-IEA;DNA integration-IEA;retrotransposon nucleocapsid-IEA;nucleic acid binding-IEA;protein phosphorylation-IEA \\ GO:0000166;GO:0004518;GO:0006259;GO:0008233;GO:0016020;GO:0016491;GO:0016779;GO:0019538;GO:0046872 \\ nucleotide binding;nuclease activity;DNA metabolic process;peptidase activity;membrane;oxidoreductase activity;nucleotidyltransferase activity;protein metabolic process;metal ion binding</t>
  </si>
  <si>
    <t>glutamate receptor 2.9-like isoform X1 \\ 4.10E-06 \\ 85.98 % \\ GO:0035235-IEA;GO:0016020-IEA;GO:0016021-IEA;GO:0004970-IEA;GO:0006811-IEA \\ ionotropic glutamate receptor signaling pathway-IEA;membrane-IEA;integral component of membrane-IEA;ionotropic glutamate receptor activity-IEA;ion transport-IEA</t>
  </si>
  <si>
    <t>TRINITY_DN19429_c0_g1</t>
  </si>
  <si>
    <t>FvH4_4g28340.1</t>
  </si>
  <si>
    <t>nudix hydrolase 1 \\ 2.80E-14 \\ 71.23 %</t>
  </si>
  <si>
    <t>TRINITY_DN6127_c0_g1</t>
  </si>
  <si>
    <t>FvH4_4g27260.1</t>
  </si>
  <si>
    <t>caffeoylshikimate esterase-like \\ 1.10E-05 \\ 98.57 % \\ GO:0006418-IEA;GO:0000166-IEA;GO:0004832-IEA;GO:0006438-IEA;GO:0004812-IEA;GO:0106074-IEA;GO:0016020-IEA;GO:0002161-IEA;GO:0016021-IEA;GO:0016874-IEA;GO:0005524-IEA;GO:0006412-IEA \\ tRNA aminoacylation for protein translation-IEA;nucleotide binding-IEA;valine-tRNA ligase activity-IEA;valyl-tRNA aminoacylation-IEA;aminoacyl-tRNA ligase activity-IEA;aminoacyl-tRNA metabolism involved in translational fidelity-IEA;membrane-IEA;aminoacyl-tRNA editing activity-IEA;integral component of membrane-IEA;ligase activity-IEA;ATP binding-IEA;translation-IEA</t>
  </si>
  <si>
    <t>tubulin-tyrosine ligase \\ 1.50E-09 \\ 78.17 % \\ GO:0032440-IEA;GO:0016491-IEA;GO:0016020-IEA;GO:0016021-IEA;GO:0055114-IEA;GO:0016310-IEA;GO:0016301-IEA \\ 2-alkenal reductase [NAD(P)] activity-IEA;oxidoreductase activity-IEA;membrane-IEA;integral component of membrane-IEA;oxidation-reduction process-IEA;phosphorylation-IEA;kinase activity-IEA \\ GO:0016021;GO:0016301;GO:0016310;GO:0016491 \\ integral component of membrane;kinase activity;phosphorylation;oxidoreductase activity</t>
  </si>
  <si>
    <t>TRINITY_DN31584_c0_g3</t>
  </si>
  <si>
    <t>FvH4_4g03100.1</t>
  </si>
  <si>
    <t>RAD51 recombinase \\ 2.20E-109 \\ 69.37 % \\ GO:0003677-IEA;GO:0000166-IEA;GO:0000150-IEA;GO:1990426-IEA;GO:0016787-IEA;GO:0006281-IEA;GO:0008094-IEA;GO:0003690-IEA;GO:0000724-IEA;GO:0006310-IEA;GO:0003697-IEA;GO:0005634-IEA;GO:0005524-IEA;GO:0006974-IEA;GO:0006259-IEA \\ DNA binding-IEA;nucleotide binding-IEA;recombinase activity-IEA;mitotic recombination-dependent replication fork processing-IEA;hydrolase activity-IEA;DNA repair-IEA;DNA-dependent ATPase activity-IEA;double-stranded DNA binding-IEA;double-strand break repair via homologous recombination-IEA;DNA recombination-IEA;single-stranded DNA binding-IEA;nucleus-IEA;ATP binding-IEA;cellular response to DNA damage stimulus-IEA;DNA metabolic process-IEA \\ GO:0000166;GO:0003677;GO:0006281;GO:0006310;GO:0016787 \\ nucleotide binding;DNA binding;DNA repair;DNA recombination;hydrolase activity</t>
  </si>
  <si>
    <t>MATH domain and coiled-coil domain-containing protein At3g58210-like isoform X4 \\ 2.90E-119 \\ 70.46 % \\ GO:0006508-IEA;GO:0036459-IEA;GO:0016787-IEA \\ proteolysis-IEA;thiol-dependent ubiquitinyl hydrolase activity-IEA;hydrolase activity-IEA \\ GO:0016787 \\ hydrolase activity</t>
  </si>
  <si>
    <t>TRINITY_DN11711_c0_g1</t>
  </si>
  <si>
    <t>FvH4_6g10140.1</t>
  </si>
  <si>
    <t>transcription repressor OFP1 \\ 0.00E+00 \\ 66.11 % \\ GO:0003677-IEA;GO:0016020-IEA;GO:0045892-IEA;GO:0016021-IEA \\ DNA binding-IEA;membrane-IEA;negative regulation of transcription, DNA-templated-IEA;integral component of membrane-IEA \\ GO:0003677;GO:0045892 \\ DNA binding;negative regulation of transcription, DNA-templated</t>
  </si>
  <si>
    <t>TRINITY_DN8551_c0_g1</t>
  </si>
  <si>
    <t>FvH4_4g09080.1</t>
  </si>
  <si>
    <t>FGGY carbohydrate kinase domain-containing protein \\ 4.60E-110 \\ 88.93 % \\ GO:0016310-IEA;GO:0008741-IEA;GO:0016740-IEA;GO:0016773-IEA;GO:0016301-IEA;GO:0005975-IEA;GO:0046835-IEA \\ phosphorylation-IEA;ribulokinase activity-IEA;transferase activity-IEA;phosphotransferase activity, alcohol group as acceptor-IEA;kinase activity-IEA;carbohydrate metabolic process-IEA;carbohydrate phosphorylation-IEA \\ GO:0008741;GO:0046835 \\ ribulokinase activity;carbohydrate phosphorylation</t>
  </si>
  <si>
    <t>TRINITY_DN15211_c0_g4</t>
  </si>
  <si>
    <t>FvH4_3g42520.1</t>
  </si>
  <si>
    <t>PREDICTED: uncharacterized protein LOC105351030 isoform X1</t>
  </si>
  <si>
    <t>TRINITY_DN16369_c0_g1</t>
  </si>
  <si>
    <t>FvH4_1g14030.1</t>
  </si>
  <si>
    <t>anthocyanidin 3-O-glucosyltransferase 5-like \\ 0.00E+00 \\ 77.36 % \\ GO:0016757-IEA;GO:0016758-IEA;GO:0008194-IBA;GO:0080043-IBA;GO:0080044-IBA;GO:0043231-IBA;GO:0016740-IEA \\ transferase activity, transferring glycosyl groups-IEA;transferase activity, transferring hexosyl groups-IEA;UDP-glycosyltransferase activity-IBA;quercetin 3-O-glucosyltransferase activity-IBA;quercetin 7-O-glucosyltransferase activity-IBA;intracellular membrane-bounded organelle-IBA;transferase activity-IEA \\ GO:0043231;GO:0080043;GO:0080044 \\ intracellular membrane-bounded organelle;quercetin 3-O-glucosyltransferase activity;quercetin 7-O-glucosyltransferase activity</t>
  </si>
  <si>
    <t>TRINITY_DN201518_c0_g1</t>
  </si>
  <si>
    <t>FvH4_4g30270.1</t>
  </si>
  <si>
    <t>uncharacterized protein Pyn_15157</t>
  </si>
  <si>
    <t>TRINITY_DN1353_c0_g3</t>
  </si>
  <si>
    <t>FvH4_4g18600.1</t>
  </si>
  <si>
    <t>bifunctional epoxide hydrolase 2-like \\ 9.40E-52 \\ 62.51 % \\ GO:0090305-IEA;GO:0005737-IEA;GO:0004527-IEA;GO:0000175-IEA;GO:0003725-IEA;GO:0060906-IEA;GO:0032296-IEA;GO:0000467-IEA;GO:0003676-IEA \\ nucleic acid phosphodiester bond hydrolysis-IEA;cytoplasm-IEA;exonuclease activity-IEA;3'-5'-exoribonuclease activity-IEA;double-stranded RNA binding-IEA;negative regulation of chromatin silencing by small RNA-IEA;double-stranded RNA-specific ribonuclease activity-IEA;exonucleolytic trimming to generate mature 3'-end of 5.8S rRNA from tricistronic rRNA transcript (SSU-rRNA, 5.8S rRNA, LSU-rRNA)-IEA;nucleic acid binding-IEA \\ GO:0004518 \\ nuclease activity</t>
  </si>
  <si>
    <t>TRINITY_DN586_c1_g1</t>
  </si>
  <si>
    <t>FvH4_5g39080.1</t>
  </si>
  <si>
    <t>DELLA protein RGL1-like \\ 0.00E+00 \\ 73.54 % \\ GO:0003700-IBA;GO:0006355-IEA;GO:0043565-IBA;GO:0005634-IBA \\ DNA-binding transcription factor activity-IBA;regulation of transcription, DNA-templated-IEA;sequence-specific DNA binding-IBA;nucleus-IBA</t>
  </si>
  <si>
    <t>TRINITY_DN10680_c0_g1</t>
  </si>
  <si>
    <t>FvH4_3g43820.1</t>
  </si>
  <si>
    <t>G-type lectin S-receptor-like serine/threonine-protein kinase RLK1 \\ 5.90E-33 \\ 67.27 % \\ GO:0005739-IEA;GO:0033819-IEA;GO:0016020-IEA;GO:0016021-IEA;GO:0009249-IEA;GO:0016310-IEA;GO:0006464-IEA;GO:0016740-IEA;GO:0016301-IEA;GO:0030246-IEA \\ mitochondrion-IEA;lipoyl(octanoyl) transferase activity-IEA;membrane-IEA;integral component of membrane-IEA;protein lipoylation-IEA;phosphorylation-IEA;cellular protein modification process-IEA;transferase activity-IEA;kinase activity-IEA;carbohydrate binding-IEA</t>
  </si>
  <si>
    <t>TRINITY_DN324184_c0_g1</t>
  </si>
  <si>
    <t>FvH4_4g05460.1</t>
  </si>
  <si>
    <t>dirigent protein 18-like \\ 5.20E-15 \\ 91.89 % \\ GO:0000398-IEA;GO:0003723-IEA;GO:0008380-IEA;GO:0005681-IEA;GO:0016020-IEA;GO:0016021-IEA;GO:0006397-IEA;GO:0005634-IEA;GO:0005732-IEA \\ mRNA splicing, via spliceosome-IEA;RNA binding-IEA;RNA splicing-IEA;spliceosomal complex-IEA;membrane-IEA;integral component of membrane-IEA;mRNA processing-IEA;nucleus-IEA;small nucleolar ribonucleoprotein complex-IEA \\ GO:0000398;GO:0003723;GO:0005681;GO:0005732;GO:0016021 \\ mRNA splicing, via spliceosome;RNA binding;spliceosomal complex;small nucleolar ribonucleoprotein complex;integral component of membrane</t>
  </si>
  <si>
    <t>TRINITY_DN201762_c0_g1</t>
  </si>
  <si>
    <t>FvH4_6g20550.1</t>
  </si>
  <si>
    <t>PREDICTED: uncharacterized protein LOC101311590 \\ 9.50E-13 \\ 68.45 % \\ GO:0016020-IEA;GO:0016021-IEA \\ membrane-IEA;integral component of membrane-IEA</t>
  </si>
  <si>
    <t>TRINITY_DN114_c0_g2</t>
  </si>
  <si>
    <t>FvH4_3g02690.1</t>
  </si>
  <si>
    <t>PREDICTED: uncharacterized protein LOC101307567 isoform X1 \\ 8.40E-128 \\ 85.38 % \\ GO:0016020-IEA;GO:0016021-IEA \\ membrane-IEA;integral component of membrane-IEA \\ GO:0016021 \\ integral component of membrane</t>
  </si>
  <si>
    <t>TRINITY_DN9231_c0_g1</t>
  </si>
  <si>
    <t>FvH4_6g08920.1</t>
  </si>
  <si>
    <t>chaperone protein DnaJ \\ 2.30E-06 \\ 88.75 % \\ GO:0042803-IEA;GO:0005759-IEA;GO:0009507-IBA;GO:0005739-IEA;GO:0051087-IEA;GO:0050790-IEA;GO:0051082-IBA;GO:0000774-IEA;GO:0000774-IBA;GO:0006457-IEA \\ protein homodimerization activity-IEA;mitochondrial matrix-IEA;chloroplast-IBA;mitochondrion-IEA;chaperone binding-IEA;regulation of catalytic activity-IEA;unfolded protein binding-IBA;adenyl-nucleotide exchange factor activity-IEA;adenyl-nucleotide exchange factor activity-IBA;protein folding-IEA</t>
  </si>
  <si>
    <t>TRINITY_DN7275_c0_g1</t>
  </si>
  <si>
    <t>FvH4_6g22840.1</t>
  </si>
  <si>
    <t>cytochrome P450 93A3-like \\ 0.00E+00 \\ 77.41 % \\ GO:0005506-IEA;GO:0046872-IEA;GO:0016705-IEA;GO:0016491-IEA;GO:0016020-IEA;GO:0016021-IEA;GO:0020037-IEA;GO:0055114-IEA;GO:0004497-IEA;GO:0047082-IEA \\ iron ion binding-IEA;metal ion binding-IEA;oxidoreductase activity, acting on paired donors, with incorporation or reduction of molecular oxygen-IEA;oxidoreductase activity-IEA;membrane-IEA;integral component of membrane-IEA;heme binding-IEA;oxidation-reduction process-IEA;monooxygenase activity-IEA;3,9-dihydroxypterocarpan 6a-monooxygenase activity-IEA \\ GO:0005506;GO:0016021;GO:0020037;GO:0047082;GO:0055114 \\ iron ion binding;integral component of membrane;heme binding;3,9-dihydroxypterocarpan 6a-monooxygenase activity;oxidation-reduction process</t>
  </si>
  <si>
    <t>TRINITY_DN142_c1_g2</t>
  </si>
  <si>
    <t>FvH4_2g00810.1</t>
  </si>
  <si>
    <t>PREDICTED: uncharacterized protein LOC101303467 \\ 6.60E-124 \\ 87.12 %</t>
  </si>
  <si>
    <t>TRINITY_DN16528_c0_g1</t>
  </si>
  <si>
    <t>FvH4_3g16940.1</t>
  </si>
  <si>
    <t>TRINITY_DN6623_c0_g2</t>
  </si>
  <si>
    <t>FvH4_1g02110.1</t>
  </si>
  <si>
    <t>TRINITY_DN20143_c0_g1</t>
  </si>
  <si>
    <t>FvH4_5g15340.1</t>
  </si>
  <si>
    <t>probable WRKY transcription factor 61 \\ 0.00E+00 \\ 74.70 %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</si>
  <si>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TRINITY_DN204_c1_g1</t>
  </si>
  <si>
    <t>FvH4_3g44920.1</t>
  </si>
  <si>
    <t>receptor-like protein 2 \\ 0.00E+00 \\ 80.54 %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 \\ GO:0004674;GO:0006468;GO:0016021 \\ protein serine/threonine kinase activity;protein phosphorylation;integral component of membrane</t>
  </si>
  <si>
    <t>TRINITY_DN12056_c0_g2</t>
  </si>
  <si>
    <t>FvH4_1g24050.1</t>
  </si>
  <si>
    <t>TRINITY_DN4678_c1_g1</t>
  </si>
  <si>
    <t>FvH4_2g29030.1</t>
  </si>
  <si>
    <t>putative EEIG1/EHBP1 domain-containing protein \\ 0.00E+00 \\ 73.75 %</t>
  </si>
  <si>
    <t>hypothetical protein RchiOBHm_Chr3g0476931 \\ 0.00E+00 \\ 87.55 % \\ GO:0005536-IEA;GO:0000166-IEA;GO:0001678-IEA;GO:0001678-IBA;GO:0019660-IEA;GO:0051156-IEA;GO:0005829-IBA;GO:0016020-IEA;GO:0016021-IEA;GO:0019158-IEA;GO:0019158-IBA;GO:0016310-IEA;GO:0016773-IEA;GO:0016740-IEA;GO:0016301-IEA;GO:0006096-IEA;GO:0006096-IBA;GO:0004396-IEA;GO:0004340-IEA;GO:0004340-IBA;GO:0006013-IEA;GO:0006002-IEA;GO:0005524-IEA;GO:0005975-IEA;GO:0005623-IEA;GO:0046835-IEA;GO:0008865-IEA;GO:0008865-IBA \\ glucose binding-IEA;nucleotide binding-IEA;cellular glucose homeostasis-IEA;cellular glucose homeostasis-IBA;glycolytic fermentation-IEA;glucose 6-phosphate metabolic process-IEA;cytosol-IBA;membrane-IEA;integral component of membrane-IEA;mannokinase activity-IEA;mannokinase activity-IBA;phosphorylation-IEA;phosphotransferase activity, alcohol group as acceptor-IEA;transferase activity-IEA;kinase activity-IEA;glycolytic process-IEA;glycolytic process-IBA;hexokinase activity-IEA;glucokinase activity-IEA;glucokinase activity-IBA;mannose metabolic process-IEA;fructose 6-phosphate metabolic process-IEA;ATP binding-IEA;carbohydrate metabolic process-IEA;cell-IEA;carbohydrate phosphorylation-IEA;fructokinase activity-IEA;fructokinase activity-IBA \\ GO:0001678;GO:0004340;GO:0005524;GO:0005536;GO:0005829;GO:0006002;GO:0006013;GO:0006096;GO:0008865;GO:0016021;GO:0019158;GO:0019660;GO:0046835;GO:0051156 \\ cellular glucose homeostasis;glucokinase activity;ATP binding;glucose binding;cytosol;fructose 6-phosphate metabolic process;mannose metabolic process;glycolytic process;fructokinase activity;integral component of membrane;mannokinase activity;glycolytic fermentation;carbohydrate phosphorylation;glucose 6-phosphate metabolic process</t>
  </si>
  <si>
    <t>TRINITY_DN6838_c0_g1</t>
  </si>
  <si>
    <t>FvH4_1g18480.1</t>
  </si>
  <si>
    <t>F-box protein CPR30-like \\ 0.00E+00 \\ 56.76 %</t>
  </si>
  <si>
    <t>TRINITY_DN3073_c1_g1</t>
  </si>
  <si>
    <t>FvH4_6g33170.1</t>
  </si>
  <si>
    <t>3-epi-6-deoxocathasterone 23-monooxygenase \\ 0.00E+00 \\ 89.46 % \\ GO:0005506-IEA;GO:0016491-IEA;GO:0046872-IEA;GO:0016705-IEA;GO:0016020-IEA;GO:0016021-IEA;GO:0020037-IEA;GO:0055114-IEA;GO:0004497-IEA;GO:0102097-IEA \\ iron ion binding-IEA;oxidoreductase activity-IEA;metal ion binding-IEA;oxidoreductase activity, acting on paired donors, with incorporation or reduction of molecular oxygen-IEA;membrane-IEA;integral component of membrane-IEA;heme binding-IEA;oxidation-reduction process-IEA;monooxygenase activity-IEA;(22S)-22-hydroxy-5alpha-campestan-3-one C-23 hydroxylase activity-IEA \\ GO:0005506;GO:0016021;GO:0020037;GO:0055114;GO:0102097 \\ iron ion binding;integral component of membrane;heme binding;oxidation-reduction process;(22S)-22-hydroxy-5alpha-campestan-3-one C-23 hydroxylase activity</t>
  </si>
  <si>
    <t>TRINITY_DN2868_c0_g1</t>
  </si>
  <si>
    <t>FvH4_5g10480.1</t>
  </si>
  <si>
    <t>subtilisin-like protease SBT3.9 \\ 0.00E+00 \\ 87.74 % \\ GO:0008233-IEA;GO:0006508-IEA;GO:0004252-IEA;GO:0008236-IEA;GO:0016787-IEA \\ peptidase activity-IEA;proteolysis-IEA;serine-type endopeptidase activity-IEA;serine-type peptidase activity-IEA;hydrolase activity-IEA \\ GO:0004252;GO:0006508 \\ serine-type endopeptidase activity;proteolysis</t>
  </si>
  <si>
    <t>TRINITY_DN46507_c0_g1</t>
  </si>
  <si>
    <t>FvH4_5g38390.1</t>
  </si>
  <si>
    <t>pectinesterase-like \\ 0.00E+00 \\ 93.94 % \\ GO:0004857-IEA;GO:0005618-IEA;GO:0043086-IEA;GO:0045330-IEA;GO:0030599-IEA;GO:0045490-IEA;GO:0042545-IEA;GO:0016787-IEA \\ enzyme inhibitor activity-IEA;cell wall-IEA;negative regulation of catalytic activity-IEA;aspartyl esterase activity-IEA;pectinesterase activity-IEA;pectin catabolic process-IEA;cell wall modification-IEA;hydrolase activity-IEA \\ GO:0004857;GO:0005618;GO:0030599;GO:0042545;GO:0043086;GO:0045330;GO:0045490 \\ enzyme inhibitor activity;cell wall;pectinesterase activity;cell wall modification;negative regulation of catalytic activity;aspartyl esterase activity;pectin catabolic process</t>
  </si>
  <si>
    <t>TRINITY_DN2951_c1_g1</t>
  </si>
  <si>
    <t>FvH4_5g14490.1</t>
  </si>
  <si>
    <t>formin-like protein 20 \\ 0.00E+00 \\ 87.35 %</t>
  </si>
  <si>
    <t>TRINITY_DN2049_c2_g1</t>
  </si>
  <si>
    <t>FvH4_3g02240.1</t>
  </si>
  <si>
    <t>reverse transcriptase \\ 0.00E+00 \\ 55.67 % \\ GO:0003964-IEA;GO:0016779-IEA;GO:0000166-IEA;GO:0090502-IEA;GO:0008270-IEA;GO:0006278-IEA;GO:0016740-IEA;GO:0004523-IEA;GO:0005524-IEA;GO:0003676-IEA;GO:0016887-IEA \\ RNA-directed DNA polymerase activity-IEA;nucleotidyltransferase activity-IEA;nucleotide binding-IEA;RNA phosphodiester bond hydrolysis, endonucleolytic-IEA;zinc ion binding-IEA;RNA-dependent DNA biosynthetic process-IEA;transferase activity-IEA;RNA-DNA hybrid ribonuclease activity-IEA;ATP binding-IEA;nucleic acid binding-IEA;ATPase activity-IEA \\ GO:0016740;GO:0097159;GO:1901363 \\ transferase activity;organic cyclic compound binding;heterocyclic compound binding</t>
  </si>
  <si>
    <t>TRINITY_DN23_c1_g4</t>
  </si>
  <si>
    <t>FvH4_4g06500.1</t>
  </si>
  <si>
    <t>serine carboxypeptidase-like 13 \\ 0.00E+00 \\ 79.92 % \\ GO:0004180-IEA;GO:0008233-IEA;GO:0004185-IEA;GO:0006508-IEA;GO:0016020-IEA;GO:0016021-IEA;GO:0016787-IEA \\ carboxypeptidase activity-IEA;peptidase activity-IEA;serine-type carboxypeptidase activity-IEA;proteolysis-IEA;membrane-IEA;integral component of membrane-IEA;hydrolase activity-IEA \\ GO:0004185;GO:0006508;GO:0016020 \\ serine-type carboxypeptidase activity;proteolysis;membrane</t>
  </si>
  <si>
    <t>TRINITY_DN9784_c0_g1</t>
  </si>
  <si>
    <t>FvH4_3g41070.1</t>
  </si>
  <si>
    <t>RNA-binding protein 1 isoform X3 \\ 0.00E+00 \\ 83.89 % \\ GO:0008541-IEA;GO:0008541-IBA;GO:0050790-IEA;GO:0042176-IEA;GO:0030234-IEA;GO:0000502-IEA;GO:0006511-IBA \\ proteasome regulatory particle, lid subcomplex-IEA;proteasome regulatory particle, lid subcomplex-IBA;regulation of catalytic activity-IEA;regulation of protein catabolic process-IEA;enzyme regulator activity-IEA;proteasome complex-IEA;ubiquitin-dependent protein catabolic process-IBA \\ GO:0006511;GO:0008541;GO:0030234;GO:0042176;GO:0050790 \\ ubiquitin-dependent protein catabolic process;proteasome regulatory particle, lid subcomplex;enzyme regulator activity;regulation of protein catabolic process;regulation of catalytic activity</t>
  </si>
  <si>
    <t>TRINITY_DN4950_c0_g1</t>
  </si>
  <si>
    <t>FvH4_7g24870.1</t>
  </si>
  <si>
    <t>golgin subfamily A member 6-like protein 1 \\ 0.00E+00 \\ 75.09 % \\ GO:0004190-IEA;GO:0004190-IBA;GO:0008233-IEA;GO:0006508-IEA;GO:0006508-IBA;GO:0030163-IBA;GO:0016787-IEA \\ aspartic-type endopeptidase activity-IEA;aspartic-type endopeptidase activity-IBA;peptidase activity-IEA;proteolysis-IEA;proteolysis-IBA;protein catabolic process-IBA;hydrolase activity-IEA \\ GO:0004190;GO:0006508;GO:0030163 \\ aspartic-type endopeptidase activity;proteolysis;protein catabolic process</t>
  </si>
  <si>
    <t>TRINITY_DN1759_c3_g1</t>
  </si>
  <si>
    <t>FvH4_6g25520.1</t>
  </si>
  <si>
    <t>---NA--- \\ 4.00E-07 \\ 88.71 %</t>
  </si>
  <si>
    <t>TRINITY_DN8944_c0_g3</t>
  </si>
  <si>
    <t>FvH4_5g07990.1</t>
  </si>
  <si>
    <t>---NA--- \\ 4.50E-170 \\ 64.61 % \\ GO:0006357-IEA \\ regulation of transcription by RNA polymerase II-IEA</t>
  </si>
  <si>
    <t>TRINITY_DN6705_c0_g1</t>
  </si>
  <si>
    <t>FvH4_7g28660.1</t>
  </si>
  <si>
    <t>carboxylesterase 1-like \\ 0.00E+00 \\ 91.18 % \\ GO:0016020-IEA;GO:0016021-IEA;GO:0016787-IEA \\ membrane-IEA;integral component of membrane-IEA;hydrolase activity-IEA \\ GO:0016021;GO:0016787 \\ integral component of membrane;hydrolase activity</t>
  </si>
  <si>
    <t>TRINITY_DN771_c0_g1</t>
  </si>
  <si>
    <t>FvH4_4g34840.1</t>
  </si>
  <si>
    <t>RING-H2 finger protein ATL47-like \\ 0.00E+00 \\ 78.74 % \\ GO:0016020-IEA;GO:0016021-IEA \\ membrane-IEA;integral component of membrane-IEA \\ GO:0016020 \\ membrane</t>
  </si>
  <si>
    <t>TRINITY_DN2081_c0_g2</t>
  </si>
  <si>
    <t>FvH4_6g25570.1</t>
  </si>
  <si>
    <t>putative RNA-directed DNA polymerase \\ 8.20E-25 \\ 80.61 % \\ GO:0016779-IEA;GO:0003964-IEA;GO:0090502-IEA;GO:0008270-IEA;GO:0006278-IEA;GO:0016740-IEA;GO:0004523-IEA;GO:0003676-IEA \\ nucleotidyltransferase activity-IEA;RNA-directed DNA polymerase activity-IEA;RNA phosphodiester bond hydrolysis, endonucleolytic-IEA;zinc ion binding-IEA;RNA-dependent DNA biosynthetic process-IEA;transferase activity-IEA;RNA-DNA hybrid ribonuclease activity-IEA;nucleic acid binding-IEA \\ GO:0003676;GO:0003964;GO:0004523;GO:0006278;GO:0008270;GO:0090502 \\ nucleic acid binding;RNA-directed DNA polymerase activity;RNA-DNA hybrid ribonuclease activity;RNA-dependent DNA biosynthetic process;zinc ion binding;RNA phosphodiester bond hydrolysis, endonucleolytic</t>
  </si>
  <si>
    <t>TRINITY_DN15324_c0_g1</t>
  </si>
  <si>
    <t>FvH4_6g09060.1</t>
  </si>
  <si>
    <t>glucose-6-phosphate 1-dehydrogenase, chloroplastic \\ 6.40E-17 \\ 60.89 % \\ GO:0008233-IEA;GO:0006508-IEA;GO:0008234-IEA;GO:0016787-IEA \\ peptidase activity-IEA;proteolysis-IEA;cysteine-type peptidase activity-IEA;hydrolase activity-IEA \\ GO:0006508;GO:0008234 \\ proteolysis;cysteine-type peptidase activity</t>
  </si>
  <si>
    <t>TRINITY_DN49283_c0_g1</t>
  </si>
  <si>
    <t>FvH4_4g08200.1</t>
  </si>
  <si>
    <t>auxin-responsive protein IAA33 \\ 9.50E-79 \\ 73.15 % \\ GO:0006351-IEA;GO:0006355-IEA;GO:0005634-IEA;GO:0009734-IEA \\ transcription, DNA-templated-IEA;regulation of transcription, DNA-templated-IEA;nucleus-IEA;auxin-activated signaling pathway-IEA \\ GO:0005634;GO:0006355;GO:0009734 \\ nucleus;regulation of transcription, DNA-templated;auxin-activated signaling pathway</t>
  </si>
  <si>
    <t>TRINITY_DN15655_c1_g2</t>
  </si>
  <si>
    <t>FvH4_2g32510.1</t>
  </si>
  <si>
    <t>PREDICTED: uncharacterized protein LOC101296920 \\ 6.70E-108 \\ 94.43 % \\ GO:0016020-IEA;GO:0016021-IEA \\ membrane-IEA;integral component of membrane-IEA \\ GO:0016021 \\ integral component of membrane</t>
  </si>
  <si>
    <t>TRINITY_DN10926_c0_g1</t>
  </si>
  <si>
    <t>FvH4_1g08290.1</t>
  </si>
  <si>
    <t>thermospermine synthase ACAULIS5-like \\ 3.10E-136 \\ 92.59 % \\ GO:0055085-IEA;GO:0015267-IEA;GO:0016020-IEA;GO:0016021-IEA \\ transmembrane transport-IEA;channel activity-IEA;membrane-IEA;integral component of membrane-IEA \\ GO:0015267;GO:0016021;GO:0055085 \\ channel activity;integral component of membrane;transmembrane transport</t>
  </si>
  <si>
    <t>TRINITY_DN640_c0_g1</t>
  </si>
  <si>
    <t>FvH4_5g24540.1</t>
  </si>
  <si>
    <t>TRINITY_DN2367_c0_g2</t>
  </si>
  <si>
    <t>FvH4_1g04700.1</t>
  </si>
  <si>
    <t>probable chlorophyll(ide) b reductase NYC1, chloroplastic \\ 0.00E+00 \\ 85.96 % \\ GO:0015996-IEA;GO:0015996-IBA;GO:0016491-IEA;GO:0034256-IEA;GO:0034256-IBA;GO:0016020-IEA;GO:0016021-IEA;GO:0010304-IEA;GO:0010304-IBA;GO:0055114-IEA;GO:0009536-IEA \\ chlorophyll catabolic process-IEA;chlorophyll catabolic process-IBA;oxidoreductase activity-IEA;chlorophyll(ide) b reductase activity-IEA;chlorophyll(ide) b reductase activity-IBA;membrane-IEA;integral component of membrane-IEA;PSII associated light-harvesting complex II catabolic process-IEA;PSII associated light-harvesting complex II catabolic process-IBA;oxidation-reduction process-IEA;plastid-IEA \\ GO:0009536;GO:0010304;GO:0015996;GO:0016021;GO:0034256;GO:0055114 \\ plastid;PSII associated light-harvesting complex II catabolic process;chlorophyll catabolic process;integral component of membrane;chlorophyll(ide) b reductase activity;oxidation-reduction process</t>
  </si>
  <si>
    <t>TRINITY_DN599_c2_g1</t>
  </si>
  <si>
    <t>FvH4_6g38290.1</t>
  </si>
  <si>
    <t>glucan endo-1,3-beta-glucosidase 1 \\ 2.30E-63 \\ 90.92 % \\ GO:0008152-IEA;GO:0042973-IEA;GO:0016787-IEA;GO:0016798-IEA \\ metabolic process-IEA;glucan endo-1,3-beta-D-glucosidase activity-IEA;hydrolase activity-IEA;hydrolase activity, acting on glycosyl bonds-IEA \\ GO:0008152;GO:0042973 \\ metabolic process;glucan endo-1,3-beta-D-glucosidase activity</t>
  </si>
  <si>
    <t>TRINITY_DN1359_c0_g2</t>
  </si>
  <si>
    <t>FvH4_6g42670.1</t>
  </si>
  <si>
    <t>CSC1-like protein At3g21620 \\ 0.00E+00 \\ 94.42 % \\ GO:0016020-IEA;GO:0034220-IEA;GO:0016021-IEA;GO:0005227-IBA;GO:0005886-IBA \\ membrane-IEA;ion transmembrane transport-IEA;integral component of membrane-IEA;calcium activated cation channel activity-IBA;plasma membrane-IBA \\ GO:0005227;GO:0005886;GO:0016021;GO:0034220 \\ calcium activated cation channel activity;plasma membrane;integral component of membrane;ion transmembrane transport</t>
  </si>
  <si>
    <t>TRINITY_DN5047_c0_g1</t>
  </si>
  <si>
    <t>FvH4_3g02950.1</t>
  </si>
  <si>
    <t>TRINITY_DN1437_c0_g6</t>
  </si>
  <si>
    <t>FvH4_2g02050.1</t>
  </si>
  <si>
    <t>TMV resistance protein N-like \\ 0.00E+00 \\ 74.14 % \\ GO:0007165-IEA;GO:0043531-IEA;GO:0016787-IEA \\ signal transduction-IEA;ADP binding-IEA;hydrolase activity-IEA</t>
  </si>
  <si>
    <t>TRINITY_DN4528_c0_g1</t>
  </si>
  <si>
    <t>FvH4_3g03110.1</t>
  </si>
  <si>
    <t>PREDICTED: uncharacterized protein LOC101299806 \\ 7.50E-11 \\ 59.38 %</t>
  </si>
  <si>
    <t>TRINITY_DN16154_c0_g1</t>
  </si>
  <si>
    <t>FvH4_7g19420.1</t>
  </si>
  <si>
    <t>PREDICTED: uncharacterized protein LOC105353003</t>
  </si>
  <si>
    <t>TRINITY_DN18670_c0_g1</t>
  </si>
  <si>
    <t>FvH4_2g26620.1</t>
  </si>
  <si>
    <t>peroxidase 3-like \\ 0.00E+00 \\ 73.92 % \\ GO:0000166-IEA;GO:0000165-IEA;GO:0000186-IEA;GO:0004709-IEA;GO:0016310-IEA;GO:0004672-IEA;GO:0016740-IEA;GO:0016301-IEA;GO:0004674-IEA;GO:0005524-IEA;GO:0006468-IEA;GO:0005622-IEA \\ nucleotide binding-IEA;MAPK cascade-IEA;activation of MAPKK activity-IEA;MAP kinase kinase kinase activity-IEA;phosphorylation-IEA;protein kinase activity-IEA;transferase activity-IEA;kinase activity-IEA;protein serine/threonine kinase activity-IEA;ATP binding-IEA;protein phosphorylation-IEA;intracellular-IEA \\ GO:0000186;GO:0004709;GO:0005524;GO:0005622 \\ activation of MAPKK activity;MAP kinase kinase kinase activity;ATP binding;intracellular</t>
  </si>
  <si>
    <t>TRINITY_DN14027_c0_g1</t>
  </si>
  <si>
    <t>FvH4_6g43790.1</t>
  </si>
  <si>
    <t>beta-amyrin 28-oxidase-like \\ 0.00E+00 \\ 84.66 % \\ GO:0005506-IEA;GO:0016491-IEA;GO:0016705-IEA;GO:0046872-IEA;GO:0102557-IEA;GO:0016020-IEA;GO:0016021-IEA;GO:0020037-IEA;GO:0055114-IEA;GO:0004497-IEA \\ iron ion binding-IEA;oxidoreductase activity-IEA;oxidoreductase activity, acting on paired donors, with incorporation or reduction of molecular oxygen-IEA;metal ion binding-IEA;protopanaxadiol 6-hydroxylase activity-IEA;membrane-IEA;integral component of membrane-IEA;heme binding-IEA;oxidation-reduction process-IEA;monooxygenase activity-IEA \\ GO:0005506;GO:0016021;GO:0020037;GO:0055114;GO:0102557 \\ iron ion binding;integral component of membrane;heme binding;oxidation-reduction process;protopanaxadiol 6-hydroxylase activity</t>
  </si>
  <si>
    <t>TRINITY_DN26459_c0_g1</t>
  </si>
  <si>
    <t>FvH4_5g24010.1</t>
  </si>
  <si>
    <t>peroxidase N1-like \\ 7.80E-33 \\ 84.57 % \\ GO:0005856-IEA;GO:0003777-IEA;GO:0003777-IBA;GO:0000166-IEA;GO:0005737-IEA;GO:0016020-IEA;GO:0016021-IEA;GO:0099609-IMP;GO:0016887-IBA;GO:0015630-IDA;GO:0008574-IBA;GO:0008017-IEA;GO:0008017-IBA;GO:0005871-IBA;GO:0005874-IEA;GO:0005874-IBA;GO:0005524-IEA;GO:0003774-IEA;GO:0007018-IEA;GO:0007018-IBA \\ cytoskeleton-IEA;microtubule motor activity-IEA;microtubule motor activity-IBA;nucleotide binding-IEA;cytoplasm-IEA;membrane-IEA;integral component of membrane-IEA;microtubule lateral binding-IMP;ATPase activity-IBA;microtubule cytoskeleton-IDA;ATP-dependent microtubule motor activity, plus-end-directed-IBA;microtubule binding-IEA;microtubule binding-IBA;kinesin complex-IBA;microtubule-IEA;microtubule-IBA;ATP binding-IEA;motor activity-IEA;microtubule-based movement-IEA;microtubule-based movement-IBA \\ GO:0005524;GO:0005737;GO:0005871;GO:0005874;GO:0007018;GO:0008574;GO:0016020;GO:0099609 \\ ATP binding;cytoplasm;kinesin complex;microtubule;microtubule-based movement;ATP-dependent microtubule motor activity, plus-end-directed;membrane;microtubule lateral binding</t>
  </si>
  <si>
    <t>TRINITY_DN6627_c0_g4</t>
  </si>
  <si>
    <t>FvH4_1g07620.1</t>
  </si>
  <si>
    <t>cytokinin dehydrogenase 3-like \\ 0.00E+00 \\ 85.90 % \\ GO:0009690-IEA;GO:0071949-IEA;GO:0003824-IEA;GO:0016491-IEA;GO:0050660-IEA;GO:0016020-IEA;GO:0016021-IEA;GO:0055114-IEA;GO:0019139-IEA \\ cytokinin metabolic process-IEA;FAD binding-IEA;catalytic activity-IEA;oxidoreductase activity-IEA;flavin adenine dinucleotide binding-IEA;membrane-IEA;integral component of membrane-IEA;oxidation-reduction process-IEA;cytokinin dehydrogenase activity-IEA \\ GO:0009690;GO:0016021;GO:0019139;GO:0055114;GO:0071949 \\ cytokinin metabolic process;integral component of membrane;cytokinin dehydrogenase activity;oxidation-reduction process;FAD binding</t>
  </si>
  <si>
    <t>TRINITY_DN13098_c0_g1</t>
  </si>
  <si>
    <t>FvH4_2g20030.1</t>
  </si>
  <si>
    <t>probable glutathione S-transferase \\ 0.00E+00 \\ 86.67 %</t>
  </si>
  <si>
    <t>TRINITY_DN3300_c0_g1</t>
  </si>
  <si>
    <t>FvH4_7g31430.1</t>
  </si>
  <si>
    <t>protein RKD4 \\ 8.60E-113 \\ 90.21 % \\ GO:0003677-IEA;GO:0006351-IEA;GO:0006355-IEA;GO:0005634-IEA \\ DNA binding-IEA;transcription, DNA-templated-IEA;regulation of transcription, DNA-templated-IEA;nucleus-IEA \\ GO:0003677;GO:0005634;GO:0006355 \\ DNA binding;nucleus;regulation of transcription, DNA-templated</t>
  </si>
  <si>
    <t>TRINITY_DN4148_c0_g1</t>
  </si>
  <si>
    <t>FvH4_4g18540.1</t>
  </si>
  <si>
    <t>DUF581 family protein \\ 1.50E-17 \\ 72.54 %</t>
  </si>
  <si>
    <t>TRINITY_DN148_c0_g2</t>
  </si>
  <si>
    <t>FvH4_3g46020.1</t>
  </si>
  <si>
    <t>TRINITY_DN112669_c0_g1</t>
  </si>
  <si>
    <t>FvH4_2g20570.1</t>
  </si>
  <si>
    <t>TRINITY_DN7830_c0_g1</t>
  </si>
  <si>
    <t>FvH4_5g26540.1</t>
  </si>
  <si>
    <t>TRINITY_DN16721_c0_g3</t>
  </si>
  <si>
    <t>FvH4_1g03530.1</t>
  </si>
  <si>
    <t>putative kelch-type beta propeller</t>
  </si>
  <si>
    <t>TRINITY_DN11832_c0_g1</t>
  </si>
  <si>
    <t>FvH4_7g14990.1</t>
  </si>
  <si>
    <t>TRINITY_DN387_c1_g1</t>
  </si>
  <si>
    <t>FvH4_5g02810.1</t>
  </si>
  <si>
    <t>putative histone deacetylase complex subunit SAP30/SAP30 \\ 1.10E-167 \\ 83.55 %</t>
  </si>
  <si>
    <t>TRINITY_DN744_c0_g2</t>
  </si>
  <si>
    <t>FvH4_6g10570.1</t>
  </si>
  <si>
    <t>TRINITY_DN6208_c0_g1</t>
  </si>
  <si>
    <t>FvH4_7g31810.1</t>
  </si>
  <si>
    <t>probable protein phosphatase 2C 51 \\ 3.90E-98 \\ 72.68 % \\ GO:0004722-IEA;GO:0046872-IEA;GO:0003824-IEA;GO:0006470-IEA;GO:0043169-IEA;GO:0004721-IEA;GO:0016787-IEA \\ protein serine/threonine phosphatase activity-IEA;metal ion binding-IEA;catalytic activity-IEA;protein dephosphorylation-IEA;cation binding-IEA;phosphoprotein phosphatase activity-IEA;hydrolase activity-IEA \\ GO:0004722;GO:0006470;GO:0043169 \\ protein serine/threonine phosphatase activity;protein dephosphorylation;cation binding</t>
  </si>
  <si>
    <t>TRINITY_DN1428_c0_g1</t>
  </si>
  <si>
    <t>FvH4_7g26710.1</t>
  </si>
  <si>
    <t>ATP-dependent DNA helicase SRS2-like protein At4g25120 \\ 0.00E+00 \\ 80.90 % \\ GO:0003677-IEA;GO:0032508-IEA;GO:0003678-IEA;GO:0036292-IEA;GO:0004386-IEA;GO:0006310-IEA;GO:0004003-IEA;GO:0043138-IEA;GO:0005524-IEA;GO:0016787-IEA \\ DNA binding-IEA;DNA duplex unwinding-IEA;DNA helicase activity-IEA;DNA rewinding-IEA;helicase activity-IEA;DNA recombination-IEA;ATP-dependent DNA helicase activity-IEA;3'-5' DNA helicase activity-IEA;ATP binding-IEA;hydrolase activity-IEA \\ GO:0003677;GO:0004003;GO:0005524;GO:0006310;GO:0032508;GO:0036292;GO:0043138 \\ DNA binding;ATP-dependent DNA helicase activity;ATP binding;DNA recombination;DNA duplex unwinding;DNA rewinding;3'-5' DNA helicase activity</t>
  </si>
  <si>
    <t>TRINITY_DN37576_c0_g1</t>
  </si>
  <si>
    <t>FvH4_2g30010.1</t>
  </si>
  <si>
    <t>gibberellin 3-beta-dioxygenase 1-like</t>
  </si>
  <si>
    <t>TRINITY_DN273909_c0_g1</t>
  </si>
  <si>
    <t>FvH4_4g33950.1</t>
  </si>
  <si>
    <t>21 kDa protein-like \\ 1.30E-29 \\ 81.97 % \\ GO:0003824-IEA;GO:0016020-IEA;GO:0016021-IEA \\ catalytic activity-IEA;membrane-IEA;integral component of membrane-IEA \\ GO:0003824;GO:0016021 \\ catalytic activity;integral component of membrane</t>
  </si>
  <si>
    <t>TRINITY_DN646_c0_g2</t>
  </si>
  <si>
    <t>FvH4_2g00340.1</t>
  </si>
  <si>
    <t>probable sucrose-phosphate synthase 4 \\ 0.00E+00 \\ 92.93 % \\ GO:0016757-IEA;GO:0046524-IEA;GO:0016740-IEA;GO:0016157-IEA;GO:0005985-IEA \\ transferase activity, transferring glycosyl groups-IEA;sucrose-phosphate synthase activity-IEA;transferase activity-IEA;sucrose synthase activity-IEA;sucrose metabolic process-IEA \\ GO:0005985;GO:0016157;GO:0046524 \\ sucrose metabolic process;sucrose synthase activity;sucrose-phosphate synthase activity</t>
  </si>
  <si>
    <t>TRINITY_DN9043_c0_g1</t>
  </si>
  <si>
    <t>FvH4_6g25360.1</t>
  </si>
  <si>
    <t>probable disease resistance protein At5g66900 \\ 0.00E+00 \\ 73.65 % \\ GO:0006508-IEA;GO:0016020-IEA;GO:0016021-IEA;GO:0043531-IEA;GO:0016310-IEA;GO:0016740-IEA;GO:0004672-IEA;GO:0008234-IEA;GO:0016301-IEA;GO:0005524-IEA;GO:0006468-IEA \\ proteolysis-IEA;membrane-IEA;integral component of membrane-IEA;ADP binding-IEA;phosphorylation-IEA;transferase activity-IEA;protein kinase activity-IEA;cysteine-type peptidase activity-IEA;kinase activity-IEA;ATP binding-IEA;protein phosphorylation-IEA \\ GO:0004672;GO:0005524;GO:0006468;GO:0043531 \\ protein kinase activity;ATP binding;protein phosphorylation;ADP binding</t>
  </si>
  <si>
    <t>TRINITY_DN12092_c0_g3</t>
  </si>
  <si>
    <t>FvH4_1g12790.1</t>
  </si>
  <si>
    <t>TRINITY_DN1124_c0_g1</t>
  </si>
  <si>
    <t>FvH4_3g42450.1</t>
  </si>
  <si>
    <t>putative F-box domain-containing protein \\ 0.00E+00 \\ 70.93 %</t>
  </si>
  <si>
    <t>TRINITY_DN1746_c0_g1</t>
  </si>
  <si>
    <t>FvH4_7g18610.1</t>
  </si>
  <si>
    <t>putative ribonuclease H-like domain-containing protein \\ 2.40E-127 \\ 74.74 % \\ GO:0003964-IEA;GO:0016779-IEA;GO:0090502-IEA;GO:0016717-IEA;GO:0016020-IEA;GO:0016021-IEA;GO:0006278-IEA;GO:0055114-IEA;GO:0016740-IEA;GO:0004523-IEA;GO:0003676-IEA \\ RNA-directed DNA polymerase activity-IEA;nucleotidyltransferase activity-IEA;RNA phosphodiester bond hydrolysis, endonucleolytic-IEA;oxidoreductase activity, acting on paired donors, with oxidation of a pair of donors resulting in the reduction of molecular oxygen to two molecules of water-IEA;membrane-IEA;integral component of membrane-IEA;RNA-dependent DNA biosynthetic process-IEA;oxidation-reduction process-IEA;transferase activity-IEA;RNA-DNA hybrid ribonuclease activity-IEA;nucleic acid binding-IEA \\ GO:0003676;GO:0003964;GO:0004523;GO:0006278;GO:0016020;GO:0090502 \\ nucleic acid binding;RNA-directed DNA polymerase activity;RNA-DNA hybrid ribonuclease activity;RNA-dependent DNA biosynthetic process;membrane;RNA phosphodiester bond hydrolysis, endonucleolytic</t>
  </si>
  <si>
    <t>TRINITY_DN1840_c0_g2</t>
  </si>
  <si>
    <t>FvH4_6g02070.1</t>
  </si>
  <si>
    <t>putative galactose oxidase/kelch, beta-propeller, galactose oxidase, beta-propeller \\ 3.60E-93 \\ 84.85 % \\ GO:0003824-IEA;GO:0055114-IEA;GO:0004375-IEA;GO:0006546-IEA;GO:0051082-IEA;GO:0006544-IEA;GO:0006457-IEA \\ catalytic activity-IEA;oxidation-reduction process-IEA;glycine dehydrogenase (decarboxylating) activity-IEA;glycine catabolic process-IEA;unfolded protein binding-IEA;glycine metabolic process-IEA;protein folding-IEA \\ GO:0004375;GO:0006457;GO:0006546;GO:0051082;GO:0055114 \\ glycine dehydrogenase (decarboxylating) activity;protein folding;glycine catabolic process;unfolded protein binding;oxidation-reduction process</t>
  </si>
  <si>
    <t>TRINITY_DN7173_c0_g1</t>
  </si>
  <si>
    <t>FvH4_2g35610.1</t>
  </si>
  <si>
    <t>carotenoid cleavage dioxygenase 8 homolog B, chloroplastic \\ 0.00E+00 \\ 85.73 % \\ GO:0016702-IEA;GO:0009507-IBA;GO:0051213-IEA;GO:0046872-IEA;GO:0016491-IEA;GO:0010436-IBA;GO:0016121-IBA;GO:0055114-IEA \\ oxidoreductase activity, acting on single donors with incorporation of molecular oxygen, incorporation of two atoms of oxygen-IEA;chloroplast-IBA;dioxygenase activity-IEA;metal ion binding-IEA;oxidoreductase activity-IEA;carotenoid dioxygenase activity-IBA;carotene catabolic process-IBA;oxidation-reduction process-IEA \\ GO:0009507;GO:0010436;GO:0016121;GO:0046872;GO:0055114 \\ chloroplast;carotenoid dioxygenase activity;carotene catabolic process;metal ion binding;oxidation-reduction process</t>
  </si>
  <si>
    <t>TRINITY_DN3952_c0_g2</t>
  </si>
  <si>
    <t>FvH4_1g03690.1</t>
  </si>
  <si>
    <t>TRINITY_DN9536_c0_g1</t>
  </si>
  <si>
    <t>FvH4_3g16770.1</t>
  </si>
  <si>
    <t>TRINITY_DN584_c0_g2</t>
  </si>
  <si>
    <t>FvH4_1g08040.1</t>
  </si>
  <si>
    <t>TRINITY_DN1641_c1_g3</t>
  </si>
  <si>
    <t>FvH4_1g08680.1</t>
  </si>
  <si>
    <t>PREDICTED: uncharacterized protein LOC101308410</t>
  </si>
  <si>
    <t>TRINITY_DN10521_c0_g1</t>
  </si>
  <si>
    <t>FvH4_4g27710.1</t>
  </si>
  <si>
    <t>probable carboxylesterase 6</t>
  </si>
  <si>
    <t>TRINITY_DN17587_c1_g1</t>
  </si>
  <si>
    <t>FvH4_1g01890.1</t>
  </si>
  <si>
    <t>uncharacterized methyltransferase At2g41040, chloroplastic \\ 1.20E-62 \\ 78.87 %</t>
  </si>
  <si>
    <t>TRINITY_DN5239_c0_g1</t>
  </si>
  <si>
    <t>FvH4_2g39270.1</t>
  </si>
  <si>
    <t>BEL1-like homeodomain protein 11 \\ 0.00E+00 \\ 79.14 % \\ GO:0003677-IEA;GO:0090502-IEA;GO:0006355-IEA;GO:0016787-IEA;GO:0005634-IEA;GO:0004523-IEA;GO:0003676-IEA \\ DNA binding-IEA;RNA phosphodiester bond hydrolysis, endonucleolytic-IEA;regulation of transcription, DNA-templated-IEA;hydrolase activity-IEA;nucleus-IEA;RNA-DNA hybrid ribonuclease activity-IEA;nucleic acid binding-IEA \\ GO:0003676;GO:0004523;GO:0090502 \\ nucleic acid binding;RNA-DNA hybrid ribonuclease activity;RNA phosphodiester bond hydrolysis, endonucleolytic</t>
  </si>
  <si>
    <t>TRINITY_DN6827_c0_g1</t>
  </si>
  <si>
    <t>FvH4_3g42200.1</t>
  </si>
  <si>
    <t>TRINITY_DN1236_c0_g1</t>
  </si>
  <si>
    <t>FvH4_4g25240.1</t>
  </si>
  <si>
    <t>D-cysteine desulfhydrase 2, mitochondrial \\ 0.00E+00 \\ 82.86 % \\ GO:0016020-IEA;GO:0016021-IEA;GO:0016829-IEA;GO:0019148-IEA \\ membrane-IEA;integral component of membrane-IEA;lyase activity-IEA;D-cysteine desulfhydrase activity-IEA \\ GO:0016020;GO:0019148 \\ membrane;D-cysteine desulfhydrase activity</t>
  </si>
  <si>
    <t>TRINITY_DN8479_c0_g1</t>
  </si>
  <si>
    <t>FvH4_7g23480.1</t>
  </si>
  <si>
    <t>PREDICTED: uncharacterized protein LOC101306567 \\ 0.00E+00 \\ 64.34 % \\ GO:0016020-IEA;GO:0016021-IEA \\ membrane-IEA;integral component of membrane-IEA \\ GO:0016020 \\ membrane</t>
  </si>
  <si>
    <t>TRINITY_DN2434_c0_g1</t>
  </si>
  <si>
    <t>FvH4_2g14040.1</t>
  </si>
  <si>
    <t>TRINITY_DN3668_c1_g1</t>
  </si>
  <si>
    <t>FvH4_1g06840.1</t>
  </si>
  <si>
    <t>probable caffeoyl-CoA O-methyltransferase At4g26220 \\ 9.80E-156 \\ 75.75 % \\ GO:0003677-IEA;GO:0003899-IEA;GO:0006351-IEA;GO:0005634-IEA \\ DNA binding-IEA;DNA-directed 5'-3' RNA polymerase activity-IEA;transcription, DNA-templated-IEA;nucleus-IEA \\ GO:0003677;GO:0003899;GO:0005634;GO:0006351 \\ DNA binding;DNA-directed 5'-3' RNA polymerase activity;nucleus;transcription, DNA-templated</t>
  </si>
  <si>
    <t>TRINITY_DN9997_c1_g1</t>
  </si>
  <si>
    <t>FvH4_6g13830.1</t>
  </si>
  <si>
    <t>TRINITY_DN1994_c1_g1</t>
  </si>
  <si>
    <t>FvH4_6g26190.1</t>
  </si>
  <si>
    <t>DTW domain-containing protein isoform 1 \\ 0.00E+00 \\ 77.08 %</t>
  </si>
  <si>
    <t>TRINITY_DN6951_c0_g1</t>
  </si>
  <si>
    <t>FvH4_2g13010.1</t>
  </si>
  <si>
    <t>tryptophan aminotransferase-related protein 4-like \\ 0.00E+00 \\ 86.51 % \\ GO:0016846-IEA;GO:0003824-IEA;GO:0047654-IEA;GO:0016020-IEA;GO:0016021-IEA;GO:0016829-IEA \\ carbon-sulfur lyase activity-IEA;catalytic activity-IEA;alliin lyase activity-IEA;membrane-IEA;integral component of membrane-IEA;lyase activity-IEA \\ GO:0016021;GO:0047654 \\ integral component of membrane;alliin lyase activity</t>
  </si>
  <si>
    <t>TRINITY_DN11284_c0_g1</t>
  </si>
  <si>
    <t>FvH4_2g30040.1</t>
  </si>
  <si>
    <t>---NA--- \\ 0.00E+00 \\ 93.66 % \\ GO:0006098-IEA;GO:0016491-IEA;GO:0004616-IEA;GO:0050661-IEA;GO:0019521-IEA;GO:0055114-IEA \\ pentose-phosphate shunt-IEA;oxidoreductase activity-IEA;phosphogluconate dehydrogenase (decarboxylating) activity-IEA;NADP binding-IEA;D-gluconate metabolic process-IEA;oxidation-reduction process-IEA \\ GO:0004616;GO:0006098;GO:0019521;GO:0050661;GO:0055114 \\ phosphogluconate dehydrogenase (decarboxylating) activity;pentose-phosphate shunt;D-gluconate metabolic process;NADP binding;oxidation-reduction process</t>
  </si>
  <si>
    <t>TRINITY_DN15162_c0_g1</t>
  </si>
  <si>
    <t>FvH4_6g52350.1</t>
  </si>
  <si>
    <t>TRINITY_DN3750_c0_g1</t>
  </si>
  <si>
    <t>FvH4_5g39660.1</t>
  </si>
  <si>
    <t>putative P-loop containing nucleoside triphosphate hydrolase \\ 0.00E+00 \\ 72.41 % \\ GO:0016020-IEA;GO:0016021-IEA;GO:0016787-IEA \\ membrane-IEA;integral component of membrane-IEA;hydrolase activity-IEA \\ GO:0016021;GO:0016787 \\ integral component of membrane;hydrolase activity</t>
  </si>
  <si>
    <t>TRINITY_DN14622_c0_g1</t>
  </si>
  <si>
    <t>FvH4_6g41190.1</t>
  </si>
  <si>
    <t>glucan endo-1,3-beta-glucosidase 4-like \\ 3.70E-40 \\ 92.48 % \\ GO:0016491-IEA;GO:0055114-IEA;GO:0008168-IEA;GO:0032259-IEA \\ oxidoreductase activity-IEA;oxidation-reduction process-IEA;methyltransferase activity-IEA;methylation-IEA \\ GO:0008168;GO:0016491;GO:0032259;GO:0055114 \\ methyltransferase activity;oxidoreductase activity;methylation;oxidation-reduction process</t>
  </si>
  <si>
    <t>TRINITY_DN13681_c0_g1</t>
  </si>
  <si>
    <t>FvH4_1g15320.1</t>
  </si>
  <si>
    <t>U-box domain-containing protein 5-like isoform X1 \\ 4.20E-179 \\ 60.06 %</t>
  </si>
  <si>
    <t>TRINITY_DN144_c0_g2</t>
  </si>
  <si>
    <t>FvH4_5g30810.1</t>
  </si>
  <si>
    <t>protein LATERAL ROOT PRIMORDIUM 1 \\ 9.00E-126 \\ 68.03 % \\ GO:0016779-IEA;GO:0003964-IEA;GO:0090502-IEA;GO:0008270-IEA;GO:0006278-IEA;GO:0016740-IEA;GO:0004523-IEA;GO:0003676-IEA \\ nucleotidyltransferase activity-IEA;RNA-directed DNA polymerase activity-IEA;RNA phosphodiester bond hydrolysis, endonucleolytic-IEA;zinc ion binding-IEA;RNA-dependent DNA biosynthetic process-IEA;transferase activity-IEA;RNA-DNA hybrid ribonuclease activity-IEA;nucleic acid binding-IEA \\ GO:0005488;GO:0016740;GO:0090304 \\ binding;transferase activity;nucleic acid metabolic process</t>
  </si>
  <si>
    <t>TRINITY_DN709_c0_g1</t>
  </si>
  <si>
    <t>FvH4_2g35820.1</t>
  </si>
  <si>
    <t>putative transcription factor C2H2 family \\ 6.10E-48 \\ 67.78 % \\ GO:0045454-IEA;GO:0005623-IEA \\ cell redox homeostasis-IEA;cell-IEA \\ GO:0005623;GO:0045454 \\ cell;cell redox homeostasis</t>
  </si>
  <si>
    <t>TRINITY_DN2831_c0_g1</t>
  </si>
  <si>
    <t>FvH4_5g10540.1</t>
  </si>
  <si>
    <t>peroxiredoxin-2F, mitochondrial \\ 4.20E-120 \\ 69.09 %</t>
  </si>
  <si>
    <t>TRINITY_DN9779_c0_g1</t>
  </si>
  <si>
    <t>FvH4_6g05630.1</t>
  </si>
  <si>
    <t>TNF receptor-associated factor</t>
  </si>
  <si>
    <t>TRINITY_DN14291_c0_g1</t>
  </si>
  <si>
    <t>FvH4_6g31650.1</t>
  </si>
  <si>
    <t>sulfite exporter TauE/SafE family protein 3-like \\ 1.00E-149 \\ 85.41 % \\ GO:0016020-IEA;GO:0016021-IEA \\ membrane-IEA;integral component of membrane-IEA \\ GO:0016021 \\ integral component of membrane</t>
  </si>
  <si>
    <t>TRINITY_DN265063_c0_g1</t>
  </si>
  <si>
    <t>FvH4_6g12690.1</t>
  </si>
  <si>
    <t>glutathione S-transferase U8-like \\ 8.60E-13 \\ 57.94 % \\ GO:0003735-IEA;GO:0005840-IEA;GO:0006412-IEA;GO:0005622-IEA \\ structural constituent of ribosome-IEA;ribosome-IEA;translation-IEA;intracellular-IEA</t>
  </si>
  <si>
    <t>putative nucleotidyltransferase, Ribonuclease H \\ 0.00E+00 \\ 70.18 % \\ GO:0004190-IEA;GO:0016779-IEA;GO:0090502-IEA;GO:0008270-IEA;GO:0006508-IEA;GO:0015074-IEA;GO:0016740-IEA;GO:0016787-IEA;GO:0004523-IEA;GO:0005634-IEA;GO:0003676-IEA \\ aspartic-type endopeptidase activity-IEA;nucleotidyltransferase activity-IEA;RNA phosphodiester bond hydrolysis, endonucleolytic-IEA;zinc ion binding-IEA;proteolysis-IEA;DNA integration-IEA;transferase activity-IEA;hydrolase activity-IEA;RNA-DNA hybrid ribonuclease activity-IEA;nucleus-IEA;nucleic acid binding-IEA \\ GO:0003676;GO:0004523;GO:0015074;GO:0016779;GO:0090502 \\ nucleic acid binding;RNA-DNA hybrid ribonuclease activity;DNA integration;nucleotidyltransferase activity;RNA phosphodiester bond hydrolysis, endonucleolytic</t>
  </si>
  <si>
    <t>TRINITY_DN11065_c0_g1</t>
  </si>
  <si>
    <t>FvH4_4g35770.1</t>
  </si>
  <si>
    <t>PREDICTED: uncharacterized protein LOC105351394 \\ 6.10E-83 \\ 54.56 %</t>
  </si>
  <si>
    <t>AT-hook motif nuclear-localized protein 20-like \\ 8.60E-98 \\ 83.23 % \\ GO:0003677-IEA;GO:0003700-IEA;GO:0006351-IEA;GO:0006355-IEA;GO:0003680-IEA;GO:0005634-IEA \\ DNA binding-IEA;DNA-binding transcription factor activity-IEA;transcription, DNA-templated-IEA;regulation of transcription, DNA-templated-IEA;AT DNA binding-IEA;nucleus-IEA \\ GO:0003680;GO:0003700;GO:0005634;GO:0006355 \\ AT DNA binding;DNA-binding transcription factor activity;nucleus;regulation of transcription, DNA-templated</t>
  </si>
  <si>
    <t>TRINITY_DN820_c0_g1</t>
  </si>
  <si>
    <t>FvH4_5g03000.1</t>
  </si>
  <si>
    <t>Polyketide cyclase SnoaL-like domain containing protein \\ 0.00E+00 \\ 72.25 % \\ GO:0016020-IEA;GO:0016021-IEA \\ membrane-IEA;integral component of membrane-IEA</t>
  </si>
  <si>
    <t>40S ribosomal protein S26-3-like \\ 0.00E+00 \\ 78.53 % \\ GO:0003677-IEA;GO:0005515-IPI;GO:0042802-IPI;GO:0045893-IEA;GO:0006355-IEA;GO:0043565-IEA;GO:0010047-IEA;GO:0005634-IEA;GO:0009834-IEA \\ DNA binding-IEA;protein binding-IPI;identical protein binding-IPI;positive regulation of transcription, DNA-templated-IEA;regulation of transcription, DNA-templated-IEA;sequence-specific DNA binding-IEA;fruit dehiscence-IEA;nucleus-IEA;plant-type secondary cell wall biogenesis-IEA \\ GO:0005634;GO:0009834;GO:0010047;GO:0042802;GO:0043565;GO:0045893 \\ nucleus;plant-type secondary cell wall biogenesis;fruit dehiscence;identical protein binding;sequence-specific DNA binding;positive regulation of transcription, DNA-templated</t>
  </si>
  <si>
    <t>TRINITY_DN19068_c0_g1</t>
  </si>
  <si>
    <t>FvH4_3g02700.1</t>
  </si>
  <si>
    <t>peroxidase 27 \\ 8.10E-104 \\ 64.24 % \\ GO:0003677-IEA;GO:0034508-IEA;GO:0051301-IEA;GO:0046982-IEA;GO:0051321-IEA;GO:0005694-IEA;GO:0009567-IEA;GO:0000786-IEA;GO:0000775-IEA;GO:0051307-IEA;GO:0005634-IEA;GO:0000785-IEA \\ DNA binding-IEA;centromere complex assembly-IEA;cell division-IEA;protein heterodimerization activity-IEA;meiotic cell cycle-IEA;chromosome-IEA;double fertilization forming a zygote and endosperm-IEA;nucleosome-IEA;chromosome, centromeric region-IEA;meiotic chromosome separation-IEA;nucleus-IEA;chromatin-IEA \\ GO:0000785;GO:0005488;GO:0009987;GO:0022414 \\ chromatin;binding;cellular process;reproductive process</t>
  </si>
  <si>
    <t>TRINITY_DN7344_c0_g1</t>
  </si>
  <si>
    <t>FvH4_6g12230.1</t>
  </si>
  <si>
    <t>probable sugar phosphate/phosphate translocator At3g11320 \\ 0.00E+00 \\ 91.50 % \\ GO:0016020-IEA;GO:0016021-IEA \\ membrane-IEA;integral component of membrane-IEA \\ GO:0016021 \\ integral component of membrane</t>
  </si>
  <si>
    <t>TRINITY_DN27593_c0_g1</t>
  </si>
  <si>
    <t>FvH4_4g04560.1</t>
  </si>
  <si>
    <t>---NA--- \\ 2.80E-43 \\ 61.72 %</t>
  </si>
  <si>
    <t>TRINITY_DN333_c1_g1</t>
  </si>
  <si>
    <t>FvH4_3g34610.1</t>
  </si>
  <si>
    <t>probable LRR receptor-like serine/threonine-protein kinase At1g05700 \\ 0.00E+00 \\ 75.43 % \\ GO:0016020-IEA;GO:0016021-IEA;GO:0016310-IEA;GO:0016740-IEA;GO:0016301-IEA \\ membrane-IEA;integral component of membrane-IEA;phosphorylation-IEA;transferase activity-IEA;kinase activity-IEA \\ GO:0016021;GO:0016740 \\ integral component of membrane;transferase activity</t>
  </si>
  <si>
    <t>TRINITY_DN10962_c0_g1</t>
  </si>
  <si>
    <t>FvH4_2g29980.1</t>
  </si>
  <si>
    <t>probable 2-oxoglutarate-dependent dioxygenase AOP1 \\ 1.40E-139 \\ 60.71 %</t>
  </si>
  <si>
    <t>TRINITY_DN13820_c0_g2</t>
  </si>
  <si>
    <t>FvH4_1g20160.1</t>
  </si>
  <si>
    <t>transcription factor bHLH94-like</t>
  </si>
  <si>
    <t>TRINITY_DN198_c1_g2</t>
  </si>
  <si>
    <t>FvH4_1g25520.1</t>
  </si>
  <si>
    <t>serine-rich adhesin for platelets \\ 0.00E+00 \\ 61.35 %</t>
  </si>
  <si>
    <t>TRINITY_DN761_c1_g1</t>
  </si>
  <si>
    <t>FvH4_3g06860.1</t>
  </si>
  <si>
    <t>probable leucine-rich repeat receptor-like serine/threonine-protein kinase At3g14840 \\ 0.00E+00 \\ 85.94 % \\ GO:0016020-IEA;GO:0016021-IEA;GO:0004672-IEA;GO:0016740-IEA;GO:0005524-IEA;GO:0006468-IEA \\ membrane-IEA;integral component of membrane-IEA;protein kinase activity-IEA;transferase activity-IEA;ATP binding-IEA;protein phosphorylation-IEA \\ GO:0004672;GO:0005524;GO:0006468;GO:0016021 \\ protein kinase activity;ATP binding;protein phosphorylation;integral component of membrane</t>
  </si>
  <si>
    <t>TRINITY_DN25158_c0_g1</t>
  </si>
  <si>
    <t>FvH4_4g03910.1</t>
  </si>
  <si>
    <t>TRINITY_DN1305_c0_g1</t>
  </si>
  <si>
    <t>FvH4_5g05670.1</t>
  </si>
  <si>
    <t>TRINITY_DN1437_c0_g5</t>
  </si>
  <si>
    <t>FvH4_2g00540.1</t>
  </si>
  <si>
    <t>TMV resistance protein N-like \\ 0.00E+00 \\ 75.70 % \\ GO:0007165-IEA;GO:0043531-IEA;GO:0016787-IEA \\ signal transduction-IEA;ADP binding-IEA;hydrolase activity-IEA \\ GO:0007165;GO:0016787;GO:0043531 \\ signal transduction;hydrolase activity;ADP binding</t>
  </si>
  <si>
    <t>TRINITY_DN4997_c0_g1</t>
  </si>
  <si>
    <t>FvH4_6g16680.1</t>
  </si>
  <si>
    <t>TRINITY_DN1294_c2_g3</t>
  </si>
  <si>
    <t>FvH4_3g43620.1</t>
  </si>
  <si>
    <t>putative [histone H3]-lysine-36 demethylase \\ 2.80E-154 \\ 75.92 % \\ GO:0055114-IEA;GO:0004497-IEA;GO:0005576-IEA;GO:0005975-IEA;GO:0016787-IEA;GO:0030248-IEA \\ oxidation-reduction process-IEA;monooxygenase activity-IEA;extracellular region-IEA;carbohydrate metabolic process-IEA;hydrolase activity-IEA;cellulose binding-IEA \\ GO:0005576;GO:0005975;GO:0016787;GO:0030248 \\ extracellular region;carbohydrate metabolic process;hydrolase activity;cellulose binding</t>
  </si>
  <si>
    <t>TRINITY_DN10272_c0_g1</t>
  </si>
  <si>
    <t>FvH4_3g08680.1</t>
  </si>
  <si>
    <t>PREDICTED: uncharacterized protein At3g17950-like</t>
  </si>
  <si>
    <t>TRINITY_DN10841_c3_g1</t>
  </si>
  <si>
    <t>FvH4_2g04770.1</t>
  </si>
  <si>
    <t>putative cyclin-A3-1</t>
  </si>
  <si>
    <t>TRINITY_DN5577_c0_g1</t>
  </si>
  <si>
    <t>FvH4_6g11480.1</t>
  </si>
  <si>
    <t>protein N-methyltransferase NNT1 \\ 7.60E-08 \\ 72.00 % \\ GO:0046872-IEA;GO:0016020-IEA;GO:0016021-IEA;GO:0009579-IEA;GO:0009522-IEA;GO:0015979-IEA \\ metal ion binding-IEA;membrane-IEA;integral component of membrane-IEA;thylakoid-IEA;photosystem I-IEA;photosynthesis-IEA \\ GO:0009522;GO:0015979;GO:0016021;GO:0046872 \\ photosystem I;photosynthesis;integral component of membrane;metal ion binding</t>
  </si>
  <si>
    <t>TRINITY_DN16268_c0_g1</t>
  </si>
  <si>
    <t>FvH4_3g43360.1</t>
  </si>
  <si>
    <t>G-type lectin S-receptor-like serine/threonine-protein kinase B120 \\ 3.80E-148 \\ 87.19 %</t>
  </si>
  <si>
    <t>TRINITY_DN1584_c0_g1</t>
  </si>
  <si>
    <t>FvH4_7g29110.1</t>
  </si>
  <si>
    <t>RHOMBOID-like protein 2 \\ 3.30E-06 \\ 92.80 % \\ GO:0000166-IEA;GO:0016310-IEA;GO:0016740-IEA;GO:0016301-IEA;GO:0004674-IEA;GO:0005524-IEA;GO:0006468-IEA;GO:0006974-IEA \\ nucleotide binding-IEA;phosphorylation-IEA;transferase activity-IEA;kinase activity-IEA;protein serine/threonine kinase activity-IEA;ATP binding-IEA;protein phosphorylation-IEA;cellular response to DNA damage stimulus-IEA</t>
  </si>
  <si>
    <t>TRINITY_DN9056_c0_g1</t>
  </si>
  <si>
    <t>FvH4_1g02270.1</t>
  </si>
  <si>
    <t>PREDICTED: uncharacterized protein LOC101304996 \\ 0.00E+00 \\ 60.11 %</t>
  </si>
  <si>
    <t>TRINITY_DN14694_c0_g5</t>
  </si>
  <si>
    <t>FvH4_7g18470.1</t>
  </si>
  <si>
    <t>3-hydroxyisobutyryl-CoA hydrolase 1 \\ 0.00E+00 \\ 74.06 % \\ GO:0007165-IEA;GO:0043531-IEA;GO:0016787-IEA \\ signal transduction-IEA;ADP binding-IEA;hydrolase activity-IEA</t>
  </si>
  <si>
    <t>TRINITY_DN4330_c0_g1</t>
  </si>
  <si>
    <t>FvH4_6g00750.1</t>
  </si>
  <si>
    <t>Transmembrane protein \\ 0.00E+00 \\ 88.33 % \\ GO:0016020-IEA;GO:0016021-IEA \\ membrane-IEA;integral component of membrane-IEA \\ GO:0016021 \\ integral component of membrane</t>
  </si>
  <si>
    <t>TRINITY_DN6392_c0_g1</t>
  </si>
  <si>
    <t>FvH4_6g15140.1</t>
  </si>
  <si>
    <t>TRINITY_DN13620_c0_g1</t>
  </si>
  <si>
    <t>FvH4_5g32910.1</t>
  </si>
  <si>
    <t>TRINITY_DN24502_c0_g1</t>
  </si>
  <si>
    <t>FvH4_5g32790.1</t>
  </si>
  <si>
    <t>protein trichome birefringence-like 43 \\ 2.10E-100 \\ 96.75 %</t>
  </si>
  <si>
    <t>TRINITY_DN18444_c0_g1</t>
  </si>
  <si>
    <t>FvH4_7g06310.1</t>
  </si>
  <si>
    <t>glucomannan 4-beta-mannosyltransferase 9-like \\ 0.00E+00 \\ 95.11 % \\ GO:0016020-IEA;GO:0016021-IEA;GO:0016740-IEA \\ membrane-IEA;integral component of membrane-IEA;transferase activity-IEA \\ GO:0016021;GO:0016740 \\ integral component of membrane;transferase activity</t>
  </si>
  <si>
    <t>i6 len=2180 path=[1:0-278 4:279-515 5:516-516 6:517-553 7:554-608 10:609-717 11:718-745 13:746-826 14:827-864 17:865-888 18:889-929 20:930-969 22:970-995 23:996-1116 24:1117-1207 26:1208-1235 27:1236-1279 29:1280-1355 31:1356-1605 32:1606-1664 33:1665-1699 35:1700-1700 36:1701-2179]</t>
  </si>
  <si>
    <t>TRINITY_DN9502_c0_g1</t>
  </si>
  <si>
    <t>FvH4_7g08840.1</t>
  </si>
  <si>
    <t>putative CAP domain-containing protein \\ 4.50E-91 \\ 66.36 % \\ GO:0016779-IEA;GO:0003964-IEA;GO:0090502-IEA;GO:0005739-IEA;GO:0006278-IEA;GO:0016740-IEA;GO:0004523-IEA;GO:0003676-IEA \\ nucleotidyltransferase activity-IEA;RNA-directed DNA polymerase activity-IEA;RNA phosphodiester bond hydrolysis, endonucleolytic-IEA;mitochondrion-IEA;RNA-dependent DNA biosynthetic process-IEA;transferase activity-IEA;RNA-DNA hybrid ribonuclease activity-IEA;nucleic acid binding-IEA \\ GO:0005739;GO:0016740 \\ mitochondrion;transferase activity</t>
  </si>
  <si>
    <t>TRINITY_DN4045_c0_g1</t>
  </si>
  <si>
    <t>FvH4_2g36850.1</t>
  </si>
  <si>
    <t>disease resistance protein At4g27190-like isoform X1 \\ 0.00E+00 \\ 73.06 %</t>
  </si>
  <si>
    <t>TRINITY_DN230946_c0_g1</t>
  </si>
  <si>
    <t>FvH4_4g22430.1</t>
  </si>
  <si>
    <t>indole-3-acetic acid-amido synthetase GH3.17-like \\ 0.00E+00 \\ 92.99 %</t>
  </si>
  <si>
    <t>TRINITY_DN3017_c1_g1</t>
  </si>
  <si>
    <t>FvH4_2g32340.1</t>
  </si>
  <si>
    <t>transcription factor MYB36-like \\ 0.00E+00 \\ 99.32 % \\ GO:0003677-IEA;GO:0006281-IEA;GO:0006260-IEA;GO:0046982-IEA;GO:0005524-IEA \\ DNA binding-IEA;DNA repair-IEA;DNA replication-IEA;protein heterodimerization activity-IEA;ATP binding-IEA \\ GO:0003677;GO:0005524;GO:0006260;GO:0006281;GO:0046982 \\ DNA binding;ATP binding;DNA replication;DNA repair;protein heterodimerization activity</t>
  </si>
  <si>
    <t>TRINITY_DN3572_c0_g2</t>
  </si>
  <si>
    <t>FvH4_2g23820.1</t>
  </si>
  <si>
    <t>transcription factor bHLH69 \\ 0.00E+00 \\ 88.28 % \\ GO:0008152-IEA;GO:0009251-IBA;GO:0016162-IBA;GO:0000272-IEA;GO:0030245-IEA;GO:0004553-IEA;GO:0005975-IEA;GO:0016798-IEA;GO:0016787-IEA \\ metabolic process-IEA;glucan catabolic process-IBA;cellulose 1,4-beta-cellobiosidase activity-IBA;polysaccharide catabolic process-IEA;cellulose catabolic process-IEA;hydrolase activity, hydrolyzing O-glycosyl compounds-IEA;carbohydrate metabolic process-IEA;hydrolase activity, acting on glycosyl bonds-IEA;hydrolase activity-IEA \\ GO:0016162;GO:0030245 \\ cellulose 1,4-beta-cellobiosidase activity;cellulose catabolic process</t>
  </si>
  <si>
    <t>TRINITY_DN1404_c1_g3</t>
  </si>
  <si>
    <t>FvH4_3g34660.1</t>
  </si>
  <si>
    <t>cellulose synthase-like protein H1 isoform X1 \\ 0.00E+00 \\ 79.01 % \\ GO:0016757-IEA;GO:0016020-IEA;GO:0016021-IEA;GO:0016760-IEA;GO:0071555-IEA;GO:0030244-IEA;GO:0016740-IEA \\ transferase activity, transferring glycosyl groups-IEA;membrane-IEA;integral component of membrane-IEA;cellulose synthase (UDP-forming) activity-IEA;cell wall organization-IEA;cellulose biosynthetic process-IEA;transferase activity-IEA \\ GO:0016021;GO:0016760;GO:0030244;GO:0071555 \\ integral component of membrane;cellulose synthase (UDP-forming) activity;cellulose biosynthetic process;cell wall organization</t>
  </si>
  <si>
    <t>TRINITY_DN1515_c1_g1</t>
  </si>
  <si>
    <t>FvH4_7g30740.1</t>
  </si>
  <si>
    <t>protein timeless homolog \\ 0.00E+00 \\ 79.27 %</t>
  </si>
  <si>
    <t>TRINITY_DN12595_c0_g1</t>
  </si>
  <si>
    <t>FvH4_5g18260.1</t>
  </si>
  <si>
    <t>beta-amyrin 28-oxidase-like \\ 0.00E+00 \\ 78.35 % \\ GO:0005506-IEA;GO:0046872-IEA;GO:0016491-IEA;GO:0016705-IEA;GO:0102557-IEA;GO:0016020-IEA;GO:0016021-IEA;GO:0020037-IEA;GO:0055114-IEA;GO:0004497-IEA \\ iron ion binding-IEA;metal ion binding-IEA;oxidoreductase activity-IEA;oxidoreductase activity, acting on paired donors, with incorporation or reduction of molecular oxygen-IEA;protopanaxadiol 6-hydroxylase activity-IEA;membrane-IEA;integral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</si>
  <si>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TRINITY_DN14296_c0_g1</t>
  </si>
  <si>
    <t>FvH4_5g00990.1</t>
  </si>
  <si>
    <t>protein TPX2 isoform X1 \\ 0.00E+00 \\ 85.70 % \\ GO:0032147-IEA;GO:0005819-IEA;GO:0005874-IEA;GO:0060236-IEA \\ activation of protein kinase activity-IEA;spindle-IEA;microtubule-IEA;regulation of mitotic spindle organization-IEA \\ GO:0005819;GO:0005874;GO:0032147;GO:0060236 \\ spindle;microtubule;activation of protein kinase activity;regulation of mitotic spindle organization</t>
  </si>
  <si>
    <t>TRINITY_DN911_c0_g2</t>
  </si>
  <si>
    <t>FvH4_4g05320.1</t>
  </si>
  <si>
    <t>probable glutathione S-transferase \\ 1.50E-30 \\ 89.19 %</t>
  </si>
  <si>
    <t>TRINITY_DN3917_c0_g1</t>
  </si>
  <si>
    <t>FvH4_5g10010.1</t>
  </si>
  <si>
    <t>respiratory burst oxidase homolog protein C \\ 0.00E+00 \\ 88.00 % \\ GO:0050664-IEA;GO:0004601-IEA;GO:0016491-IEA;GO:0016174-IEA;GO:0016020-IEA;GO:0016021-IEA;GO:0005509-IEA;GO:0055114-IEA;GO:0098869-IEA \\ oxidoreductase activity, acting on NAD(P)H, oxygen as acceptor-IEA;peroxidase activity-IEA;oxidoreductase activity-IEA;NAD(P)H oxidase activity-IEA;membrane-IEA;integral component of membrane-IEA;calcium ion binding-IEA;oxidation-reduction process-IEA;cellular oxidant detoxification-IEA \\ GO:0004601;GO:0005509;GO:0016021;GO:0016174;GO:0055114;GO:0098869 \\ peroxidase activity;calcium ion binding;integral component of membrane;NAD(P)H oxidase activity;oxidation-reduction process;cellular oxidant detoxification</t>
  </si>
  <si>
    <t>TRINITY_DN5321_c0_g1</t>
  </si>
  <si>
    <t>FvH4_6g05200.1</t>
  </si>
  <si>
    <t>protein DMP10-like \\ 2.10E-10 \\ 89.19 %</t>
  </si>
  <si>
    <t>TRINITY_DN3585_c0_g1</t>
  </si>
  <si>
    <t>FvH4_7g15030.1</t>
  </si>
  <si>
    <t>3-hydroxyisobutyryl-CoA hydrolase 1-like \\ 0.00E+00 \\ 93.67 % \\ GO:0000166-IEA;GO:0016020-IEA;GO:0016021-IEA;GO:0004386-IEA;GO:0016787-IEA;GO:0005524-IEA;GO:0003676-IEA \\ nucleotide binding-IEA;membrane-IEA;integral component of membrane-IEA;helicase activity-IEA;hydrolase activity-IEA;ATP binding-IEA;nucleic acid binding-IEA \\ GO:0003676;GO:0004386;GO:0005524;GO:0016021 \\ nucleic acid binding;helicase activity;ATP binding;integral component of membrane</t>
  </si>
  <si>
    <t>TRINITY_DN3624_c0_g2</t>
  </si>
  <si>
    <t>FvH4_7g17540.1</t>
  </si>
  <si>
    <t>NAC domain-containing protein 43</t>
  </si>
  <si>
    <t>TRINITY_DN23249_c0_g1</t>
  </si>
  <si>
    <t>FvH4_2g08230.1</t>
  </si>
  <si>
    <t>TRINITY_DN1738_c0_g2</t>
  </si>
  <si>
    <t>FvH4_6g39020.1</t>
  </si>
  <si>
    <t>wall-associated receptor kinase-like 22 \\ 0.00E+00 \\ 75.82 % \\ GO:0016020-IEA;GO:0016021-IEA;GO:0016740-IEA;GO:0004672-IEA;GO:0030247-IEA;GO:0005524-IEA;GO:0006468-IEA \\ membrane-IEA;integral component of membrane-IEA;transferase activity-IEA;protein kinase activity-IEA;polysaccharide binding-IEA;ATP binding-IEA;protein phosphorylation-IEA \\ GO:0004672;GO:0005524;GO:0006468;GO:0016021;GO:0030247 \\ protein kinase activity;ATP binding;protein phosphorylation;integral component of membrane;polysaccharide binding</t>
  </si>
  <si>
    <t>TRINITY_DN10057_c0_g1</t>
  </si>
  <si>
    <t>FvH4_3g14860.1</t>
  </si>
  <si>
    <t>TRINITY_DN6586_c0_g1</t>
  </si>
  <si>
    <t>FvH4_4g16900.1</t>
  </si>
  <si>
    <t>sugar transporter ERD6-like 16 \\ 0.00E+00 \\ 93.58 % \\ GO:0055085-IEA;GO:0016020-IEA;GO:0016021-IEA;GO:0008643-IEA;GO:0022857-IEA;GO:0005215-IEA \\ transmembrane transport-IEA;membrane-IEA;integral component of membrane-IEA;carbohydrate transport-IEA;transmembrane transporter activity-IEA;transporter activity-IEA \\ GO:0008643;GO:0016021;GO:0022857;GO:0055085 \\ carbohydrate transport;integral component of membrane;transmembrane transporter activity;transmembrane transport</t>
  </si>
  <si>
    <t>TRINITY_DN27263_c0_g2</t>
  </si>
  <si>
    <t>FvH4_5g34580.1</t>
  </si>
  <si>
    <t>TRINITY_DN9954_c0_g1</t>
  </si>
  <si>
    <t>FvH4_6g22390.1</t>
  </si>
  <si>
    <t>VQ motif-containing protein 25 \\ 5.80E-130 \\ 69.18 % \\ GO:0003677-IEA \\ DNA binding-IEA</t>
  </si>
  <si>
    <t>TRINITY_DN1213_c0_g2</t>
  </si>
  <si>
    <t>FvH4_1g07340.1</t>
  </si>
  <si>
    <t>---NA--- \\ 2.20E-19 \\ 87.81 % \\ GO:0005509-IEA;GO:0005886-IEA \\ calcium ion binding-IEA;plasma membrane-IEA \\ GO:0005509;GO:0005886 \\ calcium ion binding;plasma membrane</t>
  </si>
  <si>
    <t>putative isopenicillin N synthase \\ 4.20E-47 \\ 93.85 %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</si>
  <si>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TRINITY_DN2068_c1_g1</t>
  </si>
  <si>
    <t>FvH4_2g21740.1</t>
  </si>
  <si>
    <t>---NA--- \\ 0.00E+00 \\ 92.63 % \\ GO:0016020-IEA;GO:0016740-IEA;GO:0031225-IEA;GO:0005886-IEA \\ membrane-IEA;transferase activity-IEA;anchored component of membrane-IEA;plasma membrane-IEA \\ GO:0005886;GO:0016740;GO:0031225 \\ plasma membrane;transferase activity;anchored component of membrane</t>
  </si>
  <si>
    <t>TRINITY_DN4458_c0_g1</t>
  </si>
  <si>
    <t>FvH4_4g28350.1</t>
  </si>
  <si>
    <t>phosphoenolpyruvate carboxylase 4 \\ 0.00E+00 \\ 86.48 % \\ GO:0003824-IEA;GO:0006099-IEA;GO:0016829-IEA;GO:0015977-IEA;GO:0008964-IEA \\ catalytic activity-IEA;tricarboxylic acid cycle-IEA;lyase activity-IEA;carbon fixation-IEA;phosphoenolpyruvate carboxylase activity-IEA \\ GO:0006099;GO:0008964;GO:0015977 \\ tricarboxylic acid cycle;phosphoenolpyruvate carboxylase activity;carbon fixation</t>
  </si>
  <si>
    <t>TRINITY_DN2202_c0_g1</t>
  </si>
  <si>
    <t>FvH4_6g18880.1</t>
  </si>
  <si>
    <t>TRINITY_DN1964_c1_g1</t>
  </si>
  <si>
    <t>FvH4_6g15090.1</t>
  </si>
  <si>
    <t>putative disease resistance protein RGA4 isoform X1 \\ 0.00E+00 \\ 84.26 % \\ GO:0043531-IEA;GO:0016787-IEA \\ ADP binding-IEA;hydrolase activity-IEA \\ GO:0016787;GO:0043531 \\ hydrolase activity;ADP binding</t>
  </si>
  <si>
    <t>cyclic nucleotide-gated ion channel 1-like \\ 0.00E+00 \\ 69.85 % \\ GO:0055085-IEA;GO:0016020-IEA;GO:0034220-IEA;GO:0016021-IEA;GO:0004672-IEA;GO:0006811-IEA;GO:0005524-IEA;GO:0005216-IEA;GO:0006468-IEA \\ transmembrane transport-IEA;membrane-IEA;ion transmembrane transport-IEA;integral component of membrane-IEA;protein kinase activity-IEA;ion transport-IEA;ATP binding-IEA;ion channel activity-IEA;protein phosphorylation-IEA \\ GO:0006811;GO:0016020;GO:0055085 \\ ion transport;membrane;transmembrane transport</t>
  </si>
  <si>
    <t>TRINITY_DN16182_c0_g1</t>
  </si>
  <si>
    <t>FvH4_4g11300.1</t>
  </si>
  <si>
    <t>zinc finger CCCH domain-containing protein 14-like</t>
  </si>
  <si>
    <t>TRINITY_DN845_c0_g4</t>
  </si>
  <si>
    <t>FvH4_6g13100.1</t>
  </si>
  <si>
    <t>tropinone reductase homolog \\ 0.00E+00 \\ 90.17 % \\ GO:0006418-IEA;GO:0000166-IEA;GO:0005737-IEA;GO:0004812-IEA;GO:0006436-IEA;GO:0006436-IBA;GO:0016874-IEA;GO:0006412-IEA;GO:0005524-IEA;GO:0004830-IEA;GO:0004830-IBA \\ tRNA aminoacylation for protein translation-IEA;nucleotide binding-IEA;cytoplasm-IEA;aminoacyl-tRNA ligase activity-IEA;tryptophanyl-tRNA aminoacylation-IEA;tryptophanyl-tRNA aminoacylation-IBA;ligase activity-IEA;translation-IEA;ATP binding-IEA;tryptophan-tRNA ligase activity-IEA;tryptophan-tRNA ligase activity-IBA \\ GO:0004830;GO:0005524;GO:0005737;GO:0006436 \\ tryptophan-tRNA ligase activity;ATP binding;cytoplasm;tryptophanyl-tRNA aminoacylation</t>
  </si>
  <si>
    <t>TRINITY_DN3936_c0_g1</t>
  </si>
  <si>
    <t>FvH4_2g18400.1</t>
  </si>
  <si>
    <t>BRCA1-associated protein-like \\ 2.30E-11 \\ 53.93 % \\ GO:0016020-IEA;GO:0016021-IEA \\ membrane-IEA;integral component of membrane-IEA</t>
  </si>
  <si>
    <t>purple acid phosphatase 23 \\ 1.70E-13 \\ 70.74 % \\ GO:0046872-IEA;GO:0016020-IEA;GO:0016021-IEA;GO:0016311-IEA;GO:0003993-IEA;GO:0016787-IEA \\ metal ion binding-IEA;membrane-IEA;integral component of membrane-IEA;dephosphorylation-IEA;acid phosphatase activity-IEA;hydrolase activity-IEA \\ GO:0016020;GO:0016787 \\ membrane;hydrolase activity</t>
  </si>
  <si>
    <t>TRINITY_DN5956_c0_g3</t>
  </si>
  <si>
    <t>FvH4_2g10810.1</t>
  </si>
  <si>
    <t>putative small auxin-up RNA \\ 1.60E-12 \\ 52.97 % \\ GO:0005737-IBA;GO:0003824-IEA;GO:0045165-IEA;GO:0045165-IGI;GO:0008285-IBA;GO:0045930-IBA;GO:0005634-IBA \\ cytoplasm-IBA;catalytic activity-IEA;cell fate commitment-IEA;cell fate commitment-IGI;negative regulation of cell proliferation-IBA;negative regulation of mitotic cell cycle-IBA;nucleus-IBA \\ GO:0045165 \\ cell fate commitment</t>
  </si>
  <si>
    <t>TRINITY_DN13787_c0_g1</t>
  </si>
  <si>
    <t>FvH4_7g13720.1</t>
  </si>
  <si>
    <t>proliferating cell nuclear antigen-like</t>
  </si>
  <si>
    <t>TRINITY_DN8216_c0_g1</t>
  </si>
  <si>
    <t>FvH4_5g24460.1</t>
  </si>
  <si>
    <t>carbon catabolite repressor protein 4 homolog 4 isoform X1 \\ 0.00E+00 \\ 95.62 % \\ GO:0005834-IEA;GO:0001664-IEA;GO:0005515-IPI;GO:0005525-IEA;GO:0000166-IEA;GO:0007165-IEA;GO:0003924-IEA;GO:0019001-IEA;GO:0007186-IEA;GO:0031683-IEA;GO:0005575-ND \\ heterotrimeric G-protein complex-IEA;G protein-coupled receptor binding-IEA;protein binding-IPI;GTP binding-IEA;nucleotide binding-IEA;signal transduction-IEA;GTPase activity-IEA;guanyl nucleotide binding-IEA;G protein-coupled receptor signaling pathway-IEA;G-protein beta/gamma-subunit complex binding-IEA;cellular_component-ND \\ GO:0001664;GO:0003924;GO:0005525;GO:0005834;GO:0007186;GO:0031683 \\ G protein-coupled receptor binding;GTPase activity;GTP binding;heterotrimeric G-protein complex;G protein-coupled receptor signaling pathway;G-protein beta/gamma-subunit complex binding</t>
  </si>
  <si>
    <t>TRINITY_DN6889_c0_g1</t>
  </si>
  <si>
    <t>FvH4_1g03860.1</t>
  </si>
  <si>
    <t>TRINITY_DN1352_c1_g1</t>
  </si>
  <si>
    <t>FvH4_1g18490.1</t>
  </si>
  <si>
    <t>1-aminocyclopropane-1-carboxylate synthase \\ 0.00E+00 \\ 94.22 % \\ GO:0042218-IEA;GO:0042803-NAS;GO:0030170-NAS;GO:0030170-IEA;GO:0016847-ISS;GO:0016847-IEA;GO:0016847-IDA;GO:0009058-IEA;GO:0003824-IEA;GO:0016491-IEA;GO:0016829-IEA;GO:0009693-IC;GO:0009693-IEA;GO:0055114-IEA;GO:0009835-IEA \\ 1-aminocyclopropane-1-carboxylate biosynthetic process-IEA;protein homodimerization activity-NAS;pyridoxal phosphate binding-NAS;pyridoxal phosphate binding-IEA;1-aminocyclopropane-1-carboxylate synthase activity-ISS;1-aminocyclopropane-1-carboxylate synthase activity-IEA;1-aminocyclopropane-1-carboxylate synthase activity-IDA;biosynthetic process-IEA;catalytic activity-IEA;oxidoreductase activity-IEA;lyase activity-IEA;ethylene biosynthetic process-IC;ethylene biosynthetic process-IEA;oxidation-reduction process-IEA;fruit ripening-IEA \\ GO:0009693;GO:0009835;GO:0016491;GO:0016847;GO:0030170;GO:0042218;GO:0042803;GO:0055114 \\ ethylene biosynthetic process;fruit ripening;oxidoreductase activity;1-aminocyclopropane-1-carboxylate synthase activity;pyridoxal phosphate binding;1-aminocyclopropane-1-carboxylate biosynthetic process;protein homodimerization activity;oxidation-reduction process</t>
  </si>
  <si>
    <t>TRINITY_DN16121_c0_g1</t>
  </si>
  <si>
    <t>FvH4_2g07760.1</t>
  </si>
  <si>
    <t>PREDICTED: uncharacterized protein LOC105350018 \\ 1.50E-58 \\ 71.14 % \\ GO:0016020-IEA;GO:0016021-IEA \\ membrane-IEA;integral component of membrane-IEA \\ GO:0016021 \\ integral component of membrane</t>
  </si>
  <si>
    <t>TRINITY_DN8390_c0_g1</t>
  </si>
  <si>
    <t>FvH4_6g21020.1</t>
  </si>
  <si>
    <t>calcium-dependent protein kinase 20 \\ 0.00E+00 \\ 89.31 % \\ GO:0000166-IEA;GO:0005509-IEA;GO:0016310-IEA;GO:0004672-IEA;GO:0016740-IEA;GO:0016301-IEA;GO:0004674-IEA;GO:0005524-IEA;GO:0006468-IEA \\ nucleotide binding-IEA;calcium ion binding-IEA;phosphorylation-IEA;protein kinase activity-IEA;transferase activity-IEA;kinase activity-IEA;protein serine/threonine kinase activity-IEA;ATP binding-IEA;protein phosphorylation-IEA \\ GO:0004674;GO:0005509;GO:0005524;GO:0006468 \\ protein serine/threonine kinase activity;calcium ion binding;ATP binding;protein phosphorylation</t>
  </si>
  <si>
    <t>TRINITY_DN8879_c0_g2</t>
  </si>
  <si>
    <t>FvH4_5g35110.1</t>
  </si>
  <si>
    <t>sister chromatid cohesion 1 protein 1-like \\ 3.30E-11 \\ 71.71 % \\ GO:0016757-IEA;GO:0016020-IEA;GO:0016021-IEA;GO:0006004-IEA;GO:0000228-IEA;GO:0016740-IEA;GO:0005975-IEA \\ transferase activity, transferring glycosyl groups-IEA;membrane-IEA;integral component of membrane-IEA;fucose metabolic process-IEA;nuclear chromosome-IEA;transferase activity-IEA;carbohydrate metabolic process-IEA \\ GO:0000228 \\ nuclear chromosome</t>
  </si>
  <si>
    <t>TRINITY_DN6626_c0_g2</t>
  </si>
  <si>
    <t>FvH4_7g32490.1</t>
  </si>
  <si>
    <t>---NA--- \\ 7.10E-111 \\ 68.65 % \\ GO:0008097-IEA;GO:0008097-IBA;GO:0005737-IEA;GO:0003723-IEA;GO:0003735-IEA;GO:0022625-IBA;GO:0005840-IEA;GO:0019843-IEA;GO:0000027-IBA;GO:0006412-IEA;GO:0005634-IEA;GO:0005622-IEA \\ 5S rRNA binding-IEA;5S rRNA binding-IBA;cytoplasm-IEA;RNA binding-IEA;structural constituent of ribosome-IEA;cytosolic large ribosomal subunit-IBA;ribosome-IEA;rRNA binding-IEA;ribosomal large subunit assembly-IBA;translation-IEA;nucleus-IEA;intracellular-IEA \\ GO:0000027;GO:0008097;GO:0022625 \\ ribosomal large subunit assembly;5S rRNA binding;cytosolic large ribosomal subunit</t>
  </si>
  <si>
    <t>TRINITY_DN3795_c0_g1</t>
  </si>
  <si>
    <t>FvH4_5g24580.1</t>
  </si>
  <si>
    <t>putative ribosomal protein L35A \\ 4.80E-13 \\ 46.59 % \\ GO:0003735-IEA;GO:0005840-IEA;GO:0006412-IEA;GO:0005622-IEA \\ structural constituent of ribosome-IEA;ribosome-IEA;translation-IEA;intracellular-IEA</t>
  </si>
  <si>
    <t>TRINITY_DN3395_c0_g3</t>
  </si>
  <si>
    <t>FvH4_6g17060.1</t>
  </si>
  <si>
    <t>bromodomain-containing protein 4-like \\ 7.90E-180 \\ 71.69 % \\ GO:0003777-IEA;GO:0000166-IEA;GO:0008270-IEA;GO:0008017-IEA;GO:0003774-IEA;GO:0005524-IEA;GO:0007018-IEA;GO:0003676-IEA \\ microtubule motor activity-IEA;nucleotide binding-IEA;zinc ion binding-IEA;microtubule binding-IEA;motor activity-IEA;ATP binding-IEA;microtubule-based movement-IEA;nucleic acid binding-IEA \\ GO:0005488 \\ binding</t>
  </si>
  <si>
    <t>putative RNA-directed DNA polymerase \\ 3.00E-48 \\ 67.08 % \\ GO:0016779-IEA;GO:0003964-IEA;GO:0003843-IEA;GO:0016020-IEA;GO:0016021-IEA;GO:0006075-IEA;GO:0006278-IEA;GO:0016740-IEA;GO:0000148-IEA \\ nucleotidyltransferase activity-IEA;RNA-directed DNA polymerase activity-IEA;1,3-beta-D-glucan synthase activity-IEA;membrane-IEA;integral component of membrane-IEA;(1-&gt;3)-beta-D-glucan biosynthetic process-IEA;RNA-dependent DNA biosynthetic process-IEA;transferase activity-IEA;1,3-beta-D-glucan synthase complex-IEA \\ GO:0000148;GO:0003843;GO:0003964;GO:0006075;GO:0006278;GO:0016021 \\ 1,3-beta-D-glucan synthase complex;1,3-beta-D-glucan synthase activity;RNA-directed DNA polymerase activity;(1-&gt;3)-beta-D-glucan biosynthetic process;RNA-dependent DNA biosynthetic process;integral component of membrane</t>
  </si>
  <si>
    <t>TRINITY_DN335_c0_g4</t>
  </si>
  <si>
    <t>FvH4_5g25060.1</t>
  </si>
  <si>
    <t>PREDICTED: uncharacterized protein LOC101303230 \\ 4.50E-19 \\ 82.31 %</t>
  </si>
  <si>
    <t>TRINITY_DN2836_c0_g1</t>
  </si>
  <si>
    <t>FvH4_7g09150.1</t>
  </si>
  <si>
    <t>rac-like GTP-binding protein ARAC4 isoform X2 \\ 2.40E-151 \\ 94.02 % \\ GO:0070084-IEA;GO:0008233-IEA;GO:0046872-IEA;GO:0006508-IEA;GO:0070006-IEA;GO:0008235-IEA;GO:0004177-IEA;GO:0016787-IEA \\ protein initiator methionine removal-IEA;peptidase activity-IEA;metal ion binding-IEA;proteolysis-IEA;metalloaminopeptidase activity-IEA;metalloexopeptidase activity-IEA;aminopeptidase activity-IEA;hydrolase activity-IEA \\ GO:0006508;GO:0046872;GO:0070006;GO:0070084 \\ proteolysis;metal ion binding;metalloaminopeptidase activity;protein initiator methionine removal</t>
  </si>
  <si>
    <t>putative RNA-directed DNA polymerase \\ 0.00E+00 \\ 71.61 % \\ GO:0003964-IEA;GO:0048544-IEA;GO:0006508-IEA;GO:0016020-IEA;GO:0016021-IEA;GO:0016740-IEA;GO:0016779-IEA;GO:0008270-IEA;GO:0008233-IEA;GO:0006278-IEA;GO:0015074-IEA;GO:0000943-IEA;GO:0004672-IEA;GO:0005524-IEA;GO:0003676-IEA;GO:0006468-IEA \\ RNA-directed DNA polymerase activity-IEA;recognition of pollen-IEA;proteolysis-IEA;membrane-IEA;integral component of membrane-IEA;transferase activity-IEA;nucleotidyltransferase activity-IEA;zinc ion binding-IEA;peptidase activity-IEA;RNA-dependent DNA biosynthetic process-IEA;DNA integration-IEA;retrotransposon nucleocapsid-IEA;protein kinase activity-IEA;ATP binding-IEA;nucleic acid binding-IEA;protein phosphorylation-IEA \\ GO:0003964;GO:0006278;GO:0019538;GO:0043167;GO:0097159;GO:0140096;GO:1901363 \\ RNA-directed DNA polymerase activity;RNA-dependent DNA biosynthetic process;protein metabolic process;ion binding;organic cyclic compound binding;catalytic activity, acting on a protein;heterocyclic compound binding</t>
  </si>
  <si>
    <t>TRINITY_DN1487_c0_g1</t>
  </si>
  <si>
    <t>FvH4_3g29970.1</t>
  </si>
  <si>
    <t>splicing factor U2af small subunit B-like \\ 2.10E-109 \\ 81.65 % \\ GO:0089701-IEA;GO:0000398-IEA;GO:0003723-IEA;GO:0046872-IEA;GO:0003676-IEA \\ U2AF-IEA;mRNA splicing, via spliceosome-IEA;RNA binding-IEA;metal ion binding-IEA;nucleic acid binding-IEA \\ GO:0000398;GO:0003723;GO:0046872;GO:0089701 \\ mRNA splicing, via spliceosome;RNA binding;metal ion binding;U2AF</t>
  </si>
  <si>
    <t>TRINITY_DN9803_c0_g1</t>
  </si>
  <si>
    <t>FvH4_3g10690.1</t>
  </si>
  <si>
    <t>putative wall-associated receptor kinase-like 16 \\ 0.00E+00 \\ 73.34 % \\ GO:0016020-IEA;GO:0016021-IEA;GO:0005509-IEA;GO:0016310-IEA;GO:0004672-IEA;GO:0016740-IEA;GO:0030247-IEA;GO:0016301-IEA;GO:0005524-IEA;GO:0006468-IEA \\ membrane-IEA;integral component of membrane-IEA;calcium ion binding-IEA;phosphorylation-IEA;protein kinase activity-IEA;transferase activity-IEA;polysaccharide binding-IEA;kinase activity-IEA;ATP binding-IEA;protein phosphorylation-IEA \\ GO:0004672;GO:0005509;GO:0005524;GO:0006468;GO:0016021;GO:0030247 \\ protein kinase activity;calcium ion binding;ATP binding;protein phosphorylation;integral component of membrane;polysaccharide binding</t>
  </si>
  <si>
    <t>TRINITY_DN9414_c0_g1</t>
  </si>
  <si>
    <t>FvH4_2g32660.1</t>
  </si>
  <si>
    <t>TRINITY_DN5708_c0_g1</t>
  </si>
  <si>
    <t>FvH4_1g14880.1</t>
  </si>
  <si>
    <t>probable esterase PIR7A \\ 8.00E-109 \\ 73.66 % \\ GO:0102151-IEA;GO:0050410-IEA;GO:0016829-IEA;GO:0102577-IEA \\ 3-oxo-myristate decarboxylase activity-IEA;3-oxolaurate decarboxylase activity-IEA;lyase activity-IEA;3-oxo-palmitate decarboxylase activity-IEA \\ GO:0016831 \\ carboxy-lyase activity</t>
  </si>
  <si>
    <t>TRINITY_DN504_c1_g3</t>
  </si>
  <si>
    <t>FvH4_3g03050.1</t>
  </si>
  <si>
    <t>(3S,6E)-nerolidol synthase 1-like \\ 0.00E+00 \\ 89.02 % \\ GO:0000287-IEA;GO:0005737-IEA;GO:0009507-IEA;GO:0046872-IEA;GO:0005739-IEA;GO:0005829-IEA;GO:0016829-IEA;GO:0010333-IEA;GO:0016114-IEA;GO:0009536-IEA \\ magnesium ion binding-IEA;cytoplasm-IEA;chloroplast-IEA;metal ion binding-IEA;mitochondrion-IEA;cytosol-IEA;lyase activity-IEA;terpene synthase activity-IEA;terpenoid biosynthetic process-IEA;plastid-IEA \\ GO:0000287;GO:0005739;GO:0005829;GO:0009507;GO:0010333;GO:0016114 \\ magnesium ion binding;mitochondrion;cytosol;chloroplast;terpene synthase activity;terpenoid biosynthetic process</t>
  </si>
  <si>
    <t>TRINITY_DN3258_c0_g1</t>
  </si>
  <si>
    <t>FvH4_3g09320.1</t>
  </si>
  <si>
    <t>DNA ligase 1 isoform X1 \\ 0.00E+00 \\ 87.35 % \\ GO:0016491-IEA;GO:0005509-IEA;GO:0009523-IEA;GO:0055114-IEA;GO:0009654-IEA;GO:0015979-IEA;GO:0019898-IEA \\ oxidoreductase activity-IEA;calcium ion binding-IEA;photosystem II-IEA;oxidation-reduction process-IEA;photosystem II oxygen evolving complex-IEA;photosynthesis-IEA;extrinsic component of membrane-IEA \\ GO:0005509;GO:0009654;GO:0015979;GO:0016491;GO:0019898;GO:0055114 \\ calcium ion binding;photosystem II oxygen evolving complex;photosynthesis;oxidoreductase activity;extrinsic component of membrane;oxidation-reduction process</t>
  </si>
  <si>
    <t>TRINITY_DN6805_c0_g1</t>
  </si>
  <si>
    <t>FvH4_4g03180.1</t>
  </si>
  <si>
    <t>putative SWI/SNF-related matrix-associated actin-dependent regulator of chromatin subfamily A member 3-like 3 \\ 0.00E+00 \\ 80.43 % \\ GO:0008270-IEA;GO:0046872-IEA;GO:0016818-IEA;GO:0004386-IEA;GO:0016740-IEA;GO:0005524-IEA;GO:0016787-IEA;GO:0003676-IEA \\ zinc ion binding-IEA;metal ion binding-IEA;hydrolase activity, acting on acid anhydrides, in phosphorus-containing anhydrides-IEA;helicase activity-IEA;transferase activity-IEA;ATP binding-IEA;hydrolase activity-IEA;nucleic acid binding-IEA \\ GO:0003676;GO:0004386;GO:0005524;GO:0008270 \\ nucleic acid binding;helicase activity;ATP binding;zinc ion binding</t>
  </si>
  <si>
    <t>TRINITY_DN6715_c0_g1</t>
  </si>
  <si>
    <t>FvH4_2g12580.1</t>
  </si>
  <si>
    <t>---NA--- \\ 0.00E+00 \\ 90.90 % \\ GO:0070273-IEA;GO:0000166-IEA;GO:0000144-IEA;GO:0005525-IEA;GO:0051301-IEA;GO:0005619-IEA;GO:0000281-IEA;GO:0010314-IEA;GO:0031107-IEA;GO:0031105-IEA;GO:0032160-IEA;GO:0005198-IEA;GO:0000921-IEA;GO:0001400-IEA \\ phosphatidylinositol-4-phosphate binding-IEA;nucleotide binding-IEA;cellular bud neck septin ring-IEA;GTP binding-IEA;cell division-IEA;ascospore wall-IEA;mitotic cytokinesis-IEA;phosphatidylinositol-5-phosphate binding-IEA;septin ring disassembly-IEA;septin complex-IEA;septin filament array-IEA;structural molecule activity-IEA;septin ring assembly-IEA;mating projection base-IEA \\ GO:0000144;GO:0000281;GO:0000921;GO:0001400;GO:0005198;GO:0005525;GO:0005619;GO:0010314;GO:0031105;GO:0031107;GO:0032160;GO:0070273 \\ cellular bud neck septin ring;mitotic cytokinesis;septin ring assembly;mating projection base;structural molecule activity;GTP binding;ascospore wall;phosphatidylinositol-5-phosphate binding;septin complex;septin ring disassembly;septin filament array;phosphatidylinositol-4-phosphate binding</t>
  </si>
  <si>
    <t>TRINITY_DN170558_c0_g1</t>
  </si>
  <si>
    <t>FvH4_7g08000.1</t>
  </si>
  <si>
    <t>E3 ubiquitin-protein ligase PUB23-like \\ 0.00E+00 \\ 87.48 % \\ GO:0016746-IEA;GO:0016740-IEA;GO:0016874-IEA;GO:0016567-IEA;GO:0004842-IEA \\ transferase activity, transferring acyl groups-IEA;transferase activity-IEA;ligase activity-IEA;protein ubiquitination-IEA;ubiquitin-protein transferase activity-IEA \\ GO:0004842;GO:0016567;GO:0016746;GO:0016874 \\ ubiquitin-protein transferase activity;protein ubiquitination;transferase activity, transferring acyl groups;ligase activity</t>
  </si>
  <si>
    <t>TRINITY_DN3193_c0_g2</t>
  </si>
  <si>
    <t>FvH4_3g39540.1</t>
  </si>
  <si>
    <t>LOB domain-containing protein 12</t>
  </si>
  <si>
    <t>TRINITY_DN52_c3_g2</t>
  </si>
  <si>
    <t>FvH4_5g00910.1</t>
  </si>
  <si>
    <t>AT-hook motif nuclear-localized protein 24 \\ 2.50E-31 \\ 88.31 %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 \\ GO:0004674;GO:0006468;GO:0016021 \\ protein serine/threonine kinase activity;protein phosphorylation;integral component of membrane</t>
  </si>
  <si>
    <t>TRINITY_DN5228_c0_g1</t>
  </si>
  <si>
    <t>FvH4_2g13820.1</t>
  </si>
  <si>
    <t>glucose-1-phosphate adenylyltransferase large subunit, chloroplastic/amyloplastic-like \\ 5.90E-06 \\ 78.18 % \\ GO:0000166-IEA;GO:0016779-IEA;GO:0009507-IEA;GO:0005978-IEA;GO:0009058-IEA;GO:0019252-IEA;GO:0016740-IEA;GO:0008878-IEA;GO:0005524-IEA;GO:0009536-IEA \\ nucleotide binding-IEA;nucleotidyltransferase activity-IEA;chloroplast-IEA;glycogen biosynthetic process-IEA;biosynthetic process-IEA;starch biosynthetic process-IEA;transferase activity-IEA;glucose-1-phosphate adenylyltransferase activity-IEA;ATP binding-IEA;plastid-IEA</t>
  </si>
  <si>
    <t>TRINITY_DN1671_c0_g1</t>
  </si>
  <si>
    <t>FvH4_2g40050.1</t>
  </si>
  <si>
    <t>---NA--- \\ 2.10E-05 \\ 97.70 %</t>
  </si>
  <si>
    <t>TRINITY_DN3608_c0_g1</t>
  </si>
  <si>
    <t>FvH4_6g40610.1</t>
  </si>
  <si>
    <t>myelin transcription factor 1-like protein \\ 1.80E-99 \\ 69.15 % \\ GO:0016616-IEA;GO:0016491-IEA;GO:0016020-IEA;GO:0016021-IEA;GO:0006102-IEA;GO:0004450-IEA;GO:0055114-IEA \\ oxidoreductase activity, acting on the CH-OH group of donors, NAD or NADP as acceptor-IEA;oxidoreductase activity-IEA;membrane-IEA;integral component of membrane-IEA;isocitrate metabolic process-IEA;isocitrate dehydrogenase (NADP+) activity-IEA;oxidation-reduction process-IEA \\ GO:0004450;GO:0006102;GO:0016021;GO:0055114 \\ isocitrate dehydrogenase (NADP+) activity;isocitrate metabolic process;integral component of membrane;oxidation-reduction process</t>
  </si>
  <si>
    <t>RNA polymerase sigma factor sigD, chloroplastic \\ 4.50E-149 \\ 78.98 % \\ GO:0003700-IEA;GO:0071482-IEA;GO:0016310-IEA;GO:0016301-IEA;GO:0030246-IEA;GO:0016987-IEA;GO:2001141-IEA;GO:2000142-IEA;GO:0006352-IEA;GO:0006355-IEA;GO:0004672-IEA;GO:0005524-IEA;GO:0006468-IEA \\ DNA-binding transcription factor activity-IEA;cellular response to light stimulus-IEA;phosphorylation-IEA;kinase activity-IEA;carbohydrate binding-IEA;sigma factor activity-IEA;regulation of RNA biosynthetic process-IEA;regulation of DNA-templated transcription, initiation-IEA;DNA-templated transcription, initiation-IEA;regulation of transcription, DNA-templated-IEA;protein kinase activity-IEA;ATP binding-IEA;protein phosphorylation-IEA \\ GO:0003700;GO:0016987;GO:0071482;GO:2000142 \\ DNA-binding transcription factor activity;sigma factor activity;cellular response to light stimulus;regulation of DNA-templated transcription, initiation</t>
  </si>
  <si>
    <t>TRINITY_DN10673_c0_g1</t>
  </si>
  <si>
    <t>FvH4_5g04840.1</t>
  </si>
  <si>
    <t>calcineurin B-like protein 7 \\ 1.90E-139 \\ 91.95 % \\ GO:0016020-IEA;GO:0005509-IEA \\ membrane-IEA;calcium ion binding-IEA \\ GO:0005509;GO:0016020 \\ calcium ion binding;membrane</t>
  </si>
  <si>
    <t>probable serine/threonine-protein kinase At1g09600 isoform X1 \\ 0.00E+00 \\ 83.34 % \\ GO:0016310-IEA;GO:0004672-IEA;GO:0016740-IEA;GO:0016301-IEA;GO:0005524-IEA;GO:0006468-IEA \\ phosphorylation-IEA;protein kinase activity-IEA;transferase activity-IEA;kinase activity-IEA;ATP binding-IEA;protein phosphorylation-IEA \\ GO:0004672;GO:0005524;GO:0006468 \\ protein kinase activity;ATP binding;protein phosphorylation</t>
  </si>
  <si>
    <t>TRINITY_DN8645_c0_g1</t>
  </si>
  <si>
    <t>FvH4_1g19820.1</t>
  </si>
  <si>
    <t>IMPACT family member in pol 5region \\ 0.00E+00 \\ 75.02 % \\ GO:0051213-IEA;GO:0016491-IEA;GO:0046872-IEA;GO:0016707-IEA;GO:0055114-IEA \\ dioxygenase activity-IEA;oxidoreductase activity-IEA;metal ion binding-IEA;gibberellin 3-beta-dioxygenase activity-IEA;oxidation-reduction process-IEA \\ GO:0016707;GO:0046872;GO:0055114 \\ gibberellin 3-beta-dioxygenase activity;metal ion binding;oxidation-reduction process</t>
  </si>
  <si>
    <t>TRINITY_DN7465_c0_g1</t>
  </si>
  <si>
    <t>FvH4_5g05830.1</t>
  </si>
  <si>
    <t>short-chain dehydrogenase TIC 32, chloroplastic \\ 3.20E-26 \\ 56.91 % \\ GO:0016020-IEA;GO:0016021-IEA \\ membrane-IEA;integral component of membrane-IEA</t>
  </si>
  <si>
    <t>TRINITY_DN166_c0_g1</t>
  </si>
  <si>
    <t>FvH4_4g22780.1</t>
  </si>
  <si>
    <t>TRINITY_DN5045_c0_g1</t>
  </si>
  <si>
    <t>FvH4_1g10900.1</t>
  </si>
  <si>
    <t>UPF0548 protein At2g17695 \\ 1.90E-11 \\ 93.66 % \\ GO:0016740-IEA;GO:0008168-IEA;GO:0032259-IEA \\ transferase activity-IEA;methyltransferase activity-IEA;methylation-IEA \\ GO:0008168;GO:0032259 \\ methyltransferase activity;methylation</t>
  </si>
  <si>
    <t>TRINITY_DN7439_c0_g1</t>
  </si>
  <si>
    <t>FvH4_5g29550.1</t>
  </si>
  <si>
    <t>F-box protein At1g10780 \\ 0.00E+00 \\ 91.79 %</t>
  </si>
  <si>
    <t>TRINITY_DN12487_c0_g1</t>
  </si>
  <si>
    <t>FvH4_1g07090.1</t>
  </si>
  <si>
    <t>pollen-specific protein SF21-like \\ 0.00E+00 \\ 92.46 % \\ GO:0016787-IEA \\ hydrolase activity-IEA \\ GO:0016787 \\ hydrolase activity</t>
  </si>
  <si>
    <t>TRINITY_DN44294_c0_g1</t>
  </si>
  <si>
    <t>FvH4_7g30400.1</t>
  </si>
  <si>
    <t>putative transcription factor interactor and regulator CCHC(Zn) family \\ 0.00E+00 \\ 98.17 % \\ GO:0000398-IEA;GO:0017070-IEA;GO:0017070-IBA;GO:0000244-IBA;GO:0000386-IBA;GO:0003723-IEA;GO:0097157-IBA;GO:0005681-IEA;GO:0030619-IBA;GO:0071013-IBA;GO:0005682-IBA;GO:0030620-IBA;GO:0030623-IEA;GO:0030623-IBA \\ mRNA splicing, via spliceosome-IEA;U6 snRNA binding-IEA;U6 snRNA binding-IBA;spliceosomal tri-snRNP complex assembly-IBA;second spliceosomal transesterification activity-IBA;RNA binding-IEA;pre-mRNA intronic binding-IBA;spliceosomal complex-IEA;U1 snRNA binding-IBA;catalytic step 2 spliceosome-IBA;U5 snRNP-IBA;U2 snRNA binding-IBA;U5 snRNA binding-IEA;U5 snRNA binding-IBA \\ GO:0000244;GO:0000386;GO:0005682;GO:0017070;GO:0030619;GO:0030620;GO:0030623;GO:0071013;GO:0097157 \\ spliceosomal tri-snRNP complex assembly;second spliceosomal transesterification activity;U5 snRNP;U6 snRNA binding;U1 snRNA binding;U2 snRNA binding;U5 snRNA binding;catalytic step 2 spliceosome;pre-mRNA intronic binding</t>
  </si>
  <si>
    <t>TRINITY_DN480_c0_g1</t>
  </si>
  <si>
    <t>FvH4_4g28890.1</t>
  </si>
  <si>
    <t>TRINITY_DN22839_c0_g1</t>
  </si>
  <si>
    <t>FvH4_6g33210.1</t>
  </si>
  <si>
    <t>probable LRR receptor-like serine/threonine-protein kinase At1g05700 \\ 0.00E+00 \\ 76.35 % \\ GO:0016020-IEA;GO:0016021-IEA;GO:0004672-IEA;GO:0016740-IEA;GO:0005524-IEA;GO:0006468-IEA \\ membrane-IEA;integral component of membrane-IEA;protein kinase activity-IEA;transferase activity-IEA;ATP binding-IEA;protein phosphorylation-IEA \\ GO:0005524;GO:0016021;GO:0016740 \\ ATP binding;integral component of membrane;transferase activity</t>
  </si>
  <si>
    <t>TRINITY_DN3114_c0_g1</t>
  </si>
  <si>
    <t>FvH4_1g07790.1</t>
  </si>
  <si>
    <t>Survival protein SurE-like phosphatase/nucleotidase \\ 0.00E+00 \\ 82.53 % \\ GO:0008253-IEA;GO:0008252-IEA;GO:0016311-IEA;GO:0016787-IEA \\ 5'-nucleotidase activity-IEA;nucleotidase activity-IEA;dephosphorylation-IEA;hydrolase activity-IEA \\ GO:0008253;GO:0016311 \\ 5'-nucleotidase activity;dephosphorylation</t>
  </si>
  <si>
    <t>TRINITY_DN564_c0_g1</t>
  </si>
  <si>
    <t>FvH4_3g02590.1</t>
  </si>
  <si>
    <t>kinesin 1 \\ 3.90E-18 \\ 78.95 % \\ GO:0000166-IEA;GO:0003777-IEA;GO:0008017-IEA;GO:0005524-IEA;GO:0007018-IEA \\ nucleotide binding-IEA;microtubule motor activity-IEA;microtubule binding-IEA;ATP binding-IEA;microtubule-based movement-IEA</t>
  </si>
  <si>
    <t>TRINITY_DN38091_c0_g1</t>
  </si>
  <si>
    <t>FvH4_1g01610.1</t>
  </si>
  <si>
    <t>TRINITY_DN28713_c0_g2</t>
  </si>
  <si>
    <t>FvH4_2g29260.1</t>
  </si>
  <si>
    <t>GTP-binding protein At3g49725, chloroplastic</t>
  </si>
  <si>
    <t>TRINITY_DN10230_c0_g1</t>
  </si>
  <si>
    <t>FvH4_4g22030.1</t>
  </si>
  <si>
    <t>LEAF RUST 10 DISEASE-RESISTANCE LOCUS RECEPTOR-LIKE PROTEIN KINASE-like 2.2 \\ 0.00E+00 \\ 82.25 % \\ GO:0000166-IEA;GO:0016020-IEA;GO:0016021-IEA;GO:0016310-IEA;GO:0004672-IEA;GO:0016740-IEA;GO:0016301-IEA;GO:0004674-IEA;GO:0030246-IEA;GO:0005524-IEA;GO:0006468-IEA \\ nucleotide binding-IEA;membrane-IEA;integral component of membrane-IEA;phosphorylation-IEA;protein kinase activity-IEA;transferase activity-IEA;kinase activity-IEA;protein serine/threonine kinase activity-IEA;carbohydrate binding-IEA;ATP binding-IEA;protein phosphorylation-IEA \\ GO:0004674;GO:0005524;GO:0006468;GO:0016021;GO:0030246 \\ protein serine/threonine kinase activity;ATP binding;protein phosphorylation;integral component of membrane;carbohydrate binding</t>
  </si>
  <si>
    <t>TRINITY_DN1632_c0_g2</t>
  </si>
  <si>
    <t>FvH4_2g13000.1</t>
  </si>
  <si>
    <t>putative pentatricopeptide repeat-containing protein At1g12700, mitochondrial \\ 3.20E-113 \\ 78.84 % \\ GO:0016779-IEA;GO:0090502-IEA;GO:0016491-IEA;GO:0008177-IEA;GO:0055114-IEA;GO:0016740-IEA;GO:0016787-IEA;GO:0004523-IEA \\ nucleotidyltransferase activity-IEA;RNA phosphodiester bond hydrolysis, endonucleolytic-IEA;oxidoreductase activity-IEA;succinate dehydrogenase (ubiquinone) activity-IEA;oxidation-reduction process-IEA;transferase activity-IEA;hydrolase activity-IEA;RNA-DNA hybrid ribonuclease activity-IEA \\ GO:0004523;GO:0008177;GO:0016779;GO:0055114;GO:0090502 \\ RNA-DNA hybrid ribonuclease activity;succinate dehydrogenase (ubiquinone) activity;nucleotidyltransferase activity;oxidation-reduction process;RNA phosphodiester bond hydrolysis, endonucleolytic</t>
  </si>
  <si>
    <t>TRINITY_DN2092_c3_g1</t>
  </si>
  <si>
    <t>FvH4_7g01680.1</t>
  </si>
  <si>
    <t>TRINITY_DN1989_c0_g1</t>
  </si>
  <si>
    <t>FvH4_7g33120.1</t>
  </si>
  <si>
    <t>L-type lectin-domain containing receptor kinase VIII.2-like \\ 0.00E+00 \\ 85.36 % \\ GO:0016020-IEA;GO:0016021-IEA;GO:0016310-IEA;GO:0004672-IEA;GO:0016740-IEA;GO:0016301-IEA;GO:0030246-IEA;GO:0005524-IEA;GO:0006468-IEA \\ membrane-IEA;integral component of membrane-IEA;phosphorylation-IEA;protein kinase activity-IEA;transferase activity-IEA;kinase activity-IEA;carbohydrate binding-IEA;ATP binding-IEA;protein phosphorylation-IEA \\ GO:0004672;GO:0005524;GO:0006468;GO:0016021;GO:0030246 \\ protein kinase activity;ATP binding;protein phosphorylation;integral component of membrane;carbohydrate binding</t>
  </si>
  <si>
    <t>TRINITY_DN16865_c0_g2</t>
  </si>
  <si>
    <t>FvH4_5g20660.1</t>
  </si>
  <si>
    <t>---NA--- \\ 2.80E-122 \\ 80.66 % \\ GO:0052689-IEA;GO:0006629-IEA;GO:0016020-IEA;GO:0016021-IEA;GO:0016298-IEA;GO:0016787-IEA;GO:0016788-IEA \\ carboxylic ester hydrolase activity-IEA;lipid metabolic process-IEA;membrane-IEA;integral component of membrane-IEA;lipase activity-IEA;hydrolase activity-IEA;hydrolase activity, acting on ester bonds-IEA \\ GO:0006629;GO:0016021;GO:0016298;GO:0052689 \\ lipid metabolic process;integral component of membrane;lipase activity;carboxylic ester hydrolase activity</t>
  </si>
  <si>
    <t>TRINITY_DN1106_c0_g1</t>
  </si>
  <si>
    <t>FvH4_7g26280.1</t>
  </si>
  <si>
    <t>hypothetical protein RchiOBHm_Chr1g0372731 \\ 3.20E-06 \\ 71.43 % \\ GO:0016020-IEA;GO:0016021-IEA \\ membrane-IEA;integral component of membrane-IEA</t>
  </si>
  <si>
    <t>TRINITY_DN4511_c1_g1</t>
  </si>
  <si>
    <t>FvH4_3g16190.1</t>
  </si>
  <si>
    <t>serine/threonine-protein kinase WAG1 \\ 0.00E+00 \\ 78.46 % \\ GO:0016310-IEA;GO:0004672-IEA;GO:0016740-IEA;GO:0016301-IEA;GO:0005524-IEA;GO:0006468-IEA \\ phosphorylation-IEA;protein kinase activity-IEA;transferase activity-IEA;kinase activity-IEA;ATP binding-IEA;protein phosphorylation-IEA \\ GO:0004672;GO:0005524;GO:0006468 \\ protein kinase activity;ATP binding;protein phosphorylation</t>
  </si>
  <si>
    <t>TRINITY_DN8031_c1_g1</t>
  </si>
  <si>
    <t>FvH4_5g09900.1</t>
  </si>
  <si>
    <t>TRINITY_DN353_c0_g1</t>
  </si>
  <si>
    <t>FvH4_4g18100.1</t>
  </si>
  <si>
    <t>L-type lectin-domain containing receptor kinase S.6 \\ 0.00E+00 \\ 74.23 % \\ GO:0002229-IEA;GO:0002229-IBA;GO:0016020-IEA;GO:0016021-IEA;GO:0016310-IEA;GO:0016301-IEA;GO:0030246-IEA;GO:0007178-IEA;GO:0004672-IEA;GO:0042742-IEA;GO:0042742-IBA;GO:0004675-IBA;GO:0005524-IEA;GO:0006468-IEA;GO:0006952-IBA;GO:0005886-IBA \\ defense response to oomycetes-IEA;defense response to oomycetes-IBA;membrane-IEA;integral component of membrane-IEA;phosphorylation-IEA;kinase activity-IEA;carbohydrate binding-IEA;transmembrane receptor protein serine/threonine kinase signaling pathway-IEA;protein kinase activity-IEA;defense response to bacterium-IEA;defense response to bacterium-IBA;transmembrane receptor protein serine/threonine kinase activity-IBA;ATP binding-IEA;protein phosphorylation-IEA;defense response-IBA;plasma membrane-IBA \\ GO:0002229;GO:0004675;GO:0005488;GO:0005886;GO:0016310;GO:0042742 \\ defense response to oomycetes;transmembrane receptor protein serine/threonine kinase activity;binding;plasma membrane;phosphorylation;defense response to bacterium</t>
  </si>
  <si>
    <t>TRINITY_DN136487_c0_g1</t>
  </si>
  <si>
    <t>FvH4_3g12600.1</t>
  </si>
  <si>
    <t>putative START-like domain-containing protein \\ 0.00E+00 \\ 85.26 %</t>
  </si>
  <si>
    <t>TRINITY_DN1502_c0_g2</t>
  </si>
  <si>
    <t>FvH4_4g13420.1</t>
  </si>
  <si>
    <t>TMV resistance protein N-like \\ 0.00E+00 \\ 79.38 %</t>
  </si>
  <si>
    <t>TRINITY_DN5858_c0_g1</t>
  </si>
  <si>
    <t>FvH4_3g40250.1</t>
  </si>
  <si>
    <t>putative GTP-binding protein, ribosome biogenesis, YsxC \\ 0.00E+00 \\ 77.70 % \\ GO:0005525-IEA \\ GTP binding-IEA \\ GO:0005525 \\ GTP binding</t>
  </si>
  <si>
    <t>TRINITY_DN11842_c0_g1</t>
  </si>
  <si>
    <t>FvH4_5g31600.1</t>
  </si>
  <si>
    <t>TRINITY_DN15294_c0_g1</t>
  </si>
  <si>
    <t>FvH4_7g08660.1</t>
  </si>
  <si>
    <t>protein WHAT'S THIS FACTOR 1 \\ 0.00E+00 \\ 84.95 % \\ GO:0003723-IEA;GO:0000373-IEA;GO:0005739-IEA;GO:0017004-IEA \\ RNA binding-IEA;Group II intron splicing-IEA;mitochondrion-IEA;cytochrome complex assembly-IEA \\ GO:0000373;GO:0003723;GO:0005739;GO:0017004 \\ Group II intron splicing;RNA binding;mitochondrion;cytochrome complex assembly</t>
  </si>
  <si>
    <t>TRINITY_DN6232_c0_g1</t>
  </si>
  <si>
    <t>FvH4_4g09140.1</t>
  </si>
  <si>
    <t>---NA--- \\ 3.00E-09 \\ 96.87 % \\ GO:0016746-IEA;GO:0004839-IEA;GO:0016740-IEA;GO:0016874-IEA;GO:0016567-IEA \\ transferase activity, transferring acyl groups-IEA;ubiquitin activating enzyme activity-IEA;transferase activity-IEA;ligase activity-IEA;protein ubiquitination-IEA \\ GO:0004839;GO:0016567;GO:0016746 \\ ubiquitin activating enzyme activity;protein ubiquitination;transferase activity, transferring acyl groups</t>
  </si>
  <si>
    <t>TRINITY_DN14485_c0_g1</t>
  </si>
  <si>
    <t>FvH4_2g17030.1</t>
  </si>
  <si>
    <t>LEAF RUST 10 DISEASE-RESISTANCE LOCUS RECEPTOR-LIKE PROTEIN KINASE-like 2.2 \\ 0.00E+00 \\ 74.64 % \\ GO:0016020-IEA;GO:0016021-IEA;GO:0016310-IEA;GO:0004672-IEA;GO:0030247-IEA;GO:0016301-IEA;GO:0008889-IEA;GO:0005524-IEA;GO:0016787-IEA;GO:0006468-IEA \\ membrane-IEA;integral component of membrane-IEA;phosphorylation-IEA;protein kinase activity-IEA;polysaccharide binding-IEA;kinase activity-IEA;glycerophosphodiester phosphodiesterase activity-IEA;ATP binding-IEA;hydrolase activity-IEA;protein phosphorylation-IEA \\ GO:0005488;GO:0016020;GO:0016301;GO:0016310;GO:0016787 \\ binding;membrane;kinase activity;phosphorylation;hydrolase activity</t>
  </si>
  <si>
    <t>TRINITY_DN2411_c0_g1</t>
  </si>
  <si>
    <t>FvH4_5g36030.1</t>
  </si>
  <si>
    <t>chaperone protein dnaJ 1, mitochondrial isoform X1 \\ 0.00E+00 \\ 88.06 % \\ GO:0031072-IEA;GO:0009408-IEA;GO:0046872-IEA;GO:0016020-IEA;GO:0016021-IEA;GO:0051082-IEA;GO:0005524-IEA;GO:0006457-IEA \\ heat shock protein binding-IEA;response to heat-IEA;metal ion binding-IEA;membrane-IEA;integral component of membrane-IEA;unfolded protein binding-IEA;ATP binding-IEA;protein folding-IEA \\ GO:0005524;GO:0006457;GO:0009408;GO:0016021;GO:0031072;GO:0046872;GO:0051082 \\ ATP binding;protein folding;response to heat;integral component of membrane;heat shock protein binding;metal ion binding;unfolded protein binding</t>
  </si>
  <si>
    <t>TRINITY_DN4055_c0_g1</t>
  </si>
  <si>
    <t>FvH4_1g19550.1</t>
  </si>
  <si>
    <t>putative U-box domain-containing protein 50 isoform X2 \\ 0.00E+00 \\ 84.86 % \\ GO:0016310-IEA;GO:0004672-IEA;GO:0016740-IEA;GO:0016301-IEA;GO:0005524-IEA;GO:0004842-IEA;GO:0016567-IEA;GO:0006468-IEA \\ phosphorylation-IEA;protein kinase activity-IEA;transferase activity-IEA;kinase activity-IEA;ATP binding-IEA;ubiquitin-protein transferase activity-IEA;protein ubiquitination-IEA;protein phosphorylation-IEA \\ GO:0004672;GO:0004842;GO:0005524;GO:0006468;GO:0016567 \\ protein kinase activity;ubiquitin-protein transferase activity;ATP binding;protein phosphorylation;protein ubiquitination</t>
  </si>
  <si>
    <t>TRINITY_DN1723_c2_g3</t>
  </si>
  <si>
    <t>FvH4_6g06000.1</t>
  </si>
  <si>
    <t>probable Xaa-Pro aminopeptidase P \\ 0.00E+00 \\ 91.85 % \\ GO:0009570-IEA;GO:0009507-IEA;GO:0046872-IEA;GO:0006508-IEA;GO:0070006-IEA;GO:0004177-IEA;GO:0016787-IEA \\ chloroplast stroma-IEA;chloroplast-IEA;metal ion binding-IEA;proteolysis-IEA;metalloaminopeptidase activity-IEA;aminopeptidase activity-IEA;hydrolase activity-IEA \\ GO:0006508;GO:0009570;GO:0046872;GO:0070006 \\ proteolysis;chloroplast stroma;metal ion binding;metalloaminopeptidase activity</t>
  </si>
  <si>
    <t>TRINITY_DN8878_c1_g1</t>
  </si>
  <si>
    <t>FvH4_1g01650.1</t>
  </si>
  <si>
    <t>hypothetical protein RchiOBHm_Chr2g0086601 \\ 1.80E-49 \\ 74.62 % \\ GO:0016020-IEA;GO:0016021-IEA \\ membrane-IEA;integral component of membrane-IEA \\ GO:0016021 \\ integral component of membrane</t>
  </si>
  <si>
    <t>TRINITY_DN5029_c0_g2</t>
  </si>
  <si>
    <t>FvH4_3g03410.1</t>
  </si>
  <si>
    <t>G-type lectin S-receptor-like serine/threonine-protein kinase RKS1 isoform X1 \\ 0.00E+00 \\ 70.63 % \\ GO:0000166-IEA;GO:0048544-IEA;GO:0016020-IEA;GO:0016021-IEA;GO:0016310-IEA;GO:0004672-IEA;GO:0016740-IEA;GO:0016301-IEA;GO:0004674-IEA;GO:0005524-IEA;GO:0006468-IEA \\ nucleotide binding-IEA;recognition of pollen-IEA;membrane-IEA;integral component of membrane-IEA;phosphorylation-IEA;protein kinase activity-IEA;transferase activity-IEA;kinase activity-IEA;protein serine/threonine kinase activity-IEA;ATP binding-IEA;protein phosphorylation-IEA \\ GO:0000166;GO:0004674;GO:0006468;GO:0016020;GO:0048544 \\ nucleotide binding;protein serine/threonine kinase activity;protein phosphorylation;membrane;recognition of pollen</t>
  </si>
  <si>
    <t>TRINITY_DN11764_c0_g1</t>
  </si>
  <si>
    <t>FvH4_3g43930.1</t>
  </si>
  <si>
    <t>probable disease resistance protein At4g27220 isoform X1 \\ 4.90E-28 \\ 66.54 % \\ GO:0055114-IEA;GO:0004497-IEA \\ oxidation-reduction process-IEA;monooxygenase activity-IEA \\ GO:0004497;GO:0055114 \\ monooxygenase activity;oxidation-reduction process</t>
  </si>
  <si>
    <t>DNA repair protein RAD51 homolog 2 isoform X1 \\ 0.00E+00 \\ 90.62 % \\ GO:0003677-IEA;GO:0006281-IEA;GO:0047693-IEA;GO:0033063-IEA;GO:0008094-IEA;GO:0000724-IEA;GO:0005524-IEA;GO:0016787-IEA \\ DNA binding-IEA;DNA repair-IEA;ATP diphosphatase activity-IEA;Rad51B-Rad51C-Rad51D-XRCC2 complex-IEA;DNA-dependent ATPase activity-IEA;double-strand break repair via homologous recombination-IEA;ATP binding-IEA;hydrolase activity-IEA \\ GO:0000724;GO:0003677;GO:0005524;GO:0008094;GO:0033063;GO:0047693 \\ double-strand break repair via homologous recombination;DNA binding;ATP binding;DNA-dependent ATPase activity;Rad51B-Rad51C-Rad51D-XRCC2 complex;ATP diphosphatase activity</t>
  </si>
  <si>
    <t>TRINITY_DN27730_c0_g1</t>
  </si>
  <si>
    <t>FvH4_3g18760.1</t>
  </si>
  <si>
    <t>sodium/calcium exchanger NCL-like \\ 0.00E+00 \\ 84.67 % \\ GO:0055085-IEA;GO:0016020-IEA;GO:0005509-IEA;GO:0016021-IEA \\ transmembrane transport-IEA;membrane-IEA;calcium ion binding-IEA;integral component of membrane-IEA \\ GO:0005509;GO:0016021;GO:0055085 \\ calcium ion binding;integral component of membrane;transmembrane transport</t>
  </si>
  <si>
    <t>TRINITY_DN7265_c0_g1</t>
  </si>
  <si>
    <t>FvH4_7g31660.1</t>
  </si>
  <si>
    <t>O-acyltransferase WSD1-like isoform X1 \\ 6.00E-137 \\ 79.88 % \\ GO:0016746-IEA;GO:0016020-IEA;GO:0016021-IEA;GO:0045017-IEA;GO:0016740-IEA;GO:0004144-IEA \\ transferase activity, transferring acyl groups-IEA;membrane-IEA;integral component of membrane-IEA;glycerolipid biosynthetic process-IEA;transferase activity-IEA;diacylglycerol O-acyltransferase activity-IEA \\ GO:0016020;GO:0016746 \\ membrane;transferase activity, transferring acyl groups</t>
  </si>
  <si>
    <t>TRINITY_DN13985_c0_g1</t>
  </si>
  <si>
    <t>FvH4_5g23140.1</t>
  </si>
  <si>
    <t>TRINITY_DN19094_c0_g1</t>
  </si>
  <si>
    <t>FvH4_4g27380.1</t>
  </si>
  <si>
    <t>LOB domain-containing protein 42 \\ 9.90E-76 \\ 84.44 % \\ GO:0016020-IEA;GO:0016021-IEA;GO:0016874-IEA \\ membrane-IEA;integral component of membrane-IEA;ligase activity-IEA \\ GO:0016021;GO:0016874 \\ integral component of membrane;ligase activity</t>
  </si>
  <si>
    <t>TRINITY_DN29168_c0_g1</t>
  </si>
  <si>
    <t>FvH4_2g28970.1</t>
  </si>
  <si>
    <t>auxin-responsive protein IAA29 \\ 2.80E-66 \\ 79.08 %</t>
  </si>
  <si>
    <t>TRINITY_DN5780_c0_g1</t>
  </si>
  <si>
    <t>FvH4_7g10040.1</t>
  </si>
  <si>
    <t>TRINITY_DN5259_c1_g2</t>
  </si>
  <si>
    <t>FvH4_6g36780.1</t>
  </si>
  <si>
    <t>tyrosine-sulfated glycopeptide receptor 1 \\ 0.00E+00 \\ 81.42 % \\ GO:0000166-IEA;GO:0016020-IEA;GO:0016021-IEA;GO:0016310-IEA;GO:0016740-IEA;GO:0004672-IEA;GO:0016301-IEA;GO:0004674-IEA;GO:0005524-IEA;GO:0006468-IEA \\ nucleotide binding-IEA;membrane-IEA;integral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</si>
  <si>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TRINITY_DN5039_c0_g1</t>
  </si>
  <si>
    <t>FvH4_2g40540.1</t>
  </si>
  <si>
    <t>TRINITY_DN24847_c0_g1</t>
  </si>
  <si>
    <t>FvH4_2g01680.1</t>
  </si>
  <si>
    <t>dirigent protein 22-like \\ 2.50E-167 \\ 72.04 % \\ GO:0007165-IEA;GO:0043531-IEA;GO:0016787-IEA \\ signal transduction-IEA;ADP binding-IEA;hydrolase activity-IEA</t>
  </si>
  <si>
    <t>TRINITY_DN1965_c4_g1</t>
  </si>
  <si>
    <t>FvH4_6g10890.1</t>
  </si>
  <si>
    <t>importin subunit beta-1-like \\ 0.00E+00 \\ 81.72 % \\ GO:0006913-IEA;GO:0008565-IEA;GO:0008536-IEA;GO:0005634-IEA;GO:0006886-IEA \\ nucleocytoplasmic transport-IEA;protein transporter activity-IEA;Ran GTPase binding-IEA;nucleus-IEA;intracellular protein transport-IEA \\ GO:0005634;GO:0006886;GO:0006913;GO:0008536;GO:0008565 \\ nucleus;intracellular protein transport;nucleocytoplasmic transport;Ran GTPase binding;protein transporter activity</t>
  </si>
  <si>
    <t>TRINITY_DN2896_c0_g1</t>
  </si>
  <si>
    <t>FvH4_5g00790.1</t>
  </si>
  <si>
    <t>deoxyribodipyrimidine photo-lyase \\ 0.00E+00 \\ 90.92 % \\ GO:0006281-IEA;GO:0000719-IEA;GO:0071949-IEA;GO:0003913-IEA;GO:0009650-IEA;GO:0003904-IEA;GO:0016829-IEA \\ DNA repair-IEA;photoreactive repair-IEA;FAD binding-IEA;DNA photolyase activity-IEA;UV protection-IEA;deoxyribodipyrimidine photo-lyase activity-IEA;lyase activity-IEA \\ GO:0000719;GO:0003904;GO:0009650;GO:0071949 \\ photoreactive repair;deoxyribodipyrimidine photo-lyase activity;UV protection;FAD binding</t>
  </si>
  <si>
    <t>TRINITY_DN883_c0_g1</t>
  </si>
  <si>
    <t>FvH4_1g13420.1</t>
  </si>
  <si>
    <t>cytochrome P450 90B1 \\ 0.00E+00 \\ 94.52 % \\ GO:0005506-IEA;GO:0046872-IEA;GO:0016491-IEA;GO:0016705-IEA;GO:0008386-IEA;GO:0016020-IEA;GO:0016021-IEA;GO:0020037-IEA;GO:0055114-IEA;GO:0004497-IEA \\ iron ion binding-IEA;metal ion binding-IEA;oxidoreductase activity-IEA;oxidoreductase activity, acting on paired donors, with incorporation or reduction of molecular oxygen-IEA;cholesterol monooxygenase (side-chain-cleaving) activity-IEA;membrane-IEA;integral component of membrane-IEA;heme binding-IEA;oxidation-reduction process-IEA;monooxygenase activity-IEA \\ GO:0005506;GO:0008386;GO:0016021;GO:0020037;GO:0055114 \\ iron ion binding;cholesterol monooxygenase (side-chain-cleaving) activity;integral component of membrane;heme binding;oxidation-reduction process</t>
  </si>
  <si>
    <t>TRINITY_DN16224_c0_g1</t>
  </si>
  <si>
    <t>FvH4_1g18750.1</t>
  </si>
  <si>
    <t>transcription factor bHLH18-like \\ 1.40E-136 \\ 91.62 % \\ GO:0009826-IEA;GO:0005618-IEA;GO:0080022-IEA;GO:0016020-IEA;GO:0016021-IEA;GO:0071555-IEA;GO:0009664-IEA;GO:0005576-IEA \\ unidimensional cell growth-IEA;cell wall-IEA;primary root development-IEA;membrane-IEA;integral component of membrane-IEA;cell wall organization-IEA;plant-type cell wall organization-IEA;extracellular region-IEA \\ GO:0005576;GO:0005618;GO:0009664;GO:0009826;GO:0016020;GO:0080022 \\ extracellular region;cell wall;plant-type cell wall organization;unidimensional cell growth;membrane;primary root development</t>
  </si>
  <si>
    <t>TRINITY_DN5372_c0_g2</t>
  </si>
  <si>
    <t>FvH4_5g10180.1</t>
  </si>
  <si>
    <t>protein RAE1 isoform X1 \\ 1.40E-176 \\ 91.02 %</t>
  </si>
  <si>
    <t>TRINITY_DN9490_c0_g2</t>
  </si>
  <si>
    <t>FvH4_6g23670.1</t>
  </si>
  <si>
    <t>Galactose-binding domain-like \\ 2.20E-131 \\ 84.17 % \\ GO:0016787-IEA;GO:0004622-IBA \\ hydrolase activity-IEA;lysophospholipase activity-IBA \\ GO:0004622 \\ lysophospholipase activity</t>
  </si>
  <si>
    <t>TRINITY_DN14205_c0_g1</t>
  </si>
  <si>
    <t>FvH4_6g07720.1</t>
  </si>
  <si>
    <t>protein SUPPRESSOR OF NIM1 1-like \\ 0.00E+00 \\ 72.13 % \\ GO:0016020-IEA;GO:0016021-IEA \\ membrane-IEA;integral component of membrane-IEA \\ GO:0016021 \\ integral component of membrane</t>
  </si>
  <si>
    <t>RING-H2 finger protein ATL74 \\ 0.00E+00 \\ 90.31 % \\ GO:0006081-IEA;GO:0016491-IEA;GO:0016020-IEA;GO:0016021-IEA;GO:0055114-IEA;GO:0005783-IEA;GO:0016620-IEA;GO:0004028-IBA \\ cellular aldehyde metabolic process-IEA;oxidoreductase activity-IEA;membrane-IEA;integral component of membrane-IEA;oxidation-reduction process-IEA;endoplasmic reticulum-IEA;oxidoreductase activity, acting on the aldehyde or oxo group of donors, NAD or NADP as acceptor-IEA;3-chloroallyl aldehyde dehydrogenase activity-IBA \\ GO:0004028;GO:0005783;GO:0006081;GO:0016021;GO:0055114 \\ 3-chloroallyl aldehyde dehydrogenase activity;endoplasmic reticulum;cellular aldehyde metabolic process;integral component of membrane;oxidation-reduction process</t>
  </si>
  <si>
    <t>TRINITY_DN12819_c0_g1</t>
  </si>
  <si>
    <t>FvH4_6g48670.1</t>
  </si>
  <si>
    <t>lysosomal Pro-X carboxypeptidase-like \\ 0.00E+00 \\ 91.05 % \\ GO:0004180-IEA;GO:0006508-IEA;GO:0006508-IBA;GO:0008236-IEA;GO:0016787-IEA;GO:0008239-IBA \\ carboxypeptidase activity-IEA;proteolysis-IEA;proteolysis-IBA;serine-type peptidase activity-IEA;hydrolase activity-IEA;dipeptidyl-peptidase activity-IBA \\ GO:0004180;GO:0006508;GO:0008236;GO:0008239 \\ carboxypeptidase activity;proteolysis;serine-type peptidase activity;dipeptidyl-peptidase activity</t>
  </si>
  <si>
    <t>TRINITY_DN681_c1_g1</t>
  </si>
  <si>
    <t>FvH4_7g01670.1</t>
  </si>
  <si>
    <t>TRINITY_DN1432_c0_g3</t>
  </si>
  <si>
    <t>FvH4_4g31050.1</t>
  </si>
  <si>
    <t>N-terminal acetyltransferase A, auxiliary subunit \\ 0.00E+00 \\ 85.97 % \\ GO:0046872-IEA;GO:0016020-IEA;GO:0016021-IEA;GO:0016311-IEA;GO:0003993-IEA;GO:0016787-IEA \\ metal ion binding-IEA;membrane-IEA;integral component of membrane-IEA;dephosphorylation-IEA;acid phosphatase activity-IEA;hydrolase activity-IEA \\ GO:0003993;GO:0016021;GO:0016311;GO:0046872 \\ acid phosphatase activity;integral component of membrane;dephosphorylation;metal ion binding</t>
  </si>
  <si>
    <t>TRINITY_DN394_c0_g1</t>
  </si>
  <si>
    <t>FvH4_6g47160.1</t>
  </si>
  <si>
    <t>TRINITY_DN20079_c0_g1</t>
  </si>
  <si>
    <t>FvH4_6g39710.1</t>
  </si>
  <si>
    <t>UDP-glycosyltransferase 82A1 \\ 0.00E+00 \\ 82.74 % \\ GO:0008171-IEA;GO:0046983-IEA;GO:0016740-IEA;GO:0008168-IEA;GO:0032259-IEA \\ O-methyltransferase activity-IEA;protein dimerization activity-IEA;transferase activity-IEA;methyltransferase activity-IEA;methylation-IEA \\ GO:0008171;GO:0032259;GO:0046983 \\ O-methyltransferase activity;methylation;protein dimerization activity</t>
  </si>
  <si>
    <t>TRINITY_DN3_c0_g1</t>
  </si>
  <si>
    <t>FvH4_6g18420.1</t>
  </si>
  <si>
    <t>TRINITY_DN5260_c0_g2</t>
  </si>
  <si>
    <t>FvH4_6g33430.1</t>
  </si>
  <si>
    <t>---NA--- \\ 5.50E-166 \\ 75.17 % \\ GO:0052689-IEA;GO:0016020-IEA;GO:0016021-IEA;GO:0005576-IEA;GO:0005975-IEA;GO:0016787-IEA;GO:0030248-IEA \\ carboxylic ester hydrolase activity-IEA;membrane-IEA;integral component of membrane-IEA;extracellular region-IEA;carbohydrate metabolic process-IEA;hydrolase activity-IEA;cellulose binding-IEA \\ GO:0005576;GO:0005975;GO:0016021;GO:0030248;GO:0052689 \\ extracellular region;carbohydrate metabolic process;integral component of membrane;cellulose binding;carboxylic ester hydrolase activity</t>
  </si>
  <si>
    <t>TRINITY_DN1728_c2_g2</t>
  </si>
  <si>
    <t>FvH4_6g11560.1</t>
  </si>
  <si>
    <t>TRINITY_DN7285_c0_g2</t>
  </si>
  <si>
    <t>FvH4_2g18000.1</t>
  </si>
  <si>
    <t>cytochrome b561 and DOMON domain-containing protein At3g25290 \\ 0.00E+00 \\ 80.85 % \\ GO:0008152-IEA;GO:0016020-IEA;GO:0016021-IEA;GO:0004560-IEA;GO:0016787-IEA;GO:0016798-IEA;GO:0016788-IEA \\ metabolic process-IEA;membrane-IEA;integral component of membrane-IEA;alpha-L-fucosidase activity-IEA;hydrolase activity-IEA;hydrolase activity, acting on glycosyl bonds-IEA;hydrolase activity, acting on ester bonds-IEA \\ GO:0004560;GO:0008152;GO:0016021;GO:0016788 \\ alpha-L-fucosidase activity;metabolic process;integral component of membrane;hydrolase activity, acting on ester bonds</t>
  </si>
  <si>
    <t>TRINITY_DN6500_c0_g1</t>
  </si>
  <si>
    <t>FvH4_1g21940.1</t>
  </si>
  <si>
    <t>glutathione hydrolase 1-like isoform X1 \\ 0.00E+00 \\ 89.39 % \\ GO:0016746-IEA;GO:0036374-IEA;GO:0006508-IEA;GO:0006751-IEA;GO:0016740-IEA;GO:0016787-IEA \\ transferase activity, transferring acyl groups-IEA;glutathione hydrolase activity-IEA;proteolysis-IEA;glutathione catabolic process-IEA;transferase activity-IEA;hydrolase activity-IEA \\ GO:0006508;GO:0006751;GO:0016746;GO:0036374 \\ proteolysis;glutathione catabolic process;transferase activity, transferring acyl groups;glutathione hydrolase activity</t>
  </si>
  <si>
    <t>TRINITY_DN17769_c0_g1</t>
  </si>
  <si>
    <t>FvH4_2g37650.1</t>
  </si>
  <si>
    <t>lysine histidine transporter-like 8 \\ 0.00E+00 \\ 90.68 % \\ GO:0016020-IEA;GO:0016021-IEA \\ membrane-IEA;integral component of membrane-IEA \\ GO:0016021 \\ integral component of membrane</t>
  </si>
  <si>
    <t>TRINITY_DN19162_c0_g1</t>
  </si>
  <si>
    <t>FvH4_5g08500.1</t>
  </si>
  <si>
    <t>TRINITY_DN24584_c0_g1</t>
  </si>
  <si>
    <t>FvH4_5g18290.1</t>
  </si>
  <si>
    <t>TRINITY_DN171982_c0_g1</t>
  </si>
  <si>
    <t>FvH4_5g05060.1</t>
  </si>
  <si>
    <t>RING-H2 finger protein ATL46-like \\ 0.00E+00 \\ 91.04 %</t>
  </si>
  <si>
    <t>TRINITY_DN15805_c1_g1</t>
  </si>
  <si>
    <t>FvH4_5g09210.1</t>
  </si>
  <si>
    <t>serine carboxypeptidase-like 45 \\ 0.00E+00 \\ 90.29 % \\ GO:0016020-IEA;GO:0016021-IEA \\ membrane-IEA;integral component of membrane-IEA \\ GO:0016021 \\ integral component of membrane</t>
  </si>
  <si>
    <t>TRINITY_DN14787_c0_g1</t>
  </si>
  <si>
    <t>FvH4_7g16690.1</t>
  </si>
  <si>
    <t>lysine-specific demethylase JMJ25-like isoform X1 \\ 1.20E-06 \\ 71.36 %</t>
  </si>
  <si>
    <t>TRINITY_DN12249_c0_g1</t>
  </si>
  <si>
    <t>FvH4_3g18840.1</t>
  </si>
  <si>
    <t>TRINITY_DN11745_c0_g1</t>
  </si>
  <si>
    <t>FvH4_7g31750.1</t>
  </si>
  <si>
    <t>probable plastid-lipid-associated protein 14, chloroplastic \\ 0.00E+00 \\ 83.17 % \\ GO:0016310-IEA;GO:0004672-IEA;GO:0016740-IEA;GO:0016301-IEA;GO:0004674-IEA;GO:0005524-IEA;GO:0006468-IEA \\ phosphorylation-IEA;protein kinase activity-IEA;transferase activity-IEA;kinase activity-IEA;protein serine/threonine kinase activity-IEA;ATP binding-IEA;protein phosphorylation-IEA \\ GO:0004674;GO:0005524;GO:0006468 \\ protein serine/threonine kinase activity;ATP binding;protein phosphorylation</t>
  </si>
  <si>
    <t>TRINITY_DN3335_c0_g1</t>
  </si>
  <si>
    <t>FvH4_1g05660.1</t>
  </si>
  <si>
    <t>TRINITY_DN5176_c0_g1</t>
  </si>
  <si>
    <t>FvH4_5g09150.1</t>
  </si>
  <si>
    <t>TRINITY_DN1389_c0_g1</t>
  </si>
  <si>
    <t>FvH4_3g40350.1</t>
  </si>
  <si>
    <t>uncharacterized membrane protein At1g06890</t>
  </si>
  <si>
    <t>TRINITY_DN10414_c0_g1</t>
  </si>
  <si>
    <t>FvH4_6g36340.1</t>
  </si>
  <si>
    <t>putative NADH:ubiquinone oxidoreductase intermediate-associated protein \\ 0.00E+00 \\ 94.33 %</t>
  </si>
  <si>
    <t>TRINITY_DN7684_c0_g1</t>
  </si>
  <si>
    <t>FvH4_6g53200.1</t>
  </si>
  <si>
    <t>TRINITY_DN15718_c0_g1</t>
  </si>
  <si>
    <t>FvH4_2g40260.1</t>
  </si>
  <si>
    <t>calcium uniporter protein 4, mitochondrial \\ 3.80E-121 \\ 77.14 %</t>
  </si>
  <si>
    <t>Collagen triple helix repeat</t>
  </si>
  <si>
    <t>Universal stress protein A</t>
  </si>
  <si>
    <t>(-)-germacrene D synthase [EC:4.2.3.75]</t>
  </si>
  <si>
    <t>Terpene synthase, N-terminal domain</t>
  </si>
  <si>
    <t>vicianin beta-glucosidase [EC:3.2.1.119]</t>
  </si>
  <si>
    <t>Glycoside hydrolase family 1</t>
  </si>
  <si>
    <t>small subunit ribosomal protein S17e</t>
  </si>
  <si>
    <t>Ribosomal protein S17e</t>
  </si>
  <si>
    <t>Cysteine-rich  secretory protein, allergen V5/Tpx-1-related</t>
  </si>
  <si>
    <t>Organ specific protein</t>
  </si>
  <si>
    <t>Protein of unknown function wound-induced</t>
  </si>
  <si>
    <t>Allergen Ole e 1, conserved site</t>
  </si>
  <si>
    <t>Metallothionein, family 15, plant</t>
  </si>
  <si>
    <t>aminocyclopropanecarboxylate oxidase [EC:1.14.17.4]</t>
  </si>
  <si>
    <t>WD40 repeat</t>
  </si>
  <si>
    <t>Glycoside hydrolase, family 19, catalytic</t>
  </si>
  <si>
    <t>Protein EXORDIUM-like</t>
  </si>
  <si>
    <t>xylem cysteine proteinase [EC:3.4.22.-]</t>
  </si>
  <si>
    <t>Cysteine peptidase, cysteine active site</t>
  </si>
  <si>
    <t>Domain of unknown function CP12</t>
  </si>
  <si>
    <t>Transcription factor, MADS-box</t>
  </si>
  <si>
    <t>raffinose synthase [EC:2.4.1.82]</t>
  </si>
  <si>
    <t>Glycosyl hydrolases 36</t>
  </si>
  <si>
    <t>Granulin</t>
  </si>
  <si>
    <t>Ubiquitin domain</t>
  </si>
  <si>
    <t>histone H3</t>
  </si>
  <si>
    <t>Gibberellin regulated protein</t>
  </si>
  <si>
    <t>NADP-dependent oxidoreductase domain</t>
  </si>
  <si>
    <t>Endonuclease/exonuclease/phosphatase</t>
  </si>
  <si>
    <t>Glutaredoxin</t>
  </si>
  <si>
    <t>Proteinase inhibitor I3, Kunitz legume</t>
  </si>
  <si>
    <t>Major intrinsic protein</t>
  </si>
  <si>
    <t>Protein of unknown function DUF674</t>
  </si>
  <si>
    <t>TLDc domain</t>
  </si>
  <si>
    <t>beta-aspartyl-peptidase (threonine type) [EC:3.4.19.5]</t>
  </si>
  <si>
    <t>Peptidase T2, asparaginase 2</t>
  </si>
  <si>
    <t>26S proteasome regulatory subunit N7</t>
  </si>
  <si>
    <t>Proteasome component (PCI) domain</t>
  </si>
  <si>
    <t>EamA domain</t>
  </si>
  <si>
    <t>X8 domain</t>
  </si>
  <si>
    <t>Yippee/Mis18/Cereblon</t>
  </si>
  <si>
    <t>Methyltransferase type 11</t>
  </si>
  <si>
    <t>polygalacturonase [EC:3.2.1.15]</t>
  </si>
  <si>
    <t>tryptophanyl-tRNA synthetase [EC:6.1.1.2]</t>
  </si>
  <si>
    <t>Aminoacyl-tRNA synthetase, class I, conserved site</t>
  </si>
  <si>
    <t>valyl-tRNA synthetase [EC:6.1.1.9]</t>
  </si>
  <si>
    <t>Nck-associated protein 1</t>
  </si>
  <si>
    <t>arabidopsis histidine kinase 2/3/4 (cytokinin receptor) [EC:2.7.13.3]</t>
  </si>
  <si>
    <t>Major facilitator superfamily</t>
  </si>
  <si>
    <t>Glycine rich protein</t>
  </si>
  <si>
    <t>phytepsin [EC:3.4.23.40]</t>
  </si>
  <si>
    <t>tubulin-specific chaperone A</t>
  </si>
  <si>
    <t>Tubulin binding cofactor A</t>
  </si>
  <si>
    <t>Plant lipid transfer protein/Par allergen</t>
  </si>
  <si>
    <t>Leucine-rich repeat-containing N-terminal, plant-type</t>
  </si>
  <si>
    <t>O-methyltransferase, family 2</t>
  </si>
  <si>
    <t>Protein MIZU-KUSSEI 1-like, plant</t>
  </si>
  <si>
    <t>Rapid ALkalinization Factor</t>
  </si>
  <si>
    <t>PLC-like phosphodiesterase, TIM beta/alpha-barrel domain superfamily</t>
  </si>
  <si>
    <t>Reticulon</t>
  </si>
  <si>
    <t>Xaa-Pro aminopeptidase [EC:3.4.11.9]</t>
  </si>
  <si>
    <t>Creatinase, N-terminal</t>
  </si>
  <si>
    <t>SWIB/MDM2 domain</t>
  </si>
  <si>
    <t>transcription factor MYC2</t>
  </si>
  <si>
    <t>ClpA/B family</t>
  </si>
  <si>
    <t>PPPDE putative peptidase domain</t>
  </si>
  <si>
    <t>Molybdate-anion transporter</t>
  </si>
  <si>
    <t>Protein of unknown function PDDEXK-like</t>
  </si>
  <si>
    <t>Agglutinin domain</t>
  </si>
  <si>
    <t>Domain of unknown function DUF642</t>
  </si>
  <si>
    <t>cytochrome P450 family 714 subfamily A polypeptide 1</t>
  </si>
  <si>
    <t>PPM-type phosphatase domain</t>
  </si>
  <si>
    <t>IRX15/IRX15L/IGXM</t>
  </si>
  <si>
    <t>Protein of unknown function DUF1677, plant</t>
  </si>
  <si>
    <t>Cgr1-like</t>
  </si>
  <si>
    <t>PWWP domain</t>
  </si>
  <si>
    <t>ELO family</t>
  </si>
  <si>
    <t>DNA-binding pseudobarrel domain superfamily</t>
  </si>
  <si>
    <t>laccase [EC:1.10.3.2]</t>
  </si>
  <si>
    <t>Multicopper oxidase, type 1</t>
  </si>
  <si>
    <t>nuclear transcription Y subunit beta</t>
  </si>
  <si>
    <t>Transcription factor, NFYB/HAP3, conserved site</t>
  </si>
  <si>
    <t>hydroxyproline O-galactosyltransferase HPGT [EC:2.4.1.-]</t>
  </si>
  <si>
    <t>Glycosyl transferase, family 31</t>
  </si>
  <si>
    <t>Membrane transport protein</t>
  </si>
  <si>
    <t>NAC domain</t>
  </si>
  <si>
    <t>Zinc finger, FYVE/PHD-type</t>
  </si>
  <si>
    <t>Peptidase C78, ubiquitin fold modifier-specific peptidase 1/ 2</t>
  </si>
  <si>
    <t>Peptidase M20</t>
  </si>
  <si>
    <t>Tetraspanin</t>
  </si>
  <si>
    <t>Linker histone H1/H5, domain H15</t>
  </si>
  <si>
    <t>trafficking protein particle complex subunit 2</t>
  </si>
  <si>
    <t>Trafficking protein particle complex subunit 2</t>
  </si>
  <si>
    <t>GroES-like superfamily</t>
  </si>
  <si>
    <t>Polyketide cyclase/dehydrase</t>
  </si>
  <si>
    <t>peroxygenase [EC:1.11.2.3]</t>
  </si>
  <si>
    <t>Caleosin-related</t>
  </si>
  <si>
    <t>Aminotransferases, class-I, pyridoxal-phosphate-binding site</t>
  </si>
  <si>
    <t>CBS domain</t>
  </si>
  <si>
    <t>Zinc finger, RING/FYVE/PHD-type</t>
  </si>
  <si>
    <t>Sugar phosphate transporter domain</t>
  </si>
  <si>
    <t>glyoxal/methylglyoxal oxidase [EC:1.2.3.15]</t>
  </si>
  <si>
    <t>Glyoxal oxidase, N-terminal</t>
  </si>
  <si>
    <t>Dormancy/auxin associated protein</t>
  </si>
  <si>
    <t>Zinc finger, RING-CH-type</t>
  </si>
  <si>
    <t>PLAC8 motif-containing protein</t>
  </si>
  <si>
    <t>gamma-glutamyltranspeptidase / glutathione hydrolase / leukotriene-C4 hydrolase [EC:2.3.2.2 3.4.19.13 3.4.19.14]</t>
  </si>
  <si>
    <t>Gamma-glutamyltranspeptidase</t>
  </si>
  <si>
    <t>Nucleoside phosphatase GDA1/CD39</t>
  </si>
  <si>
    <t>Proteinase inhibitor I20</t>
  </si>
  <si>
    <t>PMR5 N-terminal domain</t>
  </si>
  <si>
    <t>PRA1 family protein 1</t>
  </si>
  <si>
    <t>Prenylated rab acceptor PRA1</t>
  </si>
  <si>
    <t>Glycosyl transferase, family 8</t>
  </si>
  <si>
    <t>Pheophorbide a oxygenase</t>
  </si>
  <si>
    <t>Cytochrome b5-like heme/steroid binding domain</t>
  </si>
  <si>
    <t>Chloroplast protein import component Tic20</t>
  </si>
  <si>
    <t>Xanthine/uracil/vitamin C permease</t>
  </si>
  <si>
    <t>7-deoxyloganetin glucosyltransferase [EC:2.4.1.324]</t>
  </si>
  <si>
    <t>lysosomal Pro-X carboxypeptidase [EC:3.4.16.2]</t>
  </si>
  <si>
    <t>Peptidase S28</t>
  </si>
  <si>
    <t>Ras-related C3 botulinum toxin substrate 1</t>
  </si>
  <si>
    <t>Nucleosome assembly protein (NAP)</t>
  </si>
  <si>
    <t>Lateral organ boundaries, LOB</t>
  </si>
  <si>
    <t>Thioesterase domain</t>
  </si>
  <si>
    <t>Zinc/iron permease</t>
  </si>
  <si>
    <t>Late embryogenesis abundant protein, LEA5-type</t>
  </si>
  <si>
    <t>Expansin</t>
  </si>
  <si>
    <t>tropinone reductase I [EC:1.1.1.206]</t>
  </si>
  <si>
    <t>complement component 1 Q subcomponent-binding protein, mitochondrial</t>
  </si>
  <si>
    <t>Mitochondrial glycoprotein</t>
  </si>
  <si>
    <t>cyclic nucleotide gated channel, plant</t>
  </si>
  <si>
    <t>cathepsin L [EC:3.4.22.15]</t>
  </si>
  <si>
    <t>Sulfotransferase domain</t>
  </si>
  <si>
    <t>E3 ubiquitin-protein ligase RNF144 [EC:2.3.2.27]</t>
  </si>
  <si>
    <t>serine carboxypeptidase-like clade I [EC:3.4.16.-]</t>
  </si>
  <si>
    <t>Peptidase S10, serine carboxypeptidase</t>
  </si>
  <si>
    <t>Germin</t>
  </si>
  <si>
    <t>Hexapeptide repeat</t>
  </si>
  <si>
    <t>Snf7 family</t>
  </si>
  <si>
    <t>Longin-like domain superfamily</t>
  </si>
  <si>
    <t>charged multivesicular body protein 2A</t>
  </si>
  <si>
    <t>ATP citrate (pro-S)-lyase [EC:2.3.3.8]</t>
  </si>
  <si>
    <t>ATP-grasp fold, succinyl-CoA synthetase-type</t>
  </si>
  <si>
    <t>Amino acid/polyamine transporter I</t>
  </si>
  <si>
    <t>Protein of unknown function DUF868, plant</t>
  </si>
  <si>
    <t>Protein of unknown function DUF2921</t>
  </si>
  <si>
    <t>inositol-pentakisphosphate 2-kinase [EC:2.7.1.158]</t>
  </si>
  <si>
    <t>Inositol-pentakisphosphate 2-kinase</t>
  </si>
  <si>
    <t>tyrosine aminotransferase [EC:2.6.1.5]</t>
  </si>
  <si>
    <t>Voltage-dependent anion channel</t>
  </si>
  <si>
    <t>Protein of unknown function DUF620</t>
  </si>
  <si>
    <t>xyloglucan:xyloglucosyl transferase [EC:2.4.1.207]</t>
  </si>
  <si>
    <t>Glycoside hydrolase family 16</t>
  </si>
  <si>
    <t>Remorin, C-terminal</t>
  </si>
  <si>
    <t>Histidine triad (HIT) protein</t>
  </si>
  <si>
    <t>HAD hydrolase, subfamily IA</t>
  </si>
  <si>
    <t>PIG-P</t>
  </si>
  <si>
    <t>Protein of unknown function DUF761, plant</t>
  </si>
  <si>
    <t>Histidine kinase/HSP90-like ATPase</t>
  </si>
  <si>
    <t>lysosomal acid lipase/cholesteryl ester hydrolase [EC:3.1.1.13]</t>
  </si>
  <si>
    <t>Partial AB-hydrolase lipase domain</t>
  </si>
  <si>
    <t>Phosphatidylinositol-specific phospholipase C, X domain</t>
  </si>
  <si>
    <t>pyridoxal phosphate phosphatase PHOSPHO2 [EC:3.1.3.74]</t>
  </si>
  <si>
    <t>Pyridoxal phosphate phosphatase-related</t>
  </si>
  <si>
    <t>Ovate  protein family, C-terminal</t>
  </si>
  <si>
    <t>Myeloid leukemia factor</t>
  </si>
  <si>
    <t>L-ascorbate oxidase [EC:1.10.3.3]</t>
  </si>
  <si>
    <t>Putative cell wall protein</t>
  </si>
  <si>
    <t>coatomer subunit beta'</t>
  </si>
  <si>
    <t>CCR4-NOT transcription complex subunit 7/8</t>
  </si>
  <si>
    <t>Ribonuclease CAF1</t>
  </si>
  <si>
    <t>profilin</t>
  </si>
  <si>
    <t>Profilin</t>
  </si>
  <si>
    <t>DOMON domain</t>
  </si>
  <si>
    <t>G-patch domain</t>
  </si>
  <si>
    <t>Root cap</t>
  </si>
  <si>
    <t>Tetratricopeptide repeat 1</t>
  </si>
  <si>
    <t>Non-haem dioxygenase N-terminal domain</t>
  </si>
  <si>
    <t>Thioredoxin</t>
  </si>
  <si>
    <t>Dirigent protein</t>
  </si>
  <si>
    <t>Mitochondrial substrate/solute carrier</t>
  </si>
  <si>
    <t>Cyclin P/U</t>
  </si>
  <si>
    <t>alpha-L-fucosidase [EC:3.2.1.51]</t>
  </si>
  <si>
    <t>Glycoside hydrolase, family 29</t>
  </si>
  <si>
    <t>Exostosin-like</t>
  </si>
  <si>
    <t>beta-glucosidase [EC:3.2.1.21]</t>
  </si>
  <si>
    <t>Major sperm protein (MSP) domain</t>
  </si>
  <si>
    <t>Glycosyltransferase, DXD sugar-binding motif</t>
  </si>
  <si>
    <t>Zinc finger, Dof-type</t>
  </si>
  <si>
    <t>Exoribonuclease, phosphorolytic domain 1</t>
  </si>
  <si>
    <t>Peptidase S1C</t>
  </si>
  <si>
    <t>Malectin-like carbohydrate-binding domain</t>
  </si>
  <si>
    <t>inositol-hexakisphosphate/diphosphoinositol-pentakisphosphate 1-kinase [EC:2.7.4.24]</t>
  </si>
  <si>
    <t>AP2-like factor, ANT lineage</t>
  </si>
  <si>
    <t>aarF domain-containing kinase</t>
  </si>
  <si>
    <t>Protein kinase-like domain superfamily</t>
  </si>
  <si>
    <t>Transcription factor, TCP</t>
  </si>
  <si>
    <t>Wall-associated receptor kinase, galacturonan-binding domain</t>
  </si>
  <si>
    <t>Peptidase M41</t>
  </si>
  <si>
    <t>Forkhead-associated (FHA) domain</t>
  </si>
  <si>
    <t>DNA repair protein RAD50 [EC:3.6.-.-]</t>
  </si>
  <si>
    <t>RAD50, zinc hook</t>
  </si>
  <si>
    <t>Putative ATP-synthase-associated protein</t>
  </si>
  <si>
    <t>Uncharacterised protein family UPF0434/Trm112</t>
  </si>
  <si>
    <t>serine carboxypeptidase-like clade II [EC:3.4.16.-]</t>
  </si>
  <si>
    <t>Aerolysin-like toxin</t>
  </si>
  <si>
    <t>Adenylate kinase/UMP-CMP kinase</t>
  </si>
  <si>
    <t>Lipopolysaccharide-modifying protein</t>
  </si>
  <si>
    <t>nuclear pore complex protein Nup188</t>
  </si>
  <si>
    <t>Regulator of chromosome condensation, RCC1</t>
  </si>
  <si>
    <t>Vesicle transport protein, Got1/SFT2-like</t>
  </si>
  <si>
    <t>mannosyl-glycoprotein endo-beta-N-acetylglucosaminidase [EC:3.2.1.96]</t>
  </si>
  <si>
    <t>Glycoside hydrolase, family 85</t>
  </si>
  <si>
    <t>Pleckstrin homology domain</t>
  </si>
  <si>
    <t>calmodulin-binding transcription activator</t>
  </si>
  <si>
    <t>IPT domain</t>
  </si>
  <si>
    <t>Histone deacetylase complex subunit SAP30/SAP30-like</t>
  </si>
  <si>
    <t>8-oxo-dGTP diphosphatase [EC:3.6.1.55]</t>
  </si>
  <si>
    <t>acylglycerol lipase [EC:3.1.1.23]</t>
  </si>
  <si>
    <t>GTP binding domain</t>
  </si>
  <si>
    <t>FGGY carbohydrate kinase, pentulose kinase</t>
  </si>
  <si>
    <t>coniferyl-alcohol glucosyltransferase [EC:2.4.1.111]</t>
  </si>
  <si>
    <t>Histidine phosphatase superfamily, clade-1</t>
  </si>
  <si>
    <t>Alpha carbonic anhydrase</t>
  </si>
  <si>
    <t>molecular chaperone DnaJ</t>
  </si>
  <si>
    <t>Protein of unknown function DUF1517</t>
  </si>
  <si>
    <t>xylan alpha-glucuronosyltransferase [EC:2.4.1.-]</t>
  </si>
  <si>
    <t>EEIG1/EHBP1 N-terminal domain</t>
  </si>
  <si>
    <t>3-epi-6-deoxocathasterone 23-monooxygenase [EC:1.14.13.112]</t>
  </si>
  <si>
    <t>transcription factor TGA</t>
  </si>
  <si>
    <t>Tensin phosphatase, C2 domain</t>
  </si>
  <si>
    <t>Cu2+-exporting ATPase [EC:3.6.3.4]</t>
  </si>
  <si>
    <t>thermospermine synthase [EC:2.5.1.79]</t>
  </si>
  <si>
    <t>Spermidine/spermine synthases</t>
  </si>
  <si>
    <t>lysine-specific demethylase 3 [EC:1.14.11.-]</t>
  </si>
  <si>
    <t>chlorophyll(ide) b reductase [EC:1.1.1.294]</t>
  </si>
  <si>
    <t>Domain of unknown function DUF588</t>
  </si>
  <si>
    <t>Acid phosphatase/vanadium-dependent haloperoxidase-related</t>
  </si>
  <si>
    <t>Protein of unknown function DUF1218</t>
  </si>
  <si>
    <t>SNF2-related, N-terminal domain</t>
  </si>
  <si>
    <t>cytokinin dehydrogenase [EC:1.5.99.12]</t>
  </si>
  <si>
    <t>Oxygen oxidoreductase covalent FAD-binding site</t>
  </si>
  <si>
    <t>Protein of unknown function DUF604</t>
  </si>
  <si>
    <t>protein phosphatase 2C [EC:3.1.3.16]</t>
  </si>
  <si>
    <t>DNA helicase, UvrD/REP type</t>
  </si>
  <si>
    <t>gibberellin 3-beta-dioxygenase [EC:1.14.11.15]</t>
  </si>
  <si>
    <t>sucrose-phosphate synthase [EC:2.4.1.14]</t>
  </si>
  <si>
    <t>Glycosyl transferase, family 1</t>
  </si>
  <si>
    <t>Glycoside hydrolase family 31</t>
  </si>
  <si>
    <t>BRCT domain</t>
  </si>
  <si>
    <t>Phosphatidic acid phosphatase type 2/haloperoxidase</t>
  </si>
  <si>
    <t>Galactose oxidase/kelch, beta-propeller</t>
  </si>
  <si>
    <t>carlactone synthase / all-trans-10'-apo-beta-carotenal 13,14-cleaving dioxygenase [EC:1.13.11.69 1.13.11.70]</t>
  </si>
  <si>
    <t>Carotenoid oxygenase</t>
  </si>
  <si>
    <t>D-cysteine desulfhydrase [EC:4.4.1.15]</t>
  </si>
  <si>
    <t>Tryptophan synthase beta subunit-like PLP-dependent enzyme</t>
  </si>
  <si>
    <t>Protein of unknown function DUF668</t>
  </si>
  <si>
    <t>deoxyhypusine synthase [EC:2.5.1.46]</t>
  </si>
  <si>
    <t>lysophosphatidic acid acyltransferase / lysophosphatidylinositol acyltransferase [EC:2.3.1.51 2.3.1.-]</t>
  </si>
  <si>
    <t>Phospholipid/glycerol acyltransferase</t>
  </si>
  <si>
    <t>DTW</t>
  </si>
  <si>
    <t>Alliinase, EGF-like domain</t>
  </si>
  <si>
    <t>Leucine-rich repeat domain superfamily</t>
  </si>
  <si>
    <t>B-box-type zinc finger</t>
  </si>
  <si>
    <t>Transmembrane protein TauE-like</t>
  </si>
  <si>
    <t>Chalcone isomerase</t>
  </si>
  <si>
    <t>No apical meristem-associated, C-terminal domain</t>
  </si>
  <si>
    <t>gibberellin 2-oxidase [EC:1.14.11.13]</t>
  </si>
  <si>
    <t>Glutamine amidotransferase</t>
  </si>
  <si>
    <t>Cyclin, N-terminal</t>
  </si>
  <si>
    <t>Lysine methyltransferase</t>
  </si>
  <si>
    <t>Serine-threonine/tyrosine-protein kinase, catalytic domain</t>
  </si>
  <si>
    <t>Peptidase S54, rhomboid</t>
  </si>
  <si>
    <t>3-hydroxyisobutyryl-CoA hydrolase [EC:3.1.2.4]</t>
  </si>
  <si>
    <t>ClpP/crotonase-like domain superfamily</t>
  </si>
  <si>
    <t>queuine tRNA-ribosyltransferase subunit QTRTD1 [EC:2.4.2.29]</t>
  </si>
  <si>
    <t>tRNA-guanine(15) transglycosylase-like</t>
  </si>
  <si>
    <t>beta-mannan synthase [EC:2.4.1.32]</t>
  </si>
  <si>
    <t>Nucleotide-diphospho-sugar transferases</t>
  </si>
  <si>
    <t>CAP superfamily</t>
  </si>
  <si>
    <t>GH3 family</t>
  </si>
  <si>
    <t>Ulp1 protease family, C-terminal catalytic domain</t>
  </si>
  <si>
    <t>Timeless protein</t>
  </si>
  <si>
    <t>TPX2</t>
  </si>
  <si>
    <t>Homeodomain, ZF-HD class</t>
  </si>
  <si>
    <t>NAD(P)H dehydrogenase (quinone) [EC:1.6.5.2]</t>
  </si>
  <si>
    <t>NADPH-dependent FMN reductase-like</t>
  </si>
  <si>
    <t>25S rRNA (uracil2634-N3)-methyltransferase [EC:2.1.1.313]</t>
  </si>
  <si>
    <t>Domain of unknown function DUF2431</t>
  </si>
  <si>
    <t>phosphoenolpyruvate carboxylase [EC:4.1.1.31]</t>
  </si>
  <si>
    <t>Pyruvate/Phosphoenolpyruvate kinase-like domain superfamily</t>
  </si>
  <si>
    <t>glutaredoxin domain-containing cysteine-rich protein 1</t>
  </si>
  <si>
    <t>butyrate response factor</t>
  </si>
  <si>
    <t>Domain of unknown function DUF4408</t>
  </si>
  <si>
    <t>Dynamin central domain</t>
  </si>
  <si>
    <t>CCR4-NOT transcription complex subunit 6 [EC:3.1.13.4]</t>
  </si>
  <si>
    <t>1-aminocyclopropane-1-carboxylate synthase [EC:4.4.1.14]</t>
  </si>
  <si>
    <t>WD40/YVTN repeat-like-containing domain superfamily</t>
  </si>
  <si>
    <t>splicing factor U2AF 35 kDa subunit</t>
  </si>
  <si>
    <t>RNA-binding protein Musashi</t>
  </si>
  <si>
    <t>(3S,6E)-nerolidol synthase [EC:4.2.3.48]</t>
  </si>
  <si>
    <t>Blc2-like superfamily</t>
  </si>
  <si>
    <t>DNA repair protein RAD5 [EC:3.6.4.-]</t>
  </si>
  <si>
    <t>mlo protein</t>
  </si>
  <si>
    <t>Mlo-related protein</t>
  </si>
  <si>
    <t>Impact, N-terminal</t>
  </si>
  <si>
    <t>Domain of unknown function DUF1990</t>
  </si>
  <si>
    <t>Homeobox-like domain superfamily</t>
  </si>
  <si>
    <t>Cyclophilin-type peptidyl-prolyl cis-trans isomerase domain</t>
  </si>
  <si>
    <t>NDRG</t>
  </si>
  <si>
    <t>Chloroperoxidase superfamily</t>
  </si>
  <si>
    <t>5'-nucleotidase [EC:3.1.3.5]</t>
  </si>
  <si>
    <t>Survival protein SurE-like phosphatase/nucleotidase</t>
  </si>
  <si>
    <t>PDZ domain</t>
  </si>
  <si>
    <t>Coenzyme Q-binding protein COQ10, START domain</t>
  </si>
  <si>
    <t>Lon, substrate-binding domain</t>
  </si>
  <si>
    <t>Plant organelle RNA recognition domain</t>
  </si>
  <si>
    <t>O-acyltransferase, WSD1, N-terminal</t>
  </si>
  <si>
    <t>XS domain</t>
  </si>
  <si>
    <t>deoxyribodipyrimidine photo-lyase [EC:4.1.99.3]</t>
  </si>
  <si>
    <t>DNA photolyase, N-terminal</t>
  </si>
  <si>
    <t>steroid 22-alpha-hydroxylase [EC:1.14.13.-]</t>
  </si>
  <si>
    <t>mTERF domain-containing protein, mitochondrial</t>
  </si>
  <si>
    <t>Transcription termination factor, mitochondrial/chloroplastic</t>
  </si>
  <si>
    <t>mRNA export factor</t>
  </si>
  <si>
    <t>F-box associated domain, type 1</t>
  </si>
  <si>
    <t>Protein of unknown function DUF966</t>
  </si>
  <si>
    <t>Mg2+ transporter protein, CorA-like/Zinc transport protein ZntB</t>
  </si>
  <si>
    <t>Poly A polymerase, head domain</t>
  </si>
  <si>
    <t>Galactose-binding-like domain superfamily</t>
  </si>
  <si>
    <t>Coiled-coil domain containing protein 109, C-terminal</t>
  </si>
  <si>
    <t>TRINITY_DN703_c0_g1</t>
  </si>
  <si>
    <t>FvH4_5g38040.1</t>
  </si>
  <si>
    <t>protein DMR6-LIKE OXYGENASE 2-like \\ 0.00E+00 \\ 90.77 % \\ GO:0051213-IEA;GO:0016491-IEA;GO:0045486-IEA;GO:0046872-IEA;GO:0055114-IEA \\ dioxygenase activity-IEA;oxidoreductase activity-IEA;naringenin 3-dioxygenase activity-IEA;metal ion binding-IEA;oxidation-reduction process-IEA \\ GO:0045486;GO:0046872;GO:0055114 \\ naringenin 3-dioxygenase activity;metal ion binding;oxidation-reduction process</t>
  </si>
  <si>
    <t>TRINITY_DN450_c1_g1</t>
  </si>
  <si>
    <t>FvH4_4g19070.1</t>
  </si>
  <si>
    <t>major allergen Pru ar 1-like \\ 8.20E-132 \\ 84.58 % \\ GO:0005737-IBA;GO:0009738-IBA;GO:0080163-IBA;GO:0038023-IBA;GO:0010427-IBA;GO:0032515-IEA;GO:0004864-IBA;GO:0005634-IBA \\ cytoplasm-IBA;abscisic acid-activated signaling pathway-IBA;regulation of protein serine/threonine phosphatase activity-IBA;signaling receptor activity-IBA;abscisic acid binding-IBA;negative regulation of phosphoprotein phosphatase activity-IEA;protein phosphatase inhibitor activity-IBA;nucleus-IBA \\ GO:0004864;GO:0005634;GO:0005737;GO:0009738;GO:0010427;GO:0032515;GO:0038023;GO:0080163 \\ protein phosphatase inhibitor activity;nucleus;cytoplasm;abscisic acid-activated signaling pathway;abscisic acid binding;negative regulation of phosphoprotein phosphatase activity;signaling receptor activity;regulation of protein serine/threonine phosphatase activity</t>
  </si>
  <si>
    <t>TRINITY_DN6802_c0_g1</t>
  </si>
  <si>
    <t>FvH4_2g25860.1</t>
  </si>
  <si>
    <t>indole-3-acetic acid-induced protein ARG2</t>
  </si>
  <si>
    <t>beta-amyrin 28-oxidase-like \\ 0.00E+00 \\ 92.66 % \\ GO:0005506-IEA;GO:0046872-IEA;GO:0016491-IEA;GO:0016705-IEA;GO:0020037-IEA;GO:0055114-IEA;GO:0004497-IEA \\ iron ion binding-IEA;metal ion binding-IEA;oxidoreductase activity-IEA;oxidoreductase activity, acting on paired donors, with incorporation or reduction of molecular oxygen-IEA;heme binding-IEA;oxidation-reduction process-IEA;monooxygenase activity-IEA \\ GO:0004497;GO:0005506;GO:0016705;GO:0020037;GO:0055114 \\ monooxygenase activity;iron ion binding;oxidoreductase activity, acting on paired donors, with incorporation or reduction of molecular oxygen;heme binding;oxidation-reduction process</t>
  </si>
  <si>
    <t>TRINITY_DN4349_c0_g1</t>
  </si>
  <si>
    <t>FvH4_4g00250.1</t>
  </si>
  <si>
    <t>beta-amyrin 28-oxidase-like \\ 0.00E+00 \\ 91.86 % \\ GO:0005506-IEA;GO:0046872-IEA;GO:0016491-IEA;GO:0016705-IEA;GO:0016020-IEA;GO:0016021-IEA;GO:0020037-IEA;GO:0055114-IEA;GO:0004497-IEA \\ iron ion binding-IEA;metal ion binding-IEA;oxidoreductase activity-IEA;oxidoreductase activity, acting on paired donors, with incorporation or reduction of molecular oxygen-IEA;membrane-IEA;integral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</si>
  <si>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TRINITY_DN4937_c1_g3</t>
  </si>
  <si>
    <t>FvH4_2g13110.1</t>
  </si>
  <si>
    <t>peroxidase 12 \\ 4.80E-126 \\ 93.07 % \\ GO:0006979-IEA;GO:0004601-IEA;GO:0016491-IEA;GO:0046872-IEA;GO:0020037-IEA;GO:0055114-IEA;GO:0098869-IEA;GO:0005576-IEA;GO:0042744-IEA \\ response to oxidative stress-IEA;peroxidase activity-IEA;oxidoreductase activity-IEA;metal ion binding-IEA;heme binding-IEA;oxidation-reduction process-IEA;cellular oxidant detoxification-IEA;extracellular region-IEA;hydrogen peroxide catabolic process-IEA \\ GO:0004601;GO:0005576;GO:0006979;GO:0020037;GO:0042744;GO:0046872;GO:0055114;GO:0098869 \\ peroxidase activity;extracellular region;response to oxidative stress;heme binding;hydrogen peroxide catabolic process;metal ion binding;oxidation-reduction process;cellular oxidant detoxification</t>
  </si>
  <si>
    <t>TRINITY_DN11861_c0_g2</t>
  </si>
  <si>
    <t>FvH4_4g19170.1</t>
  </si>
  <si>
    <t>major allergen Pru av 1-like \\ 3.60E-39 \\ 86.64 %</t>
  </si>
  <si>
    <t>cytochrome P450 71A25-like \\ 0.00E+00 \\ 79.25 % \\ GO:0016757-IEA;GO:0016758-IEA;GO:0016020-IEA;GO:0016021-IEA;GO:0016740-IEA \\ transferase activity, transferring glycosyl groups-IEA;transferase activity, transferring hexosyl groups-IEA;membrane-IEA;integral component of membrane-IEA;transferase activity-IEA \\ GO:0016021;GO:0016758 \\ integral component of membrane;transferase activity, transferring hexosyl groups</t>
  </si>
  <si>
    <t>TRINITY_DN12592_c0_g1</t>
  </si>
  <si>
    <t>FvH4_5g03320.1</t>
  </si>
  <si>
    <t>late embryogenesis abundant protein At1g64065-like \\ 9.80E-57 \\ 59.91 %</t>
  </si>
  <si>
    <t>TRINITY_DN1537_c1_g1</t>
  </si>
  <si>
    <t>FvH4_3g02980.1</t>
  </si>
  <si>
    <t>anthocyanidin reductase \\ 0.00E+00 \\ 93.59 % \\ GO:0033729-IEA;GO:0050662-IEA;GO:0003824-IEA;GO:0016491-IEA;GO:0055114-IEA \\ anthocyanidin reductase activity-IEA;coenzyme binding-IEA;catalytic activity-IEA;oxidoreductase activity-IEA;oxidation-reduction process-IEA \\ GO:0033729;GO:0050662;GO:0055114 \\ anthocyanidin reductase activity;coenzyme binding;oxidation-reduction process</t>
  </si>
  <si>
    <t>anthocyanidin reductase [EC:1.3.1.77]</t>
  </si>
  <si>
    <t>TRINITY_DN5023_c0_g1</t>
  </si>
  <si>
    <t>FvH4_5g01350.1</t>
  </si>
  <si>
    <t>hydroxymethylglutaryl-CoA synthase \\ 1.30E-135 \\ 99.26 % \\ GO:0016746-IEA;GO:0008299-IEA;GO:0003824-IEA;GO:0006629-IEA;GO:0008202-IEA;GO:0006694-IEA;GO:0016740-IEA;GO:0004421-IEA;GO:0016126-IEA \\ transferase activity, transferring acyl groups-IEA;isoprenoid biosynthetic process-IEA;catalytic activity-IEA;lipid metabolic process-IEA;steroid metabolic process-IEA;steroid biosynthetic process-IEA;transferase activity-IEA;hydroxymethylglutaryl-CoA synthase activity-IEA;sterol biosynthetic process-IEA \\ GO:0004421;GO:0008299;GO:0016126 \\ hydroxymethylglutaryl-CoA synthase activity;isoprenoid biosynthetic process;sterol biosynthetic process</t>
  </si>
  <si>
    <t>hydroxymethylglutaryl-CoA synthase [EC:2.3.3.10]</t>
  </si>
  <si>
    <t>Hydroxymethylglutaryl-coenzyme A synthase, active site</t>
  </si>
  <si>
    <t>TRINITY_DN1222_c0_g1</t>
  </si>
  <si>
    <t>FvH4_4g19740.1</t>
  </si>
  <si>
    <t>ATP-citrate synthase beta chain protein 2 \\ 0.00E+00 \\ 98.38 % \\ GO:0016746-IEA;GO:0003878-IEA;GO:0003824-IEA;GO:0016740-IEA;GO:0046912-IEA \\ transferase activity, transferring acyl groups-IEA;ATP citrate synthase activity-IEA;catalytic activity-IEA;transferase activity-IEA;transferase activity, transferring acyl groups, acyl groups converted into alkyl on transfer-IEA \\ GO:0003878 \\ ATP citrate synthase activity</t>
  </si>
  <si>
    <t>Citrate synthase</t>
  </si>
  <si>
    <t>TRINITY_DN3303_c0_g1</t>
  </si>
  <si>
    <t>FvH4_5g21290.1</t>
  </si>
  <si>
    <t>hypothetical protein RchiOBHm_Chr7g0208491 \\ 0.00E+00 \\ 96.57 % \\ GO:0030955-IEA;GO:0005525-IEA;GO:0000166-IEA;GO:0000287-IEA;GO:0005737-IEA;GO:0003746-IEA;GO:0003746-IBA;GO:0003824-IEA;GO:0003924-IEA;GO:0010629-IMP;GO:0016310-IEA;GO:0016740-IEA;GO:0016301-IEA;GO:0006096-IEA;GO:0050829-IMP;GO:0006414-IEA;GO:0006414-IBA;GO:0006412-IEA;GO:0004743-IEA \\ potassium ion binding-IEA;GTP binding-IEA;nucleotide binding-IEA;magnesium ion binding-IEA;cytoplasm-IEA;translation elongation factor activity-IEA;translation elongation factor activity-IBA;catalytic activity-IEA;GTPase activity-IEA;negative regulation of gene expression-IMP;phosphorylation-IEA;transferase activity-IEA;kinase activity-IEA;glycolytic process-IEA;defense response to Gram-negative bacterium-IMP;translational elongation-IEA;translational elongation-IBA;translation-IEA;pyruvate kinase activity-IEA \\ GO:0000287;GO:0003746;GO:0003924;GO:0004743;GO:0005525;GO:0005737;GO:0006096;GO:0006414;GO:0010629;GO:0016301;GO:0030955;GO:0050829 \\ magnesium ion binding;translation elongation factor activity;GTPase activity;pyruvate kinase activity;GTP binding;cytoplasm;glycolytic process;translational elongation;negative regulation of gene expression;kinase activity;potassium ion binding;defense response to Gram-negative bacterium</t>
  </si>
  <si>
    <t>TRINITY_DN1945_c0_g1</t>
  </si>
  <si>
    <t>FvH4_3g12160.1</t>
  </si>
  <si>
    <t>protein PHLOEM PROTEIN 2-LIKE A9 \\ 1.00E-77 \\ 73.65 %</t>
  </si>
  <si>
    <t>Phloem protein 2-like</t>
  </si>
  <si>
    <t>TRINITY_DN3013_c0_g1</t>
  </si>
  <si>
    <t>FvH4_5g20430.1</t>
  </si>
  <si>
    <t>protein DMR6-LIKE OXYGENASE 2-like \\ 0.00E+00 \\ 94.96 % \\ GO:0051213-IEA;GO:0045486-IEA;GO:0016491-IEA;GO:0046872-IEA;GO:0055114-IEA \\ dioxygenase activity-IEA;naringenin 3-dioxygenase activity-IEA;oxidoreductase activity-IEA;metal ion binding-IEA;oxidation-reduction process-IEA \\ GO:0045486;GO:0046872;GO:0055114 \\ naringenin 3-dioxygenase activity;metal ion binding;oxidation-reduction process</t>
  </si>
  <si>
    <t>TRINITY_DN1081_c0_g1</t>
  </si>
  <si>
    <t>FvH4_3g26010.1</t>
  </si>
  <si>
    <t>pathogenesis-related protein PR-4-like \\ 0.00E+00 \\ 90.45 % \\ GO:0051213-IEA;GO:0051213-IBA;GO:0016491-IEA;GO:0046872-IEA;GO:0055114-IEA \\ dioxygenase activity-IEA;dioxygenase activity-IBA;oxidoreductase activity-IEA;metal ion binding-IEA;oxidation-reduction process-IEA \\ GO:0046872;GO:0051213;GO:0055114 \\ metal ion binding;dioxygenase activity;oxidation-reduction process</t>
  </si>
  <si>
    <t>Barwin domain</t>
  </si>
  <si>
    <t>TRINITY_DN3195_c0_g1</t>
  </si>
  <si>
    <t>FvH4_5g03710.1</t>
  </si>
  <si>
    <t>disease resistance response protein 206-like</t>
  </si>
  <si>
    <t>TRINITY_DN1949_c1_g1</t>
  </si>
  <si>
    <t>FvH4_3g18370.1</t>
  </si>
  <si>
    <t>epidermis-specific secreted glycoprotein EP1-like \\ 0.00E+00 \\ 86.95 % \\ GO:0030246-IEA \\ carbohydrate binding-IEA \\ GO:0030246 \\ carbohydrate binding</t>
  </si>
  <si>
    <t>Bulb-type lectin domain</t>
  </si>
  <si>
    <t>TRINITY_DN2481_c0_g1</t>
  </si>
  <si>
    <t>FvH4_6g36520.1</t>
  </si>
  <si>
    <t>beta-amyrin synthase-like \\ 0.00E+00 \\ 92.32 % \\ GO:0016866-IEA;GO:0016853-IEA \\ intramolecular transferase activity-IEA;isomerase activity-IEA \\ GO:0016866 \\ intramolecular transferase activity</t>
  </si>
  <si>
    <t>beta-amyrin synthase [EC:5.4.99.39]</t>
  </si>
  <si>
    <t>Terpene synthase, conserved site</t>
  </si>
  <si>
    <t>TRINITY_DN44_c0_g1</t>
  </si>
  <si>
    <t>FvH4_4g32950.1</t>
  </si>
  <si>
    <t>ATP-citrate synthase alpha chain protein 1 \\ 0.00E+00 \\ 97.23 % \\ GO:0016746-IEA;GO:0003878-IEA;GO:0003878-IBA;GO:0006085-IBA;GO:0005829-IBA;GO:0009346-IBA;GO:0016740-IEA;GO:0005524-IEA;GO:0006633-IBA \\ transferase activity, transferring acyl groups-IEA;ATP citrate synthase activity-IEA;ATP citrate synthase activity-IBA;acetyl-CoA biosynthetic process-IBA;cytosol-IBA;citrate lyase complex-IBA;transferase activity-IEA;ATP binding-IEA;fatty acid biosynthetic process-IBA \\ GO:0003878;GO:0005524;GO:0005829;GO:0006085;GO:0006633;GO:0009346 \\ ATP citrate synthase activity;ATP binding;cytosol;acetyl-CoA biosynthetic process;fatty acid biosynthetic process;citrate lyase complex</t>
  </si>
  <si>
    <t>heavy metal-associated isoprenylated plant protein 3-like isoform X1 \\ 2.50E-24 \\ 78.87 % \\ GO:0007165-IEA;GO:0016020-IEA;GO:0016021-IEA;GO:0043531-IEA;GO:0016787-IEA \\ signal transduction-IEA;membrane-IEA;integral component of membrane-IEA;ADP binding-IEA;hydrolase activity-IEA \\ GO:0007165;GO:0016021;GO:0016787;GO:0043531 \\ signal transduction;integral component of membrane;hydrolase activity;ADP binding</t>
  </si>
  <si>
    <t>TRINITY_DN10518_c0_g2</t>
  </si>
  <si>
    <t>FvH4_1g12090.1</t>
  </si>
  <si>
    <t>Glyoxalase/fosfomycin resistance/dioxygenase domain</t>
  </si>
  <si>
    <t>TRINITY_DN2331_c0_g1</t>
  </si>
  <si>
    <t>FvH4_6g50630.1</t>
  </si>
  <si>
    <t>formate dehydrogenase, mitochondrial \\ 4.30E-30 \\ 56.48 % \\ GO:0000166-IEA;GO:0005737-IBA;GO:0000160-IEA;GO:0016310-IEA;GO:0016740-IEA;GO:0016301-IEA;GO:0035556-IBA;GO:0018105-IBA;GO:0005575-ND;GO:0004672-IEA;GO:0004674-IEA;GO:0004674-IBA;GO:0005524-IEA;GO:0005634-IBA;GO:0006468-IEA;GO:0005622-IEA \\ nucleotide binding-IEA;cytoplasm-IBA;phosphorelay signal transduction system-IEA;phosphorylation-IEA;transferase activity-IEA;kinase activity-IEA;intracellular signal transduction-IBA;peptidyl-serine phosphorylation-IBA;cellular_component-ND;protein kinase activity-IEA;protein serine/threonine kinase activity-IEA;protein serine/threonine kinase activity-IBA;ATP binding-IEA;nucleus-IBA;protein phosphorylation-IEA;intracellular-IEA \\ GO:0000166;GO:0004672;GO:0005622;GO:0006468;GO:0035556 \\ nucleotide binding;protein kinase activity;intracellular;protein phosphorylation;intracellular signal transduction</t>
  </si>
  <si>
    <t>formate dehydrogenase [EC:1.17.1.9]</t>
  </si>
  <si>
    <t>TRINITY_DN791_c0_g1</t>
  </si>
  <si>
    <t>FvH4_6g30280.1</t>
  </si>
  <si>
    <t>glycine-rich protein DOT1-like \\ 6.50E-64 \\ 70.94 %</t>
  </si>
  <si>
    <t>TRINITY_DN46110_c0_g1</t>
  </si>
  <si>
    <t>FvH4_6g00470.1</t>
  </si>
  <si>
    <t>isopentenyl-diphosphate Delta-isomerase I \\ 1.40E-117 \\ 68.44 % \\ GO:0016310-IEA;GO:0016301-IEA \\ phosphorylation-IEA;kinase activity-IEA</t>
  </si>
  <si>
    <t>isopentenyl-diphosphate Delta-isomerase [EC:5.3.3.2]</t>
  </si>
  <si>
    <t>TRINITY_DN6740_c0_g1</t>
  </si>
  <si>
    <t>FvH4_1g02890.1</t>
  </si>
  <si>
    <t>blue copper protein \\ 2.40E-148 \\ 69.94 % \\ GO:0016020-IEA;GO:0016021-IEA;GO:0009055-IEA;GO:0022900-IEA \\ membrane-IEA;integral component of membrane-IEA;electron transfer activity-IEA;electron transport chain-IEA \\ GO:0009055;GO:0022900 \\ electron transfer activity;electron transport chain</t>
  </si>
  <si>
    <t>TRINITY_DN2295_c0_g1</t>
  </si>
  <si>
    <t>FvH4_4g02850.1</t>
  </si>
  <si>
    <t>glu S.griseus protease inhibitor-like \\ 7.20E-36 \\ 63.34 % \\ GO:0005768-IEA;GO:0005802-IEA;GO:0001888-IEA;GO:0052541-IEA;GO:0016020-IEA;GO:0016021-IEA;GO:0016740-IEA;GO:0010401-IEA;GO:0010087-IEA;GO:0016757-IEA;GO:0005794-IEA;GO:0006486-IEA;GO:0009737-IEA;GO:0008219-IEA;GO:0006665-IEA \\ endosome-IEA;trans-Golgi network-IEA;glucuronyl-galactosyl-proteoglycan 4-alpha-N-acetylglucosaminyltransferase activity-IEA;plant-type cell wall cellulose metabolic process-IEA;membrane-IEA;integral component of membrane-IEA;transferase activity-IEA;pectic galactan metabolic process-IEA;phloem or xylem histogenesis-IEA;transferase activity, transferring glycosyl groups-IEA;Golgi apparatus-IEA;protein glycosylation-IEA;response to abscisic acid-IEA;cell death-IEA;sphingolipid metabolic process-IEA \\ GO:0016740;GO:0044238;GO:0044260 \\ transferase activity;primary metabolic process;cellular macromolecule metabolic process</t>
  </si>
  <si>
    <t>Proteinase inhibitor I13, potato inhibitor I</t>
  </si>
  <si>
    <t>TRINITY_DN7528_c0_g2</t>
  </si>
  <si>
    <t>FvH4_5g13750.1</t>
  </si>
  <si>
    <t>mitochondrial import receptor subunit TOM5 homolog \\ 4.40E-04 \\ 96.00 %</t>
  </si>
  <si>
    <t>beta-fructofuranosidase, insoluble isoenzyme CWINV1-like \\ 0.00E+00 \\ 87.67 % \\ GO:0008152-IEA;GO:0004553-IEA;GO:0004564-IEA;GO:0016787-IEA;GO:0005975-IEA;GO:0016798-IEA \\ metabolic process-IEA;hydrolase activity, hydrolyzing O-glycosyl compounds-IEA;beta-fructofuranosidase activity-IEA;hydrolase activity-IEA;carbohydrate metabolic process-IEA;hydrolase activity, acting on glycosyl bonds-IEA \\ GO:0004564;GO:0005975 \\ beta-fructofuranosidase activity;carbohydrate metabolic process</t>
  </si>
  <si>
    <t>TRINITY_DN5848_c0_g1</t>
  </si>
  <si>
    <t>FvH4_6g09970.1</t>
  </si>
  <si>
    <t>non-specific lipid-transfer protein 1-like \\ 2.10E-159 \\ 66.96 % \\ GO:0005739-IEA;GO:0016491-IEA;GO:0016020-IEA;GO:0016021-IEA;GO:0008137-IEA;GO:0055114-IEA;GO:0070469-IEA;GO:0005743-IEA \\ mitochondrion-IEA;oxidoreductase activity-IEA;membrane-IEA;integral component of membrane-IEA;NADH dehydrogenase (ubiquinone) activity-IEA;oxidation-reduction process-IEA;respiratory chain-IEA;mitochondrial inner membrane-IEA \\ GO:0005739;GO:0016021 \\ mitochondrion;integral component of membrane</t>
  </si>
  <si>
    <t>probable solanesyl-diphosphate synthase 3, chloroplastic \\ 0.00E+00 \\ 91.14 % \\ GO:0036422-IEA;GO:0008299-IEA;GO:0016740-IEA;GO:0015979-IEA;GO:0016765-IEA \\ heptaprenyl diphosphate synthase activity-IEA;isoprenoid biosynthetic process-IEA;transferase activity-IEA;photosynthesis-IEA;transferase activity, transferring alkyl or aryl (other than methyl) groups-IEA \\ GO:0008299;GO:0015979;GO:0036422 \\ isoprenoid biosynthetic process;photosynthesis;heptaprenyl diphosphate synthase activity</t>
  </si>
  <si>
    <t>basic secretory protease \\ 3.80E-59 \\ 55.57 % \\ GO:0003964-IEA;GO:0016779-IEA;GO:0008270-IEA;GO:0016020-IEA;GO:0016829-IEA;GO:0016021-IEA;GO:0006278-IEA;GO:0015074-IEA;GO:0000943-IEA;GO:0016740-IEA;GO:0010333-IEA;GO:0003676-IEA \\ RNA-directed DNA polymerase activity-IEA;nucleotidyltransferase activity-IEA;zinc ion binding-IEA;membrane-IEA;lyase activity-IEA;integral component of membrane-IEA;RNA-dependent DNA biosynthetic process-IEA;DNA integration-IEA;retrotransposon nucleocapsid-IEA;transferase activity-IEA;terpene synthase activity-IEA;nucleic acid binding-IEA \\ GO:0003824 \\ catalytic activity</t>
  </si>
  <si>
    <t>TRINITY_DN16127_c0_g1</t>
  </si>
  <si>
    <t>FvH4_1g30090.1</t>
  </si>
  <si>
    <t>microsomal glutathione S-transferase 3-like \\ 1.20E-20 \\ 89.58 % \\ GO:0003677-IEA;GO:0003700-IEA;GO:0006351-IEA;GO:0046983-IEA;GO:0016020-IEA;GO:0016021-IEA;GO:0006355-IEA;GO:0000977-IEA;GO:0005634-IEA;GO:0045944-IEA \\ DNA binding-IEA;DNA-binding transcription factor activity-IEA;transcription, DNA-templated-IEA;protein dimerization activity-IEA;membrane-IEA;integral component of membrane-IEA;regulation of transcription, DNA-templated-IEA;RNA polymerase II regulatory region sequence-specific DNA binding-IEA;nucleus-IEA;positive regulation of transcription by RNA polymerase II-IEA \\ GO:0000977;GO:0003700;GO:0005634;GO:0016021;GO:0045944;GO:0046983 \\ RNA polymerase II regulatory region sequence-specific DNA binding;DNA-binding transcription factor activity;nucleus;integral component of membrane;positive regulation of transcription by RNA polymerase II;protein dimerization activity</t>
  </si>
  <si>
    <t>Membrane-associated, eicosanoid/glutathione metabolism (MAPEG) protein</t>
  </si>
  <si>
    <t>TRINITY_DN906_c0_g1</t>
  </si>
  <si>
    <t>FvH4_4g03260.1</t>
  </si>
  <si>
    <t>1-aminocyclopropane-1-carboxylate oxidase homolog 1-like \\ 0.00E+00 \\ 87.92 % \\ GO:0046872-IEA;GO:0016491-IEA;GO:0050590-IEA;GO:0055114-IEA \\ metal ion binding-IEA;oxidoreductase activity-IEA;desacetoxyvindoline 4-hydroxylase activity-IEA;oxidation-reduction process-IEA \\ GO:0046872;GO:0050590;GO:0055114 \\ metal ion binding;desacetoxyvindoline 4-hydroxylase activity;oxidation-reduction process</t>
  </si>
  <si>
    <t>TRINITY_DN18403_c0_g1</t>
  </si>
  <si>
    <t>FvH4_2g05370.1</t>
  </si>
  <si>
    <t>peroxidase 44 \\ 1.10E-05 \\ 100.00 %</t>
  </si>
  <si>
    <t>TRINITY_DN4931_c0_g1</t>
  </si>
  <si>
    <t>FvH4_7g33980.1</t>
  </si>
  <si>
    <t>NADH dehydrogenase [ubiquinone] iron-sulfur protein 6, mitochondrial \\ 2.50E-58 \\ 49.40 % \\ GO:0051276-IEA;GO:0016020-IEA;GO:0016021-IEA;GO:0005694-IEA;GO:0008641-IEA;GO:0005524-IEA \\ chromosome organization-IEA;membrane-IEA;integral component of membrane-IEA;chromosome-IEA;ubiquitin-like modifier activating enzyme activity-IEA;ATP binding-IEA</t>
  </si>
  <si>
    <t>TRINITY_DN3218_c0_g1</t>
  </si>
  <si>
    <t>FvH4_7g04070.1</t>
  </si>
  <si>
    <t>probable carboxylesterase 15 \\ 0.00E+00 \\ 87.07 % \\ GO:0052689-IEA;GO:0016787-IEA \\ carboxylic ester hydrolase activity-IEA;hydrolase activity-IEA \\ GO:0052689 \\ carboxylic ester hydrolase activity</t>
  </si>
  <si>
    <t>TRINITY_DN6923_c0_g1</t>
  </si>
  <si>
    <t>FvH4_5g03330.1</t>
  </si>
  <si>
    <t>late embryogenesis abundant protein At1g64065-like \\ 2.40E-14 \\ 44.51 %</t>
  </si>
  <si>
    <t>probable WRKY transcription factor 46 \\ 1.10E-124 \\ 80.90 %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</si>
  <si>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TRINITY_DN6744_c0_g1</t>
  </si>
  <si>
    <t>FvH4_2g03940.1</t>
  </si>
  <si>
    <t>TRINITY_DN422_c0_g1</t>
  </si>
  <si>
    <t>FvH4_4g02460.1</t>
  </si>
  <si>
    <t>protein SIEVE ELEMENT OCCLUSION B-like \\ 0.00E+00 \\ 83.75 % \\ GO:0010088-IEA \\ phloem development-IEA \\ GO:0010088 \\ phloem development</t>
  </si>
  <si>
    <t>Sieve element occlusion, N-terminal</t>
  </si>
  <si>
    <t>TRINITY_DN253_c0_g1</t>
  </si>
  <si>
    <t>FvH4_5g21040.1</t>
  </si>
  <si>
    <t>dynamin-related protein 1E-like \\ 0.00E+00 \\ 92.51 % \\ GO:0000266-IBA;GO:0005525-IEA;GO:0000166-IEA;GO:0005737-IBA;GO:0003924-IEA;GO:0003924-IBA;GO:0016020-IBA;GO:0008017-IBA \\ mitochondrial fission-IBA;GTP binding-IEA;nucleotide binding-IEA;cytoplasm-IBA;GTPase activity-IEA;GTPase activity-IBA;membrane-IBA;microtubule binding-IBA \\ GO:0000266;GO:0003924;GO:0005525;GO:0005737;GO:0008017;GO:0016020 \\ mitochondrial fission;GTPase activity;GTP binding;cytoplasm;microtubule binding;membrane</t>
  </si>
  <si>
    <t>TRINITY_DN5694_c0_g1</t>
  </si>
  <si>
    <t>FvH4_5g16230.1</t>
  </si>
  <si>
    <t>protein EDS1L-like \\ 0.00E+00 \\ 69.94 % \\ GO:0052689-IEA;GO:0006629-IEA;GO:0016787-IEA \\ carboxylic ester hydrolase activity-IEA;lipid metabolic process-IEA;hydrolase activity-IEA \\ GO:0006629;GO:0052689 \\ lipid metabolic process;carboxylic ester hydrolase activity</t>
  </si>
  <si>
    <t>TRINITY_DN2740_c0_g2</t>
  </si>
  <si>
    <t>FvH4_2g25750.1</t>
  </si>
  <si>
    <t>60S ribosomal protein L22-2 \\ 3.40E-06 \\ 66.09 %</t>
  </si>
  <si>
    <t>large subunit ribosomal protein L22e</t>
  </si>
  <si>
    <t>TRINITY_DN1930_c0_g1</t>
  </si>
  <si>
    <t>FvH4_7g24060.1</t>
  </si>
  <si>
    <t>uncharacterized acetyltransferase At3g50280 \\ 0.00E+00 \\ 84.51 % \\ GO:0016747-IEA;GO:0016740-IEA \\ transferase activity, transferring acyl groups other than amino-acyl groups-IEA;transferase activity-IEA \\ GO:0016747 \\ transferase activity, transferring acyl groups other than amino-acyl groups</t>
  </si>
  <si>
    <t>TRINITY_DN2390_c0_g1</t>
  </si>
  <si>
    <t>FvH4_6g03170.1</t>
  </si>
  <si>
    <t>neurogenic locus notch-like protein \\ 8.20E-90 \\ 72.23 %</t>
  </si>
  <si>
    <t>TRINITY_DN2247_c0_g2</t>
  </si>
  <si>
    <t>FvH4_6g09960.1</t>
  </si>
  <si>
    <t>non-specific lipid-transfer protein 3-like \\ 0.00E+00 \\ 84.60 % \\ GO:0006364-IEA;GO:0005730-IEA \\ rRNA processing-IEA;nucleolus-IEA \\ GO:0005730;GO:0006364 \\ nucleolus;rRNA processing</t>
  </si>
  <si>
    <t>REF/SRPP-like protein At3g05500 \\ 2.70E-70 \\ 69.17 % \\ GO:0045927-IEA;GO:0005811-IEA;GO:0003746-IEA;GO:0019915-IEA;GO:0080186-IEA;GO:1902584-IEA;GO:0016020-IEA;GO:0016021-IEA;GO:0005773-IEA;GO:0034389-IEA;GO:0006414-IEA \\ positive regulation of growth-IEA;lipid droplet-IEA;translation elongation factor activity-IEA;lipid storage-IEA;developmental vegetative growth-IEA;positive regulation of response to water deprivation-IEA;membrane-IEA;integral component of membrane-IEA;vacuole-IEA;lipid droplet organization-IEA;translational elongation-IEA \\ GO:0003746;GO:0006414 \\ translation elongation factor activity;translational elongation</t>
  </si>
  <si>
    <t>TRINITY_DN2521_c0_g1</t>
  </si>
  <si>
    <t>FvH4_6g20160.1</t>
  </si>
  <si>
    <t>protein YLS9-like \\ 2.90E-155 \\ 91.04 % \\ GO:0016020-IEA;GO:0016021-IEA \\ membrane-IEA;integral component of membrane-IEA \\ GO:0016021 \\ integral component of membrane</t>
  </si>
  <si>
    <t>TRINITY_DN1494_c0_g1</t>
  </si>
  <si>
    <t>FvH4_3g06230.1</t>
  </si>
  <si>
    <t>DNA-binding protein DDB_G0278111 isoform X1 \\ 3.50E-26 \\ 54.65 %</t>
  </si>
  <si>
    <t>PDCD5-like</t>
  </si>
  <si>
    <t>TRINITY_DN5652_c0_g1</t>
  </si>
  <si>
    <t>FvH4_3g01000.1</t>
  </si>
  <si>
    <t>acyl-CoA--sterol O-acyltransferase 1-like \\ 8.60E-04 \\ 100.00 %</t>
  </si>
  <si>
    <t>Wax synthase domain</t>
  </si>
  <si>
    <t>TRINITY_DN608_c0_g1</t>
  </si>
  <si>
    <t>FvH4_6g39410.1</t>
  </si>
  <si>
    <t>putative UDP-glucose flavonoid 3-O-glucosyltransferase 3 \\ 0.00E+00 \\ 72.03 % \\ GO:0003677-IEA;GO:0046982-IEA;GO:0008233-IEA;GO:0006508-IEA;GO:0005694-IEA;GO:0004252-IEA;GO:0000786-IEA;GO:0005634-IEA;GO:0016787-IEA \\ DNA binding-IEA;protein heterodimerization activity-IEA;peptidase activity-IEA;proteolysis-IEA;chromosome-IEA;serine-type endopeptidase activity-IEA;nucleosome-IEA;nucleus-IEA;hydrolase activity-IEA \\ GO:0008233;GO:0043229 \\ peptidase activity;intracellular organelle</t>
  </si>
  <si>
    <t>TRINITY_DN840_c0_g1</t>
  </si>
  <si>
    <t>FvH4_7g24590.1</t>
  </si>
  <si>
    <t>omega-3 fatty acid desaturase, chloroplastic \\ 0.00E+00 \\ 88.52 % \\ GO:0016717-IEA;GO:0016020-IEA;GO:0006629-IEA;GO:0016021-IEA;GO:0055114-IEA \\ oxidoreductase activity, acting on paired donors, with oxidation of a pair of donors resulting in the reduction of molecular oxygen to two molecules of water-IEA;membrane-IEA;lipid metabolic process-IEA;integral component of membrane-IEA;oxidation-reduction process-IEA \\ GO:0006629;GO:0016021;GO:0016717;GO:0055114 \\ lipid metabolic process;integral component of membrane;oxidoreductase activity, acting on paired donors, with oxidation of a pair of donors resulting in the reduction of molecular oxygen to two molecules of water;oxidation-reduction process</t>
  </si>
  <si>
    <t>acyl-lipid omega-3 desaturase [EC:1.14.19.25 1.14.19.35 1.14.19.36]</t>
  </si>
  <si>
    <t>ATP synthase, F0 complex, subunit G, mitochondrial</t>
  </si>
  <si>
    <t>allene oxide synthase 3-like \\ 0.00E+00 \\ 85.76 % \\ GO:0005506-IEA;GO:0046872-IEA;GO:0016705-IEA;GO:0016829-IEA;GO:0020037-IEA;GO:0055114-IEA;GO:0047987-IEA;GO:0004497-IEA \\ iron ion binding-IEA;metal ion binding-IEA;oxidoreductase activity, acting on paired donors, with incorporation or reduction of molecular oxygen-IEA;lyase activity-IEA;heme binding-IEA;oxidation-reduction process-IEA;hydroperoxide dehydratase activity-IEA;monooxygenase activity-IEA \\ GO:0004497;GO:0005506;GO:0016705;GO:0020037;GO:0047987;GO:0055114 \\ monooxygenase activity;iron ion binding;oxidoreductase activity, acting on paired donors, with incorporation or reduction of molecular oxygen;heme binding;hydroperoxide dehydratase activity;oxidation-reduction process</t>
  </si>
  <si>
    <t>TRINITY_DN61_c0_g3</t>
  </si>
  <si>
    <t>FvH4_7g16990.1</t>
  </si>
  <si>
    <t>myb-related protein 308-like \\ 0.00E+00 \\ 82.47 % \\ GO:0016746-IEA;GO:0016020-IEA;GO:0016021-IEA;GO:0016740-IEA \\ transferase activity, transferring acyl groups-IEA;membrane-IEA;integral component of membrane-IEA;transferase activity-IEA \\ GO:0016021;GO:0016746 \\ integral component of membrane;transferase activity, transferring acyl groups</t>
  </si>
  <si>
    <t>TRINITY_DN11013_c0_g1</t>
  </si>
  <si>
    <t>FvH4_7g07900.1</t>
  </si>
  <si>
    <t>protein NRT1/ PTR FAMILY 7.2-like \\ 0.00E+00 \\ 90.70 %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</si>
  <si>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TRINITY_DN6791_c0_g1</t>
  </si>
  <si>
    <t>FvH4_4g23110.1</t>
  </si>
  <si>
    <t>pyruvate dehydrogenase E1 component subunit beta-1, mitochondrial \\ 7.00E-180 \\ 95.26 % \\ GO:0005759-IEA;GO:0016491-IEA;GO:0005739-IEA;GO:0003824-IEA;GO:0006096-IEA;GO:0004739-IEA;GO:0006086-IEA;GO:0055114-IEA \\ mitochondrial matrix-IEA;oxidoreductase activity-IEA;mitochondrion-IEA;catalytic activity-IEA;glycolytic process-IEA;pyruvate dehydrogenase (acetyl-transferring) activity-IEA;acetyl-CoA biosynthetic process from pyruvate-IEA;oxidation-reduction process-IEA \\ GO:0004739;GO:0005759;GO:0006086;GO:0006096;GO:0055114 \\ pyruvate dehydrogenase (acetyl-transferring) activity;mitochondrial matrix;acetyl-CoA biosynthetic process from pyruvate;glycolytic process;oxidation-reduction process</t>
  </si>
  <si>
    <t>pyruvate dehydrogenase E1 component beta subunit [EC:1.2.4.1]</t>
  </si>
  <si>
    <t>Transketolase-like, pyrimidine-binding domain</t>
  </si>
  <si>
    <t>hypothetical protein RchiOBHm_Chr3g0458511 \\ 0.00E+00 \\ 76.43 %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GO:0004672;GO:0005524;GO:0006468;GO:0016020 \\ protein kinase activity;ATP binding;protein phosphorylation;membrane</t>
  </si>
  <si>
    <t>TRINITY_DN2714_c0_g1</t>
  </si>
  <si>
    <t>FvH4_4g33890.1</t>
  </si>
  <si>
    <t>protein PLANT CADMIUM RESISTANCE 2-like \\ 1.60E-18 \\ 54.55 %</t>
  </si>
  <si>
    <t>TRINITY_DN3381_c0_g1</t>
  </si>
  <si>
    <t>FvH4_6g35140.1</t>
  </si>
  <si>
    <t>protein TIFY 10b-like</t>
  </si>
  <si>
    <t>Tify domain</t>
  </si>
  <si>
    <t>TRINITY_DN2621_c0_g1</t>
  </si>
  <si>
    <t>FvH4_6g02980.1</t>
  </si>
  <si>
    <t>GDP-D-mannose 3', 5'-epimerase [EC:5.1.3.18 5.1.3.-]</t>
  </si>
  <si>
    <t>major allergen Pru ar 1-like \\ 2.20E-13 \\ 58.43 % \\ GO:0008233-IEA;GO:0006508-IEA;GO:0004252-IEA;GO:0008236-IEA;GO:0016787-IEA \\ peptidase activity-IEA;proteolysis-IEA;serine-type endopeptidase activity-IEA;serine-type peptidase activity-IEA;hydrolase activity-IEA \\ GO:0008233 \\ peptidase activity</t>
  </si>
  <si>
    <t>TRINITY_DN470_c0_g1</t>
  </si>
  <si>
    <t>FvH4_3g36960.1</t>
  </si>
  <si>
    <t>putative oxidoreductase \\ 0.00E+00 \\ 75.67 % \\ GO:0003677-IEA \\ DNA binding-IEA \\ GO:0003677 \\ DNA binding</t>
  </si>
  <si>
    <t>TRINITY_DN7065_c0_g1</t>
  </si>
  <si>
    <t>FvH4_4g02860.1</t>
  </si>
  <si>
    <t>glu S.griseus protease inhibitor</t>
  </si>
  <si>
    <t>TRINITY_DN4304_c0_g1</t>
  </si>
  <si>
    <t>FvH4_7g13400.1</t>
  </si>
  <si>
    <t>BON1-associated protein 2-like</t>
  </si>
  <si>
    <t>TRINITY_DN3724_c0_g1</t>
  </si>
  <si>
    <t>FvH4_2g24960.1</t>
  </si>
  <si>
    <t>monothiol glutaredoxin-S6-like \\ 4.30E-178 \\ 95.32 % \\ GO:0009507-IEA;GO:0018298-IEA;GO:0016020-IEA;GO:0016021-IEA;GO:0009579-IEA;GO:0009535-IEA;GO:0009523-IEA;GO:0009765-IEA;GO:0009522-IEA;GO:0016168-IEA;GO:0015979-IEA;GO:0009536-IEA \\ chloroplast-IEA;protein-chromophore linkage-IEA;membrane-IEA;integral component of membrane-IEA;thylakoid-IEA;chloroplast thylakoid membrane-IEA;photosystem II-IEA;photosynthesis, light harvesting-IEA;photosystem I-IEA;chlorophyll binding-IEA;photosynthesis-IEA;plastid-IEA \\ GO:0009522;GO:0009523;GO:0009535;GO:0009765;GO:0016021;GO:0016168;GO:0018298 \\ photosystem I;photosystem II;chloroplast thylakoid membrane;photosynthesis, light harvesting;integral component of membrane;chlorophyll binding;protein-chromophore linkage</t>
  </si>
  <si>
    <t>CDP-diacylglycerol-glycerol-3-phosphate 3-phosphatidyltransferase \\ 1.90E-22 \\ 66.37 % \\ GO:0006606-IEA;GO:0008150-ND;GO:0005575-ND;GO:0003674-ND;GO:0016787-IEA;GO:0005622-IEA \\ protein import into nucleus-IEA;biological_process-ND;cellular_component-ND;molecular_function-ND;hydrolase activity-IEA;intracellular-IEA</t>
  </si>
  <si>
    <t>TRINITY_DN12470_c0_g1</t>
  </si>
  <si>
    <t>FvH4_5g01840.1</t>
  </si>
  <si>
    <t>osmotin-like protein osm34</t>
  </si>
  <si>
    <t>TRINITY_DN692_c0_g1</t>
  </si>
  <si>
    <t>FvH4_3g04660.1</t>
  </si>
  <si>
    <t>polyphenol oxidase [EC:1.10.3.1]</t>
  </si>
  <si>
    <t>Tyrosinase copper-binding domain</t>
  </si>
  <si>
    <t>TRINITY_DN21273_c0_g1</t>
  </si>
  <si>
    <t>FvH4_2g16190.1</t>
  </si>
  <si>
    <t>endochitinase 2-like \\ 1.90E-178 \\ 61.53 % \\ GO:0045332-IEA;GO:0016020-IEA;GO:0016021-IEA;GO:0004012-IBA;GO:0000324-IBA;GO:0005886-IBA \\ phospholipid translocation-IEA;membrane-IEA;integral component of membrane-IEA;phospholipid-translocating ATPase activity-IBA;fungal-type vacuole-IBA;plasma membrane-IBA \\ GO:0016021 \\ integral component of membrane</t>
  </si>
  <si>
    <t>basic endochitinase B [EC:3.2.1.14]</t>
  </si>
  <si>
    <t>TRINITY_DN1470_c0_g2</t>
  </si>
  <si>
    <t>FvH4_1g19380.1</t>
  </si>
  <si>
    <t>putative UDP-rhamnose:rhamnosyltransferase 1 \\ 0.00E+00 \\ 85.48 % \\ GO:0016757-IEA;GO:0016758-IEA;GO:0016020-IEA;GO:0016021-IEA;GO:0016740-IEA \\ transferase activity, transferring glycosyl groups-IEA;transferase activity, transferring hexosyl groups-IEA;membrane-IEA;integral component of membrane-IEA;transferase activity-IEA \\ GO:0016021;GO:0016758 \\ integral component of membrane;transferase activity, transferring hexosyl groups</t>
  </si>
  <si>
    <t>TRINITY_DN7613_c0_g1</t>
  </si>
  <si>
    <t>FvH4_1g26490.1</t>
  </si>
  <si>
    <t>putative transcription factor WD40-like family \\ 0.00E+00 \\ 84.75 % \\ GO:0008233-IEA;GO:0006508-IEA \\ peptidase activity-IEA;proteolysis-IEA \\ GO:0006508;GO:0008233 \\ proteolysis;peptidase activity</t>
  </si>
  <si>
    <t>WD40-like Beta Propeller</t>
  </si>
  <si>
    <t>TRINITY_DN2039_c0_g2</t>
  </si>
  <si>
    <t>FvH4_3g01760.1</t>
  </si>
  <si>
    <t>putative methyltransferase DDB_G0268948 \\ 7.20E-05 \\ 86.92 %</t>
  </si>
  <si>
    <t>TRINITY_DN8130_c0_g2</t>
  </si>
  <si>
    <t>FvH4_1g10640.1</t>
  </si>
  <si>
    <t>endochitinase-like \\ 6.80E-167 \\ 91.75 % \\ GO:0016998-IEA;GO:0008152-IEA;GO:0004568-IEA;GO:0008061-IEA;GO:0006032-IEA;GO:0005975-IEA;GO:0016798-IEA;GO:0016787-IEA \\ cell wall macromolecule catabolic process-IEA;metabolic process-IEA;chitinase activity-IEA;chitin binding-IEA;chitin catabolic process-IEA;carbohydrate metabolic process-IEA;hydrolase activity, acting on glycosyl bonds-IEA;hydrolase activity-IEA \\ GO:0004568;GO:0005975;GO:0006032;GO:0008061;GO:0016998 \\ chitinase activity;carbohydrate metabolic process;chitin catabolic process;chitin binding;cell wall macromolecule catabolic process</t>
  </si>
  <si>
    <t>farnesyl pyrophosphate synthase \\ 2.40E-123 \\ 94.59 % \\ GO:0004337-IEA;GO:0008299-IEA;GO:0004161-IEA;GO:0016740-IEA \\ geranyltranstransferase activity-IEA;isoprenoid biosynthetic process-IEA;dimethylallyltranstransferase activity-IEA;transferase activity-IEA \\ GO:0004161;GO:0004337;GO:0008299 \\ dimethylallyltranstransferase activity;geranyltranstransferase activity;isoprenoid biosynthetic process</t>
  </si>
  <si>
    <t>TRINITY_DN2212_c1_g2</t>
  </si>
  <si>
    <t>FvH4_4g07520.1</t>
  </si>
  <si>
    <t>Cd2+/Zn2+-exporting ATPase [EC:3.6.3.3 3.6.3.5]</t>
  </si>
  <si>
    <t>TRINITY_DN16605_c0_g1</t>
  </si>
  <si>
    <t>FvH4_7g03520.1</t>
  </si>
  <si>
    <t>sigma factor binding protein 1, chloroplastic-like \\ 0.00E+00 \\ 95.52 % \\ GO:0016757-IEA;GO:0008184-IEA;GO:0004645-IEA;GO:0102250-IEA;GO:0030170-IEA;GO:0016740-IEA;GO:0102499-IEA;GO:0005975-IEA \\ transferase activity, transferring glycosyl groups-IEA;glycogen phosphorylase activity-IEA;phosphorylase activity-IEA;linear malto-oligosaccharide phosphorylase activity-IEA;pyridoxal phosphate binding-IEA;transferase activity-IEA;SHG alpha-glucan phosphorylase activity-IEA;carbohydrate metabolic process-IEA \\ GO:0005975;GO:0008184;GO:0030170;GO:0102250;GO:0102499 \\ carbohydrate metabolic process;glycogen phosphorylase activity;pyridoxal phosphate binding;linear malto-oligosaccharide phosphorylase activity;SHG alpha-glucan phosphorylase activity</t>
  </si>
  <si>
    <t>TRINITY_DN24123_c0_g2</t>
  </si>
  <si>
    <t>FvH4_7g14710.1</t>
  </si>
  <si>
    <t>L-3-cyanoalanine synthase 2, mitochondrial \\ 4.00E-180 \\ 89.19 % \\ GO:0005739-IEA;GO:0016829-IEA;GO:0019499-IEA;GO:0019344-IEA;GO:0009611-IDA;GO:0008652-IEA;GO:0016740-IEA;GO:0006535-IEA;GO:0009836-IDA;GO:0004124-IEA;GO:0050017-IEA;GO:0050017-IDA \\ mitochondrion-IEA;lyase activity-IEA;cyanide metabolic process-IEA;cysteine biosynthetic process-IEA;response to wounding-IDA;cellular amino acid biosynthetic process-IEA;transferase activity-IEA;cysteine biosynthetic process from serine-IEA;fruit ripening, climacteric-IDA;cysteine synthase activity-IEA;L-3-cyanoalanine synthase activity-IEA;L-3-cyanoalanine synthase activity-IDA \\ GO:0004124;GO:0005739;GO:0006535;GO:0009611;GO:0009836;GO:0019499;GO:0050017 \\ cysteine synthase activity;mitochondrion;cysteine biosynthetic process from serine;response to wounding;fruit ripening, climacteric;cyanide metabolic process;L-3-cyanoalanine synthase activity</t>
  </si>
  <si>
    <t>L-3-cyanoalanine synthase/ cysteine synthase [EC:2.5.1.47 4.4.1.9]</t>
  </si>
  <si>
    <t>Cysteine synthase/cystathionine beta-synthase, pyridoxal-phosphate attachment site</t>
  </si>
  <si>
    <t>TRINITY_DN6395_c0_g1</t>
  </si>
  <si>
    <t>FvH4_6g30880.1</t>
  </si>
  <si>
    <t>extradiol ring-cleavage dioxygenase-like \\ 2.00E-93 \\ 95.61 % \\ GO:0009607-IEA;GO:0006952-IEA \\ response to biotic stimulus-IEA;defense response-IEA \\ GO:0006952;GO:0009607 \\ defense response;response to biotic stimulus</t>
  </si>
  <si>
    <t>4,5-DOPA dioxygenase extradiol [EC:1.13.11.-]</t>
  </si>
  <si>
    <t>Extradiol ring-cleavage dioxygenase, class III enzyme, subunit B</t>
  </si>
  <si>
    <t>TRINITY_DN6723_c2_g1</t>
  </si>
  <si>
    <t>FvH4_4g27520.1</t>
  </si>
  <si>
    <t>protein NIM1-INTERACTING 2 \\ 3.90E-96 \\ 76.75 % \\ GO:0003964-IEA;GO:0008270-IEA;GO:0006278-IEA;GO:0015074-IEA;GO:0003676-IEA \\ RNA-directed DNA polymerase activity-IEA;zinc ion binding-IEA;RNA-dependent DNA biosynthetic process-IEA;DNA integration-IEA;nucleic acid binding-IEA \\ GO:0003676;GO:0003964;GO:0006278;GO:0008270;GO:0015074 \\ nucleic acid binding;RNA-directed DNA polymerase activity;RNA-dependent DNA biosynthetic process;zinc ion binding;DNA integration</t>
  </si>
  <si>
    <t>Protein NIM1-INTERACTING 2</t>
  </si>
  <si>
    <t>TRINITY_DN5005_c0_g1</t>
  </si>
  <si>
    <t>FvH4_4g26570.1</t>
  </si>
  <si>
    <t>amino-acid permease BAT1 isoform X1 \\ 0.00E+00 \\ 92.96 % \\ GO:0055085-IEA;GO:0016020-IEA;GO:0016021-IEA;GO:0022857-IEA;GO:0006865-IEA \\ transmembrane transport-IEA;membrane-IEA;integral component of membrane-IEA;transmembrane transporter activity-IEA;amino acid transport-IEA \\ GO:0006865;GO:0016021;GO:0022857;GO:0055085 \\ amino acid transport;integral component of membrane;transmembrane transporter activity;transmembrane transport</t>
  </si>
  <si>
    <t>TRINITY_DN4269_c0_g3</t>
  </si>
  <si>
    <t>FvH4_2g33250.1</t>
  </si>
  <si>
    <t>zinc finger protein ZAT10-like \\ 7.80E-06 \\ 86.11 %</t>
  </si>
  <si>
    <t>TRINITY_DN259937_c0_g1</t>
  </si>
  <si>
    <t>FvH4_7g20000.1</t>
  </si>
  <si>
    <t>hypothetical protein RchiOBHm_Chr1g0363951 \\ 0.00E+00 \\ 91.87 % \\ GO:0000166-IEA;GO:0016310-IEA;GO:0004672-IEA;GO:0016301-IEA;GO:0004674-IEA;GO:0005524-IEA;GO:0006468-IEA \\ nucleotide binding-IEA;phosphorylation-IEA;protein kinase activity-IEA;kinase activity-IEA;protein serine/threonine kinase activity-IEA;ATP binding-IEA;protein phosphorylation-IEA \\ GO:0004674;GO:0005524;GO:0006468 \\ protein serine/threonine kinase activity;ATP binding;protein phosphorylation</t>
  </si>
  <si>
    <t>TRINITY_DN971_c0_g2</t>
  </si>
  <si>
    <t>FvH4_2g07050.1</t>
  </si>
  <si>
    <t>MLP-like protein 31 \\ 6.60E-105 \\ 80.25 % \\ GO:0006952-IEA \\ defense response-IEA \\ GO:0006952 \\ defense response</t>
  </si>
  <si>
    <t>TRINITY_DN235892_c0_g1</t>
  </si>
  <si>
    <t>FvH4_4g17880.1</t>
  </si>
  <si>
    <t>protein SRC2-like \\ 0.00E+00 \\ 93.47 % \\ GO:0045735-IEA \\ nutrient reservoir activity-IEA \\ GO:0045735 \\ nutrient reservoir activity</t>
  </si>
  <si>
    <t>TRINITY_DN1131_c0_g1</t>
  </si>
  <si>
    <t>FvH4_4g19500.1</t>
  </si>
  <si>
    <t>glucan endo-1,3-beta-glucosidase, basic vacuolar isoform \\ 0.00E+00 \\ 85.64 % \\ GO:0008152-IEA;GO:0042973-IEA;GO:0004553-IEA;GO:0016798-IEA;GO:0005975-IEA;GO:0016787-IEA \\ metabolic process-IEA;glucan endo-1,3-beta-D-glucosidase activity-IEA;hydrolase activity, hydrolyzing O-glycosyl compounds-IEA;hydrolase activity, acting on glycosyl bonds-IEA;carbohydrate metabolic process-IEA;hydrolase activity-IEA \\ GO:0005975;GO:0042973 \\ carbohydrate metabolic process;glucan endo-1,3-beta-D-glucosidase activity</t>
  </si>
  <si>
    <t>TRINITY_DN38262_c0_g1</t>
  </si>
  <si>
    <t>FvH4_5g19250.1</t>
  </si>
  <si>
    <t>3-isopropylmalate dehydratase small subunit 3-like \\ 1.50E-34 \\ 90.94 % \\ GO:0005739-IEA;GO:0046872-IEA;GO:0042719-IEA;GO:0015031-IEA;GO:0045039-IEA;GO:0008566-IEA;GO:0042721-IEA;GO:0016787-IEA \\ mitochondrion-IEA;metal ion binding-IEA;mitochondrial intermembrane space protein transporter complex-IEA;protein transport-IEA;protein import into mitochondrial inner membrane-IEA;mitochondrial protein-transporting ATPase activity-IEA;TIM22 mitochondrial import inner membrane insertion complex-IEA;hydrolase activity-IEA \\ GO:0008566;GO:0042719;GO:0042721;GO:0045039;GO:0046872 \\ mitochondrial protein-transporting ATPase activity;mitochondrial intermembrane space protein transporter complex;TIM22 mitochondrial import inner membrane insertion complex;protein import into mitochondrial inner membrane;metal ion binding</t>
  </si>
  <si>
    <t>3-isopropylmalate/(R)-2-methylmalate dehydratase small subunit [EC:4.2.1.33 4.2.1.35]</t>
  </si>
  <si>
    <t>Aconitase A/isopropylmalate dehydratase small subunit, swivel domain</t>
  </si>
  <si>
    <t>TRINITY_DN906_c2_g1</t>
  </si>
  <si>
    <t>FvH4_4g13330.1</t>
  </si>
  <si>
    <t>glycine-rich RNA-binding protein 4, mitochondrial</t>
  </si>
  <si>
    <t>mitogen-activated protein kinase 3 \\ 0.00E+00 \\ 98.19 % \\ GO:0000166-IEA;GO:0009409-IEA;GO:0000165-IEA;GO:0005737-IEA;GO:0005737-IBA;GO:0004707-IEA;GO:0010468-IBA;GO:0016310-IEA;GO:0016740-IEA;GO:0016301-IEA;GO:0035556-IBA;GO:0050832-IEA;GO:1901002-IEA;GO:0009414-IEA;GO:0004672-IEA;GO:0042742-IEA;GO:0004674-IEA;GO:0005524-IEA;GO:0005634-IEA;GO:0005634-IBA;GO:0006468-IEA;GO:0005622-IEA \\ nucleotide binding-IEA;response to cold-IEA;MAPK cascade-IEA;cytoplasm-IEA;cytoplasm-IBA;MAP kinase activity-IEA;regulation of gene expression-IBA;phosphorylation-IEA;transferase activity-IEA;kinase activity-IEA;intracellular signal transduction-IBA;defense response to fungus-IEA;positive regulation of response to salt stress-IEA;response to water deprivation-IEA;protein kinase activity-IEA;defense response to bacterium-IEA;protein serine/threonine kinase activity-IEA;ATP binding-IEA;nucleus-IEA;nucleus-IBA;protein phosphorylation-IEA;intracellular-IEA \\ GO:0000165;GO:0004707;GO:0005524;GO:0005634;GO:0005737;GO:0009409;GO:0009414;GO:0010468;GO:0042742;GO:0050832;GO:1901002 \\ MAPK cascade;MAP kinase activity;ATP binding;nucleus;cytoplasm;response to cold;response to water deprivation;regulation of gene expression;defense response to bacterium;defense response to fungus;positive regulation of response to salt stress</t>
  </si>
  <si>
    <t>TRINITY_DN11091_c0_g3</t>
  </si>
  <si>
    <t>FvH4_1g02880.1</t>
  </si>
  <si>
    <t>umecyanin-like \\ 2.00E-93 \\ 76.83 % \\ GO:0061630-IBA;GO:0016746-IEA;GO:0008270-IEA;GO:0046872-IEA;GO:0004839-IEA;GO:0016740-IEA;GO:0016874-IEA;GO:0016567-IEA;GO:0006511-IBA \\ ubiquitin protein ligase activity-IBA;transferase activity, transferring acyl groups-IEA;zinc ion binding-IEA;metal ion binding-IEA;ubiquitin activating enzyme activity-IEA;transferase activity-IEA;ligase activity-IEA;protein ubiquitination-IEA;ubiquitin-dependent protein catabolic process-IBA \\ GO:0016740;GO:0044267 \\ transferase activity;cellular protein metabolic process</t>
  </si>
  <si>
    <t>TRINITY_DN9577_c0_g1</t>
  </si>
  <si>
    <t>FvH4_2g40150.1</t>
  </si>
  <si>
    <t>anthocyanidin 3-O-glucosyltransferase 5-like</t>
  </si>
  <si>
    <t>hydroquinone glucosyltransferase [EC:2.4.1.218]</t>
  </si>
  <si>
    <t>TRINITY_DN5299_c0_g1</t>
  </si>
  <si>
    <t>FvH4_6g18220.1</t>
  </si>
  <si>
    <t>IQ domain-containing protein IQM3-like \\ 0.00E+00 \\ 80.41 %</t>
  </si>
  <si>
    <t>TRINITY_DN5643_c0_g1</t>
  </si>
  <si>
    <t>FvH4_2g40680.1</t>
  </si>
  <si>
    <t>probable thylakoidal processing peptidase 2, chloroplastic \\ 1.50E-139 \\ 74.20 % \\ GO:0016020-IEA;GO:0006508-IEA;GO:0016021-IEA;GO:0008236-IEA;GO:0016787-IEA \\ membrane-IEA;proteolysis-IEA;integral component of membrane-IEA;serine-type peptidase activity-IEA;hydrolase activity-IEA \\ GO:0006508;GO:0008236;GO:0016021 \\ proteolysis;serine-type peptidase activity;integral component of membrane</t>
  </si>
  <si>
    <t>TRINITY_DN6831_c0_g1</t>
  </si>
  <si>
    <t>FvH4_6g14490.1</t>
  </si>
  <si>
    <t>diaminopimelate epimerase, chloroplastic \\ 1.40E-117 \\ 83.85 % \\ GO:0008837-IEA;GO:0008837-IBA;GO:0005737-IEA;GO:0009089-IEA;GO:0009089-IBA;GO:0005829-IBA \\ diaminopimelate epimerase activity-IEA;diaminopimelate epimerase activity-IBA;cytoplasm-IEA;lysine biosynthetic process via diaminopimelate-IEA;lysine biosynthetic process via diaminopimelate-IBA;cytosol-IBA \\ GO:0005829;GO:0008837;GO:0009089 \\ cytosol;diaminopimelate epimerase activity;lysine biosynthetic process via diaminopimelate</t>
  </si>
  <si>
    <t>diaminopimelate epimerase [EC:5.1.1.7]</t>
  </si>
  <si>
    <t>Diaminopimelate epimerase, DapF</t>
  </si>
  <si>
    <t>alpha-soluble NSF attachment protein 2 \\ 6.00E-128 \\ 69.51 % \\ GO:0071805-IEA;GO:0006813-IEA;GO:0015079-IEA;GO:0016020-IEA;GO:0016021-IEA;GO:0006811-IEA \\ potassium ion transmembrane transport-IEA;potassium ion transport-IEA;potassium ion transmembrane transporter activity-IEA;membrane-IEA;integral component of membrane-IEA;ion transport-IEA \\ GO:0006811 \\ ion transport</t>
  </si>
  <si>
    <t>TRINITY_DN1135_c0_g1</t>
  </si>
  <si>
    <t>FvH4_6g24790.1</t>
  </si>
  <si>
    <t>protein EARLY RESPONSIVE TO DEHYDRATION 15-like isoform X1 \\ 1.30E-85 \\ 85.38 % \\ GO:0003964-IEA;GO:0016779-IEA;GO:0008270-IEA;GO:0016020-IEA;GO:0016021-IEA;GO:0006278-IEA;GO:0043531-IEA;GO:0015074-IEA;GO:0000943-IEA;GO:0016740-IEA;GO:0003676-IEA \\ RNA-directed DNA polymerase activity-IEA;nucleotidyltransferase activity-IEA;zinc ion binding-IEA;membrane-IEA;integral component of membrane-IEA;RNA-dependent DNA biosynthetic process-IEA;ADP binding-IEA;DNA integration-IEA;retrotransposon nucleocapsid-IEA;transferase activity-IEA;nucleic acid binding-IEA \\ GO:0000943;GO:0003676;GO:0003964;GO:0006278;GO:0008270;GO:0015074;GO:0016021;GO:0043531 \\ retrotransposon nucleocapsid;nucleic acid binding;RNA-directed DNA polymerase activity;RNA-dependent DNA biosynthetic process;zinc ion binding;DNA integration;integral component of membrane;ADP binding</t>
  </si>
  <si>
    <t>Ataxin-2, C-terminal</t>
  </si>
  <si>
    <t>transcription factor MYB108-like \\ 6.10E-118 \\ 63.74 % \\ GO:0004869-IEA;GO:0030414-IEA;GO:0010951-IEA;GO:0010466-IEA \\ cysteine-type endopeptidase inhibitor activity-IEA;peptidase inhibitor activity-IEA;negative regulation of endopeptidase activity-IEA;negative regulation of peptidase activity-IEA \\ GO:0004869;GO:0010951 \\ cysteine-type endopeptidase inhibitor activity;negative regulation of endopeptidase activity</t>
  </si>
  <si>
    <t>probable WRKY transcription factor 75 \\ 3.40E-57 \\ 96.31 %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</si>
  <si>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TRINITY_DN2200_c0_g3</t>
  </si>
  <si>
    <t>FvH4_2g34780.1</t>
  </si>
  <si>
    <t>patatin-like protein 2 \\ 0.00E+00 \\ 90.07 % \\ GO:0006629-IEA;GO:0016042-IEA;GO:0016787-IEA \\ lipid metabolic process-IEA;lipid catabolic process-IEA;hydrolase activity-IEA \\ GO:0016042;GO:0016787 \\ lipid catabolic process;hydrolase activity</t>
  </si>
  <si>
    <t>Patatin-like phospholipase domain</t>
  </si>
  <si>
    <t>TRINITY_DN32_c1_g2</t>
  </si>
  <si>
    <t>FvH4_3g29740.1</t>
  </si>
  <si>
    <t>pleiotropic drug resistance protein 2-like \\ 0.00E+00 \\ 93.43 % \\ GO:0000166-IEA;GO:0016020-IEA;GO:0016021-IEA;GO:0042908-IEA;GO:0102026-IEA;GO:0016787-IEA;GO:0016887-IEA;GO:0015623-IEA;GO:0015688-IEA;GO:0055085-IEA;GO:0008559-IEA;GO:0006855-IEA;GO:0005524-IEA \\ nucleotide binding-IEA;membrane-IEA;integral component of membrane-IEA;xenobiotic transport-IEA;ferric dicitrate transporter activity-IEA;hydrolase activity-IEA;ATPase activity-IEA;iron-chelate-transporting ATPase activity-IEA;iron chelate transport-IEA;transmembrane transport-IEA;xenobiotic transmembrane transporting ATPase activity-IEA;drug transmembrane transport-IEA;ATP binding-IEA \\ GO:0005524;GO:0006855;GO:0008559;GO:0015623;GO:0015688;GO:0016021;GO:0042908;GO:0102026 \\ ATP binding;drug transmembrane transport;xenobiotic transmembrane transporting ATPase activity;iron-chelate-transporting ATPase activity;iron chelate transport;integral component of membrane;xenobiotic transport;ferric dicitrate transporter activity</t>
  </si>
  <si>
    <t>TRINITY_DN6189_c1_g2</t>
  </si>
  <si>
    <t>FvH4_5g19840.1</t>
  </si>
  <si>
    <t>ethylene-responsive transcription factor 2 \\ 4.50E-106 \\ 71.65 %</t>
  </si>
  <si>
    <t>Band 7 domain</t>
  </si>
  <si>
    <t>TRINITY_DN6692_c0_g1</t>
  </si>
  <si>
    <t>FvH4_5g39200.1</t>
  </si>
  <si>
    <t>bZIP transcription factor 53-like \\ 0.00E+00 \\ 72.37 % \\ GO:0051213-IEA;GO:0046872-IEA;GO:0016491-IEA;GO:0016707-IEA;GO:0055114-IEA \\ dioxygenase activity-IEA;metal ion binding-IEA;oxidoreductase activity-IEA;gibberellin 3-beta-dioxygenase activity-IEA;oxidation-reduction process-IEA \\ GO:0016707;GO:0046872;GO:0055114 \\ gibberellin 3-beta-dioxygenase activity;metal ion binding;oxidation-reduction process</t>
  </si>
  <si>
    <t>TRINITY_DN7474_c0_g2</t>
  </si>
  <si>
    <t>FvH4_6g22790.1</t>
  </si>
  <si>
    <t>polygalacturonase-inhibiting protein \\ 0.00E+00 \\ 89.73 %</t>
  </si>
  <si>
    <t>TRINITY_DN3888_c0_g1</t>
  </si>
  <si>
    <t>FvH4_3g21390.1</t>
  </si>
  <si>
    <t>(-)-alpha-pinene synthase-like \\ 0.00E+00 \\ 76.48 % \\ GO:0000287-IEA;GO:0046872-IEA;GO:0016829-IEA;GO:0010333-IEA \\ magnesium ion binding-IEA;metal ion binding-IEA;lyase activity-IEA;terpene synthase activity-IEA \\ GO:0016829;GO:0046872 \\ lyase activity;metal ion binding</t>
  </si>
  <si>
    <t>TRINITY_DN12729_c0_g1</t>
  </si>
  <si>
    <t>FvH4_6g12390.1</t>
  </si>
  <si>
    <t>PAR1 protein</t>
  </si>
  <si>
    <t>PAR1</t>
  </si>
  <si>
    <t>TRINITY_DN14751_c0_g1</t>
  </si>
  <si>
    <t>FvH4_4g15000.1</t>
  </si>
  <si>
    <t>2-hydroxyisoflavanone dehydratase-like \\ 0.00E+00 \\ 95.70 % \\ GO:0000287-IEA;GO:0030976-IEA;GO:0046872-IEA;GO:0003824-IEA;GO:0004737-IEA;GO:0016829-IEA;GO:0016831-IEA \\ magnesium ion binding-IEA;thiamine pyrophosphate binding-IEA;metal ion binding-IEA;catalytic activity-IEA;pyruvate decarboxylase activity-IEA;lyase activity-IEA;carboxy-lyase activity-IEA \\ GO:0000287;GO:0004737;GO:0030976 \\ magnesium ion binding;pyruvate decarboxylase activity;thiamine pyrophosphate binding</t>
  </si>
  <si>
    <t>external alternative NAD(P)H-ubiquinone oxidoreductase B2, mitochondrial \\ 0.00E+00 \\ 87.24 % \\ GO:0016491-IEA;GO:0016020-IEA;GO:0005509-IEA;GO:0016021-IEA;GO:0055114-IEA \\ oxidoreductase activity-IEA;membrane-IEA;calcium ion binding-IEA;integral component of membrane-IEA;oxidation-reduction process-IEA \\ GO:0005509;GO:0016021;GO:0016491;GO:0055114 \\ calcium ion binding;integral component of membrane;oxidoreductase activity;oxidation-reduction process</t>
  </si>
  <si>
    <t>TRINITY_DN3632_c0_g3</t>
  </si>
  <si>
    <t>FvH4_2g35330.1</t>
  </si>
  <si>
    <t>NADP-dependent malic enzyme isoform X1 \\ 0.00E+00 \\ 94.20 % \\ GO:0051287-IEA;GO:0016491-IEA;GO:0046872-IEA;GO:0004471-IEA;GO:0004470-IEA;GO:0055114-IEA \\ NAD binding-IEA;oxidoreductase activity-IEA;metal ion binding-IEA;malate dehydrogenase (decarboxylating) (NAD+) activity-IEA;malic enzyme activity-IEA;oxidation-reduction process-IEA \\ GO:0004471;GO:0046872;GO:0051287;GO:0055114 \\ malate dehydrogenase (decarboxylating) (NAD+) activity;metal ion binding;NAD binding;oxidation-reduction process</t>
  </si>
  <si>
    <t>malate dehydrogenase (oxaloacetate-decarboxylating)(NADP+) [EC:1.1.1.40]</t>
  </si>
  <si>
    <t>Malic oxidoreductase</t>
  </si>
  <si>
    <t>TRINITY_DN1005_c0_g1</t>
  </si>
  <si>
    <t>FvH4_3g21940.1</t>
  </si>
  <si>
    <t>thiamine thiazole synthase, chloroplastic-like \\ 0.00E+00 \\ 93.14 % \\ GO:0009570-IEA;GO:0009507-IEA;GO:0046872-IEA;GO:0005829-IEA;GO:0052837-IEA;GO:0009536-IEA;GO:0009228-IEA \\ chloroplast stroma-IEA;chloroplast-IEA;metal ion binding-IEA;cytosol-IEA;thiazole biosynthetic process-IEA;plastid-IEA;thiamine biosynthetic process-IEA \\ GO:0005829;GO:0009228;GO:0009570;GO:0046872;GO:0052837 \\ cytosol;thiamine biosynthetic process;chloroplast stroma;metal ion binding;thiazole biosynthetic process</t>
  </si>
  <si>
    <t>Thiazole biosynthetic enzyme Thi4 family</t>
  </si>
  <si>
    <t>TRINITY_DN15_c0_g1</t>
  </si>
  <si>
    <t>FvH4_6g06100.1</t>
  </si>
  <si>
    <t>probable linoleate 9S-lipoxygenase 5 \\ 0.00E+00 \\ 86.14 % \\ GO:0031408-IEA;GO:0016702-IEA;GO:0051213-IEA;GO:0016491-IEA;GO:0046872-IEA;GO:0055114-IEA;GO:0006633-IEA \\ oxylipin biosynthetic process-IEA;oxidoreductase activity, acting on single donors with incorporation of molecular oxygen, incorporation of two atoms of oxygen-IEA;dioxygenase activity-IEA;oxidoreductase activity-IEA;metal ion binding-IEA;oxidation-reduction process-IEA;fatty acid biosynthetic process-IEA \\ GO:0016702;GO:0031408;GO:0046872;GO:0055114 \\ oxidoreductase activity, acting on single donors with incorporation of molecular oxygen, incorporation of two atoms of oxygen;oxylipin biosynthetic process;metal ion binding;oxidation-reduction process</t>
  </si>
  <si>
    <t>TRINITY_DN6928_c0_g1</t>
  </si>
  <si>
    <t>FvH4_7g34110.1</t>
  </si>
  <si>
    <t>s-norcoclaurine synthase 2 \\ 3.90E-06 \\ 71.70 %</t>
  </si>
  <si>
    <t>TRINITY_DN6858_c0_g1</t>
  </si>
  <si>
    <t>FvH4_5g02080.1</t>
  </si>
  <si>
    <t>oxalate--CoA ligase-like \\ 0.00E+00 \\ 90.13 % \\ GO:0050203-IEA;GO:0003987-IEA;GO:0003824-IEA;GO:0016874-IEA \\ oxalate-CoA ligase activity-IEA;acetate-CoA ligase activity-IEA;catalytic activity-IEA;ligase activity-IEA \\ GO:0003987;GO:0050203 \\ acetate-CoA ligase activity;oxalate-CoA ligase activity</t>
  </si>
  <si>
    <t>oxalate---CoA ligase [EC:6.2.1.8]</t>
  </si>
  <si>
    <t>heat shock 70kDa protein 5</t>
  </si>
  <si>
    <t>TRINITY_DN5497_c0_g1</t>
  </si>
  <si>
    <t>FvH4_2g05480.1</t>
  </si>
  <si>
    <t>leucine-rich repeat extensin-like protein 3 isoform X1 \\ 5.80E-94 \\ 89.92 % \\ GO:0016554-IEA \\ cytidine to uridine editing-IEA \\ GO:0016554 \\ cytidine to uridine editing</t>
  </si>
  <si>
    <t>TRINITY_DN2683_c0_g1</t>
  </si>
  <si>
    <t>FvH4_2g21540.1</t>
  </si>
  <si>
    <t>Phosphate permease</t>
  </si>
  <si>
    <t>TRINITY_DN2366_c0_g1</t>
  </si>
  <si>
    <t>FvH4_4g29560.1</t>
  </si>
  <si>
    <t>hypothetical protein B456_008G175600 \\ 1.40E-43 \\ 65.46 % \\ GO:0008168-IEA;GO:0032259-IEA \\ methyltransferase activity-IEA;methylation-IEA</t>
  </si>
  <si>
    <t>TRINITY_DN5423_c0_g1</t>
  </si>
  <si>
    <t>FvH4_6g00230.1</t>
  </si>
  <si>
    <t>Calreticulin/calnexin</t>
  </si>
  <si>
    <t>TRINITY_DN13194_c0_g1</t>
  </si>
  <si>
    <t>FvH4_7g21880.1</t>
  </si>
  <si>
    <t>zinc finger protein ZAT12-like \\ 2.60E-156 \\ 80.19 % \\ GO:0000166-IEA;GO:0016020-IEA;GO:0016021-IEA;GO:0016310-IEA;GO:0004672-IEA;GO:0030247-IEA;GO:0016301-IEA;GO:0008889-IEA;GO:0004674-IEA;GO:0005524-IEA;GO:0016787-IEA;GO:0006468-IEA \\ nucleotide binding-IEA;membrane-IEA;integral component of membrane-IEA;phosphorylation-IEA;protein kinase activity-IEA;polysaccharide binding-IEA;kinase activity-IEA;glycerophosphodiester phosphodiesterase activity-IEA;protein serine/threonine kinase activity-IEA;ATP binding-IEA;hydrolase activity-IEA;protein phosphorylation-IEA \\ GO:0004672;GO:0005524;GO:0006468;GO:0008889;GO:0016021;GO:0030247 \\ protein kinase activity;ATP binding;protein phosphorylation;glycerophosphodiester phosphodiesterase activity;integral component of membrane;polysaccharide binding</t>
  </si>
  <si>
    <t>TRINITY_DN19424_c0_g1</t>
  </si>
  <si>
    <t>FvH4_5g04390.1</t>
  </si>
  <si>
    <t>PREDICTED: uncharacterized protein LOC101310991 \\ 1.20E-04 \\ 92.31 %</t>
  </si>
  <si>
    <t>tetrahydrocannabinolic acid synthase-like \\ 0.00E+00 \\ 86.32 % \\ GO:0071949-IEA;GO:0050660-IEA;GO:0003824-IEA;GO:0016491-IEA;GO:0055114-IEA;GO:0050328-IEA \\ FAD binding-IEA;flavin adenine dinucleotide binding-IEA;catalytic activity-IEA;oxidoreductase activity-IEA;oxidation-reduction process-IEA;tetrahydroberberine oxidase activity-IEA \\ GO:0050328;GO:0055114;GO:0071949 \\ tetrahydroberberine oxidase activity;oxidation-reduction process;FAD binding</t>
  </si>
  <si>
    <t>cucumisin-like \\ 0.00E+00 \\ 82.72 % \\ GO:0008233-IEA;GO:0006508-IEA;GO:0004252-IEA;GO:0008236-IEA;GO:0016787-IEA \\ peptidase activity-IEA;proteolysis-IEA;serine-type endopeptidase activity-IEA;serine-type peptidase activity-IEA;hydrolase activity-IEA \\ GO:0004252;GO:0006508 \\ serine-type endopeptidase activity;proteolysis</t>
  </si>
  <si>
    <t>TRINITY_DN6037_c0_g1</t>
  </si>
  <si>
    <t>FvH4_4g18020.1</t>
  </si>
  <si>
    <t>heat shock factor-binding protein 1</t>
  </si>
  <si>
    <t>TRINITY_DN2577_c0_g1</t>
  </si>
  <si>
    <t>FvH4_6g39680.1</t>
  </si>
  <si>
    <t>putative cysteine-rich transmembrane CYSTM domain-containing protein \\ 5.50E-165 \\ 93.27 % \\ GO:0006021-IEA;GO:0008654-IEA;GO:0004512-IEA \\ inositol biosynthetic process-IEA;phospholipid biosynthetic process-IEA;inositol-3-phosphate synthase activity-IEA \\ GO:0004512;GO:0006021;GO:0008654 \\ inositol-3-phosphate synthase activity;inositol biosynthetic process;phospholipid biosynthetic process</t>
  </si>
  <si>
    <t>Cysteine-rich transmembrane CYSTM domain</t>
  </si>
  <si>
    <t>protein phosphatase 1L [EC:3.1.3.16]</t>
  </si>
  <si>
    <t>TRINITY_DN14564_c0_g1</t>
  </si>
  <si>
    <t>FvH4_4g15150.1</t>
  </si>
  <si>
    <t>sugar transport protein 13-like \\ 0.00E+00 \\ 93.79 % \\ GO:0055085-IEA;GO:0016020-IEA;GO:0016021-IEA;GO:0008643-IEA;GO:0022857-IEA;GO:0005215-IEA \\ transmembrane transport-IEA;membrane-IEA;integral component of membrane-IEA;carbohydrate transport-IEA;transmembrane transporter activity-IEA;transporter activity-IEA \\ GO:0008643;GO:0016021;GO:0022857;GO:0055085 \\ carbohydrate transport;integral component of membrane;transmembrane transporter activity;transmembrane transport</t>
  </si>
  <si>
    <t>probable serine/threonine-protein kinase Cx32, chloroplastic \\ 9.70E-123 \\ 71.34 % \\ GO:0000166-IEA;GO:0016020-IEA;GO:0016021-IEA;GO:0016310-IEA;GO:0004672-IEA;GO:0016740-IEA;GO:0016301-IEA;GO:0004674-IEA;GO:0005524-IEA;GO:0006468-IEA \\ nucleotide binding-IEA;membrane-IEA;integral component of membrane-IEA;phosphorylation-IEA;protein kinase activity-IEA;transferase activity-IEA;kinase activity-IEA;protein serine/threonine kinase activity-IEA;ATP binding-IEA;protein phosphorylation-IEA \\ GO:0016301 \\ kinase activity</t>
  </si>
  <si>
    <t>TRINITY_DN4477_c1_g1</t>
  </si>
  <si>
    <t>FvH4_7g11320.1</t>
  </si>
  <si>
    <t>pectinesterase 2 \\ 0.00E+00 \\ 86.97 % \\ GO:0004857-IEA;GO:0005618-IEA;GO:0043086-IEA;GO:0045330-IEA;GO:0046910-IBA;GO:0071555-IEA;GO:0030599-IEA;GO:0030599-IBA;GO:0005576-IEA;GO:0042545-IEA;GO:0045490-IEA;GO:0016787-IEA \\ enzyme inhibitor activity-IEA;cell wall-IEA;negative regulation of catalytic activity-IEA;aspartyl esterase activity-IEA;pectinesterase inhibitor activity-IBA;cell wall organization-IEA;pectinesterase activity-IEA;pectinesterase activity-IBA;extracellular region-IEA;cell wall modification-IEA;pectin catabolic process-IEA;hydrolase activity-IEA \\ GO:0005576;GO:0005618;GO:0030599;GO:0042545;GO:0043086;GO:0045330;GO:0045490;GO:0046910 \\ extracellular region;cell wall;pectinesterase activity;cell wall modification;negative regulation of catalytic activity;aspartyl esterase activity;pectin catabolic process;pectinesterase inhibitor activity</t>
  </si>
  <si>
    <t>phosphomevalonate kinase-like \\ 0.00E+00 \\ 91.25 % \\ GO:0010142-IBA;GO:0019287-IEA;GO:0019287-IBA;GO:0016310-IEA;GO:0016740-IEA;GO:0016301-IEA;GO:0004631-IEA;GO:0004631-IBA;GO:0005524-IEA;GO:0005777-IEA;GO:0005777-IBA \\ farnesyl diphosphate biosynthetic process, mevalonate pathway-IBA;isopentenyl diphosphate biosynthetic process, mevalonate pathway-IEA;isopentenyl diphosphate biosynthetic process, mevalonate pathway-IBA;phosphorylation-IEA;transferase activity-IEA;kinase activity-IEA;phosphomevalonate kinase activity-IEA;phosphomevalonate kinase activity-IBA;ATP binding-IEA;peroxisome-IEA;peroxisome-IBA \\ GO:0004631;GO:0005524;GO:0005777;GO:0010142;GO:0016310;GO:0019287 \\ phosphomevalonate kinase activity;ATP binding;peroxisome;farnesyl diphosphate biosynthetic process, mevalonate pathway;phosphorylation;isopentenyl diphosphate biosynthetic process, mevalonate pathway</t>
  </si>
  <si>
    <t>TRINITY_DN450_c3_g1</t>
  </si>
  <si>
    <t>FvH4_3g17550.1</t>
  </si>
  <si>
    <t>7-deoxyloganetin glucosyltransferase-like \\ 0.00E+00 \\ 83.83 %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</si>
  <si>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TRINITY_DN8054_c1_g1</t>
  </si>
  <si>
    <t>FvH4_7g16520.1</t>
  </si>
  <si>
    <t>cytochrome P450 CYP82D47-like \\ 0.00E+00 \\ 83.13 % \\ GO:0005506-IEA;GO:0046872-IEA;GO:0016491-IEA;GO:0016705-IEA;GO:0016020-IEA;GO:0016021-IEA;GO:0020037-IEA;GO:0055114-IEA;GO:0004497-IEA \\ iron ion binding-IEA;metal ion binding-IEA;oxidoreductase activity-IEA;oxidoreductase activity, acting on paired donors, with incorporation or reduction of molecular oxygen-IEA;membrane-IEA;integral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</si>
  <si>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TRINITY_DN2014_c0_g1</t>
  </si>
  <si>
    <t>FvH4_6g13490.1</t>
  </si>
  <si>
    <t>HAD hydrolase, subfamily IA \\ 1.30E-165 \\ 91.41 % \\ GO:0033883-IEA;GO:0016311-IEA;GO:0016787-IEA \\ pyridoxal phosphatase activity-IEA;dephosphorylation-IEA;hydrolase activity-IEA \\ GO:0016311;GO:0033883 \\ dephosphorylation;pyridoxal phosphatase activity</t>
  </si>
  <si>
    <t>Phosphofructokinase domain</t>
  </si>
  <si>
    <t>TRINITY_DN20504_c0_g1</t>
  </si>
  <si>
    <t>FvH4_3g13000.1</t>
  </si>
  <si>
    <t>flavonoid 3-O-glucosyltransferase-like</t>
  </si>
  <si>
    <t>TRINITY_DN262292_c0_g1</t>
  </si>
  <si>
    <t>FvH4_2g04290.1</t>
  </si>
  <si>
    <t>probable beta-D-xylosidase 5 isoform X2 \\ 2.60E-05 \\ 98.34 %</t>
  </si>
  <si>
    <t>TRINITY_DN4536_c0_g1</t>
  </si>
  <si>
    <t>FvH4_1g05040.1</t>
  </si>
  <si>
    <t>putative arabinogalactan peptide, AGP \\ 6.80E-62 \\ 83.16 % \\ GO:0007165-IEA;GO:0016020-IEA;GO:0016021-IEA;GO:0043531-IEA;GO:0016787-IEA \\ signal transduction-IEA;membrane-IEA;integral component of membrane-IEA;ADP binding-IEA;hydrolase activity-IEA \\ GO:0007165;GO:0016021;GO:0016787;GO:0043531 \\ signal transduction;integral component of membrane;hydrolase activity;ADP binding</t>
  </si>
  <si>
    <t>TRINITY_DN4975_c0_g2</t>
  </si>
  <si>
    <t>FvH4_2g05710.1</t>
  </si>
  <si>
    <t>CBS domain-containing protein CBSX1, chloroplastic-like \\ 1.50E-04 \\ 65.85 %</t>
  </si>
  <si>
    <t>TRINITY_DN1920_c0_g1</t>
  </si>
  <si>
    <t>FvH4_1g27450.1</t>
  </si>
  <si>
    <t>butyrate--CoA ligase AAE11, peroxisomal-like \\ 0.00E+00 \\ 89.38 % \\ GO:0016207-IEA;GO:0003824-IEA;GO:0016874-IEA \\ 4-coumarate-CoA ligase activity-IEA;catalytic activity-IEA;ligase activity-IEA \\ GO:0016207 \\ 4-coumarate-CoA ligase activity</t>
  </si>
  <si>
    <t>TRINITY_DN118_c0_g1</t>
  </si>
  <si>
    <t>FvH4_2g02540.1</t>
  </si>
  <si>
    <t>receptor-like protein kinase HAIKU2 \\ 0.00E+00 \\ 80.74 % \\ GO:0000166-IEA;GO:0016020-IEA;GO:0016021-IEA;GO:0016310-IEA;GO:0016740-IEA;GO:0004672-IEA;GO:0016301-IEA;GO:0004674-IEA;GO:0005524-IEA;GO:0006468-IEA \\ nucleotide binding-IEA;membrane-IEA;integral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</si>
  <si>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TRINITY_DN17592_c0_g1</t>
  </si>
  <si>
    <t>FvH4_6g06320.1</t>
  </si>
  <si>
    <t>TRINITY_DN22758_c0_g1</t>
  </si>
  <si>
    <t>FvH4_2g32930.1</t>
  </si>
  <si>
    <t>NADH dehydrogenase [ubiquinone] iron-sulfur protein 4, mitochondrial \\ 7.00E-129 \\ 89.21 % \\ GO:0016020-IEA;GO:0016021-IEA \\ membrane-IEA;integral component of membrane-IEA \\ GO:0016021 \\ integral component of membrane</t>
  </si>
  <si>
    <t>peroxisomal adenine nucleotide carrier 1-like \\ 2.20E-173 \\ 91.56 %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</si>
  <si>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TRINITY_DN12303_c0_g1</t>
  </si>
  <si>
    <t>FvH4_3g25010.1</t>
  </si>
  <si>
    <t>---NA--- \\ 2.40E-115 \\ 83.90 % \\ GO:0003700-IEA;GO:0006355-IEA \\ DNA-binding transcription factor activity-IEA;regulation of transcription, DNA-templated-IEA \\ GO:0003700;GO:0006355 \\ DNA-binding transcription factor activity;regulation of transcription, DNA-templated</t>
  </si>
  <si>
    <t>TRINITY_DN7252_c1_g3</t>
  </si>
  <si>
    <t>FvH4_1g18170.1</t>
  </si>
  <si>
    <t>auxin-binding protein ABP19a-like \\ 1.30E-65 \\ 59.53 % \\ GO:0003677-IEA;GO:0005694-IEA;GO:0006334-IEA;GO:0000786-IEA;GO:0005634-IEA \\ DNA binding-IEA;chromosome-IEA;nucleosome assembly-IEA;nucleosome-IEA;nucleus-IEA</t>
  </si>
  <si>
    <t>L-type lectin-domain containing receptor kinase IV.1-like \\ 0.00E+00 \\ 90.52 % \\ GO:0016020-IEA;GO:0016021-IEA;GO:0016740-IEA;GO:0004672-IEA;GO:0030246-IEA;GO:0005524-IEA;GO:0006468-IEA \\ membrane-IEA;integral component of membrane-IEA;transferase activity-IEA;protein kinase activity-IEA;carbohydrate binding-IEA;ATP binding-IEA;protein phosphorylation-IEA \\ GO:0004672;GO:0005524;GO:0006468;GO:0016021;GO:0030246 \\ protein kinase activity;ATP binding;protein phosphorylation;integral component of membrane;carbohydrate binding</t>
  </si>
  <si>
    <t>TRINITY_DN4036_c0_g2</t>
  </si>
  <si>
    <t>FvH4_7g26030.1</t>
  </si>
  <si>
    <t>probable WRKY transcription factor 70 \\ 0.00E+00 \\ 96.19 % \\ GO:0008270-IEA;GO:0016491-IEA;GO:0046872-IEA;GO:0055114-IEA;GO:0008643-IEA \\ zinc ion binding-IEA;oxidoreductase activity-IEA;metal ion binding-IEA;oxidation-reduction process-IEA;carbohydrate transport-IEA \\ GO:0008270;GO:0008643;GO:0016491;GO:0055114 \\ zinc ion binding;carbohydrate transport;oxidoreductase activity;oxidation-reduction process</t>
  </si>
  <si>
    <t>shikimate O-hydroxycinnamoyltransferase [EC:2.3.1.133]</t>
  </si>
  <si>
    <t>TRINITY_DN4897_c0_g1</t>
  </si>
  <si>
    <t>FvH4_1g18550.1</t>
  </si>
  <si>
    <t>probable xyloglucan endotransglucosylase/hydrolase protein 6 \\ 3.00E-139 \\ 95.22 % \\ GO:0048046-IEA;GO:0009739-IEP;GO:0005618-IEA;GO:0071555-IEA;GO:0016740-IEA;GO:0016762-IEA;GO:0016762-IDA;GO:0016798-IEA;GO:0016787-IEA;GO:0010411-IEA;GO:0008152-IEA;GO:0006073-IEA;GO:0016757-IEA;GO:0090378-IEP;GO:0009741-IEP;GO:0005576-IEA;GO:0004553-IEA;GO:0042546-IEA;GO:0005975-IEA \\ apoplast-IEA;response to gibberellin-IEP;cell wall-IEA;cell wall organization-IEA;transferase activity-IEA;xyloglucan:xyloglucosyl transferase activity-IEA;xyloglucan:xyloglucosyl transferase activity-IDA;hydrolase activity, acting on glycosyl bonds-IEA;hydrolase activity-IEA;xyloglucan metabolic process-IEA;metabolic process-IEA;cellular glucan metabolic process-IEA;transferase activity, transferring glycosyl groups-IEA;seed trichome elongation-IEP;response to brassinosteroid-IEP;extracellular region-IEA;hydrolase activity, hydrolyzing O-glycosyl compounds-IEA;cell wall biogenesis-IEA;carbohydrate metabolic process-IEA \\ GO:0004553;GO:0005618;GO:0009739;GO:0009741;GO:0010411;GO:0016762;GO:0042546;GO:0048046;GO:0071555;GO:0090378 \\ hydrolase activity, hydrolyzing O-glycosyl compounds;cell wall;response to gibberellin;response to brassinosteroid;xyloglucan metabolic process;xyloglucan:xyloglucosyl transferase activity;cell wall biogenesis;apoplast;cell wall organization;seed trichome elongation</t>
  </si>
  <si>
    <t>TRINITY_DN1756_c0_g1</t>
  </si>
  <si>
    <t>FvH4_3g01670.1</t>
  </si>
  <si>
    <t>stigma-specific STIG1-like protein 1 \\ 9.20E-111 \\ 88.91 % \\ GO:0003735-IEA;GO:0005840-IEA;GO:0006412-IEA;GO:0005622-IEA \\ structural constituent of ribosome-IEA;ribosome-IEA;translation-IEA;intracellular-IEA \\ GO:0003735;GO:0005840;GO:0006412 \\ structural constituent of ribosome;ribosome;translation</t>
  </si>
  <si>
    <t>Stigma-specific protein Stig1</t>
  </si>
  <si>
    <t>TRINITY_DN3534_c0_g1</t>
  </si>
  <si>
    <t>FvH4_2g23800.1</t>
  </si>
  <si>
    <t>phenazine biosynthesis-like domain-containing protein 1 \\ 0.00E+00 \\ 86.58 % \\ GO:0009058-IEA;GO:0003824-IEA;GO:0102943-IEA;GO:0016853-IEA \\ biosynthetic process-IEA;catalytic activity-IEA;trans-2,3-dihydro-3-hydroxy-anthranilate isomerase activity-IEA;isomerase activity-IEA \\ GO:0009058;GO:0102943 \\ biosynthetic process;trans-2,3-dihydro-3-hydroxy-anthranilate isomerase activity</t>
  </si>
  <si>
    <t>Phenazine biosynthesis PhzF protein</t>
  </si>
  <si>
    <t>TRINITY_DN3209_c0_g2</t>
  </si>
  <si>
    <t>FvH4_3g38650.1</t>
  </si>
  <si>
    <t>probable pyridoxal 5'-phosphate synthase subunit PDX1 \\ 0.00E+00 \\ 94.76 % \\ GO:0042823-IEA;GO:0003824-IEA;GO:0042819-IEA;GO:0016829-IEA;GO:0036381-IEA \\ pyridoxal phosphate biosynthetic process-IEA;catalytic activity-IEA;vitamin B6 biosynthetic process-IEA;lyase activity-IEA;pyridoxal 5'-phosphate synthase (glutamine hydrolysing) activity-IEA \\ GO:0036381;GO:0042823 \\ pyridoxal 5'-phosphate synthase (glutamine hydrolysing) activity;pyridoxal phosphate biosynthetic process</t>
  </si>
  <si>
    <t>pyridoxal 5'-phosphate synthase pdxS subunit [EC:4.3.3.6]</t>
  </si>
  <si>
    <t>Pyridoxal 5'-phosphate synthase subunit PdxS/SNZ</t>
  </si>
  <si>
    <t>TRINITY_DN2835_c1_g1</t>
  </si>
  <si>
    <t>FvH4_6g47670.1</t>
  </si>
  <si>
    <t>zinc finger BED domain-containing protein RICESLEEPER 2-like \\ 0.00E+00 \\ 85.81 % \\ GO:0000166-IEA;GO:0016310-IEA;GO:0004672-IEA;GO:0016301-IEA;GO:0004674-IEA;GO:0005524-IEA;GO:0006468-IEA \\ nucleotide binding-IEA;phosphorylation-IEA;protein kinase activity-IEA;kinase activity-IEA;protein serine/threonine kinase activity-IEA;ATP binding-IEA;protein phosphorylation-IEA \\ GO:0004674;GO:0005524;GO:0006468 \\ protein serine/threonine kinase activity;ATP binding;protein phosphorylation</t>
  </si>
  <si>
    <t>TRINITY_DN23992_c0_g1</t>
  </si>
  <si>
    <t>FvH4_5g35590.1</t>
  </si>
  <si>
    <t>probable pectinesterase/pectinesterase inhibitor 20 \\ 0.00E+00 \\ 83.63 % \\ GO:0004857-IEA;GO:0005618-IEA;GO:0043086-IEA;GO:0045330-IEA;GO:0030599-IEA;GO:0042545-IEA;GO:0045490-IEA;GO:0016787-IEA \\ enzyme inhibitor activity-IEA;cell wall-IEA;negative regulation of catalytic activity-IEA;aspartyl esterase activity-IEA;pectinesterase activity-IEA;cell wall modification-IEA;pectin catabolic process-IEA;hydrolase activity-IEA \\ GO:0004857;GO:0005618;GO:0030599;GO:0042545;GO:0043086;GO:0045330;GO:0045490 \\ enzyme inhibitor activity;cell wall;pectinesterase activity;cell wall modification;negative regulation of catalytic activity;aspartyl esterase activity;pectin catabolic process</t>
  </si>
  <si>
    <t>ethylene-responsive transcription factor 2-like \\ 3.40E-170 \\ 64.54 % \\ GO:0003677-IEA;GO:0003700-IEA;GO:0006351-IEA;GO:0006355-IEA;GO:0005634-IEA \\ DNA binding-IEA;DNA-binding transcription factor activity-IEA;transcription, DNA-templated-IEA;regulation of transcription, DNA-templated-IEA;nucleus-IEA \\ GO:0003677;GO:0003700;GO:0005634;GO:0006355 \\ DNA binding;DNA-binding transcription factor activity;nucleus;regulation of transcription, DNA-templated</t>
  </si>
  <si>
    <t>TRINITY_DN65809_c0_g1</t>
  </si>
  <si>
    <t>FvH4_2g23100.1</t>
  </si>
  <si>
    <t>sulfate transporter 3.1-like \\ 0.00E+00 \\ 94.45 % \\ GO:0015116-IEA;GO:0015116-IBA;GO:0008272-IEA;GO:0008271-IEA;GO:0055085-IEA;GO:0015301-IBA;GO:0009507-IEA;GO:0016020-IEA;GO:0016021-IEA;GO:0016021-IBA;GO:0098656-IEA;GO:1902358-IEA \\ sulfate transmembrane transporter activity-IEA;sulfate transmembrane transporter activity-IBA;sulfate transport-IEA;secondary active sulfate transmembrane transporter activity-IEA;transmembrane transport-IEA;anion:anion antiporter activity-IBA;chloroplast-IEA;membrane-IEA;integral component of membrane-IEA;integral component of membrane-IBA;anion transmembrane transport-IEA;sulfate transmembrane transport-IEA \\ GO:0008271;GO:0009507;GO:0015301;GO:0016021;GO:1902358 \\ secondary active sulfate transmembrane transporter activity;chloroplast;anion:anion antiporter activity;integral component of membrane;sulfate transmembrane transport</t>
  </si>
  <si>
    <t>s-norcoclaurine synthase 2 \\ 1.60E-86 \\ 86.59 % \\ GO:0000166-IEA;GO:0005525-IEA;GO:0005737-IEA;GO:0003746-IEA;GO:0003924-IEA;GO:0006414-IEA;GO:0006412-IEA \\ nucleotide binding-IEA;GTP binding-IEA;cytoplasm-IEA;translation elongation factor activity-IEA;GTPase activity-IEA;translational elongation-IEA;translation-IEA \\ GO:0003746;GO:0003924;GO:0005525;GO:0005737;GO:0006414 \\ translation elongation factor activity;GTPase activity;GTP binding;cytoplasm;translational elongation</t>
  </si>
  <si>
    <t>TRINITY_DN15562_c0_g1</t>
  </si>
  <si>
    <t>FvH4_1g13110.1</t>
  </si>
  <si>
    <t>protein RADIALIS-like 4 \\ 1.60E-32 \\ 47.85 % \\ GO:0003723-IEA;GO:0003723-IBA;GO:0005737-IEA;GO:0005737-IBA;GO:0001556-IEA;GO:0005829-IBA;GO:1990904-IBA;GO:0051647-IEA;GO:0048096-IEA;GO:0010494-IBA;GO:0008266-IBA;GO:0008143-IBA;GO:0006378-IEA;GO:0006338-IEA;GO:0005634-IBA;GO:0003730-IBA;GO:0003676-IEA \\ RNA binding-IEA;RNA binding-IBA;cytoplasm-IEA;cytoplasm-IBA;oocyte maturation-IEA;cytosol-IBA;ribonucleoprotein complex-IBA;nucleus localization-IEA;chromatin-mediated maintenance of transcription-IEA;cytoplasmic stress granule-IBA;poly(U) RNA binding-IBA;poly(A) binding-IBA;mRNA polyadenylation-IEA;chromatin remodeling-IEA;nucleus-IBA;mRNA 3'-UTR binding-IBA;nucleic acid binding-IEA \\ GO:0003676 \\ nucleic acid binding</t>
  </si>
  <si>
    <t>TRINITY_DN20821_c1_g2</t>
  </si>
  <si>
    <t>FvH4_2g25220.1</t>
  </si>
  <si>
    <t>glutathione S-transferase \\ 2.60E-54 \\ 67.52 % \\ GO:0000160-IEA;GO:0005622-IEA \\ phosphorelay signal transduction system-IEA;intracellular-IEA \\ GO:0000160;GO:0005622 \\ phosphorelay signal transduction system;intracellular</t>
  </si>
  <si>
    <t>Glutathione S-transferase, C-terminal</t>
  </si>
  <si>
    <t>LEAF RUST 10 DISEASE-RESISTANCE LOCUS RECEPTOR-LIKE PROTEIN KINASE-like 1.4 \\ 0.00E+00 \\ 80.02 % \\ GO:0016020-IEA;GO:0016021-IEA;GO:0016740-IEA;GO:0004672-IEA;GO:0030247-IEA;GO:0005524-IEA;GO:0006468-IEA \\ membrane-IEA;integral component of membrane-IEA;transferase activity-IEA;protein kinase activity-IEA;polysaccharide binding-IEA;ATP binding-IEA;protein phosphorylation-IEA \\ GO:0005488;GO:0016020;GO:0016740 \\ binding;membrane;transferase activity</t>
  </si>
  <si>
    <t>TRINITY_DN7241_c0_g1</t>
  </si>
  <si>
    <t>FvH4_3g28370.1</t>
  </si>
  <si>
    <t>glucan endo-1,3-beta-glucosidase-like \\ 0.00E+00 \\ 89.86 % \\ GO:0008152-IEA;GO:0042973-IEA;GO:0004553-IEA;GO:0016798-IEA;GO:0005975-IEA;GO:0016787-IEA \\ metabolic process-IEA;glucan endo-1,3-beta-D-glucosidase activity-IEA;hydrolase activity, hydrolyzing O-glycosyl compounds-IEA;hydrolase activity, acting on glycosyl bonds-IEA;carbohydrate metabolic process-IEA;hydrolase activity-IEA \\ GO:0005975;GO:0042973 \\ carbohydrate metabolic process;glucan endo-1,3-beta-D-glucosidase activity</t>
  </si>
  <si>
    <t>---NA--- \\ 6.00E-26 \\ 82.51 % \\ GO:0008152-IEA;GO:0016020-IEA;GO:0016021-IEA;GO:0004650-IEA;GO:0016787-IEA;GO:0016798-IEA \\ metabolic process-IEA;membrane-IEA;integral component of membrane-IEA;polygalacturonase activity-IEA;hydrolase activity-IEA;hydrolase activity, acting on glycosyl bonds-IEA \\ GO:0004650;GO:0008152;GO:0016021 \\ polygalacturonase activity;metabolic process;integral component of membrane</t>
  </si>
  <si>
    <t>TRINITY_DN19938_c0_g1</t>
  </si>
  <si>
    <t>FvH4_1g13440.1</t>
  </si>
  <si>
    <t>sulfite exporter TauE/SafE family protein 3-like \\ 0.00E+00 \\ 92.46 % \\ GO:0016020-IEA;GO:0016021-IEA \\ membrane-IEA;integral component of membrane-IEA \\ GO:0016021 \\ integral component of membrane</t>
  </si>
  <si>
    <t>TRINITY_DN1881_c1_g1</t>
  </si>
  <si>
    <t>FvH4_4g20030.1</t>
  </si>
  <si>
    <t>hypothetical protein Pyn_35600 \\ 9.70E-143 \\ 86.57 % \\ GO:0000166-IEA;GO:0016020-IEA;GO:0016021-IEA;GO:0016310-IEA;GO:0016740-IEA;GO:0004672-IEA;GO:0016301-IEA;GO:0004674-IEA;GO:0005524-IEA;GO:0006468-IEA \\ nucleotide binding-IEA;membrane-IEA;integral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</si>
  <si>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RING-H2 finger protein ATL3 \\ 1.90E-165 \\ 78.94 % \\ GO:0016020-IEA;GO:0016021-IEA;GO:0016567-IBA;GO:0005886-IBA \\ membrane-IEA;integral component of membrane-IEA;protein ubiquitination-IBA;plasma membrane-IBA \\ GO:0005886;GO:0016021;GO:0016567 \\ plasma membrane;integral component of membrane;protein ubiquitination</t>
  </si>
  <si>
    <t>TRINITY_DN10620_c0_g1</t>
  </si>
  <si>
    <t>FvH4_7g00010.1</t>
  </si>
  <si>
    <t>Transcription termination factor like \\ 0.00E+00 \\ 82.08 % \\ GO:0030448-IBA;GO:0005946-IBA;GO:0005737-IBA;GO:0031505-IBA;GO:0003824-IEA;GO:0003825-IBA;GO:0004805-IBA;GO:0070413-IBA;GO:0016740-IEA;GO:0016311-IEA;GO:0034605-IBA;GO:0043936-IBA;GO:0005992-IEA;GO:0005992-IBA;GO:0009405-IBA \\ hyphal growth-IBA;alpha,alpha-trehalose-phosphate synthase complex (UDP-forming)-IBA;cytoplasm-IBA;fungal-type cell wall organization-IBA;catalytic activity-IEA;alpha,alpha-trehalose-phosphate synthase (UDP-forming) activity-IBA;trehalose-phosphatase activity-IBA;trehalose metabolism in response to stress-IBA;transferase activity-IEA;dephosphorylation-IEA;cellular response to heat-IBA;asexual sporulation resulting in formation of a cellular spore-IBA;trehalose biosynthetic process-IEA;trehalose biosynthetic process-IBA;pathogenesis-IBA \\ GO:0003825;GO:0004805;GO:0005946;GO:0005992;GO:0009405;GO:0030448;GO:0031505;GO:0034605;GO:0043936;GO:0070413 \\ alpha,alpha-trehalose-phosphate synthase (UDP-forming) activity;trehalose-phosphatase activity;alpha,alpha-trehalose-phosphate synthase complex (UDP-forming);trehalose biosynthetic process;pathogenesis;hyphal growth;fungal-type cell wall organization;cellular response to heat;asexual sporulation resulting in formation of a cellular spore;trehalose metabolism in response to stress</t>
  </si>
  <si>
    <t>TRINITY_DN145485_c0_g1</t>
  </si>
  <si>
    <t>FvH4_7g32970.1</t>
  </si>
  <si>
    <t>protein TRANSPARENT TESTA GLABRA 1 \\ 0.00E+00 \\ 95.99 %</t>
  </si>
  <si>
    <t>WD repeat-containing protein 68</t>
  </si>
  <si>
    <t>TRINITY_DN22410_c0_g1</t>
  </si>
  <si>
    <t>FvH4_4g02960.1</t>
  </si>
  <si>
    <t>hypothetical protein RchiOBHm_Chr4g0391021 \\ 2.50E-08 \\ 90.62 % \\ GO:0018024-IEA;GO:0008168-IEA;GO:0016740-IEA;GO:0034968-IEA;GO:0032259-IEA;GO:0005634-IEA \\ histone-lysine N-methyltransferase activity-IEA;methyltransferase activity-IEA;transferase activity-IEA;histone lysine methylation-IEA;methylation-IEA;nucleus-IEA</t>
  </si>
  <si>
    <t>probable linoleate 9S-lipoxygenase 5 \\ 0.00E+00 \\ 92.10 % \\ GO:0016702-IEA;GO:0031408-IEA;GO:0051213-IEA;GO:0016491-IEA;GO:0046872-IEA;GO:0055114-IEA;GO:0006633-IEA \\ oxidoreductase activity, acting on single donors with incorporation of molecular oxygen, incorporation of two atoms of oxygen-IEA;oxylipin biosynthetic process-IEA;dioxygenase activity-IEA;oxidoreductase activity-IEA;metal ion binding-IEA;oxidation-reduction process-IEA;fatty acid biosynthetic process-IEA \\ GO:0016702;GO:0031408;GO:0046872;GO:0055114 \\ oxidoreductase activity, acting on single donors with incorporation of molecular oxygen, incorporation of two atoms of oxygen;oxylipin biosynthetic process;metal ion binding;oxidation-reduction process</t>
  </si>
  <si>
    <t>TRINITY_DN15618_c0_g1</t>
  </si>
  <si>
    <t>FvH4_7g10300.1</t>
  </si>
  <si>
    <t>disease resistance protein RPM1-like isoform X1 \\ 1.20E-22 \\ 57.02 % \\ GO:0043531-IEA;GO:0016787-IEA \\ ADP binding-IEA;hydrolase activity-IEA</t>
  </si>
  <si>
    <t>protein DETOXIFICATION 16-like \\ 0.00E+00 \\ 85.87 % \\ GO:0055085-IEA;GO:0009507-IEA;GO:0016020-IEA;GO:0015297-IEA;GO:0016021-IEA;GO:0006855-IEA;GO:0015238-IEA;GO:0009536-IEA \\ transmembrane transport-IEA;chloroplast-IEA;membrane-IEA;antiporter activity-IEA;integral component of membrane-IEA;drug transmembrane transport-IEA;drug transmembrane transporter activity-IEA;plastid-IEA \\ GO:0006855;GO:0009536;GO:0015238;GO:0015297;GO:0016021 \\ drug transmembrane transport;plastid;drug transmembrane transporter activity;antiporter activity;integral component of membrane</t>
  </si>
  <si>
    <t>TRINITY_DN4775_c0_g1</t>
  </si>
  <si>
    <t>FvH4_1g21150.1</t>
  </si>
  <si>
    <t>PLAT domain-containing protein 3-like \\ 0.00E+00 \\ 74.57 % \\ GO:0003677-IEA \\ DNA binding-IEA \\ GO:0003677 \\ DNA binding</t>
  </si>
  <si>
    <t>PLAT/LH2 domain</t>
  </si>
  <si>
    <t>TRINITY_DN14342_c0_g1</t>
  </si>
  <si>
    <t>FvH4_5g26600.1</t>
  </si>
  <si>
    <t>Poly polymerase 1, putative \\ 9.90E-04 \\ 74.42 % \\ GO:0008152-IEA;GO:0016020-IEA;GO:0016798-IEA;GO:0016787-IEA \\ metabolic process-IEA;membrane-IEA;hydrolase activity, acting on glycosyl bonds-IEA;hydrolase activity-IEA</t>
  </si>
  <si>
    <t>TRINITY_DN7446_c0_g1</t>
  </si>
  <si>
    <t>FvH4_2g40880.1</t>
  </si>
  <si>
    <t>acidic mammalian chitinase-like \\ 0.00E+00 \\ 81.11 % \\ GO:0008152-IEA;GO:0004568-IEA;GO:0008061-IEA;GO:0004553-IEA;GO:0016787-IEA;GO:0005975-IEA;GO:0016798-IEA \\ metabolic process-IEA;chitinase activity-IEA;chitin binding-IEA;hydrolase activity, hydrolyzing O-glycosyl compounds-IEA;hydrolase activity-IEA;carbohydrate metabolic process-IEA;hydrolase activity, acting on glycosyl bonds-IEA \\ GO:0004568;GO:0005975;GO:0008061 \\ chitinase activity;carbohydrate metabolic process;chitin binding</t>
  </si>
  <si>
    <t>chitinase [EC:3.2.1.14]</t>
  </si>
  <si>
    <t>Glycoside hydrolase family 18, catalytic domain</t>
  </si>
  <si>
    <t>FT-interacting protein 1-like \\ 0.00E+00 \\ 91.50 % \\ GO:0016757-IEA;GO:0016020-IEA;GO:0016021-IEA;GO:0016740-IEA \\ transferase activity, transferring glycosyl groups-IEA;membrane-IEA;integral component of membrane-IEA;transferase activity-IEA \\ GO:0016021;GO:0016757 \\ integral component of membrane;transferase activity, transferring glycosyl groups</t>
  </si>
  <si>
    <t>TRINITY_DN237671_c0_g1</t>
  </si>
  <si>
    <t>FvH4_2g33680.1</t>
  </si>
  <si>
    <t>TRINITY_DN1439_c1_g1</t>
  </si>
  <si>
    <t>FvH4_1g21540.1</t>
  </si>
  <si>
    <t>L-ascorbate oxidase-like \\ 0.00E+00 \\ 89.28 % \\ GO:0016491-IEA;GO:0046872-IEA;GO:0005507-IEA;GO:0055114-IEA;GO:0005576-IEA;GO:0016722-IBA \\ oxidoreductase activity-IEA;metal ion binding-IEA;copper ion binding-IEA;oxidation-reduction process-IEA;extracellular region-IEA;oxidoreductase activity, oxidizing metal ions-IBA \\ GO:0005507;GO:0005576;GO:0016722;GO:0055114 \\ copper ion binding;extracellular region;oxidoreductase activity, oxidizing metal ions;oxidation-reduction process</t>
  </si>
  <si>
    <t>TRINITY_DN4364_c0_g2</t>
  </si>
  <si>
    <t>FvH4_5g37930.1</t>
  </si>
  <si>
    <t>2,3-bisphosphoglycerate-dependent phosphoglycerate mutase-like \\ 0.00E+00 \\ 91.69 % \\ GO:0016868-IEA;GO:0003824-IEA;GO:0004619-IEA;GO:0006096-IEA;GO:0016853-IEA \\ intramolecular transferase activity, phosphotransferases-IEA;catalytic activity-IEA;phosphoglycerate mutase activity-IEA;glycolytic process-IEA;isomerase activity-IEA \\ GO:0004619;GO:0006096 \\ phosphoglycerate mutase activity;glycolytic process</t>
  </si>
  <si>
    <t>2,3-bisphosphoglycerate-dependent phosphoglycerate mutase [EC:5.4.2.11]</t>
  </si>
  <si>
    <t>Phosphoglycerate/bisphosphoglycerate mutase, active site</t>
  </si>
  <si>
    <t>TRINITY_DN344_c0_g1</t>
  </si>
  <si>
    <t>FvH4_3g07970.1</t>
  </si>
  <si>
    <t>putative fruit bromelain \\ 1.50E-17 \\ 92.13 % \\ GO:0016020-IEA;GO:0016021-IEA \\ membrane-IEA;integral component of membrane-IEA \\ GO:0016021 \\ integral component of membrane</t>
  </si>
  <si>
    <t>TRINITY_DN321_c2_g2</t>
  </si>
  <si>
    <t>FvH4_3g17850.1</t>
  </si>
  <si>
    <t>probable leucine-rich repeat receptor-like serine/threonine-protein kinase At3g14840 \\ 0.00E+00 \\ 82.54 % \\ GO:0016020-IEA;GO:0016021-IEA;GO:0046777-IBA;GO:0016310-IEA;GO:0004672-IEA;GO:0016301-IEA;GO:0004674-IBA;GO:0005524-IEA;GO:0006468-IEA;GO:0005886-IBA \\ membrane-IEA;integral component of membrane-IEA;protein autophosphorylation-IBA;phosphorylation-IEA;protein kinase activity-IEA;kinase activity-IEA;protein serine/threonine kinase activity-IBA;ATP binding-IEA;protein phosphorylation-IEA;plasma membrane-IBA \\ GO:0004674;GO:0005524;GO:0005886;GO:0016021;GO:0046777 \\ protein serine/threonine kinase activity;ATP binding;plasma membrane;integral component of membrane;protein autophosphorylation</t>
  </si>
  <si>
    <t>TRINITY_DN125_c0_g1</t>
  </si>
  <si>
    <t>FvH4_2g27430.1</t>
  </si>
  <si>
    <t>NAC domain-containing protein 2 \\ 1.70E-95 \\ 97.44 % \\ GO:0003677-IEA;GO:0006355-IEA;GO:0005634-IEA \\ DNA binding-IEA;regulation of transcription, DNA-templated-IEA;nucleus-IEA \\ GO:0003677;GO:0005634;GO:0006355 \\ DNA binding;nucleus;regulation of transcription, DNA-templated</t>
  </si>
  <si>
    <t>TRINITY_DN15483_c0_g1</t>
  </si>
  <si>
    <t>FvH4_2g14470.1</t>
  </si>
  <si>
    <t>pathogen-related protein-like \\ 1.40E-162 \\ 88.03 %</t>
  </si>
  <si>
    <t>TRINITY_DN28_c0_g2</t>
  </si>
  <si>
    <t>FvH4_7g20060.1</t>
  </si>
  <si>
    <t>uncharacterized protein LOC112182463 \\ 0.00E+00 \\ 91.54 % \\ GO:0006979-IEA;GO:0004601-IEA;GO:0046872-IEA;GO:0016491-IEA;GO:0020037-IEA;GO:0055114-IEA;GO:0098869-IEA;GO:0005576-IEA;GO:0042744-IEA \\ response to oxidative stress-IEA;peroxidase activity-IEA;metal ion binding-IEA;oxidoreductase activity-IEA;heme binding-IEA;oxidation-reduction process-IEA;cellular oxidant detoxification-IEA;extracellular region-IEA;hydrogen peroxide catabolic process-IEA \\ GO:0004601;GO:0005576;GO:0006979;GO:0020037;GO:0042744;GO:0046872;GO:0055114;GO:0098869 \\ peroxidase activity;extracellular region;response to oxidative stress;heme binding;hydrogen peroxide catabolic process;metal ion binding;oxidation-reduction process;cellular oxidant detoxification</t>
  </si>
  <si>
    <t>TRINITY_DN1497_c0_g2</t>
  </si>
  <si>
    <t>FvH4_7g22340.1</t>
  </si>
  <si>
    <t>heat shock cognate 70 kDa protein-like \\ 0.00E+00 \\ 83.83 % \\ GO:0000166-IEA;GO:0005524-IEA \\ nucleotide binding-IEA;ATP binding-IEA \\ GO:0005524 \\ ATP binding</t>
  </si>
  <si>
    <t>bifunctional riboflavin biosynthesis protein RIBA 1, chloroplastic-like \\ 0.00E+00 \\ 87.02 % \\ GO:0009570-IEA;GO:0009507-IEA;GO:0009507-IBA;GO:0003935-IEA;GO:0016020-IEA;GO:0009231-IEA;GO:0009231-IBA;GO:0016829-IEA;GO:0008686-IEA;GO:0008686-IBA;GO:0016787-IEA \\ chloroplast stroma-IEA;chloroplast-IEA;chloroplast-IBA;GTP cyclohydrolase II activity-IEA;membrane-IEA;riboflavin biosynthetic process-IEA;riboflavin biosynthetic process-IBA;lyase activity-IEA;3,4-dihydroxy-2-butanone-4-phosphate synthase activity-IEA;3,4-dihydroxy-2-butanone-4-phosphate synthase activity-IBA;hydrolase activity-IEA \\ GO:0003935;GO:0008686;GO:0009231;GO:0009570;GO:0016020 \\ GTP cyclohydrolase II activity;3,4-dihydroxy-2-butanone-4-phosphate synthase activity;riboflavin biosynthetic process;chloroplast stroma;membrane</t>
  </si>
  <si>
    <t>protein NRT1/ PTR FAMILY 5.1 \\ 0.00E+00 \\ 93.13 %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</si>
  <si>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TRINITY_DN9375_c0_g1</t>
  </si>
  <si>
    <t>FvH4_7g09660.1</t>
  </si>
  <si>
    <t>putative histidine phosphatase superfamily \\ 2.50E-97 \\ 85.17 % \\ GO:0016791-IBA;GO:0016311-IEA \\ phosphatase activity-IBA;dephosphorylation-IEA \\ GO:0016311;GO:0016791 \\ dephosphorylation;phosphatase activity</t>
  </si>
  <si>
    <t>PRIB5</t>
  </si>
  <si>
    <t>TRINITY_DN10487_c0_g2</t>
  </si>
  <si>
    <t>FvH4_1g17870.1</t>
  </si>
  <si>
    <t>---NA--- \\ 2.60E-155 \\ 91.33 % \\ GO:0016866-IEA;GO:0016853-IEA \\ intramolecular transferase activity-IEA;isomerase activity-IEA \\ GO:0016866 \\ intramolecular transferase activity</t>
  </si>
  <si>
    <t>TRINITY_DN2594_c0_g2</t>
  </si>
  <si>
    <t>FvH4_3g12720.1</t>
  </si>
  <si>
    <t>VQ motif-containing protein 22 \\ 0.00E+00 \\ 95.32 % \\ GO:0005737-IEA;GO:0016192-IEA;GO:0003824-IEA;GO:0016020-IEA;GO:0015031-IEA;GO:0031410-IEA;GO:0005198-IEA;GO:0030663-IEA;GO:0000139-IEA;GO:0005794-IEA;GO:0030117-IEA;GO:0006886-IEA \\ cytoplasm-IEA;vesicle-mediated transport-IEA;catalytic activity-IEA;membrane-IEA;protein transport-IEA;cytoplasmic vesicle-IEA;structural molecule activity-IEA;COPI-coated vesicle membrane-IEA;Golgi membrane-IEA;Golgi apparatus-IEA;membrane coat-IEA;intracellular protein transport-IEA \\ GO:0000139;GO:0003824;GO:0005198;GO:0006886;GO:0016192;GO:0030117;GO:0030663 \\ Golgi membrane;catalytic activity;structural molecule activity;intracellular protein transport;vesicle-mediated transport;membrane coat;COPI-coated vesicle membrane</t>
  </si>
  <si>
    <t>TRINITY_DN1074_c0_g3</t>
  </si>
  <si>
    <t>FvH4_6g39850.1</t>
  </si>
  <si>
    <t>7-deoxyloganetin glucosyltransferase-like \\ 0.00E+00 \\ 85.52 %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</si>
  <si>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TRINITY_DN46688_c0_g1</t>
  </si>
  <si>
    <t>FvH4_5g10560.1</t>
  </si>
  <si>
    <t>Avr9/Cf-9 rapidly elicited protein \\ 0.00E+00 \\ 89.95 % \\ GO:0015698-IEA;GO:0055085-IEA;GO:0008308-IEA;GO:0098656-IEA;GO:0005741-IEA \\ inorganic anion transport-IEA;transmembrane transport-IEA;voltage-gated anion channel activity-IEA;anion transmembrane transport-IEA;mitochondrial outer membrane-IEA \\ GO:0005741;GO:0008308;GO:0015698;GO:0098656 \\ mitochondrial outer membrane;voltage-gated anion channel activity;inorganic anion transport;anion transmembrane transport</t>
  </si>
  <si>
    <t>TRINITY_DN8837_c0_g1</t>
  </si>
  <si>
    <t>FvH4_7g24150.1</t>
  </si>
  <si>
    <t>nematode resistance protein-like HSPRO2 \\ 0.00E+00 \\ 82.33 % \\ GO:0055085-IEA;GO:0016020-IEA;GO:0016021-IEA;GO:0016310-IEA;GO:0016301-IEA \\ transmembrane transport-IEA;membrane-IEA;integral component of membrane-IEA;phosphorylation-IEA;kinase activity-IEA \\ GO:0016021;GO:0016301;GO:0016310;GO:0055085 \\ integral component of membrane;kinase activity;phosphorylation;transmembrane transport</t>
  </si>
  <si>
    <t>Hs1pro-1, C-terminal</t>
  </si>
  <si>
    <t>TRINITY_DN6683_c0_g2</t>
  </si>
  <si>
    <t>FvH4_5g09240.1</t>
  </si>
  <si>
    <t>mitochondrial phosphate carrier protein 2, mitochondrial \\ 0.00E+00 \\ 91.12 % \\ GO:0016020-IEA;GO:0016021-IEA \\ membrane-IEA;integral component of membrane-IEA \\ GO:0016021 \\ integral component of membrane</t>
  </si>
  <si>
    <t>TRINITY_DN24682_c0_g1</t>
  </si>
  <si>
    <t>FvH4_4g35790.1</t>
  </si>
  <si>
    <t>7-deoxyloganetin glucosyltransferase-like \\ 0.00E+00 \\ 82.48 % \\ GO:0016757-IEA;GO:0016758-IEA;GO:0102360-IEA;GO:0102425-IEA;GO:0047893-IEA;GO:0016740-IEA \\ transferase activity, transferring glycosyl groups-IEA;transferase activity, transferring hexosyl groups-IEA;daphnetin 3-O-glucosyltransferase activity-IEA;myricetin 3-O-glucosyltransferase activity-IEA;flavonol 3-O-glucosyltransferase activity-IEA;transferase activity-IEA \\ GO:0047893;GO:0102360;GO:0102425 \\ flavonol 3-O-glucosyltransferase activity;daphnetin 3-O-glucosyltransferase activity;myricetin 3-O-glucosyltransferase activity</t>
  </si>
  <si>
    <t>PREDICTED: uncharacterized protein LOC105351716 \\ 0.00E+00 \\ 93.02 % \\ GO:0005737-IEA;GO:0003824-IEA;GO:0046872-IEA;GO:0047334-IEA;GO:0016310-IEA;GO:0016740-IEA;GO:0016301-IEA;GO:0008152-IEA;GO:0006096-IEA;GO:0061615-IEA;GO:0006002-IEA;GO:0003872-IEA;GO:0005524-IEA;GO:0046835-IEA \\ cytoplasm-IEA;catalytic activity-IEA;metal ion binding-IEA;diphosphate-fructose-6-phosphate 1-phosphotransferase activity-IEA;phosphorylation-IEA;transferase activity-IEA;kinase activity-IEA;metabolic process-IEA;glycolytic process-IEA;glycolytic process through fructose-6-phosphate-IEA;fructose 6-phosphate metabolic process-IEA;6-phosphofructokinase activity-IEA;ATP binding-IEA;carbohydrate phosphorylation-IEA \\ GO:0003872;GO:0005524;GO:0005737;GO:0006002;GO:0046835;GO:0046872;GO:0047334;GO:0061615 \\ 6-phosphofructokinase activity;ATP binding;cytoplasm;fructose 6-phosphate metabolic process;carbohydrate phosphorylation;metal ion binding;diphosphate-fructose-6-phosphate 1-phosphotransferase activity;glycolytic process through fructose-6-phosphate</t>
  </si>
  <si>
    <t>probable N-succinyldiaminopimelate aminotransferase DapC \\ 0.00E+00 \\ 90.98 % \\ GO:0030170-IEA;GO:0003824-IEA;GO:0009058-IEA;GO:0016020-IEA;GO:0016021-IEA;GO:0016740-IEA \\ pyridoxal phosphate binding-IEA;catalytic activity-IEA;biosynthetic process-IEA;membrane-IEA;integral component of membrane-IEA;transferase activity-IEA \\ GO:0009058;GO:0016021;GO:0016740;GO:0030170 \\ biosynthetic process;integral component of membrane;transferase activity;pyridoxal phosphate binding</t>
  </si>
  <si>
    <t>TRINITY_DN3650_c0_g1</t>
  </si>
  <si>
    <t>FvH4_5g26440.1</t>
  </si>
  <si>
    <t>TRINITY_DN171811_c0_g1</t>
  </si>
  <si>
    <t>FvH4_1g18020.1</t>
  </si>
  <si>
    <t>VQ motif-containing protein 29-like \\ 1.10E-159 \\ 79.53 % \\ GO:0031429-IEA;GO:0001522-IEA;GO:0042254-IEA \\ box H/ACA snoRNP complex-IEA;pseudouridine synthesis-IEA;ribosome biogenesis-IEA \\ GO:0001522;GO:0031429;GO:0042254 \\ pseudouridine synthesis;box H/ACA snoRNP complex;ribosome biogenesis</t>
  </si>
  <si>
    <t>TRINITY_DN6212_c0_g1</t>
  </si>
  <si>
    <t>FvH4_2g34900.1</t>
  </si>
  <si>
    <t>serine carboxypeptidase II-3-like \\ 0.00E+00 \\ 79.00 % \\ GO:0004180-IEA;GO:0008233-IEA;GO:0006508-IEA;GO:0004185-IEA;GO:0004185-IBA;GO:0005773-IBA;GO:0051603-IBA;GO:0016787-IEA \\ carboxypeptidase activity-IEA;peptidase activity-IEA;proteolysis-IEA;serine-type carboxypeptidase activity-IEA;serine-type carboxypeptidase activity-IBA;vacuole-IBA;proteolysis involved in cellular protein catabolic process-IBA;hydrolase activity-IEA \\ GO:0004185;GO:0005773;GO:0051603 \\ serine-type carboxypeptidase activity;vacuole;proteolysis involved in cellular protein catabolic process</t>
  </si>
  <si>
    <t>TRINITY_DN8431_c0_g1</t>
  </si>
  <si>
    <t>FvH4_5g38810.1</t>
  </si>
  <si>
    <t>beta-1,3-galactosyltransferase 7 isoform X2 \\ 0.00E+00 \\ 92.10 % \\ GO:0016757-IEA;GO:0016020-IEA;GO:0016021-IEA;GO:0008378-IEA;GO:0006486-IEA;GO:0016740-IEA;GO:0005794-IEA;GO:0000139-IEA \\ transferase activity, transferring glycosyl groups-IEA;membrane-IEA;integral component of membrane-IEA;galactosyltransferase activity-IEA;protein glycosylation-IEA;transferase activity-IEA;Golgi apparatus-IEA;Golgi membrane-IEA \\ GO:0000139;GO:0006486;GO:0008378;GO:0016021 \\ Golgi membrane;protein glycosylation;galactosyltransferase activity;integral component of membrane</t>
  </si>
  <si>
    <t>beta-1,3-galactosyltransferase 1/2/3/4/5/7/8 [EC:2.4.1.-]</t>
  </si>
  <si>
    <t>TRINITY_DN20561_c0_g1</t>
  </si>
  <si>
    <t>FvH4_4g20200.1</t>
  </si>
  <si>
    <t>galactokinase \\ 0.00E+00 \\ 92.95 % \\ GO:0005737-IEA;GO:0005737-IBA;GO:0005829-IBA;GO:0006012-IEA;GO:0016310-IEA;GO:0033499-IBA;GO:0016773-IEA;GO:0016740-IEA;GO:0016301-IEA;GO:0005524-IEA;GO:0005534-IEA;GO:0004335-IEA;GO:0004335-IBA;GO:0046835-IEA \\ cytoplasm-IEA;cytoplasm-IBA;cytosol-IBA;galactose metabolic process-IEA;phosphorylation-IEA;galactose catabolic process via UDP-galactose-IBA;phosphotransferase activity, alcohol group as acceptor-IEA;transferase activity-IEA;kinase activity-IEA;ATP binding-IEA;galactose binding-IEA;galactokinase activity-IEA;galactokinase activity-IBA;carbohydrate phosphorylation-IEA \\ GO:0004335;GO:0005524;GO:0005534;GO:0005829;GO:0033499;GO:0046835 \\ galactokinase activity;ATP binding;galactose binding;cytosol;galactose catabolic process via UDP-galactose;carbohydrate phosphorylation</t>
  </si>
  <si>
    <t>N-acetylgalactosamine kinase [EC:2.7.1.157]</t>
  </si>
  <si>
    <t>Galactokinase</t>
  </si>
  <si>
    <t>TRINITY_DN7397_c0_g1</t>
  </si>
  <si>
    <t>FvH4_6g03520.1</t>
  </si>
  <si>
    <t>PREDICTED: uncharacterized protein LOC101294377 \\ 0.00E+00 \\ 78.27 %</t>
  </si>
  <si>
    <t>TRINITY_DN14114_c0_g1</t>
  </si>
  <si>
    <t>FvH4_6g19530.1</t>
  </si>
  <si>
    <t>probable F-box protein At1g60180 \\ 0.00E+00 \\ 84.03 % \\ GO:0016020-IEA;GO:0016021-IEA \\ membrane-IEA;integral component of membrane-IEA \\ GO:0016021 \\ integral component of membrane</t>
  </si>
  <si>
    <t>TRINITY_DN1087_c0_g2</t>
  </si>
  <si>
    <t>FvH4_3g36720.1</t>
  </si>
  <si>
    <t>scarecrow-like protein 30 \\ 0.00E+00 \\ 76.10 %</t>
  </si>
  <si>
    <t>TRINITY_DN18275_c0_g1</t>
  </si>
  <si>
    <t>FvH4_3g38530.1</t>
  </si>
  <si>
    <t>vacuolar cation/proton exchanger 3-like \\ 0.00E+00 \\ 89.85 % \\ GO:0006812-IEA;GO:0009705-IBA;GO:0016020-IEA;GO:0006816-IEA;GO:0016021-IEA;GO:0070588-IEA;GO:0070588-IBA;GO:0015369-IEA;GO:0015369-IBA;GO:0055085-IEA;GO:0015297-IEA;GO:0008324-IEA;GO:0005773-IEA;GO:0006811-IEA;GO:0005774-IEA;GO:0006874-IBA \\ cation transport-IEA;plant-type vacuole membrane-IBA;membrane-IEA;calcium ion transport-IEA;integral component of membrane-IEA;calcium ion transmembrane transport-IEA;calcium ion transmembrane transport-IBA;calcium:proton antiporter activity-IEA;calcium:proton antiporter activity-IBA;transmembrane transport-IEA;antiporter activity-IEA;cation transmembrane transporter activity-IEA;vacuole-IEA;ion transport-IEA;vacuolar membrane-IEA;cellular calcium ion homeostasis-IBA \\ GO:0006874;GO:0009705;GO:0015369;GO:0016021;GO:0070588 \\ cellular calcium ion homeostasis;plant-type vacuole membrane;calcium:proton antiporter activity;integral component of membrane;calcium ion transmembrane transport</t>
  </si>
  <si>
    <t>Calcium/proton exchanger</t>
  </si>
  <si>
    <t>TRINITY_DN350_c3_g1</t>
  </si>
  <si>
    <t>FvH4_4g34370.1</t>
  </si>
  <si>
    <t>DNA ligase 1 \\ 3.10E-102 \\ 81.07 % \\ GO:0016020-IEA;GO:0016021-IEA;GO:0016740-IEA \\ membrane-IEA;integral component of membrane-IEA;transferase activity-IEA \\ GO:0016021;GO:0016740 \\ integral component of membrane;transferase activity</t>
  </si>
  <si>
    <t>Protein of unknown function DUF1645, plant</t>
  </si>
  <si>
    <t>TRINITY_DN1730_c0_g1</t>
  </si>
  <si>
    <t>FvH4_7g02540.1</t>
  </si>
  <si>
    <t>proline-rich protein 4-like \\ 4.00E-129 \\ 85.35 % \\ GO:0008168-IEA;GO:0016740-IEA;GO:0032259-IEA \\ methyltransferase activity-IEA;transferase activity-IEA;methylation-IEA \\ GO:0008168;GO:0032259 \\ methyltransferase activity;methylation</t>
  </si>
  <si>
    <t>TRINITY_DN8434_c0_g1</t>
  </si>
  <si>
    <t>FvH4_2g06670.1</t>
  </si>
  <si>
    <t>probable membrane-associated kinase regulator 3 \\ 0.00E+00 \\ 71.64 %</t>
  </si>
  <si>
    <t>Protein of unknown function DUF688</t>
  </si>
  <si>
    <t>TRINITY_DN15177_c0_g1</t>
  </si>
  <si>
    <t>FvH4_6g12430.1</t>
  </si>
  <si>
    <t>laccase-7-like \\ 0.00E+00 \\ 89.36 % \\ GO:0048046-IEA;GO:0046274-IEA;GO:0046872-IEA;GO:0016491-IEA;GO:0005507-IEA;GO:0055114-IEA;GO:0052716-IEA;GO:0005576-IEA \\ apoplast-IEA;lignin catabolic process-IEA;metal ion binding-IEA;oxidoreductase activity-IEA;copper ion binding-IEA;oxidation-reduction process-IEA;hydroquinone:oxygen oxidoreductase activity-IEA;extracellular region-IEA \\ GO:0005507;GO:0046274;GO:0048046;GO:0052716;GO:0055114 \\ copper ion binding;lignin catabolic process;apoplast;hydroquinone:oxygen oxidoreductase activity;oxidation-reduction process</t>
  </si>
  <si>
    <t>TRINITY_DN125_c0_g2</t>
  </si>
  <si>
    <t>FvH4_1g25150.1</t>
  </si>
  <si>
    <t>NAC domain-containing protein 2-like \\ 4.00E-104 \\ 92.64 % \\ GO:0003677-IEA;GO:0006355-IEA;GO:0005634-IEA \\ DNA binding-IEA;regulation of transcription, DNA-templated-IEA;nucleus-IEA \\ GO:0003677;GO:0005634;GO:0006355 \\ DNA binding;nucleus;regulation of transcription, DNA-templated</t>
  </si>
  <si>
    <t>TRINITY_DN4519_c1_g1</t>
  </si>
  <si>
    <t>FvH4_6g27580.1</t>
  </si>
  <si>
    <t>phospholipase A1-IIdelta-like \\ 0.00E+00 \\ 84.35 % \\ GO:0008970-IEA;GO:0006629-IEA;GO:0016787-IEA \\ phospholipase A1 activity-IEA;lipid metabolic process-IEA;hydrolase activity-IEA \\ GO:0006629;GO:0008970 \\ lipid metabolic process;phospholipase A1 activity</t>
  </si>
  <si>
    <t>TRINITY_DN2749_c0_g1</t>
  </si>
  <si>
    <t>FvH4_2g35570.1</t>
  </si>
  <si>
    <t>hypothetical protein RchiOBHm_Chr6g0258361 \\ 6.00E-168 \\ 65.23 % \\ GO:2000031-IEA;GO:0016020-IEA;GO:0016021-IEA;GO:0071446-IEA;GO:0031347-IEA \\ regulation of salicylic acid mediated signaling pathway-IEA;membrane-IEA;integral component of membrane-IEA;cellular response to salicylic acid stimulus-IEA;regulation of defense response-IEA \\ GO:0016021;GO:0031347;GO:2000031 \\ integral component of membrane;regulation of defense response;regulation of salicylic acid mediated signaling pathway</t>
  </si>
  <si>
    <t>potassium channel AKT1 \\ 0.00E+00 \\ 94.66 % \\ GO:0006813-IEA;GO:0016020-IEA;GO:0016021-IEA;GO:0034765-IEA;GO:0010107-IEA;GO:0042802-IEA;GO:0071805-IEA;GO:0055085-IEA;GO:0009651-IEA;GO:0090333-IEA;GO:0009414-IEA;GO:0005242-IEA;GO:0005267-IEA;GO:0048767-IEA;GO:0005244-IEA;GO:0006811-IEA;GO:0005216-IEA;GO:0005249-IEA \\ potassium ion transport-IEA;membrane-IEA;integral component of membrane-IEA;regulation of ion transmembrane transport-IEA;potassium ion import across plasma membrane-IEA;identical protein binding-IEA;potassium ion transmembrane transport-IEA;transmembrane transport-IEA;response to salt stress-IEA;regulation of stomatal closure-IEA;response to water deprivation-IEA;inward rectifier potassium channel activity-IEA;potassium channel activity-IEA;root hair elongation-IEA;voltage-gated ion channel activity-IEA;ion transport-IEA;ion channel activity-IEA;voltage-gated potassium channel activity-IEA \\ GO:0005242;GO:0009414;GO:0009651;GO:0016021;GO:0034765;GO:0042802;GO:0048767;GO:0071805;GO:0090333 \\ inward rectifier potassium channel activity;response to water deprivation;response to salt stress;integral component of membrane;regulation of ion transmembrane transport;identical protein binding;root hair elongation;potassium ion transmembrane transport;regulation of stomatal closure</t>
  </si>
  <si>
    <t>TRINITY_DN2620_c0_g2</t>
  </si>
  <si>
    <t>FvH4_5g36070.1</t>
  </si>
  <si>
    <t>vegetative cell wall protein gp1 \\ 3.60E-150 \\ 84.06 %</t>
  </si>
  <si>
    <t>Cytochrome c1, transmembrane anchor, C-terminal</t>
  </si>
  <si>
    <t>TRINITY_DN12531_c0_g1</t>
  </si>
  <si>
    <t>FvH4_5g20910.1</t>
  </si>
  <si>
    <t>lon protease homolog 2, peroxisomal \\ 0.00E+00 \\ 96.96 % \\ GO:0000166-IEA;GO:0006515-IEA;GO:0006625-IBA;GO:0006508-IEA;GO:0016485-IEA;GO:0016485-IBA;GO:0016787-IEA;GO:0016887-IEA;GO:0016558-IEA;GO:0008233-IEA;GO:0030163-IEA;GO:0005782-IEA;GO:0005782-IBA;GO:0004176-IEA;GO:0008236-IEA;GO:0004252-IEA;GO:0005777-IEA;GO:0005524-IEA \\ nucleotide binding-IEA;protein quality control for misfolded or incompletely synthesized proteins-IEA;protein targeting to peroxisome-IBA;proteolysis-IEA;protein processing-IEA;protein processing-IBA;hydrolase activity-IEA;ATPase activity-IEA;protein import into peroxisome matrix-IEA;peptidase activity-IEA;protein catabolic process-IEA;peroxisomal matrix-IEA;peroxisomal matrix-IBA;ATP-dependent peptidase activity-IEA;serine-type peptidase activity-IEA;serine-type endopeptidase activity-IEA;peroxisome-IEA;ATP binding-IEA \\ GO:0004176;GO:0004252;GO:0005524;GO:0005782;GO:0006515;GO:0016485;GO:0016558 \\ ATP-dependent peptidase activity;serine-type endopeptidase activity;ATP binding;peroxisomal matrix;protein quality control for misfolded or incompletely synthesized proteins;protein processing;protein import into peroxisome matrix</t>
  </si>
  <si>
    <t>ATP-dependent Lon protease [EC:3.4.21.53]</t>
  </si>
  <si>
    <t>TRINITY_DN1603_c1_g1</t>
  </si>
  <si>
    <t>FvH4_6g24120.1</t>
  </si>
  <si>
    <t>heat stress transcription factor B-3</t>
  </si>
  <si>
    <t>uncharacterized acetyltransferase At3g50280-like \\ 0.00E+00 \\ 85.97 % \\ GO:0016746-IEA;GO:0016747-IEA;GO:0016740-IEA;GO:0047172-IEA \\ transferase activity, transferring acyl groups-IEA;transferase activity, transferring acyl groups other than amino-acyl groups-IEA;transferase activity-IEA;shikimate O-hydroxycinnamoyltransferase activity-IEA \\ GO:0047172 \\ shikimate O-hydroxycinnamoyltransferase activity</t>
  </si>
  <si>
    <t>aspartokinase 2, chloroplastic isoform X1 \\ 0.00E+00 \\ 92.11 % \\ GO:0004072-IEA;GO:0009089-IEA;GO:0009088-IEA;GO:0016310-IEA;GO:0016740-IEA;GO:0008652-IEA;GO:0016301-IEA \\ aspartate kinase activity-IEA;lysine biosynthetic process via diaminopimelate-IEA;threonine biosynthetic process-IEA;phosphorylation-IEA;transferase activity-IEA;cellular amino acid biosynthetic process-IEA;kinase activity-IEA \\ GO:0004072;GO:0009088;GO:0009089;GO:0016310 \\ aspartate kinase activity;threonine biosynthetic process;lysine biosynthetic process via diaminopimelate;phosphorylation</t>
  </si>
  <si>
    <t>TRINITY_DN1539_c0_g1</t>
  </si>
  <si>
    <t>FvH4_6g28480.1</t>
  </si>
  <si>
    <t>chaperone protein dnaJ 8, chloroplastic \\ 1.10E-32 \\ 89.48 %</t>
  </si>
  <si>
    <t>TRINITY_DN7139_c0_g1</t>
  </si>
  <si>
    <t>FvH4_4g01640.1</t>
  </si>
  <si>
    <t>putative calcium-transporting ATPase 13, plasma membrane-type \\ 0.00E+00 \\ 84.49 % \\ GO:0000166-IEA;GO:0016020-IEA;GO:0006816-IEA;GO:0016021-IEA;GO:0005388-IEA;GO:0070588-IEA;GO:0006811-IEA;GO:0016787-IEA;GO:0005524-IEA;GO:0099132-IEA \\ nucleotide binding-IEA;membrane-IEA;calcium ion transport-IEA;integral component of membrane-IEA;calcium-transporting ATPase activity-IEA;calcium ion transmembrane transport-IEA;ion transport-IEA;hydrolase activity-IEA;ATP binding-IEA;ATP hydrolysis coupled cation transmembrane transport-IEA \\ GO:0005388;GO:0005524;GO:0016021;GO:0070588;GO:0099132 \\ calcium-transporting ATPase activity;ATP binding;integral component of membrane;calcium ion transmembrane transport;ATP hydrolysis coupled cation transmembrane transport</t>
  </si>
  <si>
    <t>TRINITY_DN1308_c0_g2</t>
  </si>
  <si>
    <t>FvH4_4g28030.1</t>
  </si>
  <si>
    <t>AP2/ERF and B3 domain-containing transcription factor RAV1 \\ 1.00E-102 \\ 87.43 % \\ GO:0016874-IEA;GO:0009536-IEA \\ ligase activity-IEA;plastid-IEA \\ GO:0009536;GO:0016874 \\ plastid;ligase activity</t>
  </si>
  <si>
    <t>RAV-like factor</t>
  </si>
  <si>
    <t>TRINITY_DN23699_c0_g1</t>
  </si>
  <si>
    <t>FvH4_3g03610.1</t>
  </si>
  <si>
    <t>calcium-binding protein PBP1-like \\ 0.00E+00 \\ 93.16 % \\ GO:0003756-IEA;GO:0003756-IBA;GO:0045454-IEA;GO:0005783-IEA;GO:0005783-IBA;GO:0005623-IEA;GO:0016853-IEA;GO:0005788-IEA;GO:0034976-IBA;GO:0006457-IBA \\ protein disulfide isomerase activity-IEA;protein disulfide isomerase activity-IBA;cell redox homeostasis-IEA;endoplasmic reticulum-IEA;endoplasmic reticulum-IBA;cell-IEA;isomerase activity-IEA;endoplasmic reticulum lumen-IEA;response to endoplasmic reticulum stress-IBA;protein folding-IBA \\ GO:0003756;GO:0005788;GO:0006457;GO:0034976;GO:0045454 \\ protein disulfide isomerase activity;endoplasmic reticulum lumen;protein folding;response to endoplasmic reticulum stress;cell redox homeostasis</t>
  </si>
  <si>
    <t>probable flavin-containing monooxygenase 1 \\ 0.00E+00 \\ 89.65 % \\ GO:0016491-IEA;GO:0050660-IEA;GO:0050661-IEA;GO:0055114-IEA;GO:0004497-IEA;GO:0004499-IEA \\ oxidoreductase activity-IEA;flavin adenine dinucleotide binding-IEA;NADP binding-IEA;oxidation-reduction process-IEA;monooxygenase activity-IEA;N,N-dimethylaniline monooxygenase activity-IEA \\ GO:0004499;GO:0050660;GO:0050661;GO:0055114 \\ N,N-dimethylaniline monooxygenase activity;flavin adenine dinucleotide binding;NADP binding;oxidation-reduction process</t>
  </si>
  <si>
    <t>TRINITY_DN22418_c0_g1</t>
  </si>
  <si>
    <t>FvH4_6g29770.1</t>
  </si>
  <si>
    <t>TRINITY_DN2098_c1_g1</t>
  </si>
  <si>
    <t>FvH4_7g00720.1</t>
  </si>
  <si>
    <t>DNA damage-repair/toleration protein DRT100 \\ 1.30E-165 \\ 87.89 % \\ GO:0009882-IEA;GO:0016829-IEA;GO:0003904-IEA;GO:0009785-IEA \\ blue light photoreceptor activity-IEA;lyase activity-IEA;deoxyribodipyrimidine photo-lyase activity-IEA;blue light signaling pathway-IEA \\ GO:0003904;GO:0009785;GO:0009882 \\ deoxyribodipyrimidine photo-lyase activity;blue light signaling pathway;blue light photoreceptor activity</t>
  </si>
  <si>
    <t>TRINITY_DN9365_c0_g1</t>
  </si>
  <si>
    <t>FvH4_5g02710.1</t>
  </si>
  <si>
    <t>BTB/POZ domain-containing protein At5g41330 \\ 0.00E+00 \\ 99.03 % \\ GO:0003743-IEA;GO:0000166-IEA;GO:0003723-IEA;GO:0005737-IEA;GO:0004386-IEA;GO:0004004-IEA;GO:0005524-IEA;GO:0016787-IEA;GO:0006412-IEA;GO:0003676-IEA;GO:0006413-IEA \\ translation initiation factor activity-IEA;nucleotide binding-IEA;RNA binding-IEA;cytoplasm-IEA;helicase activity-IEA;ATP-dependent RNA helicase activity-IEA;ATP binding-IEA;hydrolase activity-IEA;translation-IEA;nucleic acid binding-IEA;translational initiation-IEA \\ GO:0003743;GO:0004004;GO:0005524;GO:0005737;GO:0006413 \\ translation initiation factor activity;ATP-dependent RNA helicase activity;ATP binding;cytoplasm;translational initiation</t>
  </si>
  <si>
    <t>TRINITY_DN5847_c0_g2</t>
  </si>
  <si>
    <t>FvH4_6g15880.1</t>
  </si>
  <si>
    <t>putative HAD-like domain, mitochondrial PGP phosphatase \\ 3.00E-172 \\ 68.69 %</t>
  </si>
  <si>
    <t>probable WRKY transcription factor 75 \\ 2.00E-51 \\ 93.84 %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</si>
  <si>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TRINITY_DN1218_c0_g2</t>
  </si>
  <si>
    <t>FvH4_3g25000.1</t>
  </si>
  <si>
    <t>---NA--- \\ 1.80E-34 \\ 63.49 % \\ GO:0006629-IEA;GO:0016020-IEA;GO:0016021-IEA \\ lipid metabolic process-IEA;membrane-IEA;integral component of membrane-IEA</t>
  </si>
  <si>
    <t>TRINITY_DN199055_c0_g1</t>
  </si>
  <si>
    <t>FvH4_3g45290.1</t>
  </si>
  <si>
    <t>probable polyamine transporter At3g13620 \\ 0.00E+00 \\ 81.25 %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</si>
  <si>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TRINITY_DN7406_c0_g1</t>
  </si>
  <si>
    <t>FvH4_1g24900.1</t>
  </si>
  <si>
    <t>pyridoxine kinase [EC:2.7.1.35]</t>
  </si>
  <si>
    <t>Pyridoxine kinase</t>
  </si>
  <si>
    <t>TRINITY_DN7654_c0_g1</t>
  </si>
  <si>
    <t>FvH4_1g17460.1</t>
  </si>
  <si>
    <t>cytochrome P450 CYP82D47-like \\ 0.00E+00 \\ 81.20 % \\ GO:0005506-IEA;GO:0016491-IEA;GO:0046872-IEA;GO:0016705-IEA;GO:0016020-IEA;GO:0016021-IEA;GO:0020037-IEA;GO:0055114-IEA;GO:0004497-IEA \\ iron ion binding-IEA;oxidoreductase activity-IEA;metal ion binding-IEA;oxidoreductase activity, acting on paired donors, with incorporation or reduction of molecular oxygen-IEA;membrane-IEA;integral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</si>
  <si>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TRINITY_DN2164_c2_g1</t>
  </si>
  <si>
    <t>FvH4_7g19050.1</t>
  </si>
  <si>
    <t>TRINITY_DN11088_c1_g1</t>
  </si>
  <si>
    <t>FvH4_6g20500.1</t>
  </si>
  <si>
    <t>hypothetical protein RchiOBHm_Chr3g0476381 \\ 5.20E-160 \\ 66.29 %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</si>
  <si>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TRINITY_DN2630_c2_g5</t>
  </si>
  <si>
    <t>FvH4_7g12820.1</t>
  </si>
  <si>
    <t>RING-box protein 1a</t>
  </si>
  <si>
    <t>RING-box protein 1</t>
  </si>
  <si>
    <t>TRINITY_DN379_c0_g3</t>
  </si>
  <si>
    <t>FvH4_3g35040.1</t>
  </si>
  <si>
    <t>zinc finger protein ZAT12-like \\ 5.30E-06 \\ 94.94 % \\ GO:0003723-IEA;GO:0003676-IEA \\ RNA binding-IEA;nucleic acid binding-IEA</t>
  </si>
  <si>
    <t>TRINITY_DN4829_c0_g1</t>
  </si>
  <si>
    <t>FvH4_4g33670.1</t>
  </si>
  <si>
    <t>PREDICTED: uncharacterized protein LOC105351168 \\ 0.00E+00 \\ 71.24 % \\ GO:0003677-IEA;GO:0006355-IEA;GO:0005634-IEA \\ DNA binding-IEA;regulation of transcription, DNA-templated-IEA;nucleus-IEA \\ GO:0003677;GO:0005634;GO:0006355 \\ DNA binding;nucleus;regulation of transcription, DNA-templated</t>
  </si>
  <si>
    <t>probable WRKY transcription factor 51 \\ 5.70E-44 \\ 86.10 % \\ GO:0000166-IEA;GO:0048544-IEA;GO:0016020-IEA;GO:0016021-IEA;GO:0016310-IEA;GO:0016740-IEA;GO:0004672-IEA;GO:0016301-IEA;GO:0004674-IEA;GO:0005524-IEA;GO:0006468-IEA \\ nucleotide binding-IEA;recognition of pollen-IEA;membrane-IEA;integral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</si>
  <si>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TRINITY_DN230645_c0_g1</t>
  </si>
  <si>
    <t>FvH4_3g44810.1</t>
  </si>
  <si>
    <t>Protein of unknown function DUF716 (TMEM45)</t>
  </si>
  <si>
    <t>TRINITY_DN6238_c0_g1</t>
  </si>
  <si>
    <t>FvH4_5g39190.1</t>
  </si>
  <si>
    <t>calvin cycle protein CP12-1, chloroplastic \\ 5.30E-29 \\ 92.91 % \\ GO:0038023-IBA;GO:0016020-IEA;GO:0016021-IEA;GO:0006882-IBA;GO:0005623-IEA \\ signaling receptor activity-IBA;membrane-IEA;integral component of membrane-IEA;cellular zinc ion homeostasis-IBA;cell-IEA \\ GO:0005623;GO:0006882;GO:0016021;GO:0038023 \\ cell;cellular zinc ion homeostasis;integral component of membrane;signaling receptor activity</t>
  </si>
  <si>
    <t>TRINITY_DN9271_c0_g1</t>
  </si>
  <si>
    <t>FvH4_2g32330.1</t>
  </si>
  <si>
    <t>vacuolar protein sorting-associated protein 32 homolog 2-like \\ 7.70E-92 \\ 91.51 % \\ GO:0007034-IEA;GO:0010008-IEA;GO:0070676-IEA \\ vacuolar transport-IEA;endosome membrane-IEA;intralumenal vesicle formation-IEA \\ GO:0007034;GO:0010008;GO:0070676 \\ vacuolar transport;endosome membrane;intralumenal vesicle formation</t>
  </si>
  <si>
    <t>charged multivesicular body protein 4</t>
  </si>
  <si>
    <t>TRINITY_DN2749_c0_g2</t>
  </si>
  <si>
    <t>FvH4_7g01960.1</t>
  </si>
  <si>
    <t>TRINITY_DN9932_c0_g1</t>
  </si>
  <si>
    <t>FvH4_3g08470.1</t>
  </si>
  <si>
    <t>glutaredoxin-C9-like \\ 0.00E+00 \\ 92.21 % \\ GO:0004348-IEA;GO:0006665-IEA;GO:0016787-IEA \\ glucosylceramidase activity-IEA;sphingolipid metabolic process-IEA;hydrolase activity-IEA \\ GO:0004348;GO:0006665 \\ glucosylceramidase activity;sphingolipid metabolic process</t>
  </si>
  <si>
    <t>TRINITY_DN10655_c0_g2</t>
  </si>
  <si>
    <t>FvH4_2g08690.1</t>
  </si>
  <si>
    <t>glucan endo-1,3-beta-glucosidase 7 \\ 0.00E+00 \\ 86.59 % \\ GO:0008152-IEA;GO:0042973-IEA;GO:0004553-IEA;GO:0005975-IEA;GO:0016787-IEA;GO:0016798-IEA \\ metabolic process-IEA;glucan endo-1,3-beta-D-glucosidase activity-IEA;hydrolase activity, hydrolyzing O-glycosyl compounds-IEA;carbohydrate metabolic process-IEA;hydrolase activity-IEA;hydrolase activity, acting on glycosyl bonds-IEA \\ GO:0005975;GO:0042973 \\ carbohydrate metabolic process;glucan endo-1,3-beta-D-glucosidase activity</t>
  </si>
  <si>
    <t>uncharacterized N-acetyltransferase p20-like \\ 0.00E+00 \\ 96.56 % \\ GO:0009097-IEA;GO:0046872-IEA;GO:0005739-IEA;GO:0016491-IEA;GO:0009099-IEA;GO:0055114-IEA;GO:0008652-IEA;GO:0004455-IEA;GO:0009082-IEA;GO:0016853-IEA \\ isoleucine biosynthetic process-IEA;metal ion binding-IEA;mitochondrion-IEA;oxidoreductase activity-IEA;valine biosynthetic process-IEA;oxidation-reduction process-IEA;cellular amino acid biosynthetic process-IEA;ketol-acid reductoisomerase activity-IEA;branched-chain amino acid biosynthetic process-IEA;isomerase activity-IEA \\ GO:0004455;GO:0005739;GO:0009097;GO:0009099;GO:0016853;GO:0046872;GO:0055114 \\ ketol-acid reductoisomerase activity;mitochondrion;isoleucine biosynthetic process;valine biosynthetic process;isomerase activity;metal ion binding;oxidation-reduction process</t>
  </si>
  <si>
    <t>TRINITY_DN228_c1_g1</t>
  </si>
  <si>
    <t>FvH4_5g23990.1</t>
  </si>
  <si>
    <t>probable ribosomal protein S11, mitochondrial \\ 6.20E-14 \\ 79.12 % \\ GO:0005634-IEA \\ nucleus-IEA \\ GO:0005634 \\ nucleus</t>
  </si>
  <si>
    <t>phosphoribosylglycinamide formyltransferase [EC:2.1.2.2]</t>
  </si>
  <si>
    <t>Phosphoribosylglycinamide formyltransferase, active site</t>
  </si>
  <si>
    <t>TRINITY_DN819_c0_g2</t>
  </si>
  <si>
    <t>FvH4_2g39130.1</t>
  </si>
  <si>
    <t>aldehyde oxidase GLOX-like \\ 0.00E+00 \\ 89.83 % \\ GO:0045480-IEA;GO:0016491-IEA;GO:0055114-IEA \\ galactose oxidase activity-IEA;oxidoreductase activity-IEA;oxidation-reduction process-IEA \\ GO:0045480;GO:0055114 \\ galactose oxidase activity;oxidation-reduction process</t>
  </si>
  <si>
    <t>septum-promoting GTP-binding protein 1 \\ 2.10E-124 \\ 82.51 % \\ GO:0005525-IEA;GO:0003924-IEA;GO:0003924-IBA;GO:0032482-IBA;GO:0016787-IEA;GO:0006886-IBA;GO:0005622-IEA \\ GTP binding-IEA;GTPase activity-IEA;GTPase activity-IBA;Rab protein signal transduction-IBA;hydrolase activity-IEA;intracellular protein transport-IBA;intracellular-IEA \\ GO:0003924;GO:0005525;GO:0005622;GO:0006886;GO:0032482 \\ GTPase activity;GTP binding;intracellular;intracellular protein transport;Rab protein signal transduction</t>
  </si>
  <si>
    <t>TRINITY_DN4460_c1_g1</t>
  </si>
  <si>
    <t>FvH4_1g11780.1</t>
  </si>
  <si>
    <t>TRINITY_DN740_c0_g1</t>
  </si>
  <si>
    <t>FvH4_5g16950.1</t>
  </si>
  <si>
    <t>probable glutathione S-transferase \\ 8.00E-160 \\ 86.86 %</t>
  </si>
  <si>
    <t>ankyrin repeat-containing protein At5g02620-like \\ 0.00E+00 \\ 66.16 % \\ GO:2000031-IEA;GO:0016020-IEA;GO:0016021-IEA;GO:0071446-IEA;GO:0031347-IEA \\ regulation of salicylic acid mediated signaling pathway-IEA;membrane-IEA;integral component of membrane-IEA;cellular response to salicylic acid stimulus-IEA;regulation of defense response-IEA</t>
  </si>
  <si>
    <t>TRINITY_DN1574_c0_g1</t>
  </si>
  <si>
    <t>FvH4_3g20140.1</t>
  </si>
  <si>
    <t>thioredoxin M4, chloroplastic \\ 0.00E+00 \\ 80.50 % \\ GO:0016746-IEA;GO:0102406-IEA;GO:0016747-IEA;GO:0016740-IEA;GO:0047172-IEA \\ transferase activity, transferring acyl groups-IEA;omega-hydroxypalmitate O-sinapoyl transferase activity-IEA;transferase activity, transferring acyl groups other than amino-acyl groups-IEA;transferase activity-IEA;shikimate O-hydroxycinnamoyltransferase activity-IEA \\ GO:0047172;GO:0102406 \\ shikimate O-hydroxycinnamoyltransferase activity;omega-hydroxypalmitate O-sinapoyl transferase activity</t>
  </si>
  <si>
    <t>TMEM14 family</t>
  </si>
  <si>
    <t>TRINITY_DN2413_c0_g2</t>
  </si>
  <si>
    <t>FvH4_3g29510.1</t>
  </si>
  <si>
    <t>serine acetyltransferase 1, chloroplastic \\ 0.00E+00 \\ 81.56 % \\ GO:0016746-IEA;GO:0005737-IEA;GO:0009001-IEA;GO:0016740-IEA;GO:0006535-IEA \\ transferase activity, transferring acyl groups-IEA;cytoplasm-IEA;serine O-acetyltransferase activity-IEA;transferase activity-IEA;cysteine biosynthetic process from serine-IEA \\ GO:0005737;GO:0006535;GO:0009001 \\ cytoplasm;cysteine biosynthetic process from serine;serine O-acetyltransferase activity</t>
  </si>
  <si>
    <t>serine O-acetyltransferase [EC:2.3.1.30]</t>
  </si>
  <si>
    <t>TRINITY_DN12216_c0_g1</t>
  </si>
  <si>
    <t>FvH4_5g36230.1</t>
  </si>
  <si>
    <t>RING-H2 finger protein ATL11-like \\ 0.00E+00 \\ 68.55 % \\ GO:0016020-IEA;GO:0016021-IEA \\ membrane-IEA;integral component of membrane-IEA \\ GO:0016021 \\ integral component of membrane</t>
  </si>
  <si>
    <t>E3 ubiquitin-protein ligase ATL6/9/15/31/42/55 [EC:2.3.2.27]</t>
  </si>
  <si>
    <t>probable protein phosphatase 2C 49 \\ 0.00E+00 \\ 91.85 % \\ GO:0000166-IEA;GO:0042626-IEA;GO:0055085-IEA;GO:0016020-IEA;GO:0016021-IEA;GO:0042908-IEA;GO:0008559-IEA;GO:0006855-IEA;GO:0016787-IEA;GO:0005524-IEA;GO:0016887-IEA \\ nucleotide binding-IEA;ATPase activity, coupled to transmembrane movement of substances-IEA;transmembrane transport-IEA;membrane-IEA;integral component of membrane-IEA;xenobiotic transport-IEA;xenobiotic transmembrane transporting ATPase activity-IEA;drug transmembrane transport-IEA;hydrolase activity-IEA;ATP binding-IEA;ATPase activity-IEA \\ GO:0005524;GO:0006855;GO:0008559;GO:0016021;GO:0042908 \\ ATP binding;drug transmembrane transport;xenobiotic transmembrane transporting ATPase activity;integral component of membrane;xenobiotic transport</t>
  </si>
  <si>
    <t>TRINITY_DN12014_c1_g1</t>
  </si>
  <si>
    <t>FvH4_6g37490.1</t>
  </si>
  <si>
    <t>mitogen-activated protein kinase kinase 5-like \\ 0.00E+00 \\ 92.84 % \\ GO:0005515-IPI;GO:0000166-IEA;GO:0023014-IBA;GO:0005737-IBA;GO:0000165-IEA;GO:0000187-IBA;GO:0032147-IBA;GO:0004708-IBA;GO:0016310-IEA;GO:0016740-IEA;GO:0016301-IEA;GO:0031098-IBA;GO:0004672-IEA;GO:0004674-IEA;GO:0004674-IBA;GO:0005524-IEA;GO:0006468-IEA \\ protein binding-IPI;nucleotide binding-IEA;signal transduction by protein phosphorylation-IBA;cytoplasm-IBA;MAPK cascade-IEA;activation of MAPK activity-IBA;activation of protein kinase activity-IBA;MAP kinase kinase activity-IBA;phosphorylation-IEA;transferase activity-IEA;kinase activity-IEA;stress-activated protein kinase signaling cascade-IBA;protein kinase activity-IEA;protein serine/threonine kinase activity-IEA;protein serine/threonine kinase activity-IBA;ATP binding-IEA;protein phosphorylation-IEA \\ GO:0000187;GO:0004674;GO:0004708;GO:0005515;GO:0005524;GO:0005737;GO:0031098 \\ activation of MAPK activity;protein serine/threonine kinase activity;MAP kinase kinase activity;protein binding;ATP binding;cytoplasm;stress-activated protein kinase signaling cascade</t>
  </si>
  <si>
    <t>mitogen-activated protein kinase kinase 4/5 [EC:2.7.12.2]</t>
  </si>
  <si>
    <t>TRINITY_DN4899_c0_g1</t>
  </si>
  <si>
    <t>FvH4_7g07460.1</t>
  </si>
  <si>
    <t>multiple organellar RNA editing factor 2, chloroplastic-like</t>
  </si>
  <si>
    <t>Peptidase S8 propeptide/proteinase inhibitor I9 superfamily</t>
  </si>
  <si>
    <t>TRINITY_DN3307_c0_g1</t>
  </si>
  <si>
    <t>FvH4_5g11250.1</t>
  </si>
  <si>
    <t>protein SAR DEFICIENT 1 \\ 0.00E+00 \\ 86.14 % \\ GO:0005516-IEA \\ calmodulin binding-IEA \\ GO:0005516 \\ calmodulin binding</t>
  </si>
  <si>
    <t>TRINITY_DN16069_c0_g1</t>
  </si>
  <si>
    <t>FvH4_5g22890.1</t>
  </si>
  <si>
    <t>probable serine/threonine-protein kinase PIX13 \\ 0.00E+00 \\ 88.37 % \\ GO:0000166-IEA;GO:0016310-IEA;GO:0004672-IEA;GO:0016740-IEA;GO:0016301-IEA;GO:0004674-IEA;GO:0005524-IEA;GO:0006468-IEA \\ nucleotide binding-IEA;phosphorylation-IEA;protein kinase activity-IEA;transferase activity-IEA;kinase activity-IEA;protein serine/threonine kinase activity-IEA;ATP binding-IEA;protein phosphorylation-IEA \\ GO:0004674;GO:0005524;GO:0006468 \\ protein serine/threonine kinase activity;ATP binding;protein phosphorylation</t>
  </si>
  <si>
    <t>Ornithine/DAP/Arg decarboxylase</t>
  </si>
  <si>
    <t>B3 domain-containing protein Os01g0723500-like \\ 0.00E+00 \\ 89.79 % \\ GO:0016020-IEA;GO:0004806-IEA;GO:0016021-IEA;GO:0016787-IEA;GO:0016788-IEA \\ membrane-IEA;triglyceride lipase activity-IEA;integral component of membrane-IEA;hydrolase activity-IEA;hydrolase activity, acting on ester bonds-IEA \\ GO:0004806;GO:0016021 \\ triglyceride lipase activity;integral component of membrane</t>
  </si>
  <si>
    <t>TRINITY_DN8823_c0_g1</t>
  </si>
  <si>
    <t>FvH4_4g14240.1</t>
  </si>
  <si>
    <t>speckle-type POZ protein</t>
  </si>
  <si>
    <t>TRINITY_DN4532_c0_g1</t>
  </si>
  <si>
    <t>FvH4_3g20260.1</t>
  </si>
  <si>
    <t>hypothetical protein RchiOBHm_Chr5g0034151</t>
  </si>
  <si>
    <t>TRINITY_DN7625_c0_g1</t>
  </si>
  <si>
    <t>FvH4_2g15070.1</t>
  </si>
  <si>
    <t>NAD(P)H-quinone oxidoreductase subunit 3 like \\ 0.00E+00 \\ 82.64 % \\ GO:0016020-IEA;GO:0016021-IEA;GO:0005524-IEA \\ membrane-IEA;integral component of membrane-IEA;ATP binding-IEA \\ GO:0005524;GO:0016021 \\ ATP binding;integral component of membrane</t>
  </si>
  <si>
    <t>TRINITY_DN10629_c0_g1</t>
  </si>
  <si>
    <t>FvH4_4g35180.1</t>
  </si>
  <si>
    <t>metalloendoproteinase 2-MMP \\ 0.00E+00 \\ 82.83 % \\ GO:0008270-IEA;GO:0008233-IEA;GO:0046872-IEA;GO:0006508-IEA;GO:0008237-IEA;GO:0031012-IEA;GO:0004222-IEA;GO:0016787-IEA \\ zinc ion binding-IEA;peptidase activity-IEA;metal ion binding-IEA;proteolysis-IEA;metallopeptidase activity-IEA;extracellular matrix-IEA;metalloendopeptidase activity-IEA;hydrolase activity-IEA \\ GO:0004222;GO:0006508;GO:0008270;GO:0031012 \\ metalloendopeptidase activity;proteolysis;zinc ion binding;extracellular matrix</t>
  </si>
  <si>
    <t>Peptidase M10, metallopeptidase</t>
  </si>
  <si>
    <t>TRINITY_DN2146_c1_g1</t>
  </si>
  <si>
    <t>FvH4_1g12590.1</t>
  </si>
  <si>
    <t>putative dehydrin \\ 3.90E-137 \\ 89.67 % \\ GO:0016020-IEA;GO:0016021-IEA \\ membrane-IEA;integral component of membrane-IEA \\ GO:0016021 \\ integral component of membrane</t>
  </si>
  <si>
    <t>lipoxygenase [EC:1.13.11.12]</t>
  </si>
  <si>
    <t>TRINITY_DN28059_c0_g3</t>
  </si>
  <si>
    <t>FvH4_3g34830.1</t>
  </si>
  <si>
    <t>11S globulin seed storage protein 2-like \\ 0.00E+00 \\ 93.93 % \\ GO:0004802-IEA;GO:0003824-IEA;GO:0046872-IEA;GO:0016020-IEA;GO:0016021-IEA;GO:0016740-IEA;GO:0008168-IEA;GO:0032259-IEA \\ transketolase activity-IEA;catalytic activity-IEA;metal ion binding-IEA;membrane-IEA;integral component of membrane-IEA;transferase activity-IEA;methyltransferase activity-IEA;methylation-IEA \\ GO:0004802;GO:0008168;GO:0016021;GO:0032259;GO:0046872 \\ transketolase activity;methyltransferase activity;integral component of membrane;methylation;metal ion binding</t>
  </si>
  <si>
    <t>TRINITY_DN22388_c0_g2</t>
  </si>
  <si>
    <t>FvH4_4g03610.1</t>
  </si>
  <si>
    <t>myb-related protein Myb4-like \\ 6.40E-91 \\ 73.96 % \\ GO:0003677-IEA;GO:0016020-IEA;GO:0016021-IEA;GO:0044212-IBA;GO:0030154-IBA;GO:0043565-IBA;GO:0005634-IBA \\ DNA binding-IEA;membrane-IEA;integral component of membrane-IEA;transcription regulatory region DNA binding-IBA;cell differentiation-IBA;sequence-specific DNA binding-IBA;nucleus-IBA \\ GO:0005634;GO:0016021;GO:0030154;GO:0043565;GO:0044212 \\ nucleus;integral component of membrane;cell differentiation;sequence-specific DNA binding;transcription regulatory region DNA binding</t>
  </si>
  <si>
    <t>TRINITY_DN9512_c0_g1</t>
  </si>
  <si>
    <t>FvH4_5g11530.1</t>
  </si>
  <si>
    <t>hypothetical protein Pyn_38651 \\ 4.20E-15 \\ 69.68 %</t>
  </si>
  <si>
    <t>TRINITY_DN501_c0_g1</t>
  </si>
  <si>
    <t>FvH4_5g07740.1</t>
  </si>
  <si>
    <t>cyclin-dependent kinase G-2-like \\ 0.00E+00 \\ 73.31 % \\ GO:0016020-IEA;GO:0016021-IEA;GO:0004672-IEA;GO:0016740-IEA;GO:0005524-IEA;GO:0006468-IEA \\ membrane-IEA;integral component of membrane-IEA;protein kinase activity-IEA;transferase activity-IEA;ATP binding-IEA;protein phosphorylation-IEA \\ GO:0004672;GO:0005524;GO:0006468;GO:0016021 \\ protein kinase activity;ATP binding;protein phosphorylation;integral component of membrane</t>
  </si>
  <si>
    <t>cell division cycle 2-like [EC:2.7.11.22]</t>
  </si>
  <si>
    <t>TRINITY_DN3254_c0_g1</t>
  </si>
  <si>
    <t>FvH4_6g34840.1</t>
  </si>
  <si>
    <t>Glutamate--tRNA ligase</t>
  </si>
  <si>
    <t>TRINITY_DN6648_c0_g2</t>
  </si>
  <si>
    <t>FvH4_2g28010.1</t>
  </si>
  <si>
    <t>probable calcium-binding protein CML44 \\ 0.00E+00 \\ 91.30 % \\ GO:0015035-IEA;GO:0045454-IEA;GO:0043130-IEA;GO:0009055-IEA;GO:0055114-IEA;GO:0022900-IEA;GO:0032266-IEA;GO:0005623-IEA \\ protein disulfide oxidoreductase activity-IEA;cell redox homeostasis-IEA;ubiquitin binding-IEA;electron transfer activity-IEA;oxidation-reduction process-IEA;electron transport chain-IEA;phosphatidylinositol-3-phosphate binding-IEA;cell-IEA \\ GO:0005623;GO:0009055;GO:0015035;GO:0022900;GO:0032266;GO:0043130;GO:0045454 \\ cell;electron transfer activity;protein disulfide oxidoreductase activity;electron transport chain;phosphatidylinositol-3-phosphate binding;ubiquitin binding;cell redox homeostasis</t>
  </si>
  <si>
    <t>TRINITY_DN5746_c0_g1</t>
  </si>
  <si>
    <t>FvH4_4g25430.1</t>
  </si>
  <si>
    <t>protein-tyrosine-phosphatase MKP1-like \\ 0.00E+00 \\ 80.70 % \\ GO:0004725-IEA;GO:0051015-IEA;GO:0006470-IEA;GO:0016791-IEA;GO:0008138-IEA;GO:0016311-IEA;GO:0035335-IEA;GO:0016787-IEA \\ protein tyrosine phosphatase activity-IEA;actin filament binding-IEA;protein dephosphorylation-IEA;phosphatase activity-IEA;protein tyrosine/serine/threonine phosphatase activity-IEA;dephosphorylation-IEA;peptidyl-tyrosine dephosphorylation-IEA;hydrolase activity-IEA \\ GO:0004725;GO:0008138;GO:0035335;GO:0051015 \\ protein tyrosine phosphatase activity;protein tyrosine/serine/threonine phosphatase activity;peptidyl-tyrosine dephosphorylation;actin filament binding</t>
  </si>
  <si>
    <t>Dual specificity phosphatase, catalytic domain</t>
  </si>
  <si>
    <t>TRINITY_DN2139_c0_g1</t>
  </si>
  <si>
    <t>FvH4_7g27150.1</t>
  </si>
  <si>
    <t>protein DYAD-like \\ 0.00E+00 \\ 61.32 %</t>
  </si>
  <si>
    <t>TRINITY_DN5612_c0_g1</t>
  </si>
  <si>
    <t>FvH4_5g25500.1</t>
  </si>
  <si>
    <t>protein SLOW WALKER 1 \\ 0.00E+00 \\ 86.96 % \\ GO:0009553-IEA;GO:0009561-IEA;GO:0006364-IEA;GO:0005730-IEA \\ embryo sac development-IEA;megagametogenesis-IEA;rRNA processing-IEA;nucleolus-IEA \\ GO:0005730;GO:0006364;GO:0009561 \\ nucleolus;rRNA processing;megagametogenesis</t>
  </si>
  <si>
    <t>TRINITY_DN26577_c0_g1</t>
  </si>
  <si>
    <t>FvH4_4g18630.1</t>
  </si>
  <si>
    <t>RING-H2 finger protein ATL2 \\ 2.20E-153 \\ 74.63 % \\ GO:0016020-IEA;GO:0016021-IEA \\ membrane-IEA;integral component of membrane-IEA \\ GO:0016021 \\ integral component of membrane</t>
  </si>
  <si>
    <t>TRINITY_DN9945_c0_g1</t>
  </si>
  <si>
    <t>FvH4_2g16180.1</t>
  </si>
  <si>
    <t>NAC transcription factor \\ 1.10E-67 \\ 92.41 % \\ GO:0003677-IEA;GO:0045792-IEA;GO:0006355-IEA;GO:0010200-IEA;GO:0005634-IEA;GO:0009965-IEA;GO:0048281-IEA \\ DNA binding-IEA;negative regulation of cell size-IEA;regulation of transcription, DNA-templated-IEA;response to chitin-IEA;nucleus-IEA;leaf morphogenesis-IEA;inflorescence morphogenesis-IEA \\ GO:0003677;GO:0005634;GO:0006355;GO:0009965;GO:0010200;GO:0045792;GO:0048281 \\ DNA binding;nucleus;regulation of transcription, DNA-templated;leaf morphogenesis;response to chitin;negative regulation of cell size;inflorescence morphogenesis</t>
  </si>
  <si>
    <t>TRINITY_DN630_c0_g1</t>
  </si>
  <si>
    <t>FvH4_3g02620.1</t>
  </si>
  <si>
    <t>ENTH/VHS</t>
  </si>
  <si>
    <t>TRINITY_DN201_c0_g3</t>
  </si>
  <si>
    <t>FvH4_3g40450.1</t>
  </si>
  <si>
    <t>pre-mRNA-splicing factor ATP-dependent RNA helicase DEAH1 \\ 0.00E+00 \\ 70.59 % \\ GO:0000166-IEA;GO:0004386-IEA;GO:0016787-IEA;GO:0005524-IEA;GO:0003676-IEA \\ nucleotide binding-IEA;helicase activity-IEA;hydrolase activity-IEA;ATP binding-IEA;nucleic acid binding-IEA \\ GO:0000166;GO:0016787 \\ nucleotide binding;hydrolase activity</t>
  </si>
  <si>
    <t>MORN motif</t>
  </si>
  <si>
    <t>TRINITY_DN6154_c0_g1</t>
  </si>
  <si>
    <t>FvH4_1g12460.1</t>
  </si>
  <si>
    <t>bifunctional epoxide hydrolase 2-like \\ 0.00E+00 \\ 94.96 % \\ GO:0055085-IEA;GO:0003824-IEA;GO:0016020-IEA;GO:0016021-IEA;GO:0022857-IEA;GO:0004301-IEA;GO:0016787-IEA \\ transmembrane transport-IEA;catalytic activity-IEA;membrane-IEA;integral component of membrane-IEA;transmembrane transporter activity-IEA;epoxide hydrolase activity-IEA;hydrolase activity-IEA \\ GO:0004301;GO:0016021;GO:0022857;GO:0055085 \\ epoxide hydrolase activity;integral component of membrane;transmembrane transporter activity;transmembrane transport</t>
  </si>
  <si>
    <t>TRINITY_DN3155_c0_g3</t>
  </si>
  <si>
    <t>FvH4_7g15570.1</t>
  </si>
  <si>
    <t>delta(8)-fatty-acid desaturase 1-like \\ 0.00E+00 \\ 88.28 % \\ GO:0016491-IEA;GO:0016020-IEA;GO:0006629-IEA;GO:0016021-IEA;GO:0102003-IEA;GO:0055114-IEA \\ oxidoreductase activity-IEA;membrane-IEA;lipid metabolic process-IEA;integral component of membrane-IEA;Delta8-sphingolipid desaturase activity-IEA;oxidation-reduction process-IEA \\ GO:0006629;GO:0016021;GO:0055114;GO:0102003 \\ lipid metabolic process;integral component of membrane;oxidation-reduction process;Delta8-sphingolipid desaturase activity</t>
  </si>
  <si>
    <t>sphingolipid 8-(E/Z)-desaturase [EC:1.14.19.29]</t>
  </si>
  <si>
    <t>TRINITY_DN6423_c0_g1</t>
  </si>
  <si>
    <t>FvH4_2g41070.1</t>
  </si>
  <si>
    <t>probable WRKY transcription factor 40 \\ 3.40E-102 \\ 74.68 %</t>
  </si>
  <si>
    <t>TRINITY_DN38_c0_g1</t>
  </si>
  <si>
    <t>FvH4_6g42930.1</t>
  </si>
  <si>
    <t>TRINITY_DN9635_c0_g2</t>
  </si>
  <si>
    <t>FvH4_6g34970.1</t>
  </si>
  <si>
    <t>linoleate 13S-lipoxygenase 3-1, chloroplastic-like \\ 0.00E+00 \\ 93.14 % \\ GO:0031408-IEA;GO:0016702-IEA;GO:0051213-IEA;GO:0046872-IEA;GO:0016491-IEA;GO:0055114-IEA;GO:0006633-IEA \\ oxylipin biosynthetic process-IEA;oxidoreductase activity, acting on single donors with incorporation of molecular oxygen, incorporation of two atoms of oxygen-IEA;dioxygenase activity-IEA;metal ion binding-IEA;oxidoreductase activity-IEA;oxidation-reduction process-IEA;fatty acid biosynthetic process-IEA \\ GO:0016702;GO:0031408;GO:0046872;GO:0055114 \\ oxidoreductase activity, acting on single donors with incorporation of molecular oxygen, incorporation of two atoms of oxygen;oxylipin biosynthetic process;metal ion binding;oxidation-reduction process</t>
  </si>
  <si>
    <t>TRINITY_DN7023_c0_g1</t>
  </si>
  <si>
    <t>FvH4_3g04690.1</t>
  </si>
  <si>
    <t>Polyphenol oxidase, C-terminal</t>
  </si>
  <si>
    <t>TRINITY_DN730_c1_g1</t>
  </si>
  <si>
    <t>FvH4_1g24380.1</t>
  </si>
  <si>
    <t>putative laccase \\ 0.00E+00 \\ 92.03 % \\ GO:0046274-IEA;GO:0048046-IEA;GO:0046872-IEA;GO:0016491-IEA;GO:0005507-IEA;GO:0055114-IEA;GO:0052716-IEA;GO:0005576-IEA \\ lignin catabolic process-IEA;apoplast-IEA;metal ion binding-IEA;oxidoreductase activity-IEA;copper ion binding-IEA;oxidation-reduction process-IEA;hydroquinone:oxygen oxidoreductase activity-IEA;extracellular region-IEA \\ GO:0005507;GO:0046274;GO:0048046;GO:0052716;GO:0055114 \\ copper ion binding;lignin catabolic process;apoplast;hydroquinone:oxygen oxidoreductase activity;oxidation-reduction process</t>
  </si>
  <si>
    <t>pre-rRNA-processing protein ESF1 \\ 0.00E+00 \\ 86.56 % \\ GO:0004190-IEA;GO:0008233-IEA;GO:0006508-IEA;GO:0005634-IEA;GO:0016787-IEA \\ aspartic-type endopeptidase activity-IEA;peptidase activity-IEA;proteolysis-IEA;nucleus-IEA;hydrolase activity-IEA \\ GO:0004190;GO:0005634;GO:0006508 \\ aspartic-type endopeptidase activity;nucleus;proteolysis</t>
  </si>
  <si>
    <t>TRINITY_DN295571_c0_g1</t>
  </si>
  <si>
    <t>FvH4_2g24950.1</t>
  </si>
  <si>
    <t>monothiol glutaredoxin-S6-like \\ 0.00E+00 \\ 70.26 % \\ GO:0008168-IEA;GO:0016740-IEA;GO:0032259-IEA \\ methyltransferase activity-IEA;transferase activity-IEA;methylation-IEA \\ GO:0016740 \\ transferase activity</t>
  </si>
  <si>
    <t>TRINITY_DN5210_c0_g1</t>
  </si>
  <si>
    <t>FvH4_7g06350.1</t>
  </si>
  <si>
    <t>GABA transporter 1-like \\ 0.00E+00 \\ 91.88 % \\ GO:0016020-IEA;GO:0016021-IEA;GO:0015171-IBA;GO:0003333-IBA;GO:0005886-IBA \\ membrane-IEA;integral component of membrane-IEA;amino acid transmembrane transporter activity-IBA;amino acid transmembrane transport-IBA;plasma membrane-IBA \\ GO:0003333;GO:0005886;GO:0015171;GO:0016021 \\ amino acid transmembrane transport;plasma membrane;amino acid transmembrane transporter activity;integral component of membrane</t>
  </si>
  <si>
    <t>GATA transcription factor 5-like \\ 0.00E+00 \\ 62.77 % \\ GO:0003677-IEA;GO:0003700-IEA;GO:0008270-IEA;GO:0046872-IEA;GO:0045893-IEA;GO:0006355-IEA;GO:0043565-IEA;GO:0005634-IEA \\ DNA binding-IEA;DNA-binding transcription factor activity-IEA;zinc ion binding-IEA;metal ion binding-IEA;positive regulation of transcription, DNA-templated-IEA;regulation of transcription, DNA-templated-IEA;sequence-specific DNA binding-IEA;nucleus-IEA \\ GO:0003700;GO:0005634;GO:0008270;GO:0043565;GO:0045893 \\ DNA-binding transcription factor activity;nucleus;zinc ion binding;sequence-specific DNA binding;positive regulation of transcription, DNA-templated</t>
  </si>
  <si>
    <t>TRINITY_DN198_c1_g4</t>
  </si>
  <si>
    <t>FvH4_6g49810.1</t>
  </si>
  <si>
    <t>probable galacturonosyltransferase-like 10</t>
  </si>
  <si>
    <t>protein SRG1-like \\ 0.00E+00 \\ 88.66 % \\ GO:0102803-IEA;GO:0102805-IEA;GO:0046872-IEA;GO:0016491-IEA;GO:0055114-IEA;GO:0008168-IEA;GO:0032259-IEA \\ thebane O-demethylase activity-IEA;codeine O-demethylase activity-IEA;metal ion binding-IEA;oxidoreductase activity-IEA;oxidation-reduction process-IEA;methyltransferase activity-IEA;methylation-IEA \\ GO:0008168;GO:0032259;GO:0046872;GO:0055114;GO:0102803;GO:0102805 \\ methyltransferase activity;methylation;metal ion binding;oxidation-reduction process;thebane O-demethylase activity;codeine O-demethylase activity</t>
  </si>
  <si>
    <t>TRINITY_DN4125_c0_g1</t>
  </si>
  <si>
    <t>FvH4_1g27430.1</t>
  </si>
  <si>
    <t>probable polyamine oxidase 4 \\ 7.80E-168 \\ 87.44 % \\ GO:0046592-IEA;GO:0052896-IEA;GO:0052893-IEA;GO:0016491-IEA;GO:0055114-IEA;GO:0006598-IEA;GO:0005777-IEA;GO:0052900-IEA \\ polyamine oxidase activity-IEA;spermidine oxidase (propane-1,3-diamine-forming) activity-IEA;N1-acetylspermine:oxygen oxidoreductase (propane-1,3-diamine-forming) activity-IEA;oxidoreductase activity-IEA;oxidation-reduction process-IEA;polyamine catabolic process-IEA;peroxisome-IEA;spermine oxidase (propane-1,3-diamine-forming) activity-IEA \\ GO:0005777;GO:0006598;GO:0046592;GO:0052893;GO:0052896;GO:0052900;GO:0055114 \\ peroxisome;polyamine catabolic process;polyamine oxidase activity;N1-acetylspermine:oxygen oxidoreductase (propane-1,3-diamine-forming) activity;spermidine oxidase (propane-1,3-diamine-forming) activity;spermine oxidase (propane-1,3-diamine-forming) activity;oxidation-reduction process</t>
  </si>
  <si>
    <t>polyamine oxidase [EC:1.5.3.17 1.5.3.-]</t>
  </si>
  <si>
    <t>Flavin amine oxidase</t>
  </si>
  <si>
    <t>putative calcium-transporting ATPase 13, plasma membrane-type \\ 0.00E+00 \\ 91.65 % \\ GO:0000166-IEA;GO:0016020-IEA;GO:0006816-IEA;GO:0016021-IEA;GO:0005388-IEA;GO:0070588-IEA;GO:0006811-IEA;GO:0016787-IEA;GO:0005524-IEA;GO:0099132-IEA \\ nucleotide binding-IEA;membrane-IEA;calcium ion transport-IEA;integral component of membrane-IEA;calcium-transporting ATPase activity-IEA;calcium ion transmembrane transport-IEA;ion transport-IEA;hydrolase activity-IEA;ATP binding-IEA;ATP hydrolysis coupled cation transmembrane transport-IEA \\ GO:0005388;GO:0005524;GO:0016021;GO:0070588;GO:0099132 \\ calcium-transporting ATPase activity;ATP binding;integral component of membrane;calcium ion transmembrane transport;ATP hydrolysis coupled cation transmembrane transport</t>
  </si>
  <si>
    <t>TRINITY_DN5475_c0_g1</t>
  </si>
  <si>
    <t>FvH4_6g42080.1</t>
  </si>
  <si>
    <t>probable tyrosine-protein phosphatase At1g05000 \\ 3.50E-125 \\ 87.11 % \\ GO:0005737-IBA;GO:0004725-IEA;GO:0004725-IBA;GO:0016791-IEA;GO:0016311-IEA;GO:0035335-IEA;GO:0016787-IEA \\ cytoplasm-IBA;protein tyrosine phosphatase activity-IEA;protein tyrosine phosphatase activity-IBA;phosphatase activity-IEA;dephosphorylation-IEA;peptidyl-tyrosine dephosphorylation-IEA;hydrolase activity-IEA \\ GO:0004725;GO:0005737;GO:0035335 \\ protein tyrosine phosphatase activity;cytoplasm;peptidyl-tyrosine dephosphorylation</t>
  </si>
  <si>
    <t>tyrosine-protein phosphatase SIW14 [EC:3.1.3.48]</t>
  </si>
  <si>
    <t>Protein-tyrosine phosphatase, SIW14-like</t>
  </si>
  <si>
    <t>TRINITY_DN26530_c0_g1</t>
  </si>
  <si>
    <t>FvH4_4g31800.1</t>
  </si>
  <si>
    <t>---NA--- \\ 9.90E-46 \\ 98.90 %</t>
  </si>
  <si>
    <t>TRINITY_DN7863_c0_g1</t>
  </si>
  <si>
    <t>FvH4_3g21240.1</t>
  </si>
  <si>
    <t>calcium-binding protein PBP1-like</t>
  </si>
  <si>
    <t>TRINITY_DN6982_c0_g1</t>
  </si>
  <si>
    <t>FvH4_2g22500.1</t>
  </si>
  <si>
    <t>phospholipase A1-Igamma2, chloroplastic-like \\ 0.00E+00 \\ 83.17 % \\ GO:0006629-IEA;GO:0016787-IEA \\ lipid metabolic process-IEA;hydrolase activity-IEA \\ GO:0006629;GO:0016787 \\ lipid metabolic process;hydrolase activity</t>
  </si>
  <si>
    <t>TRINITY_DN9044_c0_g1</t>
  </si>
  <si>
    <t>FvH4_2g34940.1</t>
  </si>
  <si>
    <t>Trafficking kinesin-binding protein like \\ 0.00E+00 \\ 81.35 % \\ GO:0005634-IEA \\ nucleus-IEA \\ GO:0005634 \\ nucleus</t>
  </si>
  <si>
    <t>TRINITY_DN16022_c0_g1</t>
  </si>
  <si>
    <t>FvH4_6g02920.1</t>
  </si>
  <si>
    <t>sec-independent protein translocase protein TATA, chloroplastic \\ 9.80E-49 \\ 81.88 % \\ GO:0016020-IEA;GO:0016021-IEA;GO:0015031-IEA;GO:0008565-IEA;GO:0009306-IEA;GO:0005886-IEA \\ membrane-IEA;integral component of membrane-IEA;protein transport-IEA;protein transporter activity-IEA;protein secretion-IEA;plasma membrane-IEA \\ GO:0005886;GO:0008565;GO:0009306;GO:0016021 \\ plasma membrane;protein transporter activity;protein secretion;integral component of membrane</t>
  </si>
  <si>
    <t>sec-independent protein translocase protein TatA</t>
  </si>
  <si>
    <t>TRINITY_DN8726_c0_g1</t>
  </si>
  <si>
    <t>FvH4_3g14420.1</t>
  </si>
  <si>
    <t>---NA--- \\ 4.10E-81 \\ 80.71 % \\ GO:0008270-IEA;GO:0046872-IEA;GO:0016818-IEA;GO:0016310-IEA;GO:0004683-IEA;GO:0004386-IEA;GO:0016740-IEA;GO:0016301-IEA;GO:0005524-IEA;GO:0016787-IEA;GO:0003676-IEA;GO:0006468-IEA \\ zinc ion binding-IEA;metal ion binding-IEA;hydrolase activity, acting on acid anhydrides, in phosphorus-containing anhydrides-IEA;phosphorylation-IEA;calmodulin-dependent protein kinase activity-IEA;helicase activity-IEA;transferase activity-IEA;kinase activity-IEA;ATP binding-IEA;hydrolase activity-IEA;nucleic acid binding-IEA;protein phosphorylation-IEA \\ GO:0003676;GO:0004386;GO:0004683;GO:0005524;GO:0006468;GO:0008270 \\ nucleic acid binding;helicase activity;calmodulin-dependent protein kinase activity;ATP binding;protein phosphorylation;zinc ion binding</t>
  </si>
  <si>
    <t>probable WRKY transcription factor 33 \\ 0.00E+00 \\ 72.73 %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</si>
  <si>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endoglucanase 25-like \\ 0.00E+00 \\ 83.76 % \\ GO:0003824-IEA;GO:0000272-IEA;GO:0016020-IEA;GO:0016021-IEA;GO:0030245-IEA;GO:0016740-IEA;GO:0030247-IEA;GO:0016798-IEA;GO:0016787-IEA;GO:0008152-IEA;GO:0004672-IEA;GO:0004553-IEA;GO:0005524-IEA;GO:0005975-IEA;GO:0006468-IEA;GO:0008810-IEA \\ catalytic activity-IEA;polysaccharide catabolic process-IEA;membrane-IEA;integral component of membrane-IEA;cellulose catabolic process-IEA;transferase activity-IEA;polysaccharide binding-IEA;hydrolase activity, acting on glycosyl bonds-IEA;hydrolase activity-IEA;metabolic process-IEA;protein kinase activity-IEA;hydrolase activity, hydrolyzing O-glycosyl compounds-IEA;ATP binding-IEA;carbohydrate metabolic process-IEA;protein phosphorylation-IEA;cellulase activity-IEA \\ GO:0004672;GO:0005524;GO:0006468;GO:0008810;GO:0016021;GO:0030245;GO:0030247 \\ protein kinase activity;ATP binding;protein phosphorylation;cellulase activity;integral component of membrane;cellulose catabolic process;polysaccharide binding</t>
  </si>
  <si>
    <t>TRINITY_DN1589_c1_g1</t>
  </si>
  <si>
    <t>FvH4_4g11640.1</t>
  </si>
  <si>
    <t>mitochondrial import inner membrane translocase subunit tim16 \\ 7.20E-146 \\ 74.56 % \\ GO:0007165-IEA;GO:0043531-IEA;GO:0016787-IEA \\ signal transduction-IEA;ADP binding-IEA;hydrolase activity-IEA</t>
  </si>
  <si>
    <t>mitochondrial import inner membrane translocase subunit TIM16</t>
  </si>
  <si>
    <t>Mitochondrial import inner membrane translocase subunit Tim16</t>
  </si>
  <si>
    <t>TRINITY_DN6821_c0_g1</t>
  </si>
  <si>
    <t>FvH4_6g27790.1</t>
  </si>
  <si>
    <t>RING finger protein 215 \\ 1.80E-40 \\ 93.59 % \\ GO:0046983-IEA \\ protein dimerization activity-IEA \\ GO:0046983 \\ protein dimerization activity</t>
  </si>
  <si>
    <t>TRINITY_DN261052_c0_g1</t>
  </si>
  <si>
    <t>FvH4_4g15260.1</t>
  </si>
  <si>
    <t>photosystem I reaction center subunit II, chloroplastic-like</t>
  </si>
  <si>
    <t>photosystem I subunit II</t>
  </si>
  <si>
    <t>Photosystem I PsaD</t>
  </si>
  <si>
    <t>putative wall-associated receptor kinase-like 16 \\ 0.00E+00 \\ 81.57 % \\ GO:0016020-IEA;GO:0016021-IEA;GO:0005509-IEA;GO:0004672-IEA;GO:0016740-IEA;GO:0030247-IEA;GO:0005524-IEA;GO:0006468-IEA \\ membrane-IEA;integral component of membrane-IEA;calcium ion binding-IEA;protein kinase activity-IEA;transferase activity-IEA;polysaccharide binding-IEA;ATP binding-IEA;protein phosphorylation-IEA \\ GO:0004672;GO:0005509;GO:0005524;GO:0006468;GO:0016021;GO:0030247 \\ protein kinase activity;calcium ion binding;ATP binding;protein phosphorylation;integral component of membrane;polysaccharide binding</t>
  </si>
  <si>
    <t>TRINITY_DN2577_c0_g2</t>
  </si>
  <si>
    <t>FvH4_6g39640.1</t>
  </si>
  <si>
    <t>putative cysteine-rich transmembrane CYSTM domain-containing protein \\ 7.10E-125 \\ 93.52 % \\ GO:0003723-IEA;GO:0003735-IEA;GO:0019843-IEA;GO:0005840-IEA;GO:0006412-IEA;GO:0005622-IEA \\ RNA binding-IEA;structural constituent of ribosome-IEA;rRNA binding-IEA;ribosome-IEA;translation-IEA;intracellular-IEA \\ GO:0003735;GO:0005840;GO:0006412;GO:0019843 \\ structural constituent of ribosome;ribosome;translation;rRNA binding</t>
  </si>
  <si>
    <t>TRINITY_DN11663_c0_g1</t>
  </si>
  <si>
    <t>FvH4_7g30050.1</t>
  </si>
  <si>
    <t>protein DETOXIFICATION 35 \\ 0.00E+00 \\ 87.18 % \\ GO:0055085-IEA;GO:0016020-IEA;GO:0015297-IEA;GO:0016021-IEA;GO:0006855-IEA;GO:0015238-IEA \\ transmembrane transport-IEA;membrane-IEA;antiporter activity-IEA;integral component of membrane-IEA;drug transmembrane transport-IEA;drug transmembrane transporter activity-IEA \\ GO:0006855;GO:0015238;GO:0015297;GO:0016021 \\ drug transmembrane transport;drug transmembrane transporter activity;antiporter activity;integral component of membrane</t>
  </si>
  <si>
    <t>TRINITY_DN12723_c0_g1</t>
  </si>
  <si>
    <t>FvH4_4g36960.1</t>
  </si>
  <si>
    <t>endochitinase A \\ 8.20E-49 \\ 85.38 % \\ GO:0016020-IEA;GO:0016021-IEA;GO:0005886-IEA \\ membrane-IEA;integral component of membrane-IEA;plasma membrane-IEA \\ GO:0005886;GO:0016021 \\ plasma membrane;integral component of membrane</t>
  </si>
  <si>
    <t>6-phosphogluconate dehydrogenase, NADP-binding</t>
  </si>
  <si>
    <t>TRINITY_DN6962_c0_g1</t>
  </si>
  <si>
    <t>FvH4_3g04020.1</t>
  </si>
  <si>
    <t>F-box protein At1g61340-like \\ 5.50E-31 \\ 69.17 % \\ GO:0016020-IEA;GO:0016021-IEA \\ membrane-IEA;integral component of membrane-IEA \\ GO:0016020 \\ membrane</t>
  </si>
  <si>
    <t>TRINITY_DN15162_c0_g2</t>
  </si>
  <si>
    <t>FvH4_2g16170.1</t>
  </si>
  <si>
    <t>putative transcription factor C2H2 family \\ 0.00E+00 \\ 93.75 % \\ GO:0044183-IBA;GO:0000166-IEA;GO:0051787-IBA;GO:0005737-IBA;GO:0005739-IBA;GO:0034620-IBA;GO:0034605-IBA;GO:0016887-IBA;GO:0031072-IBA;GO:0051085-IBA;GO:0042026-IBA;GO:0006986-IBA;GO:0051082-IEA;GO:0051082-IBA;GO:0005524-IEA;GO:0005524-IBA;GO:0042623-IBA;GO:0006457-IEA \\ protein binding involved in protein folding-IBA;nucleotide binding-IEA;misfolded protein binding-IBA;cytoplasm-IBA;mitochondrion-IBA;cellular response to unfolded protein-IBA;cellular response to heat-IBA;ATPase activity-IBA;heat shock protein binding-IBA;chaperone cofactor-dependent protein refolding-IBA;protein refolding-IBA;response to unfolded protein-IBA;unfolded protein binding-IEA;unfolded protein binding-IBA;ATP binding-IEA;ATP binding-IBA;ATPase activity, coupled-IBA;protein folding-IEA \\ GO:0005524;GO:0005739;GO:0031072;GO:0034605;GO:0034620;GO:0042026;GO:0042623;GO:0044183;GO:0051082;GO:0051085;GO:0051787 \\ ATP binding;mitochondrion;heat shock protein binding;cellular response to heat;cellular response to unfolded protein;protein refolding;ATPase activity, coupled;protein binding involved in protein folding;unfolded protein binding;chaperone cofactor-dependent protein refolding;misfolded protein binding</t>
  </si>
  <si>
    <t>TRINITY_DN2782_c0_g2</t>
  </si>
  <si>
    <t>FvH4_2g38320.1</t>
  </si>
  <si>
    <t>thaumatin-like protein 1b \\ 2.70E-156 \\ 92.37 %</t>
  </si>
  <si>
    <t>putative triacylglycerol lipase \\ 9.60E-09 \\ 60.94 %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</t>
  </si>
  <si>
    <t>TRINITY_DN2017_c0_g2</t>
  </si>
  <si>
    <t>FvH4_3g26800.1</t>
  </si>
  <si>
    <t>outer envelope protein 61 \\ 0.00E+00 \\ 72.55 % \\ GO:0003755-IEA;GO:0016020-IEA;GO:0016021-IEA;GO:0000413-IEA;GO:0016853-IEA \\ peptidyl-prolyl cis-trans isomerase activity-IEA;membrane-IEA;integral component of membrane-IEA;protein peptidyl-prolyl isomerization-IEA;isomerase activity-IEA \\ GO:0000413;GO:0003755;GO:0016021 \\ protein peptidyl-prolyl isomerization;peptidyl-prolyl cis-trans isomerase activity;integral component of membrane</t>
  </si>
  <si>
    <t>TRINITY_DN6335_c2_g1</t>
  </si>
  <si>
    <t>FvH4_3g20550.1</t>
  </si>
  <si>
    <t>CBS domain-containing protein CBSX5-like \\ 0.00E+00 \\ 68.24 %</t>
  </si>
  <si>
    <t>TRINITY_DN3135_c1_g1</t>
  </si>
  <si>
    <t>FvH4_3g39850.1</t>
  </si>
  <si>
    <t>WRKY transcription factor WRKY24-like isoform X1 \\ 0.00E+00 \\ 81.19 %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</si>
  <si>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TRINITY_DN9887_c0_g1</t>
  </si>
  <si>
    <t>FvH4_5g01730.1</t>
  </si>
  <si>
    <t>replication factor C subunit 2 \\ 0.00E+00 \\ 90.60 % \\ GO:0003677-IEA;GO:0006260-IEA;GO:0016779-IEA;GO:0003887-IEA;GO:0071897-IEA;GO:0016740-IEA;GO:0005524-IEA;GO:0016787-IEA \\ DNA binding-IEA;DNA replication-IEA;nucleotidyltransferase activity-IEA;DNA-directed DNA polymerase activity-IEA;DNA biosynthetic process-IEA;transferase activity-IEA;ATP binding-IEA;hydrolase activity-IEA \\ GO:0003677;GO:0003887;GO:0005524;GO:0006260;GO:0016787;GO:0071897 \\ DNA binding;DNA-directed DNA polymerase activity;ATP binding;DNA replication;hydrolase activity;DNA biosynthetic process</t>
  </si>
  <si>
    <t>replication factor C subunit 2/4</t>
  </si>
  <si>
    <t>TRINITY_DN20419_c0_g1</t>
  </si>
  <si>
    <t>FvH4_6g30170.1</t>
  </si>
  <si>
    <t>DUF761 domain protein</t>
  </si>
  <si>
    <t>TRINITY_DN8491_c0_g1</t>
  </si>
  <si>
    <t>FvH4_7g31940.1</t>
  </si>
  <si>
    <t>TRINITY_DN4010_c0_g1</t>
  </si>
  <si>
    <t>FvH4_5g32810.1</t>
  </si>
  <si>
    <t>putative powdery mildew resistance protein, RPW8 \\ 0.00E+00 \\ 79.04 % \\ GO:0005618-IEA;GO:0045330-IEA;GO:0071555-IEA;GO:0030599-IEA;GO:0005576-IEA;GO:0042545-IEA;GO:0045490-IEA;GO:0016787-IEA;GO:0005975-IEA;GO:0030248-IEA \\ cell wall-IEA;aspartyl esterase activity-IEA;cell wall organization-IEA;pectinesterase activity-IEA;extracellular region-IEA;cell wall modification-IEA;pectin catabolic process-IEA;hydrolase activity-IEA;carbohydrate metabolic process-IEA;cellulose binding-IEA \\ GO:0005576;GO:0005618;GO:0030599;GO:0042545;GO:0045330;GO:0045490 \\ extracellular region;cell wall;pectinesterase activity;cell wall modification;aspartyl esterase activity;pectin catabolic process</t>
  </si>
  <si>
    <t>TRINITY_DN20434_c0_g1</t>
  </si>
  <si>
    <t>FvH4_1g00150.1</t>
  </si>
  <si>
    <t>uncharacterized protein LOC112190620 \\ 0.00E+00 \\ 85.03 %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</si>
  <si>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TRINITY_DN6022_c0_g1</t>
  </si>
  <si>
    <t>FvH4_2g40650.1</t>
  </si>
  <si>
    <t>ent-kaurene oxidase, chloroplastic-like \\ 0.00E+00 \\ 88.72 % \\ GO:0009707-IEA;GO:0005506-IEA;GO:0046872-IEA;GO:0016491-IEA;GO:0016020-IEA;GO:0016021-IEA;GO:0055114-IEA;GO:0052617-IEA;GO:0052615-IEA;GO:0052616-IEA;GO:0010241-IEA;GO:0016705-IEA;GO:0020037-IEA;GO:0004497-IEA;GO:0009686-IEA;GO:0005783-IEA \\ chloroplast outer membrane-IEA;iron ion binding-IEA;metal ion binding-IEA;oxidoreductase activity-IEA;membrane-IEA;integral component of membrane-IEA;oxidation-reduction process-IEA;ent-kaur-16-en-19-al oxidase activity-IEA;ent-kaurene oxidase activity-IEA;ent-kaur-16-en-19-ol oxidase activity-IEA;ent-kaurene oxidation to kaurenoic acid-IEA;oxidoreductase activity, acting on paired donors, with incorporation or reduction of molecular oxygen-IEA;heme binding-IEA;monooxygenase activity-IEA;gibberellin biosynthetic process-IEA;endoplasmic reticulum-IEA \\ GO:0005506;GO:0005783;GO:0009686;GO:0009707;GO:0010241;GO:0016021;GO:0020037;GO:0052615;GO:0052616;GO:0052617 \\ iron ion binding;endoplasmic reticulum;gibberellin biosynthetic process;chloroplast outer membrane;ent-kaurene oxidation to kaurenoic acid;integral component of membrane;heme binding;ent-kaurene oxidase activity;ent-kaur-16-en-19-ol oxidase activity;ent-kaur-16-en-19-al oxidase activity</t>
  </si>
  <si>
    <t>ent-kaurene oxidase [EC:1.14.13.78]</t>
  </si>
  <si>
    <t>TRINITY_DN25944_c0_g1</t>
  </si>
  <si>
    <t>FvH4_5g03550.1</t>
  </si>
  <si>
    <t>RPW8-like protein 3 isoform X2</t>
  </si>
  <si>
    <t>alpha-1,6-mannosyl-glycoprotein 2-beta-N-acetylglucosaminyltransferase \\ 0.00E+00 \\ 87.46 % \\ GO:0016757-IEA;GO:0016020-IEA;GO:0016021-IEA;GO:0008455-IEA;GO:0005795-IEA;GO:0009312-IEA;GO:0016740-IEA \\ transferase activity, transferring glycosyl groups-IEA;membrane-IEA;integral component of membrane-IEA;alpha-1,6-mannosylglycoprotein 2-beta-N-acetylglucosaminyltransferase activity-IEA;Golgi stack-IEA;oligosaccharide biosynthetic process-IEA;transferase activity-IEA \\ GO:0005795;GO:0008455;GO:0009312;GO:0016021 \\ Golgi stack;alpha-1,6-mannosylglycoprotein 2-beta-N-acetylglucosaminyltransferase activity;oligosaccharide biosynthetic process;integral component of membrane</t>
  </si>
  <si>
    <t>nudix hydrolase 2-like \\ 0.00E+00 \\ 72.26 % \\ GO:0007165-IEA;GO:0016020-IEA;GO:0016021-IEA;GO:0043531-IEA;GO:0016787-IEA \\ signal transduction-IEA;membrane-IEA;integral component of membrane-IEA;ADP binding-IEA;hydrolase activity-IEA \\ GO:0016020 \\ membrane</t>
  </si>
  <si>
    <t>TRINITY_DN18485_c0_g1</t>
  </si>
  <si>
    <t>FvH4_6g47570.1</t>
  </si>
  <si>
    <t>UDP-glycosyltransferase 708C1 \\ 0.00E+00 \\ 78.49 %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</si>
  <si>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TRINITY_DN2886_c0_g1</t>
  </si>
  <si>
    <t>FvH4_7g11930.1</t>
  </si>
  <si>
    <t>protein cornichon</t>
  </si>
  <si>
    <t>Cornichon</t>
  </si>
  <si>
    <t>F-box associated interaction domain</t>
  </si>
  <si>
    <t>dihydrofolate reductase \\ 1.30E-90 \\ 81.08 % \\ GO:0003677-IEA;GO:0003700-IEA;GO:0016020-IEA;GO:0016021-IEA;GO:0006355-IEA;GO:0043565-IEA;GO:0005634-IEA \\ DNA binding-IEA;DNA-binding transcription factor activity-IEA;membrane-IEA;integral component of membrane-IEA;regulation of transcription, DNA-templated-IEA;sequence-specific DNA binding-IEA;nucleus-IEA \\ GO:0003700;GO:0005634;GO:0006355;GO:0016021;GO:0043565 \\ DNA-binding transcription factor activity;nucleus;regulation of transcription, DNA-templated;integral component of membrane;sequence-specific DNA binding</t>
  </si>
  <si>
    <t>TRINITY_DN954_c0_g2</t>
  </si>
  <si>
    <t>FvH4_6g49970.1</t>
  </si>
  <si>
    <t>metalloendoproteinase 3-MMP-like \\ 4.60E-06 \\ 83.90 % \\ GO:0003735-IEA;GO:0005840-IEA;GO:0006412-IEA \\ structural constituent of ribosome-IEA;ribosome-IEA;translation-IEA</t>
  </si>
  <si>
    <t>S1 domain</t>
  </si>
  <si>
    <t>TRINITY_DN1562_c1_g2</t>
  </si>
  <si>
    <t>FvH4_7g18510.1</t>
  </si>
  <si>
    <t>protein NUCLEAR FUSION DEFECTIVE 4-like \\ 0.00E+00 \\ 84.90 % \\ GO:0055085-IEA;GO:0002239-IEA;GO:0016020-IEA;GO:0016021-IEA;GO:0009506-IEA \\ transmembrane transport-IEA;response to oomycetes-IEA;membrane-IEA;integral component of membrane-IEA;plasmodesma-IEA \\ GO:0002239;GO:0009506;GO:0016021;GO:0055085 \\ response to oomycetes;plasmodesma;integral component of membrane;transmembrane transport</t>
  </si>
  <si>
    <t>putative serine/threonine-protein kinase \\ 0.00E+00 \\ 91.33 % \\ GO:0000166-IEA;GO:0016310-IEA;GO:0004672-IEA;GO:0016740-IEA;GO:0016301-IEA;GO:0004674-IEA;GO:0005524-IEA;GO:0006468-IEA \\ nucleotide binding-IEA;phosphorylation-IEA;protein kinase activity-IEA;transferase activity-IEA;kinase activity-IEA;protein serine/threonine kinase activity-IEA;ATP binding-IEA;protein phosphorylation-IEA \\ GO:0004674;GO:0005524;GO:0006468 \\ protein serine/threonine kinase activity;ATP binding;protein phosphorylation</t>
  </si>
  <si>
    <t>TRINITY_DN6167_c0_g1</t>
  </si>
  <si>
    <t>FvH4_2g41060.1</t>
  </si>
  <si>
    <t>probable WRKY transcription factor 40 isoform X1 \\ 0.00E+00 \\ 66.88 %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</si>
  <si>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transcriptional activator Myb</t>
  </si>
  <si>
    <t>TRINITY_DN1290_c2_g1</t>
  </si>
  <si>
    <t>FvH4_4g11780.1</t>
  </si>
  <si>
    <t>UDP-glycosyltransferase 92A1-like \\ 0.00E+00 \\ 82.33 %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</si>
  <si>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TRINITY_DN1697_c0_g2</t>
  </si>
  <si>
    <t>FvH4_6g13480.1</t>
  </si>
  <si>
    <t>ATP-dependent zinc metalloprotease FTSH 10, mitochondrial-like \\ 0.00E+00 \\ 88.46 % \\ GO:0051301-IEA;GO:0006508-IEA;GO:0016020-IEA;GO:0016021-IEA;GO:0008053-IBA;GO:0042407-IBA;GO:0008270-IEA;GO:0008233-IEA;GO:0034982-IBA;GO:0008237-IEA;GO:0004222-IEA;GO:0005524-IEA;GO:0005743-IBA \\ cell division-IEA;proteolysis-IEA;membrane-IEA;integral component of membrane-IEA;mitochondrial fusion-IBA;cristae formation-IBA;zinc ion binding-IEA;peptidase activity-IEA;mitochondrial protein processing-IBA;metallopeptidase activity-IEA;metalloendopeptidase activity-IEA;ATP binding-IEA;mitochondrial inner membrane-IBA \\ GO:0004222;GO:0005524;GO:0005743;GO:0008053;GO:0008270;GO:0016021;GO:0034982;GO:0042407;GO:0051301 \\ metalloendopeptidase activity;ATP binding;mitochondrial inner membrane;mitochondrial fusion;zinc ion binding;integral component of membrane;mitochondrial protein processing;cristae formation;cell division</t>
  </si>
  <si>
    <t>AFG3 family protein [EC:3.4.24.-]</t>
  </si>
  <si>
    <t>putative low molecular weight protein-tyrosine-phosphatase slr0328 \\ 0.00E+00 \\ 94.47 % \\ GO:0045492-IEA;GO:0016020-IEA;GO:0016021-IEA;GO:0008168-IEA;GO:0016740-IEA;GO:0030775-IEA;GO:0032259-IEA \\ xylan biosynthetic process-IEA;membrane-IEA;integral component of membrane-IEA;methyltransferase activity-IEA;transferase activity-IEA;glucuronoxylan 4-O-methyltransferase activity-IEA;methylation-IEA \\ GO:0016021;GO:0030775;GO:0032259;GO:0045492 \\ integral component of membrane;glucuronoxylan 4-O-methyltransferase activity;methylation;xylan biosynthetic process</t>
  </si>
  <si>
    <t>TRINITY_DN6203_c0_g2</t>
  </si>
  <si>
    <t>FvH4_2g13240.1</t>
  </si>
  <si>
    <t>ethylene-responsive transcription factor ABR1-like \\ 4.20E-72 \\ 76.48 % \\ GO:0003677-IEA;GO:0003700-IEA;GO:0006351-IEA;GO:0006355-IEA;GO:0005634-IEA \\ DNA binding-IEA;DNA-binding transcription factor activity-IEA;transcription, DNA-templated-IEA;regulation of transcription, DNA-templated-IEA;nucleus-IEA \\ GO:0003677;GO:0003700;GO:0005634;GO:0006355 \\ DNA binding;DNA-binding transcription factor activity;nucleus;regulation of transcription, DNA-templated</t>
  </si>
  <si>
    <t>TRINITY_DN130_c0_g3</t>
  </si>
  <si>
    <t>FvH4_6g08600.1</t>
  </si>
  <si>
    <t>hydrophobic protein LTI6A \\ 0.00E+00 \\ 89.34 % \\ GO:0008152-IEA;GO:0016020-IEA;GO:0016021-IEA;GO:0004560-IEA;GO:0016798-IEA;GO:0016787-IEA;GO:0016788-IEA \\ metabolic process-IEA;membrane-IEA;integral component of membrane-IEA;alpha-L-fucosidase activity-IEA;hydrolase activity, acting on glycosyl bonds-IEA;hydrolase activity-IEA;hydrolase activity, acting on ester bonds-IEA \\ GO:0004560;GO:0008152;GO:0016021;GO:0016788 \\ alpha-L-fucosidase activity;metabolic process;integral component of membrane;hydrolase activity, acting on ester bonds</t>
  </si>
  <si>
    <t>Proteolipid membrane potential modulator</t>
  </si>
  <si>
    <t>TRINITY_DN16815_c0_g1</t>
  </si>
  <si>
    <t>FvH4_5g28820.1</t>
  </si>
  <si>
    <t>ferredoxin, leaf L-A-like</t>
  </si>
  <si>
    <t>2Fe-2S ferredoxin-type iron-sulfur binding domain</t>
  </si>
  <si>
    <t>TRINITY_DN5561_c0_g1</t>
  </si>
  <si>
    <t>FvH4_1g17220.1</t>
  </si>
  <si>
    <t>molybdate-anion transporter \\ 0.00E+00 \\ 80.99 % \\ GO:0016020-IEA;GO:0016021-IEA;GO:0015098-IEA;GO:0015689-IEA \\ membrane-IEA;integral component of membrane-IEA;molybdate ion transmembrane transporter activity-IEA;molybdate ion transport-IEA \\ GO:0015098;GO:0015689;GO:0016021 \\ molybdate ion transmembrane transporter activity;molybdate ion transport;integral component of membrane</t>
  </si>
  <si>
    <t>TRINITY_DN10059_c0_g1</t>
  </si>
  <si>
    <t>FvH4_6g35500.1</t>
  </si>
  <si>
    <t>GDSL esterase/lipase 1-like</t>
  </si>
  <si>
    <t>pantoate--beta-alanine ligase \\ 0.00E+00 \\ 88.27 % \\ GO:0015940-IEA;GO:0003824-IEA;GO:0009058-IEA;GO:0004592-IEA;GO:0016874-IEA \\ pantothenate biosynthetic process-IEA;catalytic activity-IEA;biosynthetic process-IEA;pantoate-beta-alanine ligase activity-IEA;ligase activity-IEA \\ GO:0004592;GO:0015940 \\ pantoate-beta-alanine ligase activity;pantothenate biosynthetic process</t>
  </si>
  <si>
    <t>TRINITY_DN5779_c0_g1</t>
  </si>
  <si>
    <t>FvH4_1g10150.1</t>
  </si>
  <si>
    <t>TRINITY_DN4853_c0_g1</t>
  </si>
  <si>
    <t>FvH4_4g05770.1</t>
  </si>
  <si>
    <t>TRINITY_DN261672_c0_g1</t>
  </si>
  <si>
    <t>FvH4_3g06450.1</t>
  </si>
  <si>
    <t>putative senescence regulator S40</t>
  </si>
  <si>
    <t>Senescence regulator S40</t>
  </si>
  <si>
    <t>TRINITY_DN4525_c1_g1</t>
  </si>
  <si>
    <t>FvH4_6g39470.1</t>
  </si>
  <si>
    <t>choline-phosphate cytidylyltransferase [EC:2.7.7.15]</t>
  </si>
  <si>
    <t>TRINITY_DN68243_c0_g1</t>
  </si>
  <si>
    <t>FvH4_6g25150.1</t>
  </si>
  <si>
    <t>pyrroline-5-carboxylate reductase [EC:1.5.1.2]</t>
  </si>
  <si>
    <t>Pyrroline-5-carboxylate reductase</t>
  </si>
  <si>
    <t>TRINITY_DN1317_c1_g3</t>
  </si>
  <si>
    <t>FvH4_4g11740.1</t>
  </si>
  <si>
    <t>TRINITY_DN108_c0_g3</t>
  </si>
  <si>
    <t>FvH4_2g25230.1</t>
  </si>
  <si>
    <t>pentatricopeptide repeat-containing protein At5g56310-like \\ 0.00E+00 \\ 80.61 %</t>
  </si>
  <si>
    <t>heat stress transcription factor A-5 \\ 0.00E+00 \\ 84.95 %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</si>
  <si>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ABC transporter B family member 11-like \\ 0.00E+00 \\ 85.37 % \\ GO:0042626-IEA;GO:0000166-IEA;GO:0055085-IEA;GO:0016020-IEA;GO:0016021-IEA;GO:0042908-IEA;GO:0008559-IEA;GO:0006855-IEA;GO:0005524-IEA;GO:0016787-IEA;GO:0016887-IEA \\ ATPase activity, coupled to transmembrane movement of substances-IEA;nucleotide binding-IEA;transmembrane transport-IEA;membrane-IEA;integral component of membrane-IEA;xenobiotic transport-IEA;xenobiotic transmembrane transporting ATPase activity-IEA;drug transmembrane transport-IEA;ATP binding-IEA;hydrolase activity-IEA;ATPase activity-IEA \\ GO:0005524;GO:0006855;GO:0008559;GO:0016021;GO:0042908 \\ ATP binding;drug transmembrane transport;xenobiotic transmembrane transporting ATPase activity;integral component of membrane;xenobiotic transport</t>
  </si>
  <si>
    <t>cellulose synthase-like protein G2 isoform X1 \\ 0.00E+00 \\ 84.66 % \\ GO:0016757-IEA;GO:0016020-IEA;GO:0016021-IEA;GO:0016760-IEA;GO:0071555-IEA;GO:0016740-IEA;GO:0030244-IEA \\ transferase activity, transferring glycosyl groups-IEA;membrane-IEA;integral component of membrane-IEA;cellulose synthase (UDP-forming) activity-IEA;cell wall organization-IEA;transferase activity-IEA;cellulose biosynthetic process-IEA \\ GO:0016021;GO:0016760;GO:0030244;GO:0071555 \\ integral component of membrane;cellulose synthase (UDP-forming) activity;cellulose biosynthetic process;cell wall organization</t>
  </si>
  <si>
    <t>TRINITY_DN6361_c0_g1</t>
  </si>
  <si>
    <t>FvH4_5g00680.1</t>
  </si>
  <si>
    <t>putative S-adenosyl-L-methionine-dependent methyltransferase \\ 1.90E-11 \\ 48.34 % \\ GO:0003964-IEA;GO:0016779-IEA;GO:0090502-IEA;GO:0006278-IEA;GO:0016740-IEA;GO:0004523-IEA;GO:0003676-IEA \\ RNA-directed DNA polymerase activity-IEA;nucleotidyltransferase activity-IEA;RNA phosphodiester bond hydrolysis, endonucleolytic-IEA;RNA-dependent DNA biosynthetic process-IEA;transferase activity-IEA;RNA-DNA hybrid ribonuclease activity-IEA;nucleic acid binding-IEA</t>
  </si>
  <si>
    <t>Protein of unknown function DUF1442</t>
  </si>
  <si>
    <t>TRINITY_DN10195_c0_g1</t>
  </si>
  <si>
    <t>FvH4_5g22120.1</t>
  </si>
  <si>
    <t>---NA--- \\ 3.70E-86 \\ 79.64 % \\ GO:0003735-IEA;GO:0005840-IEA;GO:0006412-IEA;GO:0005622-IEA \\ structural constituent of ribosome-IEA;ribosome-IEA;translation-IEA;intracellular-IEA \\ GO:0003735;GO:0005840;GO:0006412 \\ structural constituent of ribosome;ribosome;translation</t>
  </si>
  <si>
    <t>TRINITY_DN27963_c0_g1</t>
  </si>
  <si>
    <t>FvH4_5g16370.1</t>
  </si>
  <si>
    <t>CDP-diacylglycerol-glycerol-3-phosphate 3-phosphatidyltransferase \\ 1.80E-111 \\ 87.48 % \\ GO:0009773-IBA;GO:0046872-IEA;GO:0009055-IEA;GO:0020037-IEA;GO:0022900-IEA \\ photosynthetic electron transport in photosystem I-IBA;metal ion binding-IEA;electron transfer activity-IEA;heme binding-IEA;electron transport chain-IEA \\ GO:0009055;GO:0009773;GO:0020037;GO:0046872 \\ electron transfer activity;photosynthetic electron transport in photosystem I;heme binding;metal ion binding</t>
  </si>
  <si>
    <t>TRINITY_DN1660_c0_g2</t>
  </si>
  <si>
    <t>FvH4_5g17150.1</t>
  </si>
  <si>
    <t>laccase-1 \\ 0.00E+00 \\ 87.64 % \\ GO:0048046-IEA;GO:0046274-IEA;GO:0046872-IEA;GO:0016491-IEA;GO:0005507-IEA;GO:0016020-IEA;GO:0016021-IEA;GO:0055114-IEA;GO:0052716-IEA;GO:0005576-IEA;GO:0016722-IBA \\ apoplast-IEA;lignin catabolic process-IEA;metal ion binding-IEA;oxidoreductase activity-IEA;copper ion binding-IEA;membrane-IEA;integral component of membrane-IEA;oxidation-reduction process-IEA;hydroquinone:oxygen oxidoreductase activity-IEA;extracellular region-IEA;oxidoreductase activity, oxidizing metal ions-IBA \\ GO:0005507;GO:0016021;GO:0016722;GO:0046274;GO:0048046;GO:0052716;GO:0055114 \\ copper ion binding;integral component of membrane;oxidoreductase activity, oxidizing metal ions;lignin catabolic process;apoplast;hydroquinone:oxygen oxidoreductase activity;oxidation-reduction process</t>
  </si>
  <si>
    <t>TRINITY_DN2875_c0_g2</t>
  </si>
  <si>
    <t>FvH4_1g15600.1</t>
  </si>
  <si>
    <t>patatin-like protein 2 \\ 7.00E-100 \\ 93.45 % \\ GO:0004601-IEA;GO:0016020-IEA;GO:0016021-IEA;GO:0098869-IEA \\ peroxidase activity-IEA;membrane-IEA;integral component of membrane-IEA;cellular oxidant detoxification-IEA \\ GO:0004601;GO:0016021;GO:0098869 \\ peroxidase activity;integral component of membrane;cellular oxidant detoxification</t>
  </si>
  <si>
    <t>malate synthase, glyoxysomal \\ 0.00E+00 \\ 95.48 % \\ GO:0016746-IEA;GO:0003824-IEA;GO:0006099-IEA;GO:0006097-IEA;GO:0005509-IEA;GO:0004474-IEA;GO:0016740-IEA;GO:0005777-IEA;GO:0009514-IEA \\ transferase activity, transferring acyl groups-IEA;catalytic activity-IEA;tricarboxylic acid cycle-IEA;glyoxylate cycle-IEA;calcium ion binding-IEA;malate synthase activity-IEA;transferase activity-IEA;peroxisome-IEA;glyoxysome-IEA \\ GO:0004474;GO:0006097;GO:0006099;GO:0009514 \\ malate synthase activity;glyoxylate cycle;tricarboxylic acid cycle;glyoxysome</t>
  </si>
  <si>
    <t>TRINITY_DN13105_c0_g1</t>
  </si>
  <si>
    <t>FvH4_3g16950.1</t>
  </si>
  <si>
    <t>BAHD acyltransferase At5g47980-like \\ 0.00E+00 \\ 71.89 % \\ GO:0016746-IEA;GO:0016747-IEA;GO:0016740-IEA;GO:0050636-IEA \\ transferase activity, transferring acyl groups-IEA;transferase activity, transferring acyl groups other than amino-acyl groups-IEA;transferase activity-IEA;vinorine synthase activity-IEA \\ GO:0050636 \\ vinorine synthase activity</t>
  </si>
  <si>
    <t>TRINITY_DN1696_c0_g2</t>
  </si>
  <si>
    <t>FvH4_6g32100.1</t>
  </si>
  <si>
    <t>ankyrin repeat-containing protein At5g02620-like \\ 1.50E-179 \\ 76.38 % \\ GO:0008270-IEA;GO:0006355-IEA \\ zinc ion binding-IEA;regulation of transcription, DNA-templated-IEA \\ GO:0006355 \\ regulation of transcription, DNA-templated</t>
  </si>
  <si>
    <t>TRINITY_DN7638_c0_g1</t>
  </si>
  <si>
    <t>FvH4_5g01190.1</t>
  </si>
  <si>
    <t>histone deacetylase complex subunit SAP18</t>
  </si>
  <si>
    <t>Sin3 associated polypeptide p18</t>
  </si>
  <si>
    <t>kinase RLK-Pelle-DLSV family \\ 0.00E+00 \\ 80.62 % \\ GO:0000166-IEA;GO:0016020-IEA;GO:0016021-IEA;GO:0016310-IEA;GO:0016740-IEA;GO:0004672-IEA;GO:0016301-IEA;GO:0004674-IEA;GO:0005524-IEA;GO:0006468-IEA \\ nucleotide binding-IEA;membrane-IEA;integral component of membrane-IEA;phosphorylation-IEA;transferase activity-IEA;protein kinase activity-IEA;kinase activity-IEA;protein serine/threonine kinase activity-IEA;ATP binding-IEA;protein phosphorylation-IEA \\ GO:0000166;GO:0004672;GO:0016020;GO:0016310 \\ nucleotide binding;protein kinase activity;membrane;phosphorylation</t>
  </si>
  <si>
    <t>TRINITY_DN3663_c1_g1</t>
  </si>
  <si>
    <t>FvH4_2g26820.1</t>
  </si>
  <si>
    <t>sister chromatid cohesion protein PDS5 homolog A isoform X1 \\ 0.00E+00 \\ 82.92 %</t>
  </si>
  <si>
    <t>aldo-keto reductase family 4 member C9-like \\ 0.00E+00 \\ 73.91 % \\ GO:0006508-IEA;GO:0016787-IEA;GO:0036459-IEA \\ proteolysis-IEA;hydrolase activity-IEA;thiol-dependent ubiquitinyl hydrolase activity-IEA \\ GO:0006508;GO:0036459 \\ proteolysis;thiol-dependent ubiquitinyl hydrolase activity</t>
  </si>
  <si>
    <t>TRINITY_DN8330_c0_g1</t>
  </si>
  <si>
    <t>FvH4_1g16840.1</t>
  </si>
  <si>
    <t>UDP-glycosyltransferase 84B2-like \\ 0.00E+00 \\ 71.03 % \\ GO:0016757-IEA;GO:0008194-IBA;GO:0016758-IEA;GO:0080043-IBA;GO:0080044-IBA;GO:0043231-IBA;GO:0016740-IEA \\ transferase activity, transferring glycosyl groups-IEA;UDP-glycosyltransferase activity-IBA;transferase activity, transferring hexosyl groups-IEA;quercetin 3-O-glucosyltransferase activity-IBA;quercetin 7-O-glucosyltransferase activity-IBA;intracellular membrane-bounded organelle-IBA;transferase activity-IEA \\ GO:0035251 \\ UDP-glucosyltransferase activity</t>
  </si>
  <si>
    <t>UDP-glucose:(indol-3-yl)acetate beta-D-glucosyltransferase [EC:2.4.1.121]</t>
  </si>
  <si>
    <t>TRINITY_DN379_c0_g2</t>
  </si>
  <si>
    <t>FvH4_3g35020.1</t>
  </si>
  <si>
    <t>zinc finger protein ZAT12-like \\ 1.90E-66 \\ 91.18 % \\ GO:0003735-IBA;GO:0022627-IBA;GO:0000028-IBA;GO:0005840-IEA \\ structural constituent of ribosome-IBA;cytosolic small ribosomal subunit-IBA;ribosomal small subunit assembly-IBA;ribosome-IEA \\ GO:0000028;GO:0003735;GO:0022627 \\ ribosomal small subunit assembly;structural constituent of ribosome;cytosolic small ribosomal subunit</t>
  </si>
  <si>
    <t>TRINITY_DN13574_c0_g1</t>
  </si>
  <si>
    <t>FvH4_6g44790.1</t>
  </si>
  <si>
    <t>protein TIC 20-IV, chloroplastic-like \\ 0.00E+00 \\ 92.65 % \\ GO:0008152-IEA;GO:0004553-IEA;GO:0005975-IEA;GO:0016798-IEA;GO:0016787-IEA \\ metabolic process-IEA;hydrolase activity, hydrolyzing O-glycosyl compounds-IEA;carbohydrate metabolic process-IEA;hydrolase activity, acting on glycosyl bonds-IEA;hydrolase activity-IEA \\ GO:0004553;GO:0005975 \\ hydrolase activity, hydrolyzing O-glycosyl compounds;carbohydrate metabolic process</t>
  </si>
  <si>
    <t>TRINITY_DN2413_c0_g1</t>
  </si>
  <si>
    <t>FvH4_1g07140.1</t>
  </si>
  <si>
    <t>serine acetyltransferase 5 \\ 1.30E-25 \\ 65.33 % \\ GO:0005576-IEA;GO:0005975-IEA;GO:0030248-IEA \\ extracellular region-IEA;carbohydrate metabolic process-IEA;cellulose binding-IEA</t>
  </si>
  <si>
    <t>TRINITY_DN326962_c0_g1</t>
  </si>
  <si>
    <t>FvH4_4g02930.1</t>
  </si>
  <si>
    <t>Proteinase inhibitor I13, potato inhibitor I \\ 6.70E-55 \\ 95.63 % \\ GO:0005525-IEA;GO:0000166-IEA;GO:0016787-IEA;GO:0005622-IEA \\ GTP binding-IEA;nucleotide binding-IEA;hydrolase activity-IEA;intracellular-IEA \\ GO:0005525;GO:0005622;GO:0016787 \\ GTP binding;intracellular;hydrolase activity</t>
  </si>
  <si>
    <t>diacylglycerol kinase 5 isoform X1 \\ 0.00E+00 \\ 88.08 % \\ GO:0000166-IEA;GO:0007165-IEA;GO:0004143-IEA;GO:0016310-IEA;GO:0016740-IEA;GO:0016301-IEA;GO:0005524-IEA;GO:0007205-IEA;GO:0003951-IEA \\ nucleotide binding-IEA;signal transduction-IEA;diacylglycerol kinase activity-IEA;phosphorylation-IEA;transferase activity-IEA;kinase activity-IEA;ATP binding-IEA;protein kinase C-activating G protein-coupled receptor signaling pathway-IEA;NAD+ kinase activity-IEA \\ GO:0003951;GO:0004143;GO:0005524;GO:0007205;GO:0016310 \\ NAD+ kinase activity;diacylglycerol kinase activity;ATP binding;protein kinase C-activating G protein-coupled receptor signaling pathway;phosphorylation</t>
  </si>
  <si>
    <t>TRINITY_DN6432_c1_g1</t>
  </si>
  <si>
    <t>FvH4_4g33230.1</t>
  </si>
  <si>
    <t>G-type lectin S-receptor-like serine/threonine-protein kinase At1g34300 \\ 0.00E+00 \\ 82.10 % \\ GO:0000166-IEA;GO:0048544-IEA;GO:0016020-IEA;GO:0016021-IEA;GO:0016310-IEA;GO:0016740-IEA;GO:0004672-IEA;GO:0016301-IEA;GO:0004674-IEA;GO:0030246-IEA;GO:0005524-IEA;GO:0006468-IEA \\ nucleotide binding-IEA;recognition of pollen-IEA;membrane-IEA;integral component of membrane-IEA;phosphorylation-IEA;transferase activity-IEA;protein kinase activity-IEA;kinase activity-IEA;protein serine/threonine kinase activity-IEA;carbohydrate binding-IEA;ATP binding-IEA;protein phosphorylation-IEA \\ GO:0004674;GO:0005524;GO:0006468;GO:0016021;GO:0030246;GO:0048544 \\ protein serine/threonine kinase activity;ATP binding;protein phosphorylation;integral component of membrane;carbohydrate binding;recognition of pollen</t>
  </si>
  <si>
    <t>aspartyl protease family protein 2-like \\ 0.00E+00 \\ 86.61 % \\ GO:0004190-IEA;GO:0003735-IEA;GO:0008233-IEA;GO:0006508-IEA;GO:0005840-IEA;GO:0016787-IEA;GO:0006412-IEA \\ aspartic-type endopeptidase activity-IEA;structural constituent of ribosome-IEA;peptidase activity-IEA;proteolysis-IEA;ribosome-IEA;hydrolase activity-IEA;translation-IEA \\ GO:0003735;GO:0004190;GO:0005840;GO:0006412;GO:0006508 \\ structural constituent of ribosome;aspartic-type endopeptidase activity;ribosome;translation;proteolysis</t>
  </si>
  <si>
    <t>TRINITY_DN2363_c0_g1</t>
  </si>
  <si>
    <t>FvH4_7g27800.1</t>
  </si>
  <si>
    <t>21 kDa protein-like</t>
  </si>
  <si>
    <t>TRINITY_DN6776_c0_g1</t>
  </si>
  <si>
    <t>FvH4_2g25570.1</t>
  </si>
  <si>
    <t>ABC transporter C family member 14-like \\ 0.00E+00 \\ 90.87 % \\ GO:0042626-IEA;GO:0000166-IEA;GO:0055085-IEA;GO:0016020-IEA;GO:0016021-IEA;GO:0005524-IEA;GO:0016887-IEA \\ ATPase activity, coupled to transmembrane movement of substances-IEA;nucleotide binding-IEA;transmembrane transport-IEA;membrane-IEA;integral component of membrane-IEA;ATP binding-IEA;ATPase activity-IEA \\ GO:0005524;GO:0016021;GO:0042626;GO:0055085 \\ ATP binding;integral component of membrane;ATPase activity, coupled to transmembrane movement of substances;transmembrane transport</t>
  </si>
  <si>
    <t>TRINITY_DN4982_c0_g1</t>
  </si>
  <si>
    <t>FvH4_4g26240.1</t>
  </si>
  <si>
    <t>epoxide hydrolase 4-like</t>
  </si>
  <si>
    <t>TRINITY_DN1722_c1_g2</t>
  </si>
  <si>
    <t>FvH4_7g07240.1</t>
  </si>
  <si>
    <t>probable mannitol dehydrogenase \\ 0.00E+00 \\ 96.84 % \\ GO:0008270-IEA;GO:0046872-IEA;GO:0016491-IEA;GO:0045551-IEA;GO:0046029-IEA;GO:0055114-IEA;GO:0052747-IEA \\ zinc ion binding-IEA;metal ion binding-IEA;oxidoreductase activity-IEA;cinnamyl-alcohol dehydrogenase activity-IEA;mannitol dehydrogenase activity-IEA;oxidation-reduction process-IEA;sinapyl alcohol dehydrogenase activity-IEA \\ GO:0008270;GO:0045551;GO:0046029;GO:0052747;GO:0055114 \\ zinc ion binding;cinnamyl-alcohol dehydrogenase activity;mannitol dehydrogenase activity;sinapyl alcohol dehydrogenase activity;oxidation-reduction process</t>
  </si>
  <si>
    <t>TRINITY_DN16311_c0_g1</t>
  </si>
  <si>
    <t>FvH4_6g09300.1</t>
  </si>
  <si>
    <t>probable calcium-binding protein CML43</t>
  </si>
  <si>
    <t>TRINITY_DN1195_c0_g1</t>
  </si>
  <si>
    <t>FvH4_6g10770.1</t>
  </si>
  <si>
    <t>iron-binding protein</t>
  </si>
  <si>
    <t>ferritin heavy chain [EC:1.16.3.2]</t>
  </si>
  <si>
    <t>Ferritin</t>
  </si>
  <si>
    <t>inorganic pyrophosphatase [EC:3.6.1.1]</t>
  </si>
  <si>
    <t>Inorganic pyrophosphatase</t>
  </si>
  <si>
    <t>TRINITY_DN5897_c0_g1</t>
  </si>
  <si>
    <t>FvH4_3g39780.1</t>
  </si>
  <si>
    <t>PRA1 family protein B1-like \\ 9.20E-94 \\ 53.62 % \\ GO:0005506-IEA;GO:0055085-IEA;GO:0016705-IEA;GO:0016020-IEA;GO:0016021-IEA;GO:0020037-IEA;GO:0055114-IEA \\ iron ion binding-IEA;transmembrane transport-IEA;oxidoreductase activity, acting on paired donors, with incorporation or reduction of molecular oxygen-IEA;membrane-IEA;integral component of membrane-IEA;heme binding-IEA;oxidation-reduction process-IEA</t>
  </si>
  <si>
    <t>TRINITY_DN1330_c0_g1</t>
  </si>
  <si>
    <t>FvH4_5g12380.1</t>
  </si>
  <si>
    <t>TRINITY_DN4117_c0_g1</t>
  </si>
  <si>
    <t>FvH4_7g27080.1</t>
  </si>
  <si>
    <t>Rho GTPase-activating protein domain</t>
  </si>
  <si>
    <t>TRINITY_DN8194_c0_g1</t>
  </si>
  <si>
    <t>FvH4_6g02280.1</t>
  </si>
  <si>
    <t>Rubisco accumulation factor 1</t>
  </si>
  <si>
    <t>TRINITY_DN14237_c1_g6</t>
  </si>
  <si>
    <t>FvH4_5g12490.1</t>
  </si>
  <si>
    <t>GPI inositol-deacylase PGAP1-like protein \\ 0.00E+00 \\ 80.78 % \\ GO:0016020-IEA;GO:0016021-IEA;GO:0016788-IEA \\ membrane-IEA;integral component of membrane-IEA;hydrolase activity, acting on ester bonds-IEA \\ GO:0016021;GO:0016788 \\ integral component of membrane;hydrolase activity, acting on ester bonds</t>
  </si>
  <si>
    <t>Uncharacterised conserved protein UCP015417, vWA</t>
  </si>
  <si>
    <t>TRINITY_DN24495_c1_g1</t>
  </si>
  <si>
    <t>FvH4_5g24330.1</t>
  </si>
  <si>
    <t>Zinc finger protein \\ 7.10E-50 \\ 93.58 % \\ GO:0003677-IEA;GO:0003899-IEA;GO:0003899-IBA;GO:0001056-IBA;GO:0005736-IBA;GO:0001055-IBA;GO:0001054-IBA;GO:0008270-IEA;GO:0008270-IBA;GO:0006351-IEA;GO:0006360-IEA;GO:0006383-IEA;GO:0006366-IEA;GO:0005665-IBA;GO:0005666-IBA \\ DNA binding-IEA;DNA-directed 5'-3' RNA polymerase activity-IEA;DNA-directed 5'-3' RNA polymerase activity-IBA;RNA polymerase III activity-IBA;RNA polymerase I complex-IBA;RNA polymerase II activity-IBA;RNA polymerase I activity-IBA;zinc ion binding-IEA;zinc ion binding-IBA;transcription, DNA-templated-IEA;transcription by RNA polymerase I-IEA;transcription by RNA polymerase III-IEA;transcription by RNA polymerase II-IEA;RNA polymerase II, core complex-IBA;RNA polymerase III complex-IBA \\ GO:0001054;GO:0001055;GO:0001056;GO:0003677;GO:0005665;GO:0005666;GO:0005736;GO:0006360;GO:0006366;GO:0006383;GO:0008270 \\ RNA polymerase I activity;RNA polymerase II activity;RNA polymerase III activity;DNA binding;RNA polymerase II, core complex;RNA polymerase III complex;RNA polymerase I complex;transcription by RNA polymerase I;transcription by RNA polymerase II;transcription by RNA polymerase III;zinc ion binding</t>
  </si>
  <si>
    <t>TRINITY_DN8093_c0_g2</t>
  </si>
  <si>
    <t>FvH4_2g06190.1</t>
  </si>
  <si>
    <t>protein PLANT CADMIUM RESISTANCE 2-like</t>
  </si>
  <si>
    <t>TRINITY_DN23432_c0_g1</t>
  </si>
  <si>
    <t>FvH4_3g41220.1</t>
  </si>
  <si>
    <t>cytochrome P450 714C2-like \\ 0.00E+00 \\ 89.38 % \\ GO:0005506-IEA;GO:0016491-IEA;GO:0046872-IEA;GO:0016705-IEA;GO:0016020-IEA;GO:0016021-IEA;GO:0020037-IEA;GO:0055114-IEA;GO:0004497-IEA \\ iron ion binding-IEA;oxidoreductase activity-IEA;metal ion binding-IEA;oxidoreductase activity, acting on paired donors, with incorporation or reduction of molecular oxygen-IEA;membrane-IEA;integral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</si>
  <si>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TRINITY_DN952_c0_g1</t>
  </si>
  <si>
    <t>FvH4_7g27630.1</t>
  </si>
  <si>
    <t>beta-fructofuranosidase, soluble isoenzyme I-like \\ 0.00E+00 \\ 88.61 % \\ GO:0008152-IEA;GO:0016020-IEA;GO:0016021-IEA;GO:0005773-IEA;GO:0005775-IEA;GO:0004553-IEA;GO:0004575-IEA;GO:0004564-IEA;GO:0016787-IEA;GO:0005975-IEA;GO:0016798-IEA \\ metabolic process-IEA;membrane-IEA;integral component of membrane-IEA;vacuole-IEA;vacuolar lumen-IEA;hydrolase activity, hydrolyzing O-glycosyl compounds-IEA;sucrose alpha-glucosidase activity-IEA;beta-fructofuranosidase activity-IEA;hydrolase activity-IEA;carbohydrate metabolic process-IEA;hydrolase activity, acting on glycosyl bonds-IEA \\ GO:0004575;GO:0005775;GO:0005975;GO:0016021 \\ sucrose alpha-glucosidase activity;vacuolar lumen;carbohydrate metabolic process;integral component of membrane</t>
  </si>
  <si>
    <t>TRINITY_DN28617_c2_g1</t>
  </si>
  <si>
    <t>FvH4_3g20030.1</t>
  </si>
  <si>
    <t>metallothionein-like protein \\ 1.10E-11 \\ 74.24 % \\ GO:0016020-IEA;GO:0016021-IEA \\ membrane-IEA;integral component of membrane-IEA \\ GO:0016021 \\ integral component of membrane</t>
  </si>
  <si>
    <t>TRINITY_DN12414_c0_g1</t>
  </si>
  <si>
    <t>FvH4_1g09440.1</t>
  </si>
  <si>
    <t>IK cytokine</t>
  </si>
  <si>
    <t>Protein RED, C-terminal</t>
  </si>
  <si>
    <t>TRINITY_DN11417_c0_g1</t>
  </si>
  <si>
    <t>FvH4_6g08500.1</t>
  </si>
  <si>
    <t>aspartic proteinase-like \\ 0.00E+00 \\ 88.03 % \\ GO:0004190-IEA;GO:0008233-IEA;GO:0006629-IEA;GO:0006508-IEA;GO:0016020-IEA;GO:0016021-IEA;GO:0016787-IEA \\ aspartic-type endopeptidase activity-IEA;peptidase activity-IEA;lipid metabolic process-IEA;proteolysis-IEA;membrane-IEA;integral component of membrane-IEA;hydrolase activity-IEA \\ GO:0004190;GO:0006508;GO:0006629;GO:0016021 \\ aspartic-type endopeptidase activity;proteolysis;lipid metabolic process;integral component of membrane</t>
  </si>
  <si>
    <t>TRINITY_DN4258_c0_g1</t>
  </si>
  <si>
    <t>FvH4_4g01290.1</t>
  </si>
  <si>
    <t>early light-induced protein 1, chloroplastic-like \\ 0.00E+00 \\ 89.54 % \\ GO:0000166-IEA;GO:0045261-IEA;GO:0005739-IEA;GO:0046961-IEA;GO:0046034-IEA;GO:0016020-IEA;GO:0016787-IEA;GO:0015986-IEA;GO:0016887-IEA;GO:0043531-IEA;GO:1902600-IEA;GO:0042776-IEA;GO:0006811-IEA;GO:0046933-IEA;GO:0005524-IEA;GO:0006754-IEA;GO:0099132-IEA;GO:0005754-IEA;GO:0005743-IEA \\ nucleotide binding-IEA;proton-transporting ATP synthase complex, catalytic core F(1)-IEA;mitochondrion-IEA;proton-transporting ATPase activity, rotational mechanism-IEA;ATP metabolic process-IEA;membrane-IEA;hydrolase activity-IEA;ATP synthesis coupled proton transport-IEA;ATPase activity-IEA;ADP binding-IEA;proton transmembrane transport-IEA;mitochondrial ATP synthesis coupled proton transport-IEA;ion transport-IEA;proton-transporting ATP synthase activity, rotational mechanism-IEA;ATP binding-IEA;ATP biosynthetic process-IEA;ATP hydrolysis coupled cation transmembrane transport-IEA;mitochondrial proton-transporting ATP synthase, catalytic core-IEA;mitochondrial inner membrane-IEA \\ GO:0005524;GO:0005754;GO:0042776;GO:0043531;GO:0046933;GO:0046961;GO:0099132 \\ ATP binding;mitochondrial proton-transporting ATP synthase, catalytic core;mitochondrial ATP synthesis coupled proton transport;ADP binding;proton-transporting ATP synthase activity, rotational mechanism;proton-transporting ATPase activity, rotational mechanism;ATP hydrolysis coupled cation transmembrane transport</t>
  </si>
  <si>
    <t>Chlorophyll A-B binding protein</t>
  </si>
  <si>
    <t>TRINITY_DN107_c3_g1</t>
  </si>
  <si>
    <t>FvH4_3g25110.1</t>
  </si>
  <si>
    <t>N-carbamoylputrescine amidase \\ 0.00E+00 \\ 95.66 % \\ GO:0050126-IEA;GO:0006807-IEA;GO:0006596-IEA;GO:0016787-IEA \\ N-carbamoylputrescine amidase activity-IEA;nitrogen compound metabolic process-IEA;polyamine biosynthetic process-IEA;hydrolase activity-IEA \\ GO:0006596;GO:0050126 \\ polyamine biosynthetic process;N-carbamoylputrescine amidase activity</t>
  </si>
  <si>
    <t>N-carbamoylputrescine amidase [EC:3.5.1.53]</t>
  </si>
  <si>
    <t>Carbon-nitrogen hydrolase</t>
  </si>
  <si>
    <t>6-phosphofructokinase 1 [EC:2.7.1.11]</t>
  </si>
  <si>
    <t>TRINITY_DN4010_c0_g2</t>
  </si>
  <si>
    <t>FvH4_5g32830.1</t>
  </si>
  <si>
    <t>putative powdery mildew resistance protein, RPW8 \\ 2.80E-10 \\ 90.74 % \\ GO:0016020-IEA;GO:0016021-IEA \\ membrane-IEA;integral component of membrane-IEA \\ GO:0016021 \\ integral component of membrane</t>
  </si>
  <si>
    <t>TRINITY_DN10672_c0_g1</t>
  </si>
  <si>
    <t>FvH4_6g31600.1</t>
  </si>
  <si>
    <t>PREDICTED: uncharacterized protein LOC101294382 \\ 0.00E+00 \\ 82.87 % \\ GO:0008152-IEA;GO:0016020-IEA;GO:0016021-IEA;GO:0071555-IEA;GO:0004650-IEA;GO:0005576-IEA;GO:0016787-IEA;GO:0005975-IEA;GO:0016798-IEA \\ metabolic process-IEA;membrane-IEA;integral component of membrane-IEA;cell wall organization-IEA;polygalacturonase activity-IEA;extracellular region-IEA;hydrolase activity-IEA;carbohydrate metabolic process-IEA;hydrolase activity, acting on glycosyl bonds-IEA \\ GO:0004650;GO:0005576;GO:0005975;GO:0016021;GO:0071555 \\ polygalacturonase activity;extracellular region;carbohydrate metabolic process;integral component of membrane;cell wall organization</t>
  </si>
  <si>
    <t>TRINITY_DN19389_c0_g1</t>
  </si>
  <si>
    <t>FvH4_3g25490.1</t>
  </si>
  <si>
    <t>capsanthin/capsorubin synthase, chromoplastic-like \\ 0.00E+00 \\ 91.55 % \\ GO:0034020-IEA;GO:0016705-IEA;GO:0055114-IEA;GO:0052727-IEA;GO:0052728-IEA;GO:0016853-IEA;GO:0016117-IEA \\ neoxanthin synthase activity-IEA;oxidoreductase activity, acting on paired donors, with incorporation or reduction of molecular oxygen-IEA;oxidation-reduction process-IEA;capsanthin synthase activity-IEA;capsorubin synthase activity-IEA;isomerase activity-IEA;carotenoid biosynthetic process-IEA \\ GO:0016117;GO:0016705;GO:0034020;GO:0052727;GO:0052728;GO:0055114 \\ carotenoid biosynthetic process;oxidoreductase activity, acting on paired donors, with incorporation or reduction of molecular oxygen;neoxanthin synthase activity;capsanthin synthase activity;capsorubin synthase activity;oxidation-reduction process</t>
  </si>
  <si>
    <t>capsanthin/capsorubin synthase [EC:5.3.99.8]</t>
  </si>
  <si>
    <t>Lycopene cyclase, beta/epsilon</t>
  </si>
  <si>
    <t>TRINITY_DN2159_c0_g1</t>
  </si>
  <si>
    <t>FvH4_2g04580.1</t>
  </si>
  <si>
    <t>3-oxo-Delta(4,5)-steroid 5-beta-reductase-like \\ 0.00E+00 \\ 86.79 % \\ GO:0003854-IEA;GO:0050662-IEA;GO:0102294-IEA;GO:0016491-IEA;GO:0003824-IEA;GO:0016020-IEA;GO:0016021-IEA;GO:0055114-IEA;GO:0047568-IEA;GO:0047787-IEA \\ 3-beta-hydroxy-delta5-steroid dehydrogenase activity-IEA;coenzyme binding-IEA;cholesterol dehydrogenase activity-IEA;oxidoreductase activity-IEA;catalytic activity-IEA;membrane-IEA;integral component of membrane-IEA;oxidation-reduction process-IEA;3-oxo-5-beta-steroid 4-dehydrogenase activity-IEA;delta4-3-oxosteroid 5beta-reductase activity-IEA \\ GO:0003854;GO:0016021;GO:0047568;GO:0047787;GO:0050662;GO:0055114;GO:0102294 \\ 3-beta-hydroxy-delta5-steroid dehydrogenase activity;integral component of membrane;3-oxo-5-beta-steroid 4-dehydrogenase activity;delta4-3-oxosteroid 5beta-reductase activity;coenzyme binding;oxidation-reduction process;cholesterol dehydrogenase activity</t>
  </si>
  <si>
    <t>TRINITY_DN6621_c0_g1</t>
  </si>
  <si>
    <t>FvH4_6g52210.1</t>
  </si>
  <si>
    <t>class I heat shock protein-like \\ 6.70E-12 \\ 80.67 % \\ GO:0016310-IEA;GO:0004672-IEA;GO:0016301-IEA;GO:0005524-IEA;GO:0006468-IEA \\ phosphorylation-IEA;protein kinase activity-IEA;kinase activity-IEA;ATP binding-IEA;protein phosphorylation-IEA \\ GO:0004672;GO:0005524;GO:0006468 \\ protein kinase activity;ATP binding;protein phosphorylation</t>
  </si>
  <si>
    <t>TRINITY_DN5357_c0_g1</t>
  </si>
  <si>
    <t>FvH4_3g12850.1</t>
  </si>
  <si>
    <t>allantoate deiminase \\ 0.00E+00 \\ 90.16 % \\ GO:0016813-IEA;GO:0047652-IEA;GO:0005783-IEA;GO:0006145-IEA;GO:0016787-IEA;GO:0010136-IEA \\ hydrolase activity, acting on carbon-nitrogen (but not peptide) bonds, in linear amidines-IEA;allantoate deiminase activity-IEA;endoplasmic reticulum-IEA;purine nucleobase catabolic process-IEA;hydrolase activity-IEA;ureide catabolic process-IEA \\ GO:0005783;GO:0006145;GO:0010136;GO:0047652 \\ endoplasmic reticulum;purine nucleobase catabolic process;ureide catabolic process;allantoate deiminase activity</t>
  </si>
  <si>
    <t>allantoate deiminase [EC:3.5.3.9]</t>
  </si>
  <si>
    <t>protein kinase 2B, chloroplastic-like isoform X3 \\ 0.00E+00 \\ 67.60 % \\ GO:0071949-IEA;GO:0016020-IEA;GO:0016021-IEA;GO:0016787-IEA;GO:0004104-IEA \\ FAD binding-IEA;membrane-IEA;integral component of membrane-IEA;hydrolase activity-IEA;cholinesterase activity-IEA \\ GO:0016021;GO:0016787;GO:0071949 \\ integral component of membrane;hydrolase activity;FAD binding</t>
  </si>
  <si>
    <t>TRINITY_DN5024_c0_g1</t>
  </si>
  <si>
    <t>FvH4_3g13600.1</t>
  </si>
  <si>
    <t>receptor-like protein EIX2 \\ 0.00E+00 \\ 75.02 %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 \\ GO:0004674;GO:0006468;GO:0016021 \\ protein serine/threonine kinase activity;protein phosphorylation;integral component of membrane</t>
  </si>
  <si>
    <t>TRINITY_DN24797_c0_g1</t>
  </si>
  <si>
    <t>FvH4_1g13380.1</t>
  </si>
  <si>
    <t>late embryogenesis abundant protein \\ 8.20E-118 \\ 71.79 %</t>
  </si>
  <si>
    <t>TRINITY_DN342_c0_g3</t>
  </si>
  <si>
    <t>FvH4_1g10210.1</t>
  </si>
  <si>
    <t>glutamate receptor 3.6-like \\ 0.00E+00 \\ 90.70 % \\ GO:0035235-IEA;GO:0016020-IEA;GO:0016021-IEA;GO:0004970-IEA;GO:0006811-IEA \\ ionotropic glutamate receptor signaling pathway-IEA;membrane-IEA;integral component of membrane-IEA;ionotropic glutamate receptor activity-IEA;ion transport-IEA \\ GO:0004970;GO:0006811;GO:0016021;GO:0035235 \\ ionotropic glutamate receptor activity;ion transport;integral component of membrane;ionotropic glutamate receptor signaling pathway</t>
  </si>
  <si>
    <t>TRINITY_DN4975_c3_g1</t>
  </si>
  <si>
    <t>FvH4_5g05310.1</t>
  </si>
  <si>
    <t>PREDICTED: uncharacterized protein LOC101295235 \\ 0.00E+00 \\ 89.24 % \\ GO:0055085-IEA;GO:0046873-IEA;GO:0016020-IEA;GO:0016021-IEA;GO:0030001-IEA \\ transmembrane transport-IEA;metal ion transmembrane transporter activity-IEA;membrane-IEA;integral component of membrane-IEA;metal ion transport-IEA \\ GO:0016021;GO:0030001;GO:0046873;GO:0055085 \\ integral component of membrane;metal ion transport;metal ion transmembrane transporter activity;transmembrane transport</t>
  </si>
  <si>
    <t>TRINITY_DN6189_c1_g1</t>
  </si>
  <si>
    <t>FvH4_4g03450.1</t>
  </si>
  <si>
    <t>ethylene-responsive transcription factor ERF096-like \\ 8.50E-144 \\ 67.36 % \\ GO:0051764-IEA;GO:0051764-IBA;GO:0051764-IDA;GO:0051017-IEA;GO:0051017-IDA;GO:0005737-IEA;GO:0005737-IDA;GO:0051015-IEA;GO:0051015-IPI;GO:0051015-IBA;GO:0003779-IEA;GO:0005509-IEA;GO:0005509-IDA;GO:0030046-IEA;GO:0030046-IBA;GO:0030046-IDA;GO:0030863-IEA;GO:0030863-IBA;GO:0030863-IDA;GO:0031941-IEA;GO:0031941-IDA;GO:0032154-IDA;GO:0031143-IEA;GO:0031143-IDA;GO:0030175-IEA;GO:0030175-IDA;GO:0061836-IEA;GO:0061836-IDA;GO:0045335-N/A \\ actin crosslink formation-IEA;actin crosslink formation-IBA;actin crosslink formation-IDA;actin filament bundle assembly-IEA;actin filament bundle assembly-IDA;cytoplasm-IEA;cytoplasm-IDA;actin filament binding-IEA;actin filament binding-IPI;actin filament binding-IBA;actin binding-IEA;calcium ion binding-IEA;calcium ion binding-IDA;parallel actin filament bundle assembly-IEA;parallel actin filament bundle assembly-IBA;parallel actin filament bundle assembly-IDA;cortical cytoskeleton-IEA;cortical cytoskeleton-IBA;cortical cytoskeleton-IDA;filamentous actin-IEA;filamentous actin-IDA;cleavage furrow-IDA;pseudopodium-IEA;pseudopodium-IDA;filopodium-IEA;filopodium-IDA;intranuclear rod-IEA;intranuclear rod-IDA;phagocytic vesicle-N/A \\ GO:0005509;GO:0030046;GO:0030175;GO:0030863;GO:0031143;GO:0031941;GO:0032154;GO:0051015;GO:0051764;GO:0061836 \\ calcium ion binding;parallel actin filament bundle assembly;filopodium;cortical cytoskeleton;pseudopodium;filamentous actin;cleavage furrow;actin filament binding;actin crosslink formation;intranuclear rod</t>
  </si>
  <si>
    <t>TRINITY_DN7334_c0_g1</t>
  </si>
  <si>
    <t>FvH4_5g23180.1</t>
  </si>
  <si>
    <t>probable xyloglucan endotransglucosylase/hydrolase protein 30 \\ 1.20E-08 \\ 71.76 % \\ GO:0005739-IEA \\ mitochondrion-IEA</t>
  </si>
  <si>
    <t>TRINITY_DN15326_c0_g1</t>
  </si>
  <si>
    <t>FvH4_7g10340.1</t>
  </si>
  <si>
    <t>uclacyanin-3 \\ 0.00E+00 \\ 78.99 % \\ GO:0016020-IEA;GO:0016021-IEA;GO:0008289-IEA \\ membrane-IEA;integral component of membrane-IEA;lipid binding-IEA \\ GO:0008289 \\ lipid binding</t>
  </si>
  <si>
    <t>TRINITY_DN2792_c0_g1</t>
  </si>
  <si>
    <t>FvH4_1g05530.1</t>
  </si>
  <si>
    <t>bark storage protein A</t>
  </si>
  <si>
    <t>Nucleoside phosphorylase domain</t>
  </si>
  <si>
    <t>TRINITY_DN2538_c1_g1</t>
  </si>
  <si>
    <t>FvH4_3g00750.1</t>
  </si>
  <si>
    <t>inositol transporter 4-like \\ 0.00E+00 \\ 92.19 % \\ GO:0055085-IEA;GO:0016020-IEA;GO:0016021-IEA;GO:0008643-IEA;GO:0022857-IEA;GO:0005215-IEA \\ transmembrane transport-IEA;membrane-IEA;integral component of membrane-IEA;carbohydrate transport-IEA;transmembrane transporter activity-IEA;transporter activity-IEA \\ GO:0008643;GO:0016021;GO:0022857;GO:0055085 \\ carbohydrate transport;integral component of membrane;transmembrane transporter activity;transmembrane transport</t>
  </si>
  <si>
    <t>early nodulin-93-like \\ 1.40E-14 \\ 92.89 % \\ GO:0008152-IEA;GO:0008422-IEA;GO:0102483-IEA;GO:0004553-IEA;GO:0005975-IEA;GO:0016798-IEA;GO:0016787-IEA \\ metabolic process-IEA;beta-glucosidase activity-IEA;scopolin beta-glucosidase activity-IEA;hydrolase activity, hydrolyzing O-glycosyl compounds-IEA;carbohydrate metabolic process-IEA;hydrolase activity, acting on glycosyl bonds-IEA;hydrolase activity-IEA \\ GO:0004553;GO:0005975 \\ hydrolase activity, hydrolyzing O-glycosyl compounds;carbohydrate metabolic process</t>
  </si>
  <si>
    <t>TRINITY_DN4745_c0_g1</t>
  </si>
  <si>
    <t>FvH4_6g12930.1</t>
  </si>
  <si>
    <t>putative receptor protein kinase ZmPK1 \\ 0.00E+00 \\ 85.28 % \\ GO:0000166-IEA;GO:0048544-IEA;GO:0016020-IEA;GO:0016021-IEA;GO:0016310-IEA;GO:0004672-IEA;GO:0016740-IEA;GO:0016301-IEA;GO:0004674-IEA;GO:0005524-IEA;GO:0006468-IEA \\ nucleotide binding-IEA;recognition of pollen-IEA;membrane-IEA;integral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</si>
  <si>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TRINITY_DN1184_c0_g1</t>
  </si>
  <si>
    <t>FvH4_4g23680.1</t>
  </si>
  <si>
    <t>probable methyltransferase At1g27930 \\ 3.70E-179 \\ 86.54 % \\ GO:0045492-IEA;GO:0016020-IEA;GO:0016021-IEA;GO:0008168-IEA;GO:0016740-IEA;GO:0030775-IEA;GO:0032259-IEA \\ xylan biosynthetic process-IEA;membrane-IEA;integral component of membrane-IEA;methyltransferase activity-IEA;transferase activity-IEA;glucuronoxylan 4-O-methyltransferase activity-IEA;methylation-IEA \\ GO:0016021;GO:0030775;GO:0032259;GO:0045492 \\ integral component of membrane;glucuronoxylan 4-O-methyltransferase activity;methylation;xylan biosynthetic process</t>
  </si>
  <si>
    <t>TRINITY_DN55607_c0_g1</t>
  </si>
  <si>
    <t>FvH4_5g20600.1</t>
  </si>
  <si>
    <t>PREDICTED: uncharacterized protein LOC101306432 isoform X2 \\ 0.00E+00 \\ 79.46 % \\ GO:0003677-IEA;GO:0000166-IEA;GO:0046872-IEA;GO:0016020-IEA;GO:0016021-IEA;GO:0006355-IEA;GO:0043565-IEA;GO:0005634-IEA;GO:0016787-IEA;GO:0005524-IEA \\ DNA binding-IEA;nucleotide binding-IEA;metal ion binding-IEA;membrane-IEA;integral component of membrane-IEA;regulation of transcription, DNA-templated-IEA;sequence-specific DNA binding-IEA;nucleus-IEA;hydrolase activity-IEA;ATP binding-IEA \\ GO:0000166;GO:0003677;GO:0005634;GO:0016020;GO:0046872 \\ nucleotide binding;DNA binding;nucleus;membrane;metal ion binding</t>
  </si>
  <si>
    <t>putative transcription factor C2H2 family \\ 0.00E+00 \\ 91.27 % \\ GO:0055085-IEA;GO:0015297-IEA;GO:0016020-IEA;GO:0016021-IEA;GO:0005773-IEA;GO:0006855-IEA;GO:0006855-IBA;GO:0005774-IEA;GO:0005774-IBA;GO:0015238-IEA;GO:0015238-IBA \\ transmembrane transport-IEA;antiporter activity-IEA;membrane-IEA;integral component of membrane-IEA;vacuole-IEA;drug transmembrane transport-IEA;drug transmembrane transport-IBA;vacuolar membrane-IEA;vacuolar membrane-IBA;drug transmembrane transporter activity-IEA;drug transmembrane transporter activity-IBA \\ GO:0005774;GO:0006855;GO:0015238;GO:0015297;GO:0016021 \\ vacuolar membrane;drug transmembrane transport;drug transmembrane transporter activity;antiporter activity;integral component of membrane</t>
  </si>
  <si>
    <t>TRINITY_DN1096_c0_g1</t>
  </si>
  <si>
    <t>FvH4_1g16890.1</t>
  </si>
  <si>
    <t>potassium transporter 7 \\ 9.90E-140 \\ 72.36 % \\ GO:0007034-IEA;GO:0016020-IEA;GO:0016021-IEA;GO:0030001-IEA \\ vacuolar transport-IEA;membrane-IEA;integral component of membrane-IEA;metal ion transport-IEA \\ GO:0007034;GO:0016021;GO:0030001 \\ vacuolar transport;integral component of membrane;metal ion transport</t>
  </si>
  <si>
    <t>glycine-rich cell wall structural protein 1.8-like \\ 8.20E-121 \\ 70.15 % \\ GO:0016757-IEA;GO:0016020-IEA;GO:0016021-IEA;GO:0016740-IEA \\ transferase activity, transferring glycosyl groups-IEA;membrane-IEA;integral component of membrane-IEA;transferase activity-IEA \\ GO:0016020;GO:0016740 \\ membrane;transferase activity</t>
  </si>
  <si>
    <t>TRINITY_DN291562_c0_g1</t>
  </si>
  <si>
    <t>FvH4_2g04120.1</t>
  </si>
  <si>
    <t>zinc finger protein ZAT10-like</t>
  </si>
  <si>
    <t>TRINITY_DN3704_c0_g1</t>
  </si>
  <si>
    <t>FvH4_3g06630.1</t>
  </si>
  <si>
    <t>GDSL esterase/lipase At1g29660-like \\ 0.00E+00 \\ 81.88 % \\ GO:0004806-IEA;GO:0016787-IEA;GO:0016788-IEA \\ triglyceride lipase activity-IEA;hydrolase activity-IEA;hydrolase activity, acting on ester bonds-IEA \\ GO:0004806 \\ triglyceride lipase activity</t>
  </si>
  <si>
    <t>TRINITY_DN2284_c0_g1</t>
  </si>
  <si>
    <t>FvH4_1g15390.1</t>
  </si>
  <si>
    <t>probable disease resistance protein At5g66900 \\ 0.00E+00 \\ 69.42 % \\ GO:0043531-IEA \\ ADP binding-IEA</t>
  </si>
  <si>
    <t>TRINITY_DN3438_c0_g1</t>
  </si>
  <si>
    <t>FvH4_2g24900.1</t>
  </si>
  <si>
    <t>bidirectional sugar transporter SWEET9-like \\ 0.00E+00 \\ 84.33 %</t>
  </si>
  <si>
    <t>SWEET sugar transporter</t>
  </si>
  <si>
    <t>probable alpha,alpha-trehalose-phosphate synthase [UDP-forming] 9 \\ 0.00E+00 \\ 92.00 % \\ GO:0016757-IEA;GO:0003824-IEA;GO:0003825-IEA;GO:0004805-IEA;GO:0005992-IEA;GO:0016740-IEA;GO:0016311-IEA;GO:0016787-IEA \\ transferase activity, transferring glycosyl groups-IEA;catalytic activity-IEA;alpha,alpha-trehalose-phosphate synthase (UDP-forming) activity-IEA;trehalose-phosphatase activity-IEA;trehalose biosynthetic process-IEA;transferase activity-IEA;dephosphorylation-IEA;hydrolase activity-IEA \\ GO:0003825;GO:0004805;GO:0005992;GO:0016311 \\ alpha,alpha-trehalose-phosphate synthase (UDP-forming) activity;trehalose-phosphatase activity;trehalose biosynthetic process;dephosphorylation</t>
  </si>
  <si>
    <t>serine/threonine-protein kinase AtPK2/AtPK19-like \\ 0.00E+00 \\ 83.84 % \\ GO:0000166-IEA;GO:0005737-IBA;GO:0016020-IEA;GO:0016021-IEA;GO:0016310-IEA;GO:0016740-IEA;GO:0016301-IEA;GO:0035556-IBA;GO:0004672-IEA;GO:0004674-IEA;GO:0004674-IBA;GO:0005524-IEA;GO:0005634-IBA;GO:0006468-IEA;GO:0006468-IBA \\ nucleotide binding-IEA;cytoplasm-IBA;membrane-IEA;integral component of membrane-IEA;phosphorylation-IEA;transferase activity-IEA;kinase activity-IEA;intracellular signal transduction-IBA;protein kinase activity-IEA;protein serine/threonine kinase activity-IEA;protein serine/threonine kinase activity-IBA;ATP binding-IEA;nucleus-IBA;protein phosphorylation-IEA;protein phosphorylation-IBA \\ GO:0004674;GO:0005524;GO:0005634;GO:0005737;GO:0006468;GO:0035556 \\ protein serine/threonine kinase activity;ATP binding;nucleus;cytoplasm;protein phosphorylation;intracellular signal transduction</t>
  </si>
  <si>
    <t>TRINITY_DN6668_c0_g1</t>
  </si>
  <si>
    <t>FvH4_5g26750.1</t>
  </si>
  <si>
    <t>Cyanobacterial aminoacyl-tRNA synthetase, CAAD domain</t>
  </si>
  <si>
    <t>TRINITY_DN3759_c0_g1</t>
  </si>
  <si>
    <t>FvH4_6g50750.1</t>
  </si>
  <si>
    <t>L-aspartate oxidase, chloroplastic \\ 0.00E+00 \\ 92.21 % \\ GO:0005737-IEA;GO:0009507-IEA;GO:0016491-IEA;GO:0019363-IEA;GO:0009435-IEA;GO:0055114-IEA;GO:0008734-IEA;GO:0044318-IEA \\ cytoplasm-IEA;chloroplast-IEA;oxidoreductase activity-IEA;pyridine nucleotide biosynthetic process-IEA;NAD biosynthetic process-IEA;oxidation-reduction process-IEA;L-aspartate oxidase activity-IEA;L-aspartate:fumarate oxidoreductase activity-IEA \\ GO:0008734;GO:0009435;GO:0009507;GO:0044318;GO:0055114 \\ L-aspartate oxidase activity;NAD biosynthetic process;chloroplast;L-aspartate:fumarate oxidoreductase activity;oxidation-reduction process</t>
  </si>
  <si>
    <t>L-aspartate oxidase [EC:1.4.3.16]</t>
  </si>
  <si>
    <t>FAD-dependent oxidoreductase 2, FAD binding domain</t>
  </si>
  <si>
    <t>G-type lectin S-receptor-like serine/threonine-protein kinase LECRK2 \\ 0.00E+00 \\ 81.50 % \\ GO:0000166-IEA;GO:0016020-IEA;GO:0016021-IEA;GO:0016310-IEA;GO:0004672-IEA;GO:0016740-IEA;GO:0016301-IEA;GO:0004674-IEA;GO:0005524-IEA;GO:0006468-IEA \\ nucleotide binding-IEA;membrane-IEA;integral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</si>
  <si>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TRINITY_DN199383_c0_g1</t>
  </si>
  <si>
    <t>FvH4_6g45100.1</t>
  </si>
  <si>
    <t>NDR1/HIN1-like protein 6</t>
  </si>
  <si>
    <t>pto-interacting protein 1-like isoform X1 \\ 0.00E+00 \\ 74.83 % \\ GO:0007178-IEA;GO:0016310-IEA;GO:0004672-IEA;GO:0016740-IEA;GO:0016301-IEA;GO:0004675-IBA;GO:0005524-IEA;GO:0006468-IEA;GO:0006468-IBA;GO:0005886-IBA \\ transmembrane receptor protein serine/threonine kinase signaling pathway-IEA;phosphorylation-IEA;protein kinase activity-IEA;transferase activity-IEA;kinase activity-IEA;transmembrane receptor protein serine/threonine kinase activity-IBA;ATP binding-IEA;protein phosphorylation-IEA;protein phosphorylation-IBA;plasma membrane-IBA \\ GO:0004672;GO:0005524;GO:0006468 \\ protein kinase activity;ATP binding;protein phosphorylation</t>
  </si>
  <si>
    <t>TRINITY_DN1770_c0_g1</t>
  </si>
  <si>
    <t>FvH4_1g14540.1</t>
  </si>
  <si>
    <t>TRINITY_DN3179_c0_g1</t>
  </si>
  <si>
    <t>FvH4_3g16430.1</t>
  </si>
  <si>
    <t>MLO-like protein 1 \\ 0.00E+00 \\ 84.41 % \\ GO:0009607-IEA;GO:0005516-IEA;GO:0016020-IEA;GO:0016021-IEA;GO:0006952-IEA \\ response to biotic stimulus-IEA;calmodulin binding-IEA;membrane-IEA;integral component of membrane-IEA;defense response-IEA \\ GO:0005516;GO:0006952;GO:0009607;GO:0016021 \\ calmodulin binding;defense response;response to biotic stimulus;integral component of membrane</t>
  </si>
  <si>
    <t>TRINITY_DN6656_c1_g1</t>
  </si>
  <si>
    <t>FvH4_1g14900.1</t>
  </si>
  <si>
    <t>probable esterase PIR7A</t>
  </si>
  <si>
    <t>TRINITY_DN1341_c0_g3</t>
  </si>
  <si>
    <t>FvH4_2g21880.1</t>
  </si>
  <si>
    <t>1-aminocyclopropane-1-carboxylate oxidase homolog 1-like \\ 0.00E+00 \\ 77.95 % \\ GO:0018024-IEA;GO:0008168-IEA;GO:0016740-IEA;GO:0034968-IEA;GO:0032259-IEA;GO:0005634-IEA \\ histone-lysine N-methyltransferase activity-IEA;methyltransferase activity-IEA;transferase activity-IEA;histone lysine methylation-IEA;methylation-IEA;nucleus-IEA \\ GO:0005634;GO:0018024;GO:0034968 \\ nucleus;histone-lysine N-methyltransferase activity;histone lysine methylation</t>
  </si>
  <si>
    <t>cytochrome P450 81E8-like \\ 0.00E+00 \\ 86.51 % \\ GO:0005506-IEA;GO:0016491-IEA;GO:0016705-IEA;GO:0046872-IEA;GO:0016020-IEA;GO:0016021-IEA;GO:0020037-IEA;GO:0055114-IEA;GO:0004497-IEA \\ iron ion binding-IEA;oxidoreductase activity-IEA;oxidoreductase activity, acting on paired donors, with incorporation or reduction of molecular oxygen-IEA;metal ion binding-IEA;membrane-IEA;integral component of membrane-IEA;heme binding-IEA;oxidation-reduction process-IEA;monooxygenase activity-IEA \\ GO:0004497;GO:0005506;GO:0016021;GO:0016705;GO:0020037;GO:0055114 \\ monooxygenase activity;iron ion binding;integral component of membrane;oxidoreductase activity, acting on paired donors, with incorporation or reduction of molecular oxygen;heme binding;oxidation-reduction process</t>
  </si>
  <si>
    <t>TRINITY_DN2355_c0_g1</t>
  </si>
  <si>
    <t>FvH4_5g18080.1</t>
  </si>
  <si>
    <t>probable cyclic nucleotide-gated ion channel 20, chloroplastic isoform X1 \\ 0.00E+00 \\ 83.80 % \\ GO:0055085-IEA;GO:0016020-IEA;GO:0034220-IEA;GO:0016021-IEA;GO:0006811-IEA;GO:0005216-IEA \\ transmembrane transport-IEA;membrane-IEA;ion transmembrane transport-IEA;integral component of membrane-IEA;ion transport-IEA;ion channel activity-IEA \\ GO:0005216;GO:0016021;GO:0034220 \\ ion channel activity;integral component of membrane;ion transmembrane transport</t>
  </si>
  <si>
    <t>TRINITY_DN10486_c0_g1</t>
  </si>
  <si>
    <t>FvH4_1g05110.1</t>
  </si>
  <si>
    <t>multiprotein-bridging factor 1c \\ 1.30E-05 \\ 78.38 %</t>
  </si>
  <si>
    <t>Cro/C1-type helix-turn-helix domain</t>
  </si>
  <si>
    <t>TRINITY_DN6944_c0_g1</t>
  </si>
  <si>
    <t>FvH4_7g10080.1</t>
  </si>
  <si>
    <t>ethylene-responsive transcription factor 13-like \\ 2.10E-125 \\ 94.15 % \\ GO:0016491-IEA;GO:0016020-IEA;GO:0016021-IEA;GO:0055114-IEA;GO:0009522-IEA;GO:0015979-IEA;GO:0009538-IEA \\ oxidoreductase activity-IEA;membrane-IEA;integral component of membrane-IEA;oxidation-reduction process-IEA;photosystem I-IEA;photosynthesis-IEA;photosystem I reaction center-IEA \\ GO:0009538;GO:0015979;GO:0016021;GO:0016491;GO:0055114 \\ photosystem I reaction center;photosynthesis;integral component of membrane;oxidoreductase activity;oxidation-reduction process</t>
  </si>
  <si>
    <t>TRINITY_DN3119_c0_g1</t>
  </si>
  <si>
    <t>FvH4_6g17290.1</t>
  </si>
  <si>
    <t>aspartic proteinase-like protein 2 \\ 8.20E-155 \\ 92.65 % \\ GO:0004190-IEA;GO:0008233-IEA;GO:0006508-IEA;GO:0016020-IEA;GO:0016021-IEA;GO:0016787-IEA \\ aspartic-type endopeptidase activity-IEA;peptidase activity-IEA;proteolysis-IEA;membrane-IEA;integral component of membrane-IEA;hydrolase activity-IEA \\ GO:0004190;GO:0006508;GO:0016021 \\ aspartic-type endopeptidase activity;proteolysis;integral component of membrane</t>
  </si>
  <si>
    <t>TRINITY_DN2146_c0_g1</t>
  </si>
  <si>
    <t>FvH4_1g12560.1</t>
  </si>
  <si>
    <t>dehydrin Xero 1-like \\ 1.40E-167 \\ 94.48 % \\ GO:0005737-IEA;GO:0003735-IEA;GO:0016020-IEA;GO:0016021-IEA;GO:0005840-IEA;GO:0006412-IEA;GO:0005622-IEA \\ cytoplasm-IEA;structural constituent of ribosome-IEA;membrane-IEA;integral component of membrane-IEA;ribosome-IEA;translation-IEA;intracellular-IEA \\ GO:0003735;GO:0005840;GO:0006412;GO:0016021 \\ structural constituent of ribosome;ribosome;translation;integral component of membrane</t>
  </si>
  <si>
    <t>TRINITY_DN10829_c0_g1</t>
  </si>
  <si>
    <t>FvH4_4g04740.1</t>
  </si>
  <si>
    <t>putative EF-hand domain pair protein \\ 8.50E-60 \\ 86.89 % \\ GO:0005504-IEA;GO:0009627-IEA \\ fatty acid binding-IEA;systemic acquired resistance-IEA \\ GO:0005504;GO:0009627 \\ fatty acid binding;systemic acquired resistance</t>
  </si>
  <si>
    <t>TRINITY_DN3340_c1_g1</t>
  </si>
  <si>
    <t>FvH4_4g21790.1</t>
  </si>
  <si>
    <t>TMV resistance protein N-like \\ 6.80E-152 \\ 69.93 % \\ GO:0005737-IEA;GO:0003735-IEA;GO:0003735-IBA;GO:0022625-IBA;GO:0005840-IEA;GO:0006412-IEA \\ cytoplasm-IEA;structural constituent of ribosome-IEA;structural constituent of ribosome-IBA;cytosolic large ribosomal subunit-IBA;ribosome-IEA;translation-IEA \\ GO:0003735;GO:0022625 \\ structural constituent of ribosome;cytosolic large ribosomal subunit</t>
  </si>
  <si>
    <t>exportin-7 isoform X1 \\ 0.00E+00 \\ 97.49 % \\ GO:0005737-IBA;GO:0005643-IBA;GO:0005049-IBA;GO:0005634-IEA;GO:0008536-IEA;GO:0006886-IEA;GO:0006611-IBA \\ cytoplasm-IBA;nuclear pore-IBA;nuclear export signal receptor activity-IBA;nucleus-IEA;Ran GTPase binding-IEA;intracellular protein transport-IEA;protein export from nucleus-IBA \\ GO:0005049;GO:0005643;GO:0005737;GO:0006611;GO:0008536 \\ nuclear export signal receptor activity;nuclear pore;cytoplasm;protein export from nucleus;Ran GTPase binding</t>
  </si>
  <si>
    <t>TRINITY_DN10121_c0_g1</t>
  </si>
  <si>
    <t>FvH4_4g05510.1</t>
  </si>
  <si>
    <t>hydroxyethylthiazole kinase [EC:2.7.1.50]</t>
  </si>
  <si>
    <t>Hydroxyethylthiazole kinase</t>
  </si>
  <si>
    <t>GDP-fucose protein O-fucosyltransferase \\ 0.00E+00 \\ 87.05 % \\ GO:0016757-IEA;GO:0005737-IBA;GO:0009507-IEA;GO:0009507-IBA;GO:0016020-IEA;GO:0016021-IEA;GO:0006004-IEA;GO:0016740-IEA;GO:0005794-IEA;GO:0005794-IBA;GO:0005975-IEA \\ transferase activity, transferring glycosyl groups-IEA;cytoplasm-IBA;chloroplast-IEA;chloroplast-IBA;membrane-IEA;integral component of membrane-IEA;fucose metabolic process-IEA;transferase activity-IEA;Golgi apparatus-IEA;Golgi apparatus-IBA;carbohydrate metabolic process-IEA \\ GO:0005794;GO:0006004;GO:0009507;GO:0016021;GO:0016757 \\ Golgi apparatus;fucose metabolic process;chloroplast;integral component of membrane;transferase activity, transferring glycosyl groups</t>
  </si>
  <si>
    <t>TRINITY_DN865_c0_g2</t>
  </si>
  <si>
    <t>FvH4_3g07730.1</t>
  </si>
  <si>
    <t>peroxisome biogenesis protein 7 \\ 0.00E+00 \\ 94.11 % \\ GO:0006625-IEA;GO:0005622-IEA \\ protein targeting to peroxisome-IEA;intracellular-IEA \\ GO:0005622;GO:0006625 \\ intracellular;protein targeting to peroxisome</t>
  </si>
  <si>
    <t>ethylene-responsive transcription factor-like protein At4g13040 \\ 1.30E-126 \\ 78.39 % \\ GO:0003677-IEA;GO:0003700-IEA;GO:0006355-IEA;GO:0005634-IEA \\ DNA binding-IEA;DNA-binding transcription factor activity-IEA;regulation of transcription, DNA-templated-IEA;nucleus-IEA \\ GO:0003677;GO:0003700;GO:0005634;GO:0006355 \\ DNA binding;DNA-binding transcription factor activity;nucleus;regulation of transcription, DNA-templated</t>
  </si>
  <si>
    <t>TRINITY_DN12811_c0_g2</t>
  </si>
  <si>
    <t>FvH4_3g03560.1</t>
  </si>
  <si>
    <t>kinase RLK-Pelle-DLSV family \\ 0.00E+00 \\ 82.32 % \\ GO:0000166-IEA;GO:0048544-IEA;GO:0016020-IEA;GO:0016021-IEA;GO:0016310-IEA;GO:0004672-IEA;GO:0016740-IEA;GO:0016301-IEA;GO:0004674-IEA;GO:0005524-IEA;GO:0006468-IEA \\ nucleotide binding-IEA;recognition of pollen-IEA;membrane-IEA;integral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</si>
  <si>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TRINITY_DN7290_c0_g1</t>
  </si>
  <si>
    <t>FvH4_2g31410.1</t>
  </si>
  <si>
    <t>protein PLASTID MOVEMENT IMPAIRED 1-RELATED 1 \\ 0.00E+00 \\ 72.95 %</t>
  </si>
  <si>
    <t>ABSCISIC ACID-INSENSITIVE 5-like protein 5 \\ 0.00E+00 \\ 72.22 % \\ GO:0003700-IEA;GO:0006355-IEA \\ DNA-binding transcription factor activity-IEA;regulation of transcription, DNA-templated-IEA \\ GO:0003700;GO:0006355 \\ DNA-binding transcription factor activity;regulation of transcription, DNA-templated</t>
  </si>
  <si>
    <t>TRINITY_DN12554_c0_g1</t>
  </si>
  <si>
    <t>FvH4_6g13620.1</t>
  </si>
  <si>
    <t>elicitor-responsive protein 1-like \\ 2.10E-06 \\ 44.62 % \\ GO:0015698-IEA;GO:0055085-IEA;GO:0008308-IEA;GO:0098656-IEA;GO:0005741-IEA \\ inorganic anion transport-IEA;transmembrane transport-IEA;voltage-gated anion channel activity-IEA;anion transmembrane transport-IEA;mitochondrial outer membrane-IEA</t>
  </si>
  <si>
    <t>Ammonium transporter</t>
  </si>
  <si>
    <t>TRINITY_DN41773_c0_g1</t>
  </si>
  <si>
    <t>FvH4_2g25290.1</t>
  </si>
  <si>
    <t>desiccation-related protein PCC13-62-like \\ 3.00E-06 \\ 65.52 %</t>
  </si>
  <si>
    <t>Ferritin-like</t>
  </si>
  <si>
    <t>TRINITY_DN6698_c0_g1</t>
  </si>
  <si>
    <t>FvH4_7g28400.1</t>
  </si>
  <si>
    <t>Embryo-specific ATS3</t>
  </si>
  <si>
    <t>tRNA-splicing endonuclease subunit Sen2-1-like \\ 4.10E-157 \\ 87.05 % \\ GO:0090305-IEA;GO:0000178-IEA;GO:0090501-IEA;GO:0003723-IEA;GO:0090502-IEA;GO:0004518-IEA;GO:0004519-IEA;GO:0016829-IEA;GO:0006388-IEA;GO:0016740-IEA;GO:0000213-IEA;GO:0003676-IEA \\ nucleic acid phosphodiester bond hydrolysis-IEA;exosome (RNase complex)-IEA;RNA phosphodiester bond hydrolysis-IEA;RNA binding-IEA;RNA phosphodiester bond hydrolysis, endonucleolytic-IEA;nuclease activity-IEA;endonuclease activity-IEA;lyase activity-IEA;tRNA splicing, via endonucleolytic cleavage and ligation-IEA;transferase activity-IEA;tRNA-intron endonuclease activity-IEA;nucleic acid binding-IEA \\ GO:0000178;GO:0000213;GO:0003723;GO:0006388;GO:0016740;GO:0016829;GO:0090502 \\ exosome (RNase complex);tRNA-intron endonuclease activity;RNA binding;tRNA splicing, via endonucleolytic cleavage and ligation;transferase activity;lyase activity;RNA phosphodiester bond hydrolysis, endonucleolytic</t>
  </si>
  <si>
    <t>MLO-like protein 3 \\ 1.10E-07 \\ 83.21 % \\ GO:0009607-IEA;GO:0005516-IEA;GO:0016020-IEA;GO:0016021-IEA;GO:0006952-IEA \\ response to biotic stimulus-IEA;calmodulin binding-IEA;membrane-IEA;integral component of membrane-IEA;defense response-IEA \\ GO:0005516;GO:0006952;GO:0009607;GO:0016021 \\ calmodulin binding;defense response;response to biotic stimulus;integral component of membrane</t>
  </si>
  <si>
    <t>uncharacterized membrane protein YjcL-like \\ 0.00E+00 \\ 87.70 % \\ GO:0016020-IEA;GO:0016021-IEA;GO:0009941-IEA \\ membrane-IEA;integral component of membrane-IEA;chloroplast envelope-IEA \\ GO:0009941;GO:0016021 \\ chloroplast envelope;integral component of membrane</t>
  </si>
  <si>
    <t>TRINITY_DN31853_c0_g1</t>
  </si>
  <si>
    <t>FvH4_5g22200.1</t>
  </si>
  <si>
    <t>PREDICTED: uncharacterized protein LOC105351684 \\ 0.00E+00 \\ 74.14 % \\ GO:0055085-IEA;GO:0016020-IEA;GO:0016021-IEA \\ transmembrane transport-IEA;membrane-IEA;integral component of membrane-IEA \\ GO:0016021;GO:0055085 \\ integral component of membrane;transmembrane transport</t>
  </si>
  <si>
    <t>TRINITY_DN6136_c0_g1</t>
  </si>
  <si>
    <t>FvH4_1g20180.1</t>
  </si>
  <si>
    <t>PREDICTED: uncharacterized protein LOC101308504 isoform X1 \\ 0.00E+00 \\ 87.19 % \\ GO:0016757-IEA;GO:0016020-IEA;GO:0016021-IEA;GO:0008378-IEA;GO:0005794-IEA;GO:0006486-IEA;GO:0016740-IEA;GO:0000139-IEA \\ transferase activity, transferring glycosyl groups-IEA;membrane-IEA;integral component of membrane-IEA;galactosyltransferase activity-IEA;Golgi apparatus-IEA;protein glycosylation-IEA;transferase activity-IEA;Golgi membrane-IEA \\ GO:0000139;GO:0006486;GO:0008378;GO:0016021 \\ Golgi membrane;protein glycosylation;galactosyltransferase activity;integral component of membrane</t>
  </si>
  <si>
    <t>TRINITY_DN15574_c0_g1</t>
  </si>
  <si>
    <t>FvH4_7g15480.1</t>
  </si>
  <si>
    <t>late embryogenesis abundant protein At1g64065-like \\ 1.80E-166 \\ 89.59 % \\ GO:0055085-IEA;GO:0016020-IEA;GO:0016021-IEA;GO:0008643-IEA;GO:0022857-IEA \\ transmembrane transport-IEA;membrane-IEA;integral component of membrane-IEA;carbohydrate transport-IEA;transmembrane transporter activity-IEA \\ GO:0008643;GO:0016021;GO:0022857;GO:0055085 \\ carbohydrate transport;integral component of membrane;transmembrane transporter activity;transmembrane transport</t>
  </si>
  <si>
    <t>TRINITY_DN2269_c0_g1</t>
  </si>
  <si>
    <t>FvH4_6g20570.1</t>
  </si>
  <si>
    <t>polyphenol oxidase, chloroplastic-like \\ 0.00E+00 \\ 84.13 % \\ GO:0009507-IEA;GO:0016491-IEA;GO:0046872-IEA;GO:0004097-IEA;GO:0009579-IEA;GO:0055114-IEA;GO:0046148-IEA;GO:0009543-IEA;GO:0009536-IEA \\ chloroplast-IEA;oxidoreductase activity-IEA;metal ion binding-IEA;catechol oxidase activity-IEA;thylakoid-IEA;oxidation-reduction process-IEA;pigment biosynthetic process-IEA;chloroplast thylakoid lumen-IEA;plastid-IEA \\ GO:0004097;GO:0009543;GO:0046148;GO:0046872;GO:0055114 \\ catechol oxidase activity;chloroplast thylakoid lumen;pigment biosynthetic process;metal ion binding;oxidation-reduction process</t>
  </si>
  <si>
    <t>Protein of unknown function DUF1685</t>
  </si>
  <si>
    <t>hypothetical protein RchiOBHm_Chr4g0437271 \\ 3.40E-13 \\ 85.46 % \\ GO:0005506-IEA;GO:0016705-IEA;GO:0016020-IEA;GO:0016021-IEA;GO:0020037-IEA;GO:0055114-IEA;GO:0005773-IBA \\ iron ion binding-IEA;oxidoreductase activity, acting on paired donors, with incorporation or reduction of molecular oxygen-IEA;membrane-IEA;integral component of membrane-IEA;heme binding-IEA;oxidation-reduction process-IEA;vacuole-IBA \\ GO:0005506;GO:0005773;GO:0016021;GO:0016705;GO:0020037;GO:0055114 \\ iron ion binding;vacuole;integral component of membrane;oxidoreductase activity, acting on paired donors, with incorporation or reduction of molecular oxygen;heme binding;oxidation-reduction process</t>
  </si>
  <si>
    <t>L-type lectin-domain containing receptor kinase IX.1-like \\ 0.00E+00 \\ 74.15 % \\ GO:0016020-IEA;GO:0016021-IEA;GO:0004672-IEA;GO:0016740-IEA;GO:0030246-IEA;GO:0005524-IEA;GO:0006468-IEA \\ membrane-IEA;integral component of membrane-IEA;protein kinase activity-IEA;transferase activity-IEA;carbohydrate binding-IEA;ATP binding-IEA;protein phosphorylation-IEA \\ GO:0004672;GO:0005524;GO:0006468;GO:0016021;GO:0030246 \\ protein kinase activity;ATP binding;protein phosphorylation;integral component of membrane;carbohydrate binding</t>
  </si>
  <si>
    <t>probable receptor-like protein kinase At5g47070 \\ 0.00E+00 \\ 89.92 % \\ GO:0000166-IEA;GO:0016310-IEA;GO:0004672-IEA;GO:0016740-IEA;GO:0016301-IEA;GO:0004674-IEA;GO:0005524-IEA;GO:0006468-IEA \\ nucleotide binding-IEA;phosphorylation-IEA;protein kinase activity-IEA;transferase activity-IEA;kinase activity-IEA;protein serine/threonine kinase activity-IEA;ATP binding-IEA;protein phosphorylation-IEA \\ GO:0004674;GO:0005524;GO:0006468 \\ protein serine/threonine kinase activity;ATP binding;protein phosphorylation</t>
  </si>
  <si>
    <t>TRINITY_DN3696_c0_g5</t>
  </si>
  <si>
    <t>FvH4_5g07300.1</t>
  </si>
  <si>
    <t>kelch domain-containing protein 4 \\ 0.00E+00 \\ 87.61 %</t>
  </si>
  <si>
    <t>Kelch repeat type 2</t>
  </si>
  <si>
    <t>TRINITY_DN71_c0_g1</t>
  </si>
  <si>
    <t>FvH4_5g10730.1</t>
  </si>
  <si>
    <t>TMV resistance protein N-like \\ 6.80E-14 \\ 46.98 % \\ GO:0016020-IEA;GO:0016021-IEA \\ membrane-IEA;integral component of membrane-IEA</t>
  </si>
  <si>
    <t>TRINITY_DN2472_c2_g1</t>
  </si>
  <si>
    <t>FvH4_1g09220.1</t>
  </si>
  <si>
    <t>21 kDa protein \\ 3.60E-29 \\ 63.99 % \\ GO:0003755-IEA;GO:0003755-IBA;GO:0003755-IDA;GO:0005737-IEA;GO:0032991-NAS;GO:0005829-N/A;GO:0005829-IBA;GO:0043022-IEA;GO:0043022-IBA;GO:0042026-IEA;GO:0042026-IBA;GO:0000413-IEA;GO:0051082-IEA;GO:0051082-IBA;GO:0016853-IEA;GO:0005634-N/A;GO:0006457-IEA \\ peptidyl-prolyl cis-trans isomerase activity-IEA;peptidyl-prolyl cis-trans isomerase activity-IBA;peptidyl-prolyl cis-trans isomerase activity-IDA;cytoplasm-IEA;protein-containing complex-NAS;cytosol-N/A;cytosol-IBA;ribosome binding-IEA;ribosome binding-IBA;protein refolding-IEA;protein refolding-IBA;protein peptidyl-prolyl isomerization-IEA;unfolded protein binding-IEA;unfolded protein binding-IBA;isomerase activity-IEA;nucleus-N/A;protein folding-IEA \\ GO:0003755;GO:0009987 \\ peptidyl-prolyl cis-trans isomerase activity;cellular process</t>
  </si>
  <si>
    <t>TRINITY_DN796_c0_g2</t>
  </si>
  <si>
    <t>FvH4_2g14260.1</t>
  </si>
  <si>
    <t>U-box domain-containing protein 28-like \\ 0.00E+00 \\ 79.90 % \\ GO:0016746-IEA;GO:0016740-IEA;GO:0016874-IEA;GO:0016567-IEA;GO:0004842-IEA \\ transferase activity, transferring acyl groups-IEA;transferase activity-IEA;ligase activity-IEA;protein ubiquitination-IEA;ubiquitin-protein transferase activity-IEA \\ GO:0004842;GO:0016567;GO:0016746;GO:0016874 \\ ubiquitin-protein transferase activity;protein ubiquitination;transferase activity, transferring acyl groups;ligase activity</t>
  </si>
  <si>
    <t>TRINITY_DN11052_c0_g1</t>
  </si>
  <si>
    <t>FvH4_2g11290.1</t>
  </si>
  <si>
    <t>---NA--- \\ 1.10E-68 \\ 92.47 % \\ GO:0005840-IEA \\ ribosome-IEA \\ GO:0005840 \\ ribosome</t>
  </si>
  <si>
    <t>TRINITY_DN7887_c0_g1</t>
  </si>
  <si>
    <t>FvH4_6g05240.1</t>
  </si>
  <si>
    <t>phosphoglycerate mutase-like protein AT74 \\ 4.50E-94 \\ 91.67 % \\ GO:0004647-IEA;GO:0003824-IEA;GO:0016311-IEA;GO:0016787-IEA \\ phosphoserine phosphatase activity-IEA;catalytic activity-IEA;dephosphorylation-IEA;hydrolase activity-IEA \\ GO:0004647;GO:0016311 \\ phosphoserine phosphatase activity;dephosphorylation</t>
  </si>
  <si>
    <t>TRINITY_DN25268_c0_g1</t>
  </si>
  <si>
    <t>FvH4_4g18000.1</t>
  </si>
  <si>
    <t>peroxidase 5-like \\ 1.10E-109 \\ 82.63 % \\ GO:0005576-IEA \\ extracellular region-IEA \\ GO:0005576 \\ extracellular region</t>
  </si>
  <si>
    <t>TRINITY_DN2412_c0_g1</t>
  </si>
  <si>
    <t>FvH4_6g48490.1</t>
  </si>
  <si>
    <t>vacuolar amino acid transporter 1-like \\ 0.00E+00 \\ 90.88 % \\ GO:0016020-IEA;GO:0016021-IEA;GO:0005774-IEA \\ membrane-IEA;integral component of membrane-IEA;vacuolar membrane-IEA \\ GO:0005774;GO:0016021 \\ vacuolar membrane;integral component of membrane</t>
  </si>
  <si>
    <t>TRINITY_DN7742_c0_g1</t>
  </si>
  <si>
    <t>FvH4_1g18810.1</t>
  </si>
  <si>
    <t>TRINITY_DN2695_c1_g5</t>
  </si>
  <si>
    <t>FvH4_6g26360.1</t>
  </si>
  <si>
    <t>transcription factor bHLH162-like \\ 2.40E-98 \\ 92.10 % \\ GO:0045893-IBA;GO:0005634-IBA \\ positive regulation of transcription, DNA-templated-IBA;nucleus-IBA \\ GO:0005634;GO:0045893 \\ nucleus;positive regulation of transcription, DNA-templated</t>
  </si>
  <si>
    <t>TRINITY_DN6680_c0_g1</t>
  </si>
  <si>
    <t>FvH4_5g03390.1</t>
  </si>
  <si>
    <t>putative Late embryogenesis abundant protein, LEA-14</t>
  </si>
  <si>
    <t>TRINITY_DN7411_c0_g1</t>
  </si>
  <si>
    <t>FvH4_7g24650.1</t>
  </si>
  <si>
    <t>probable protein phosphatase 2C 25 \\ 0.00E+00 \\ 87.54 %</t>
  </si>
  <si>
    <t>TRINITY_DN18847_c1_g2</t>
  </si>
  <si>
    <t>FvH4_3g26780.1</t>
  </si>
  <si>
    <t>PREDICTED: uncharacterized protein LOC105350703 \\ 2.00E-85 \\ 77.95 % \\ GO:0016020-IEA;GO:0016021-IEA;GO:0005509-IEA;GO:0016310-IEA;GO:0004672-IEA;GO:0016740-IEA;GO:0030247-IEA;GO:0016301-IEA;GO:0004674-IEA;GO:0005524-IEA;GO:0006468-IEA \\ membrane-IEA;integral component of membrane-IEA;calcium ion binding-IEA;phosphorylation-IEA;protein kinase activity-IEA;transferase activity-IEA;polysaccharide binding-IEA;kinase activity-IEA;protein serine/threonine kinase activity-IEA;ATP binding-IEA;protein phosphorylation-IEA \\ GO:0004674;GO:0005509;GO:0005524;GO:0006468;GO:0016021;GO:0030247 \\ protein serine/threonine kinase activity;calcium ion binding;ATP binding;protein phosphorylation;integral component of membrane;polysaccharide binding</t>
  </si>
  <si>
    <t>TRINITY_DN8257_c0_g1</t>
  </si>
  <si>
    <t>FvH4_5g37740.1</t>
  </si>
  <si>
    <t>TRINITY_DN3467_c0_g1</t>
  </si>
  <si>
    <t>FvH4_3g04160.1</t>
  </si>
  <si>
    <t>CFE protein \\ 8.80E-122 \\ 76.45 % \\ GO:0016020-IEA;GO:0016021-IEA \\ membrane-IEA;integral component of membrane-IEA \\ GO:0016021 \\ integral component of membrane</t>
  </si>
  <si>
    <t>TRINITY_DN1114_c0_g1</t>
  </si>
  <si>
    <t>FvH4_4g02890.1</t>
  </si>
  <si>
    <t>putative nucleotide-binding alpha-beta plait domain-containing protein \\ 1.40E-97 \\ 75.64 % \\ GO:0003723-IEA;GO:0003676-IEA \\ RNA binding-IEA;nucleic acid binding-IEA \\ GO:0003723 \\ RNA binding</t>
  </si>
  <si>
    <t>RNA-binding domain superfamily</t>
  </si>
  <si>
    <t>TRINITY_DN10113_c0_g1</t>
  </si>
  <si>
    <t>FvH4_1g08450.1</t>
  </si>
  <si>
    <t>cDENN domain</t>
  </si>
  <si>
    <t>TRINITY_DN8172_c0_g1</t>
  </si>
  <si>
    <t>FvH4_5g36220.1</t>
  </si>
  <si>
    <t>putative clathrin assembly protein At4g40080 \\ 0.00E+00 \\ 85.21 % \\ GO:0016757-IEA;GO:0016758-IEA;GO:0016740-IEA;GO:0047215-IEA \\ transferase activity, transferring glycosyl groups-IEA;transferase activity, transferring hexosyl groups-IEA;transferase activity-IEA;indole-3-acetate beta-glucosyltransferase activity-IEA \\ GO:0047215 \\ indole-3-acetate beta-glucosyltransferase activity</t>
  </si>
  <si>
    <t>glutamyl-tRNA reductase 2, chloroplastic-like \\ 0.00E+00 \\ 89.40 % \\ GO:0006779-IEA;GO:0016491-IEA;GO:0050661-IEA;GO:0055114-IEA;GO:0006782-IEA;GO:0033014-IEA;GO:0008883-IEA \\ porphyrin-containing compound biosynthetic process-IEA;oxidoreductase activity-IEA;NADP binding-IEA;oxidation-reduction process-IEA;protoporphyrinogen IX biosynthetic process-IEA;tetrapyrrole biosynthetic process-IEA;glutamyl-tRNA reductase activity-IEA \\ GO:0006782;GO:0008883;GO:0050661;GO:0055114 \\ protoporphyrinogen IX biosynthetic process;glutamyl-tRNA reductase activity;NADP binding;oxidation-reduction process</t>
  </si>
  <si>
    <t>pentatricopeptide repeat-containing protein At2g46050, mitochondrial \\ 0.00E+00 \\ 80.94 % \\ GO:0004672-IEA;GO:0005524-IEA;GO:0006468-IEA \\ protein kinase activity-IEA;ATP binding-IEA;protein phosphorylation-IEA \\ GO:0004672;GO:0005524;GO:0006468 \\ protein kinase activity;ATP binding;protein phosphorylation</t>
  </si>
  <si>
    <t>TRINITY_DN720_c0_g1</t>
  </si>
  <si>
    <t>FvH4_1g13090.1</t>
  </si>
  <si>
    <t>TRINITY_DN200208_c0_g1</t>
  </si>
  <si>
    <t>FvH4_5g24400.1</t>
  </si>
  <si>
    <t>Glycosyl transferase \\ 0.00E+00 \\ 91.92 % \\ GO:0016779-IEA;GO:0016740-IEA;GO:0008773-IEA \\ nucleotidyltransferase activity-IEA;transferase activity-IEA;[protein-PII] uridylyltransferase activity-IEA \\ GO:0008773 \\ [protein-PII] uridylyltransferase activity</t>
  </si>
  <si>
    <t>TRINITY_DN41_c0_g1</t>
  </si>
  <si>
    <t>FvH4_6g18060.1</t>
  </si>
  <si>
    <t>UPF0481 protein At3g47200-like \\ 1.10E-53 \\ 82.72 %</t>
  </si>
  <si>
    <t>probable LRR receptor-like serine/threonine-protein kinase At1g74360 \\ 0.00E+00 \\ 86.84 % \\ GO:0000166-IEA;GO:0016020-IEA;GO:0016021-IEA;GO:0016310-IEA;GO:0016740-IEA;GO:0004672-IEA;GO:0016301-IEA;GO:0004674-IEA;GO:0005524-IEA;GO:0006468-IEA \\ nucleotide binding-IEA;membrane-IEA;integral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</si>
  <si>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TRINITY_DN6431_c0_g1</t>
  </si>
  <si>
    <t>FvH4_5g01220.1</t>
  </si>
  <si>
    <t>protein FIZZY-RELATED 2-like \\ 0.00E+00 \\ 93.87 % \\ GO:0097027-IEA;GO:0010997-IEA;GO:1904668-IEA \\ ubiquitin-protein transferase activator activity-IEA;anaphase-promoting complex binding-IEA;positive regulation of ubiquitin protein ligase activity-IEA \\ GO:0010997;GO:0097027;GO:1904668 \\ anaphase-promoting complex binding;ubiquitin-protein transferase activator activity;positive regulation of ubiquitin protein ligase activity</t>
  </si>
  <si>
    <t>cell division cycle 20-like protein 1, cofactor of APC complex</t>
  </si>
  <si>
    <t>TRINITY_DN2439_c3_g1</t>
  </si>
  <si>
    <t>FvH4_6g54460.1</t>
  </si>
  <si>
    <t>glyceraldehyde-3-phosphate dehydrogenase A, chloroplastic \\ 0.00E+00 \\ 96.76 % \\ GO:0000166-IEA;GO:0051287-IEA;GO:0016491-IEA;GO:0050661-IEA;GO:0055114-IEA;GO:0016620-IEA;GO:0006006-IEA \\ nucleotide binding-IEA;NAD binding-IEA;oxidoreductase activity-IEA;NADP binding-IEA;oxidation-reduction process-IEA;oxidoreductase activity, acting on the aldehyde or oxo group of donors, NAD or NADP as acceptor-IEA;glucose metabolic process-IEA \\ GO:0006006;GO:0016620;GO:0050661;GO:0051287;GO:0055114 \\ glucose metabolic process;oxidoreductase activity, acting on the aldehyde or oxo group of donors, NAD or NADP as acceptor;NADP binding;NAD binding;oxidation-reduction process</t>
  </si>
  <si>
    <t>glyceraldehyde-3-phosphate dehydrogenase (NADP+) (phosphorylating) [EC:1.2.1.13]</t>
  </si>
  <si>
    <t>Glyceraldehyde-3-phosphate dehydrogenase, type I</t>
  </si>
  <si>
    <t>probable flavin-containing monooxygenase 1 \\ 0.00E+00 \\ 93.46 % \\ GO:0050660-IEA;GO:0016491-IEA;GO:0050661-IEA;GO:0055114-IEA;GO:0004497-IEA;GO:0004499-IEA \\ flavin adenine dinucleotide binding-IEA;oxidoreductase activity-IEA;NADP binding-IEA;oxidation-reduction process-IEA;monooxygenase activity-IEA;N,N-dimethylaniline monooxygenase activity-IEA \\ GO:0004499;GO:0050660;GO:0050661;GO:0055114 \\ N,N-dimethylaniline monooxygenase activity;flavin adenine dinucleotide binding;NADP binding;oxidation-reduction process</t>
  </si>
  <si>
    <t>cinnamyl alcohol dehydrogenase 8-like \\ 3.90E-06 \\ 74.58 % \\ GO:0047681-IEA;GO:0008270-IEA;GO:0009617-IEA;GO:0016491-IEA;GO:0046872-IEA;GO:0009809-IEA;GO:0045551-IEA;GO:0055114-IEA;GO:0052747-IEA \\ aryl-alcohol dehydrogenase (NADP+) activity-IEA;zinc ion binding-IEA;response to bacterium-IEA;oxidoreductase activity-IEA;metal ion binding-IEA;lignin biosynthetic process-IEA;cinnamyl-alcohol dehydrogenase activity-IEA;oxidation-reduction process-IEA;sinapyl alcohol dehydrogenase activity-IEA</t>
  </si>
  <si>
    <t>TRINITY_DN2185_c0_g2</t>
  </si>
  <si>
    <t>FvH4_5g34640.1</t>
  </si>
  <si>
    <t>putative galactose oxidase, beta-propeller \\ 0.00E+00 \\ 85.37 % \\ GO:0102151-IEA;GO:0050410-IEA;GO:0016829-IEA;GO:0102577-IEA \\ 3-oxo-myristate decarboxylase activity-IEA;3-oxolaurate decarboxylase activity-IEA;lyase activity-IEA;3-oxo-palmitate decarboxylase activity-IEA \\ GO:0050410;GO:0102151;GO:0102577 \\ 3-oxolaurate decarboxylase activity;3-oxo-myristate decarboxylase activity;3-oxo-palmitate decarboxylase activity</t>
  </si>
  <si>
    <t>TRINITY_DN6172_c0_g1</t>
  </si>
  <si>
    <t>FvH4_2g07710.1</t>
  </si>
  <si>
    <t>CASP-like protein 5C1 \\ 6.60E-41 \\ 86.35 % \\ GO:0016020-IEA;GO:0016021-IEA;GO:0005886-IEA \\ membrane-IEA;integral component of membrane-IEA;plasma membrane-IEA \\ GO:0005886;GO:0016021 \\ plasma membrane;integral component of membrane</t>
  </si>
  <si>
    <t>TRINITY_DN4573_c0_g1</t>
  </si>
  <si>
    <t>FvH4_6g48210.1</t>
  </si>
  <si>
    <t>expansin-A10-like isoform X1 \\ 0.00E+00 \\ 70.11 % \\ GO:0003723-IEA;GO:0046872-IEA;GO:0000502-IEA;GO:0003676-IEA \\ RNA binding-IEA;metal ion binding-IEA;proteasome complex-IEA;nucleic acid binding-IEA \\ GO:0003723;GO:0046872 \\ RNA binding;metal ion binding</t>
  </si>
  <si>
    <t>vinorine synthase-like \\ 0.00E+00 \\ 65.55 % \\ GO:0016746-IEA;GO:0016747-IEA;GO:0047180-IEA;GO:0016740-IEA;GO:0050636-IEA \\ transferase activity, transferring acyl groups-IEA;transferase activity, transferring acyl groups other than amino-acyl groups-IEA;salutaridinol 7-O-acetyltransferase activity-IEA;transferase activity-IEA;vinorine synthase activity-IEA \\ GO:0050636 \\ vinorine synthase activity</t>
  </si>
  <si>
    <t>TRINITY_DN18792_c0_g1</t>
  </si>
  <si>
    <t>FvH4_3g06620.1</t>
  </si>
  <si>
    <t>GDSL esterase/lipase \\ 9.30E-163 \\ 69.89 % \\ GO:0003677-IEA;GO:0044212-IBA;GO:0030154-IBA;GO:0043565-IBA;GO:0005634-IBA \\ DNA binding-IEA;transcription regulatory region DNA binding-IBA;cell differentiation-IBA;sequence-specific DNA binding-IBA;nucleus-IBA \\ GO:0003677 \\ DNA binding</t>
  </si>
  <si>
    <t>cysteine-rich receptor-like protein kinase 25 \\ 0.00E+00 \\ 87.68 % \\ GO:0016020-IEA;GO:0016021-IEA;GO:0004672-IEA;GO:0016740-IEA;GO:0005524-IEA;GO:0006468-IEA \\ membrane-IEA;integral component of membrane-IEA;protein kinase activity-IEA;transferase activity-IEA;ATP binding-IEA;protein phosphorylation-IEA \\ GO:0004672;GO:0005524;GO:0006468;GO:0016021 \\ protein kinase activity;ATP binding;protein phosphorylation;integral component of membrane</t>
  </si>
  <si>
    <t>TRINITY_DN18736_c0_g1</t>
  </si>
  <si>
    <t>FvH4_7g32120.1</t>
  </si>
  <si>
    <t>thylakoid lumenal 17.4 kDa protein, chloroplastic \\ 7.30E-41 \\ 97.20 % \\ GO:0046983-IEA \\ protein dimerization activity-IEA \\ GO:0046983 \\ protein dimerization activity</t>
  </si>
  <si>
    <t>Pentapeptide repeat</t>
  </si>
  <si>
    <t>TRINITY_DN6479_c0_g1</t>
  </si>
  <si>
    <t>FvH4_3g08420.1</t>
  </si>
  <si>
    <t>PREDICTED: uncharacterized protein LOC101307761 \\ 2.70E-83 \\ 55.78 % \\ GO:0046872-IEA \\ metal ion binding-IEA</t>
  </si>
  <si>
    <t>protein REVERSION-TO-ETHYLENE SENSITIVITY1 \\ 0.00E+00 \\ 86.13 % \\ GO:0055085-IEA;GO:0016020-IEA;GO:0016021-IEA;GO:0022857-IEA;GO:0005215-IEA \\ transmembrane transport-IEA;membrane-IEA;integral component of membrane-IEA;transmembrane transporter activity-IEA;transporter activity-IEA \\ GO:0016021;GO:0022857;GO:0055085 \\ integral component of membrane;transmembrane transporter activity;transmembrane transport</t>
  </si>
  <si>
    <t>transcription factor MYB63 \\ 0.00E+00 \\ 61.65 % \\ GO:0003677-IEA;GO:0030154-IBA;GO:0044212-IBA;GO:0043565-IBA;GO:0005634-IBA \\ DNA binding-IEA;cell differentiation-IBA;transcription regulatory region DNA binding-IBA;sequence-specific DNA binding-IBA;nucleus-IBA \\ GO:0003677 \\ DNA binding</t>
  </si>
  <si>
    <t>TRINITY_DN505_c0_g2</t>
  </si>
  <si>
    <t>FvH4_1g06170.1</t>
  </si>
  <si>
    <t>probable 3-hydroxyisobutyrate dehydrogenase-like 1, mitochondrial \\ 0.00E+00 \\ 94.44 % \\ GO:0009507-IBA;GO:0008974-IEA;GO:0016310-IEA;GO:0016740-IEA;GO:0016301-IEA;GO:0005975-IEA;GO:0005524-IEA \\ chloroplast-IBA;phosphoribulokinase activity-IEA;phosphorylation-IEA;transferase activity-IEA;kinase activity-IEA;carbohydrate metabolic process-IEA;ATP binding-IEA \\ GO:0005524;GO:0005975;GO:0008974;GO:0009507;GO:0016310 \\ ATP binding;carbohydrate metabolic process;phosphoribulokinase activity;chloroplast;phosphorylation</t>
  </si>
  <si>
    <t>TRINITY_DN8254_c0_g1</t>
  </si>
  <si>
    <t>FvH4_3g14190.1</t>
  </si>
  <si>
    <t>ent-kaur-16-ene synthase, chloroplastic-like \\ 0.00E+00 \\ 85.08 % \\ GO:0000287-IEA;GO:0046872-IEA;GO:0016829-IEA;GO:0010333-IEA;GO:0009899-IEA \\ magnesium ion binding-IEA;metal ion binding-IEA;lyase activity-IEA;terpene synthase activity-IEA;ent-kaurene synthase activity-IEA \\ GO:0000287;GO:0009899 \\ magnesium ion binding;ent-kaurene synthase activity</t>
  </si>
  <si>
    <t>ent-kaurene synthase [EC:4.2.3.19]</t>
  </si>
  <si>
    <t>TRINITY_DN1154_c0_g2</t>
  </si>
  <si>
    <t>FvH4_5g34840.1</t>
  </si>
  <si>
    <t>protein ECERIFERUM 2-like \\ 1.30E-173 \\ 64.29 % \\ GO:0003677-IEA \\ DNA binding-IEA</t>
  </si>
  <si>
    <t>putative SPRY domain, concanavalin A-like lectin/glucanase domain-containing protein \\ 0.00E+00 \\ 77.06 % \\ GO:0016020-IEA;GO:0016021-IEA;GO:0030246-IEA \\ membrane-IEA;integral component of membrane-IEA;carbohydrate binding-IEA \\ GO:0016021;GO:0030246 \\ integral component of membrane;carbohydrate binding</t>
  </si>
  <si>
    <t>TRINITY_DN322406_c0_g1</t>
  </si>
  <si>
    <t>FvH4_3g25960.1</t>
  </si>
  <si>
    <t>probable CCR4-associated factor 1 homolog 11 \\ 2.30E-88 \\ 63.88 %</t>
  </si>
  <si>
    <t>putative receptor protein kinase ZmPK1 \\ 0.00E+00 \\ 81.90 % \\ GO:0000166-IEA;GO:0048544-IEA;GO:0016020-IEA;GO:0016021-IEA;GO:0016310-IEA;GO:0004672-IEA;GO:0016740-IEA;GO:0016301-IEA;GO:0004674-IEA;GO:0005524-IEA;GO:0006468-IEA \\ nucleotide binding-IEA;recognition of pollen-IEA;membrane-IEA;integral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GO:0004674;GO:0005524;GO:0006468;GO:0016020;GO:0048544 \\ protein serine/threonine kinase activity;ATP binding;protein phosphorylation;membrane;recognition of pollen</t>
  </si>
  <si>
    <t>TRINITY_DN5792_c0_g1</t>
  </si>
  <si>
    <t>FvH4_6g53130.1</t>
  </si>
  <si>
    <t>probable adenylate kinase 7, mitochondrial \\ 1.10E-120 \\ 74.63 % \\ GO:0003676-IEA \\ nucleic acid binding-IEA \\ GO:0003676 \\ nucleic acid binding</t>
  </si>
  <si>
    <t>adenylate kinase [EC:2.7.4.3]</t>
  </si>
  <si>
    <t>TRINITY_DN68_c1_g1</t>
  </si>
  <si>
    <t>FvH4_5g14810.1</t>
  </si>
  <si>
    <t>probable calcium-binding protein CML45 \\ 1.70E-124 \\ 74.38 % \\ GO:0048046-IEA;GO:0005576-IEA \\ apoplast-IEA;extracellular region-IEA \\ GO:0005576 \\ extracellular region</t>
  </si>
  <si>
    <t>calmodulin</t>
  </si>
  <si>
    <t>TRINITY_DN5085_c0_g1</t>
  </si>
  <si>
    <t>FvH4_1g22220.1</t>
  </si>
  <si>
    <t>stress enhanced protein 2, chloroplastic \\ 0.00E+00 \\ 87.37 % \\ GO:0005977-IBA;GO:0016779-IEA;GO:0005737-IBA;GO:0055120-N/A;GO:0006011-IEA;GO:0006011-IBA;GO:0005783-N/A;GO:0016740-IEA;GO:0070569-IEA;GO:0003983-IEA;GO:0003983-IBA;GO:0030017-N/A \\ glycogen metabolic process-IBA;nucleotidyltransferase activity-IEA;cytoplasm-IBA;striated muscle dense body-N/A;UDP-glucose metabolic process-IEA;UDP-glucose metabolic process-IBA;endoplasmic reticulum-N/A;transferase activity-IEA;uridylyltransferase activity-IEA;UTP:glucose-1-phosphate uridylyltransferase activity-IEA;UTP:glucose-1-phosphate uridylyltransferase activity-IBA;sarcomere-N/A \\ GO:0003983;GO:0005737;GO:0005977;GO:0006011 \\ UTP:glucose-1-phosphate uridylyltransferase activity;cytoplasm;glycogen metabolic process;UDP-glucose metabolic process</t>
  </si>
  <si>
    <t>Chlorophyll a/b binding domain superfamily</t>
  </si>
  <si>
    <t>U-box domain-containing protein 34-like \\ 0.00E+00 \\ 78.55 % \\ GO:0016020-IEA;GO:0016021-IEA;GO:0016310-IEA;GO:0004672-IEA;GO:0030247-IEA;GO:0016301-IEA;GO:0008889-IEA;GO:0005524-IEA;GO:0016787-IEA;GO:0006468-IEA \\ membrane-IEA;integral component of membrane-IEA;phosphorylation-IEA;protein kinase activity-IEA;polysaccharide binding-IEA;kinase activity-IEA;glycerophosphodiester phosphodiesterase activity-IEA;ATP binding-IEA;hydrolase activity-IEA;protein phosphorylation-IEA \\ GO:0004672;GO:0005524;GO:0006468;GO:0008889 \\ protein kinase activity;ATP binding;protein phosphorylation;glycerophosphodiester phosphodiesterase activity</t>
  </si>
  <si>
    <t>GDSL esterase/lipase At5g55050-like \\ 1.10E-137 \\ 89.06 % \\ GO:0016020-IEA;GO:0006508-IEA;GO:0016021-IEA;GO:0009535-IBA;GO:0006465-IBA;GO:0008236-IEA;GO:0004252-IBA;GO:0016787-IEA;GO:0010027-IBA \\ membrane-IEA;proteolysis-IEA;integral component of membrane-IEA;chloroplast thylakoid membrane-IBA;signal peptide processing-IBA;serine-type peptidase activity-IEA;serine-type endopeptidase activity-IBA;hydrolase activity-IEA;thylakoid membrane organization-IBA \\ GO:0004252;GO:0006465;GO:0009535;GO:0010027;GO:0016021 \\ serine-type endopeptidase activity;signal peptide processing;chloroplast thylakoid membrane;thylakoid membrane organization;integral component of membrane</t>
  </si>
  <si>
    <t>TRINITY_DN21931_c0_g1</t>
  </si>
  <si>
    <t>FvH4_1g18210.1</t>
  </si>
  <si>
    <t>hypothetical protein RchiOBHm_Chr2g0108721 \\ 6.30E-93 \\ 57.13 %</t>
  </si>
  <si>
    <t>TRINITY_DN11402_c0_g2</t>
  </si>
  <si>
    <t>FvH4_3g33710.1</t>
  </si>
  <si>
    <t>NEDD8-specific protease 1 \\ 3.90E-82 \\ 44.30 %</t>
  </si>
  <si>
    <t>sentrin-specific protease 8 [EC:3.4.22.68]</t>
  </si>
  <si>
    <t>TRINITY_DN7905_c0_g1</t>
  </si>
  <si>
    <t>FvH4_2g03320.1</t>
  </si>
  <si>
    <t>probable zinc metallopeptidase EGY3, chloroplastic \\ 0.00E+00 \\ 87.55 % \\ GO:0008233-IEA;GO:0006508-IEA;GO:0016020-IEA;GO:0016021-IEA;GO:0004177-IEA \\ peptidase activity-IEA;proteolysis-IEA;membrane-IEA;integral component of membrane-IEA;aminopeptidase activity-IEA \\ GO:0004177;GO:0006508;GO:0016021 \\ aminopeptidase activity;proteolysis;integral component of membrane</t>
  </si>
  <si>
    <t>mitogen-activated protein kinase homolog MMK2-like \\ 0.00E+00 \\ 95.83 % \\ GO:0000166-IEA;GO:0000165-IEA;GO:0004707-IEA;GO:0016020-IEA;GO:0016021-IEA;GO:0016310-IEA;GO:0016740-IEA;GO:0016301-IEA;GO:0004672-IEA;GO:0004674-IEA;GO:0005524-IEA;GO:0006468-IEA;GO:0005622-IEA \\ nucleotide binding-IEA;MAPK cascade-IEA;MAP kinase activity-IEA;membrane-IEA;integral component of membrane-IEA;phosphorylation-IEA;transferase activity-IEA;kinase activity-IEA;protein kinase activity-IEA;protein serine/threonine kinase activity-IEA;ATP binding-IEA;protein phosphorylation-IEA;intracellular-IEA \\ GO:0000165;GO:0004707;GO:0005524;GO:0005622;GO:0016021 \\ MAPK cascade;MAP kinase activity;ATP binding;intracellular;integral component of membrane</t>
  </si>
  <si>
    <t>TRINITY_DN23143_c0_g1</t>
  </si>
  <si>
    <t>FvH4_6g40740.1</t>
  </si>
  <si>
    <t>exosome complex component RRP42</t>
  </si>
  <si>
    <t>UDP-glucose iridoid glucosyltransferase-like \\ 6.60E-164 \\ 72.68 % \\ GO:0003677-IEA;GO:0003700-IEA;GO:0006351-IEA;GO:0006355-IEA;GO:0005634-IEA \\ DNA binding-IEA;DNA-binding transcription factor activity-IEA;transcription, DNA-templated-IEA;regulation of transcription, DNA-templated-IEA;nucleus-IEA</t>
  </si>
  <si>
    <t>TRINITY_DN19944_c0_g5</t>
  </si>
  <si>
    <t>FvH4_6g53290.1</t>
  </si>
  <si>
    <t>30S ribosomal protein S21, chloroplastic-like \\ 1.60E-171 \\ 80.64 % \\ GO:0016310-IEA;GO:0016740-IEA;GO:0016301-IEA;GO:0006139-IEA;GO:0019205-IEA;GO:0005524-IEA \\ phosphorylation-IEA;transferase activity-IEA;kinase activity-IEA;nucleobase-containing compound metabolic process-IEA;nucleobase-containing compound kinase activity-IEA;ATP binding-IEA \\ GO:0005524;GO:0006139;GO:0016310;GO:0019205 \\ ATP binding;nucleobase-containing compound metabolic process;phosphorylation;nucleobase-containing compound kinase activity</t>
  </si>
  <si>
    <t>Ribosomal protein S21</t>
  </si>
  <si>
    <t>TRINITY_DN3166_c0_g1</t>
  </si>
  <si>
    <t>FvH4_1g00120.1</t>
  </si>
  <si>
    <t>poly(ADP-ribose) glycohydrolase 1-like \\ 0.00E+00 \\ 85.63 % \\ GO:0008152-IEA;GO:0006282-IBA;GO:0005737-IBA;GO:0004649-IEA;GO:0004649-IBA;GO:1990966-IBA;GO:0009225-IBA;GO:0005975-IEA;GO:0005634-IBA;GO:0016798-IEA;GO:0016787-IEA \\ metabolic process-IEA;regulation of DNA repair-IBA;cytoplasm-IBA;poly(ADP-ribose) glycohydrolase activity-IEA;poly(ADP-ribose) glycohydrolase activity-IBA;ATP generation from poly-ADP-D-ribose-IBA;nucleotide-sugar metabolic process-IBA;carbohydrate metabolic process-IEA;nucleus-IBA;hydrolase activity, acting on glycosyl bonds-IEA;hydrolase activity-IEA \\ GO:0004649;GO:0005634;GO:0005737;GO:0005975;GO:0006282;GO:0009225;GO:1990966 \\ poly(ADP-ribose) glycohydrolase activity;nucleus;cytoplasm;carbohydrate metabolic process;regulation of DNA repair;nucleotide-sugar metabolic process;ATP generation from poly-ADP-D-ribose</t>
  </si>
  <si>
    <t>poly(ADP-ribose) glycohydrolase [EC:3.2.1.143]</t>
  </si>
  <si>
    <t>Poly(ADP-ribose) glycohydrolase</t>
  </si>
  <si>
    <t>TRINITY_DN9435_c0_g1</t>
  </si>
  <si>
    <t>FvH4_3g44190.1</t>
  </si>
  <si>
    <t>protein NRT1/ PTR FAMILY 7.1-like \\ 0.00E+00 \\ 90.05 %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</si>
  <si>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TRINITY_DN10181_c0_g3</t>
  </si>
  <si>
    <t>FvH4_7g17440.1</t>
  </si>
  <si>
    <t>3-ketoacyl-CoA synthase 1 \\ 0.00E+00 \\ 91.95 % \\ GO:0016746-IEA;GO:0016747-IEA;GO:0003824-IEA;GO:0016491-IEA;GO:0016020-IEA;GO:0016829-IEA;GO:0016021-IEA;GO:0055114-IEA;GO:0016740-IEA;GO:0006633-IEA \\ transferase activity, transferring acyl groups-IEA;transferase activity, transferring acyl groups other than amino-acyl groups-IEA;catalytic activity-IEA;oxidoreductase activity-IEA;membrane-IEA;lyase activity-IEA;integral component of membrane-IEA;oxidation-reduction process-IEA;transferase activity-IEA;fatty acid biosynthetic process-IEA \\ GO:0006633;GO:0016021;GO:0016491;GO:0016747;GO:0016829;GO:0055114 \\ fatty acid biosynthetic process;integral component of membrane;oxidoreductase activity;transferase activity, transferring acyl groups other than amino-acyl groups;lyase activity;oxidation-reduction process</t>
  </si>
  <si>
    <t>3-ketoacyl-CoA synthase [EC:2.3.1.199]</t>
  </si>
  <si>
    <t>Very-long-chain 3-ketoacyl-CoA synthase</t>
  </si>
  <si>
    <t>TRINITY_DN2674_c0_g1</t>
  </si>
  <si>
    <t>FvH4_2g35760.1</t>
  </si>
  <si>
    <t>bark storage protein A-like \\ 0.00E+00 \\ 86.13 % \\ GO:0008152-IEA;GO:0003824-IEA;GO:0008782-IEA;GO:0016020-IEA;GO:0016021-IEA;GO:0009116-IEA;GO:0016787-IEA;GO:0016798-IEA \\ metabolic process-IEA;catalytic activity-IEA;adenosylhomocysteine nucleosidase activity-IEA;membrane-IEA;integral component of membrane-IEA;nucleoside metabolic process-IEA;hydrolase activity-IEA;hydrolase activity, acting on glycosyl bonds-IEA \\ GO:0008782;GO:0009116;GO:0016021 \\ adenosylhomocysteine nucleosidase activity;nucleoside metabolic process;integral component of membrane</t>
  </si>
  <si>
    <t>TRINITY_DN13892_c0_g1</t>
  </si>
  <si>
    <t>FvH4_2g13070.1</t>
  </si>
  <si>
    <t>light-harvesting complex-like protein OHP2, chloroplastic \\ 4.40E-49 \\ 78.03 % \\ GO:0009507-IEA;GO:0009535-IEA;GO:0009534-IEA;GO:0009642-IEA \\ chloroplast-IEA;chloroplast thylakoid membrane-IEA;chloroplast thylakoid-IEA;response to light intensity-IEA \\ GO:0009535;GO:0009642 \\ chloroplast thylakoid membrane;response to light intensity</t>
  </si>
  <si>
    <t>respiratory burst oxidase homolog protein D \\ 0.00E+00 \\ 90.09 % \\ GO:0050664-IEA;GO:0004601-IEA;GO:0016491-IEA;GO:0016020-IEA;GO:0016174-IEA;GO:0016021-IEA;GO:0005509-IEA;GO:0055114-IEA;GO:0098869-IEA \\ oxidoreductase activity, acting on NAD(P)H, oxygen as acceptor-IEA;peroxidase activity-IEA;oxidoreductase activity-IEA;membrane-IEA;NAD(P)H oxidase activity-IEA;integral component of membrane-IEA;calcium ion binding-IEA;oxidation-reduction process-IEA;cellular oxidant detoxification-IEA \\ GO:0004601;GO:0005509;GO:0016021;GO:0016174;GO:0055114;GO:0098869 \\ peroxidase activity;calcium ion binding;integral component of membrane;NAD(P)H oxidase activity;oxidation-reduction process;cellular oxidant detoxification</t>
  </si>
  <si>
    <t>TRINITY_DN3954_c0_g1</t>
  </si>
  <si>
    <t>FvH4_3g33120.1</t>
  </si>
  <si>
    <t>TRINITY_DN5566_c1_g1</t>
  </si>
  <si>
    <t>FvH4_7g30730.1</t>
  </si>
  <si>
    <t>protein DETOXIFICATION 27-like \\ 0.00E+00 \\ 91.47 % \\ GO:0055085-IEA;GO:0016020-IEA;GO:0015297-IEA;GO:0016021-IEA;GO:0006855-IEA;GO:0015238-IEA \\ transmembrane transport-IEA;membrane-IEA;antiporter activity-IEA;integral component of membrane-IEA;drug transmembrane transport-IEA;drug transmembrane transporter activity-IEA \\ GO:0006855;GO:0015238;GO:0015297;GO:0016021 \\ drug transmembrane transport;drug transmembrane transporter activity;antiporter activity;integral component of membrane</t>
  </si>
  <si>
    <t>TRINITY_DN4213_c0_g1</t>
  </si>
  <si>
    <t>FvH4_2g30930.1</t>
  </si>
  <si>
    <t>Copper-transporting ATPase PAA2, chloroplastic \\ 0.00E+00 \\ 77.53 % \\ GO:0006825-IEA;GO:0004008-IEA;GO:0000166-IEA;GO:0006812-IEA;GO:0009507-IEA;GO:0046872-IEA;GO:0016020-IEA;GO:0016021-IEA;GO:0043682-IBA;GO:0030001-IEA;GO:0035434-IEA;GO:0016787-IEA;GO:0060003-IEA;GO:0019829-IEA;GO:0005375-IEA;GO:0009535-IEA;GO:0099132-IEA;GO:0009536-IEA \\ copper ion transport-IEA;copper-exporting ATPase activity-IEA;nucleotide binding-IEA;cation transport-IEA;chloroplast-IEA;metal ion binding-IEA;membrane-IEA;integral component of membrane-IEA;copper-transporting ATPase activity-IBA;metal ion transport-IEA;copper ion transmembrane transport-IEA;hydrolase activity-IEA;copper ion export-IEA;cation-transporting ATPase activity-IEA;copper ion transmembrane transporter activity-IEA;chloroplast thylakoid membrane-IEA;ATP hydrolysis coupled cation transmembrane transport-IEA;plastid-IEA \\ GO:0000166;GO:0009535;GO:0016021;GO:0035434;GO:0043682;GO:0046872;GO:0099132 \\ nucleotide binding;chloroplast thylakoid membrane;integral component of membrane;copper ion transmembrane transport;copper-transporting ATPase activity;metal ion binding;ATP hydrolysis coupled cation transmembrane transport</t>
  </si>
  <si>
    <t>TRINITY_DN5365_c0_g1</t>
  </si>
  <si>
    <t>FvH4_2g04510.1</t>
  </si>
  <si>
    <t>FAM10 family protein At4g22670-like \\ 3.10E-05 \\ 92.94 % \\ GO:0004712-IEA;GO:0016310-IEA;GO:0004672-IEA;GO:0016740-IEA;GO:0016301-IEA;GO:0005524-IEA;GO:0006468-IEA \\ protein serine/threonine/tyrosine kinase activity-IEA;phosphorylation-IEA;protein kinase activity-IEA;transferase activity-IEA;kinase activity-IEA;ATP binding-IEA;protein phosphorylation-IEA</t>
  </si>
  <si>
    <t>TRINITY_DN18066_c0_g1</t>
  </si>
  <si>
    <t>FvH4_1g05060.1</t>
  </si>
  <si>
    <t>5-methyltetrahydropteroyltriglutamate--homocysteine methyltransferase</t>
  </si>
  <si>
    <t>TRINITY_DN1905_c2_g1</t>
  </si>
  <si>
    <t>FvH4_6g19210.1</t>
  </si>
  <si>
    <t>TRINITY_DN819_c0_g3</t>
  </si>
  <si>
    <t>FvH4_6g22580.1</t>
  </si>
  <si>
    <t>TRINITY_DN16929_c0_g1</t>
  </si>
  <si>
    <t>FvH4_5g07260.1</t>
  </si>
  <si>
    <t>GDSL esterase/lipase At3g48460 \\ 4.40E-159 \\ 77.30 %</t>
  </si>
  <si>
    <t>TRINITY_DN1582_c0_g3</t>
  </si>
  <si>
    <t>FvH4_4g37000.1</t>
  </si>
  <si>
    <t>serine carboxypeptidase-like 34 \\ 0.00E+00 \\ 84.25 % \\ GO:0004180-IEA;GO:0008233-IEA;GO:0004185-IEA;GO:0006508-IEA;GO:0016787-IEA \\ carboxypeptidase activity-IEA;peptidase activity-IEA;serine-type carboxypeptidase activity-IEA;proteolysis-IEA;hydrolase activity-IEA \\ GO:0004185;GO:0006508 \\ serine-type carboxypeptidase activity;proteolysis</t>
  </si>
  <si>
    <t>TRINITY_DN3480_c0_g1</t>
  </si>
  <si>
    <t>FvH4_3g44550.1</t>
  </si>
  <si>
    <t>metal tolerance protein 4-like \\ 0.00E+00 \\ 93.19 % \\ GO:0055085-IEA;GO:0006812-IEA;GO:0098655-IEA;GO:0016020-IEA;GO:0016021-IEA;GO:0008324-IEA \\ transmembrane transport-IEA;cation transport-IEA;cation transmembrane transport-IEA;membrane-IEA;integral component of membrane-IEA;cation transmembrane transporter activity-IEA \\ GO:0008324;GO:0016021;GO:0098655 \\ cation transmembrane transporter activity;integral component of membrane;cation transmembrane transport</t>
  </si>
  <si>
    <t>TRINITY_DN8370_c0_g1</t>
  </si>
  <si>
    <t>FvH4_6g47520.1</t>
  </si>
  <si>
    <t>cyclic nucleotide-gated ion channel 2 \\ 0.00E+00 \\ 92.75 % \\ GO:0016020-IEA;GO:0098655-IEA;GO:0016021-IEA;GO:0070588-IEA;GO:0070509-IEA;GO:0055085-IEA;GO:0071805-IEA;GO:0005262-IEA;GO:0007263-IEA;GO:0034220-IEA;GO:0005221-IEA;GO:0005242-IEA;GO:0005222-IEA;GO:0006811-IEA;GO:0009626-IEA;GO:0005216-IEA;GO:0005622-IEA \\ membrane-IEA;cation transmembrane transport-IEA;integral component of membrane-IEA;calcium ion transmembrane transport-IEA;calcium ion import-IEA;transmembrane transport-IEA;potassium ion transmembrane transport-IEA;calcium channel activity-IEA;nitric oxide mediated signal transduction-IEA;ion transmembrane transport-IEA;intracellular cyclic nucleotide activated cation channel activity-IEA;inward rectifier potassium channel activity-IEA;intracellular cAMP-activated cation channel activity-IEA;ion transport-IEA;plant-type hypersensitive response-IEA;ion channel activity-IEA;intracellular-IEA \\ GO:0005222;GO:0005242;GO:0005262;GO:0005622;GO:0007263;GO:0009626;GO:0016021;GO:0070509;GO:0070588;GO:0071805 \\ intracellular cAMP-activated cation channel activity;inward rectifier potassium channel activity;calcium channel activity;intracellular;nitric oxide mediated signal transduction;plant-type hypersensitive response;integral component of membrane;calcium ion import;calcium ion transmembrane transport;potassium ion transmembrane transport</t>
  </si>
  <si>
    <t>TRINITY_DN71430_c1_g1</t>
  </si>
  <si>
    <t>FvH4_1g23120.1</t>
  </si>
  <si>
    <t>2-alkenal reductase (NADP(+)-dependent)-like \\ 6.10E-109 \\ 75.57 % \\ GO:0003677-IEA;GO:0000775-IEA;GO:0003696-IEA \\ DNA binding-IEA;chromosome, centromeric region-IEA;satellite DNA binding-IEA \\ GO:0000775;GO:0003696 \\ chromosome, centromeric region;satellite DNA binding</t>
  </si>
  <si>
    <t>putative tetratricopeptide-like helical domain, P-loop containing nucleoside triphosphate hydrolase \\ 0.00E+00 \\ 84.60 % \\ GO:0005524-IEA;GO:0016787-IEA \\ ATP binding-IEA;hydrolase activity-IEA \\ GO:0005524;GO:0016787 \\ ATP binding;hydrolase activity</t>
  </si>
  <si>
    <t>TRINITY_DN3268_c0_g1</t>
  </si>
  <si>
    <t>FvH4_4g14820.1</t>
  </si>
  <si>
    <t>3-dehydrosphinganine reductase TSC10A-like isoform X1 \\ 0.00E+00 \\ 92.52 % \\ GO:0047560-IEA;GO:0016491-IEA;GO:0016020-IEA;GO:0016021-IEA;GO:0055114-IEA \\ 3-dehydrosphinganine reductase activity-IEA;oxidoreductase activity-IEA;membrane-IEA;integral component of membrane-IEA;oxidation-reduction process-IEA \\ GO:0016021;GO:0047560;GO:0055114 \\ integral component of membrane;3-dehydrosphinganine reductase activity;oxidation-reduction process</t>
  </si>
  <si>
    <t>3-dehydrosphinganine reductase [EC:1.1.1.102]</t>
  </si>
  <si>
    <t>TRINITY_DN1030_c0_g1</t>
  </si>
  <si>
    <t>FvH4_7g03940.1</t>
  </si>
  <si>
    <t>TRINITY_DN3083_c0_g1</t>
  </si>
  <si>
    <t>FvH4_3g07380.1</t>
  </si>
  <si>
    <t>putative RNA-directed DNA polymerase \\ 0.00E+00 \\ 65.12 % \\ GO:0016779-IEA;GO:0003964-IEA;GO:0090502-IEA;GO:0006278-IEA;GO:0016740-IEA;GO:0004523-IEA;GO:0003676-IEA \\ nucleotidyltransferase activity-IEA;RNA-directed DNA polymerase activity-IEA;RNA phosphodiester bond hydrolysis, endonucleolytic-IEA;RNA-dependent DNA biosynthetic process-IEA;transferase activity-IEA;RNA-DNA hybrid ribonuclease activity-IEA;nucleic acid binding-IEA \\ GO:0003824 \\ catalytic activity</t>
  </si>
  <si>
    <t>TRINITY_DN11859_c0_g1</t>
  </si>
  <si>
    <t>FvH4_6g16460.1</t>
  </si>
  <si>
    <t>4-coumarate--CoA ligase-like 7 \\ 0.00E+00 \\ 78.48 % \\ GO:0047077-IEA;GO:0003987-IEA;GO:0003824-IEA;GO:0016491-IEA;GO:0016020-IEA;GO:0016021-IEA;GO:0055114-IEA;GO:0016874-IEA \\ Photinus-luciferin 4-monooxygenase (ATP-hydrolyzing) activity-IEA;acetate-CoA ligase activity-IEA;catalytic activity-IEA;oxidoreductase activity-IEA;membrane-IEA;integral component of membrane-IEA;oxidation-reduction process-IEA;ligase activity-IEA \\ GO:0016020;GO:0016491;GO:0016874 \\ membrane;oxidoreductase activity;ligase activity</t>
  </si>
  <si>
    <t>4-coumarate--CoA ligase [EC:6.2.1.12]</t>
  </si>
  <si>
    <t>TRINITY_DN537_c0_g1</t>
  </si>
  <si>
    <t>FvH4_2g05100.1</t>
  </si>
  <si>
    <t>TRINITY_DN573_c0_g1</t>
  </si>
  <si>
    <t>FvH4_1g16070.1</t>
  </si>
  <si>
    <t>SMI1/KNR4-like domain containing protein \\ 9.90E-170 \\ 93.52 %</t>
  </si>
  <si>
    <t>TRINITY_DN2878_c0_g1</t>
  </si>
  <si>
    <t>FvH4_5g04200.1</t>
  </si>
  <si>
    <t>hydroquinone glucosyltransferase-like \\ 0.00E+00 \\ 86.66 % \\ GO:0000166-IEA;GO:0016310-IEA;GO:0004672-IEA;GO:0016301-IEA;GO:0004674-IEA;GO:0005524-IEA;GO:0006468-IEA \\ nucleotide binding-IEA;phosphorylation-IEA;protein kinase activity-IEA;kinase activity-IEA;protein serine/threonine kinase activity-IEA;ATP binding-IEA;protein phosphorylation-IEA \\ GO:0004674;GO:0005524;GO:0006468 \\ protein serine/threonine kinase activity;ATP binding;protein phosphorylation</t>
  </si>
  <si>
    <t>galactoside 2-alpha-L-fucosyltransferase-like \\ 0.00E+00 \\ 78.87 % \\ GO:0016757-IEA;GO:0036065-IEA;GO:0016020-IEA;GO:0016021-IEA;GO:0016740-IEA;GO:0008107-IEA;GO:0042546-IEA \\ transferase activity, transferring glycosyl groups-IEA;fucosylation-IEA;membrane-IEA;integral component of membrane-IEA;transferase activity-IEA;galactoside 2-alpha-L-fucosyltransferase activity-IEA;cell wall biogenesis-IEA \\ GO:0008107;GO:0016021;GO:0036065;GO:0042546 \\ galactoside 2-alpha-L-fucosyltransferase activity;integral component of membrane;fucosylation;cell wall biogenesis</t>
  </si>
  <si>
    <t>TRINITY_DN6553_c0_g1</t>
  </si>
  <si>
    <t>FvH4_6g05190.1</t>
  </si>
  <si>
    <t>protein DMP10-like \\ 6.90E-132 \\ 80.89 % \\ GO:0016020-IEA;GO:0016021-IEA \\ membrane-IEA;integral component of membrane-IEA \\ GO:0016021 \\ integral component of membrane</t>
  </si>
  <si>
    <t>TRINITY_DN3677_c0_g1</t>
  </si>
  <si>
    <t>FvH4_3g07870.1</t>
  </si>
  <si>
    <t>1-aminocyclopropane-1-carboxylate oxidase homolog 1-like \\ 0.00E+00 \\ 80.77 %</t>
  </si>
  <si>
    <t>TRINITY_DN10301_c0_g1</t>
  </si>
  <si>
    <t>FvH4_6g18950.1</t>
  </si>
  <si>
    <t>putative F-box/FBD/LRR-repeat protein At4g03220 isoform X1 \\ 4.60E-132 \\ 73.98 %</t>
  </si>
  <si>
    <t>TRINITY_DN2950_c0_g3</t>
  </si>
  <si>
    <t>FvH4_5g31830.1</t>
  </si>
  <si>
    <t>protein NRT1/ PTR FAMILY 5.10-like \\ 0.00E+00 \\ 82.21 % \\ GO:0055085-IEA;GO:0006857-IEA;GO:0016020-IEA;GO:0016021-IEA;GO:0022857-IEA;GO:0005215-IEA \\ transmembrane transport-IEA;oligopeptide transport-IEA;membrane-IEA;integral component of membrane-IEA;transmembrane transporter activity-IEA;transporter activity-IEA \\ GO:0006857;GO:0016021;GO:0022857;GO:0055085 \\ oligopeptide transport;integral component of membrane;transmembrane transporter activity;transmembrane transport</t>
  </si>
  <si>
    <t>TRINITY_DN4535_c0_g1</t>
  </si>
  <si>
    <t>FvH4_1g28320.1</t>
  </si>
  <si>
    <t>TRINITY_DN330628_c0_g1</t>
  </si>
  <si>
    <t>FvH4_3g38260.1</t>
  </si>
  <si>
    <t>putative thylakoid soluble phosphoprotein TSP9 \\ 7.00E-159 \\ 92.93 % \\ GO:0003723-IEA;GO:0003735-IEA;GO:0019843-IEA;GO:0005840-IEA;GO:0006412-IEA;GO:0005622-IEA \\ RNA binding-IEA;structural constituent of ribosome-IEA;rRNA binding-IEA;ribosome-IEA;translation-IEA;intracellular-IEA \\ GO:0003735;GO:0005840;GO:0006412;GO:0019843 \\ structural constituent of ribosome;ribosome;translation;rRNA binding</t>
  </si>
  <si>
    <t>Thylakoid soluble phosphoprotein TSP9</t>
  </si>
  <si>
    <t>DNA-directed RNA polymerase III subunit RPC3 isoform X1 \\ 0.00E+00 \\ 75.14 % \\ GO:0003677-IEA;GO:0003899-IEA;GO:0006351-IEA;GO:0003697-IEA;GO:0005666-IEA \\ DNA binding-IEA;DNA-directed 5'-3' RNA polymerase activity-IEA;transcription, DNA-templated-IEA;single-stranded DNA binding-IEA;RNA polymerase III complex-IEA \\ GO:0003697;GO:0003899;GO:0005666;GO:0006351 \\ single-stranded DNA binding;DNA-directed 5'-3' RNA polymerase activity;RNA polymerase III complex;transcription, DNA-templated</t>
  </si>
  <si>
    <t>TRINITY_DN14687_c1_g1</t>
  </si>
  <si>
    <t>FvH4_1g17280.1</t>
  </si>
  <si>
    <t>BTB/POZ domain-containing protein At5g67385 \\ 0.00E+00 \\ 93.19 %</t>
  </si>
  <si>
    <t>TRINITY_DN292_c2_g1</t>
  </si>
  <si>
    <t>FvH4_4g26860.1</t>
  </si>
  <si>
    <t>TRINITY_DN7984_c0_g1</t>
  </si>
  <si>
    <t>FvH4_5g08830.1</t>
  </si>
  <si>
    <t>probable L-type lectin-domain containing receptor kinase S.7 \\ 2.90E-63 \\ 70.65 % \\ GO:0003677-IEA;GO:0003700-IEA;GO:0003700-IBA;GO:0051321-IBA;GO:0006355-IEA;GO:0000228-IBA;GO:0045944-IBA \\ DNA binding-IEA;DNA-binding transcription factor activity-IEA;DNA-binding transcription factor activity-IBA;meiotic cell cycle-IBA;regulation of transcription, DNA-templated-IEA;nuclear chromosome-IBA;positive regulation of transcription by RNA polymerase II-IBA \\ GO:0000228;GO:0003677;GO:0003700;GO:0045944;GO:0051321 \\ nuclear chromosome;DNA binding;DNA-binding transcription factor activity;positive regulation of transcription by RNA polymerase II;meiotic cell cycle</t>
  </si>
  <si>
    <t>TRINITY_DN18181_c0_g1</t>
  </si>
  <si>
    <t>FvH4_3g17830.1</t>
  </si>
  <si>
    <t>protein trichome birefringence-like 41 \\ 0.00E+00 \\ 88.83 %</t>
  </si>
  <si>
    <t>TRINITY_DN9264_c0_g1</t>
  </si>
  <si>
    <t>FvH4_2g38310.1</t>
  </si>
  <si>
    <t>thaumatin-like protein 1b</t>
  </si>
  <si>
    <t>TRINITY_DN7589_c0_g2</t>
  </si>
  <si>
    <t>FvH4_7g26950.1</t>
  </si>
  <si>
    <t>ATP-dependent 6-phosphofructokinase 4, chloroplastic \\ 0.00E+00 \\ 91.44 % \\ GO:0000166-IEA;GO:0005737-IEA;GO:0009507-IEA;GO:0003824-IEA;GO:0046872-IEA;GO:0016310-IEA;GO:0016740-IEA;GO:0016301-IEA;GO:0008152-IEA;GO:0006096-IEA;GO:0061615-IEA;GO:0006002-IEA;GO:0003872-IEA;GO:0003872-IBA;GO:0005524-IEA \\ nucleotide binding-IEA;cytoplasm-IEA;chloroplast-IEA;catalytic activity-IEA;metal ion binding-IEA;phosphorylation-IEA;transferase activity-IEA;kinase activity-IEA;metabolic process-IEA;glycolytic process-IEA;glycolytic process through fructose-6-phosphate-IEA;fructose 6-phosphate metabolic process-IEA;6-phosphofructokinase activity-IEA;6-phosphofructokinase activity-IBA;ATP binding-IEA \\ GO:0003872;GO:0005524;GO:0006002;GO:0009507;GO:0046872;GO:0061615 \\ 6-phosphofructokinase activity;ATP binding;fructose 6-phosphate metabolic process;chloroplast;metal ion binding;glycolytic process through fructose-6-phosphate</t>
  </si>
  <si>
    <t>TRINITY_DN34836_c0_g1</t>
  </si>
  <si>
    <t>FvH4_3g28020.1</t>
  </si>
  <si>
    <t>---NA--- \\ 1.00E-162 \\ 51.43 %</t>
  </si>
  <si>
    <t>F-box-like domain superfamily</t>
  </si>
  <si>
    <t>TRINITY_DN2385_c1_g2</t>
  </si>
  <si>
    <t>FvH4_7g14340.1</t>
  </si>
  <si>
    <t>U-box domain-containing protein 33 \\ 0.00E+00 \\ 90.16 % \\ GO:0016310-IEA;GO:0004672-IEA;GO:0016301-IEA;GO:0016567-IEA;GO:0004842-IEA;GO:0005524-IEA;GO:0006468-IEA \\ phosphorylation-IEA;protein kinase activity-IEA;kinase activity-IEA;protein ubiquitination-IEA;ubiquitin-protein transferase activity-IEA;ATP binding-IEA;protein phosphorylation-IEA \\ GO:0004672;GO:0004842;GO:0005524;GO:0006468;GO:0016567 \\ protein kinase activity;ubiquitin-protein transferase activity;ATP binding;protein phosphorylation;protein ubiquitination</t>
  </si>
  <si>
    <t>TRINITY_DN266272_c0_g1</t>
  </si>
  <si>
    <t>FvH4_7g02300.1</t>
  </si>
  <si>
    <t>dirigent protein 22-like \\ 7.20E-146 \\ 89.43 % \\ GO:0005737-IEA;GO:0044262-IBA;GO:0003824-IEA;GO:0046872-IEA;GO:0004619-IEA;GO:0030145-IEA;GO:0030145-IBA;GO:0006007-IEA;GO:0046537-IBA;GO:0016853-IEA \\ cytoplasm-IEA;cellular carbohydrate metabolic process-IBA;catalytic activity-IEA;metal ion binding-IEA;phosphoglycerate mutase activity-IEA;manganese ion binding-IEA;manganese ion binding-IBA;glucose catabolic process-IEA;2,3-bisphosphoglycerate-independent phosphoglycerate mutase activity-IBA;isomerase activity-IEA \\ GO:0005737;GO:0006007;GO:0030145;GO:0044262;GO:0046537 \\ cytoplasm;glucose catabolic process;manganese ion binding;cellular carbohydrate metabolic process;2,3-bisphosphoglycerate-independent phosphoglycerate mutase activity</t>
  </si>
  <si>
    <t>TRINITY_DN939_c0_g2</t>
  </si>
  <si>
    <t>FvH4_2g25030.1</t>
  </si>
  <si>
    <t>spermatogenesis-associated protein 20 \\ 0.00E+00 \\ 89.11 % \\ GO:0003824-IEA \\ catalytic activity-IEA \\ GO:0003824 \\ catalytic activity</t>
  </si>
  <si>
    <t>Domain of unknown function DUF255</t>
  </si>
  <si>
    <t>TRINITY_DN258_c0_g1</t>
  </si>
  <si>
    <t>FvH4_7g16380.1</t>
  </si>
  <si>
    <t>peroxisomal (S)-2-hydroxy-acid oxidase GLO3-like isoform X1 \\ 3.60E-23 \\ 54.64 % \\ GO:0003690-IEA;GO:0006355-IEA \\ double-stranded DNA binding-IEA;regulation of transcription, DNA-templated-IEA \\ GO:0003690;GO:0006355 \\ double-stranded DNA binding;regulation of transcription, DNA-templated</t>
  </si>
  <si>
    <t>TRINITY_DN10593_c0_g1</t>
  </si>
  <si>
    <t>FvH4_2g17300.1</t>
  </si>
  <si>
    <t>cytochrome b561 and DOMON domain-containing protein At3g07570 \\ 3.80E-124 \\ 88.45 % \\ GO:0048046-IEA;GO:0005576-IEA \\ apoplast-IEA;extracellular region-IEA \\ GO:0048046 \\ apoplast</t>
  </si>
  <si>
    <t>TRINITY_DN4817_c0_g1</t>
  </si>
  <si>
    <t>FvH4_3g14410.1</t>
  </si>
  <si>
    <t>---NA--- \\ 9.20E-101 \\ 93.49 % \\ GO:0000166-IEA;GO:0042626-IEA;GO:0055085-IEA;GO:0016020-IEA;GO:0016021-IEA;GO:0005524-IEA;GO:0016887-IEA \\ nucleotide binding-IEA;ATPase activity, coupled to transmembrane movement of substances-IEA;transmembrane transport-IEA;membrane-IEA;integral component of membrane-IEA;ATP binding-IEA;ATPase activity-IEA \\ GO:0005524;GO:0016021;GO:0042626;GO:0055085 \\ ATP binding;integral component of membrane;ATPase activity, coupled to transmembrane movement of substances;transmembrane transport</t>
  </si>
  <si>
    <t>TRINITY_DN14490_c0_g1</t>
  </si>
  <si>
    <t>FvH4_7g21040.1</t>
  </si>
  <si>
    <t>glutathione S-transferase DHAR2-like \\ 2.90E-28 \\ 90.63 % \\ GO:0006281-IEA;GO:0003677-IEA;GO:0003824-IEA;GO:0006284-IEA;GO:0051539-IEA \\ DNA repair-IEA;DNA binding-IEA;catalytic activity-IEA;base-excision repair-IEA;4 iron, 4 sulfur cluster binding-IEA \\ GO:0003677;GO:0003824;GO:0006284;GO:0051539 \\ DNA binding;catalytic activity;base-excision repair;4 iron, 4 sulfur cluster binding</t>
  </si>
  <si>
    <t>glutathione dehydrogenase/transferase [EC:1.8.5.1 2.5.1.18]</t>
  </si>
  <si>
    <t>TRINITY_DN693_c0_g2</t>
  </si>
  <si>
    <t>FvH4_2g06390.1</t>
  </si>
  <si>
    <t>protein FAR1-RELATED SEQUENCE 5-like \\ 1.50E-104 \\ 77.21 % \\ GO:0008270-IEA;GO:0006355-IEA \\ zinc ion binding-IEA;regulation of transcription, DNA-templated-IEA \\ GO:0006355;GO:0008270 \\ regulation of transcription, DNA-templated;zinc ion binding</t>
  </si>
  <si>
    <t>late embryogenesis abundant protein At1g64065-like \\ 1.50E-89 \\ 87.52 % \\ GO:0005509-IEA;GO:0009523-IEA;GO:0009654-IEA;GO:0015979-IEA;GO:0019898-IEA \\ calcium ion binding-IEA;photosystem II-IEA;photosystem II oxygen evolving complex-IEA;photosynthesis-IEA;extrinsic component of membrane-IEA \\ GO:0005509;GO:0009654;GO:0015979;GO:0019898 \\ calcium ion binding;photosystem II oxygen evolving complex;photosynthesis;extrinsic component of membrane</t>
  </si>
  <si>
    <t>TRINITY_DN4694_c1_g1</t>
  </si>
  <si>
    <t>FvH4_3g08740.1</t>
  </si>
  <si>
    <t>MACPF domain-containing protein NSL1 \\ 0.00E+00 \\ 87.44 % \\ GO:0006955-IBA;GO:0009626-IBA;GO:0005886-IBA \\ immune response-IBA;plant-type hypersensitive response-IBA;plasma membrane-IBA \\ GO:0005886;GO:0009626 \\ plasma membrane;plant-type hypersensitive response</t>
  </si>
  <si>
    <t>Membrane attack complex component/perforin (MACPF) domain</t>
  </si>
  <si>
    <t>TRINITY_DN65382_c0_g2</t>
  </si>
  <si>
    <t>FvH4_1g08550.1</t>
  </si>
  <si>
    <t>auxin-binding protein ABP19a \\ 9.20E-41 \\ 56.93 % \\ GO:0042329-IEA;GO:0005615-IBA;GO:0040002-IEA;GO:0016020-IEA;GO:0016021-IEA;GO:0005581-IEA;GO:0030198-IBA;GO:0031012-IBA;GO:0005201-IBA;GO:0042302-IEA;GO:0042338-IEA \\ structural constituent of collagen and cuticulin-based cuticle-IEA;extracellular space-IBA;collagen and cuticulin-based cuticle development-IEA;membrane-IEA;integral component of membrane-IEA;collagen trimer-IEA;extracellular matrix organization-IBA;extracellular matrix-IBA;extracellular matrix structural constituent-IBA;structural constituent of cuticle-IEA;cuticle development involved in collagen and cuticulin-based cuticle molting cycle-IEA \\ GO:0005198 \\ structural molecule activity</t>
  </si>
  <si>
    <t>TRINITY_DN401_c0_g3</t>
  </si>
  <si>
    <t>FvH4_6g53000.1</t>
  </si>
  <si>
    <t>beta-glucosidase 13-like \\ 0.00E+00 \\ 75.76 % \\ GO:0008152-IEA;GO:0008422-IEA;GO:0102483-IEA;GO:0004553-IEA;GO:0016787-IEA;GO:0005975-IEA;GO:0016798-IEA \\ metabolic process-IEA;beta-glucosidase activity-IEA;scopolin beta-glucosidase activity-IEA;hydrolase activity, hydrolyzing O-glycosyl compounds-IEA;hydrolase activity-IEA;carbohydrate metabolic process-IEA;hydrolase activity, acting on glycosyl bonds-IEA \\ GO:0005975;GO:0008422;GO:0102483 \\ carbohydrate metabolic process;beta-glucosidase activity;scopolin beta-glucosidase activity</t>
  </si>
  <si>
    <t>TRINITY_DN7782_c0_g1</t>
  </si>
  <si>
    <t>FvH4_1g02500.1</t>
  </si>
  <si>
    <t>AdipoR/Haemolysin-III-related</t>
  </si>
  <si>
    <t>TRINITY_DN24900_c0_g2</t>
  </si>
  <si>
    <t>FvH4_3g27180.1</t>
  </si>
  <si>
    <t>Serine/threonine protein kinase \\ 1.10E-85 \\ 88.63 % \\ GO:0003729-IBA;GO:0016310-IEA;GO:0016301-IEA;GO:0004674-IEA;GO:0005634-IBA;GO:0006468-IEA \\ mRNA binding-IBA;phosphorylation-IEA;kinase activity-IEA;protein serine/threonine kinase activity-IEA;nucleus-IBA;protein phosphorylation-IEA \\ GO:0003729;GO:0004674;GO:0005634;GO:0006468 \\ mRNA binding;protein serine/threonine kinase activity;nucleus;protein phosphorylation</t>
  </si>
  <si>
    <t>TRINITY_DN201979_c0_g1</t>
  </si>
  <si>
    <t>FvH4_2g22160.1</t>
  </si>
  <si>
    <t>TRINITY_DN5672_c0_g1</t>
  </si>
  <si>
    <t>FvH4_5g03460.1</t>
  </si>
  <si>
    <t>TRINITY_DN13913_c0_g1</t>
  </si>
  <si>
    <t>FvH4_6g10200.1</t>
  </si>
  <si>
    <t>Methyltransferase-related protein</t>
  </si>
  <si>
    <t>TRINITY_DN2701_c0_g1</t>
  </si>
  <si>
    <t>FvH4_6g21420.1</t>
  </si>
  <si>
    <t>receptor like protein 7-like \\ 0.00E+00 \\ 85.33 % \\ GO:0008152-IEA;GO:0016020-IEA;GO:0016021-IEA;GO:0004650-IEA;GO:0016787-IEA;GO:0016798-IEA \\ metabolic process-IEA;membrane-IEA;integral component of membrane-IEA;polygalacturonase activity-IEA;hydrolase activity-IEA;hydrolase activity, acting on glycosyl bonds-IEA \\ GO:0016021;GO:0016798 \\ integral component of membrane;hydrolase activity, acting on glycosyl bonds</t>
  </si>
  <si>
    <t>putative EGF-like domain, exostosin \\ 0.00E+00 \\ 91.12 % \\ GO:0016757-IEA;GO:0016020-IEA;GO:0010409-IEA;GO:0016021-IEA;GO:0080147-IEA;GO:0006486-IEA;GO:0005794-IEA \\ transferase activity, transferring glycosyl groups-IEA;membrane-IEA;extensin metabolic process-IEA;integral component of membrane-IEA;root hair cell development-IEA;protein glycosylation-IEA;Golgi apparatus-IEA \\ GO:0005794;GO:0006486;GO:0010409;GO:0016021;GO:0016757;GO:0080147 \\ Golgi apparatus;protein glycosylation;extensin metabolic process;integral component of membrane;transferase activity, transferring glycosyl groups;root hair cell development</t>
  </si>
  <si>
    <t>TRINITY_DN9141_c0_g1</t>
  </si>
  <si>
    <t>FvH4_3g12970.1</t>
  </si>
  <si>
    <t>anthocyanidin 3-O-glucosyltransferase 2-like</t>
  </si>
  <si>
    <t>TRINITY_DN5685_c0_g1</t>
  </si>
  <si>
    <t>FvH4_1g10840.1</t>
  </si>
  <si>
    <t>putative F-box protein At1g65770 \\ 3.70E-28 \\ 51.96 % \\ GO:0016020-IEA;GO:0016021-IEA \\ membrane-IEA;integral component of membrane-IEA</t>
  </si>
  <si>
    <t>TRINITY_DN3690_c6_g1</t>
  </si>
  <si>
    <t>FvH4_6g30760.1</t>
  </si>
  <si>
    <t>probable 2-oxoglutarate-dependent dioxygenase AOP1 \\ 0.00E+00 \\ 92.14 % \\ GO:0042538-IEA;GO:0009751-IEA;GO:0010226-IEA;GO:0016788-IEA \\ hyperosmotic salinity response-IEA;response to salicylic acid-IEA;response to lithium ion-IEA;hydrolase activity, acting on ester bonds-IEA \\ GO:0009751;GO:0010226;GO:0016788;GO:0042538 \\ response to salicylic acid;response to lithium ion;hydrolase activity, acting on ester bonds;hyperosmotic salinity response</t>
  </si>
  <si>
    <t>TRINITY_DN11100_c0_g1</t>
  </si>
  <si>
    <t>FvH4_4g32790.1</t>
  </si>
  <si>
    <t>U-box domain-containing protein 35 \\ 1.10E-81 \\ 68.09 % \\ GO:0016787-IEA \\ hydrolase activity-IEA</t>
  </si>
  <si>
    <t>UspA</t>
  </si>
  <si>
    <t>TRINITY_DN19557_c0_g2</t>
  </si>
  <si>
    <t>FvH4_3g08880.1</t>
  </si>
  <si>
    <t>squamosa promoter-binding-like protein 3 \\ 2.40E-162 \\ 87.48 % \\ GO:0003743-IEA;GO:0000166-IEA;GO:0016702-IEA;GO:0055114-IEA;GO:0004386-IEA;GO:0004004-IEA;GO:0005524-IEA;GO:0016787-IEA;GO:0003676-IEA;GO:0006413-IEA \\ translation initiation factor activity-IEA;nucleotide binding-IEA;oxidoreductase activity, acting on single donors with incorporation of molecular oxygen, incorporation of two atoms of oxygen-IEA;oxidation-reduction process-IEA;helicase activity-IEA;ATP-dependent RNA helicase activity-IEA;ATP binding-IEA;hydrolase activity-IEA;nucleic acid binding-IEA;translational initiation-IEA \\ GO:0003743;GO:0004004;GO:0005524;GO:0006413;GO:0016702;GO:0055114 \\ translation initiation factor activity;ATP-dependent RNA helicase activity;ATP binding;translational initiation;oxidoreductase activity, acting on single donors with incorporation of molecular oxygen, incorporation of two atoms of oxygen;oxidation-reduction process</t>
  </si>
  <si>
    <t>TRINITY_DN21328_c0_g1</t>
  </si>
  <si>
    <t>FvH4_5g24040.1</t>
  </si>
  <si>
    <t>Tumor necrosis factor alpha-induced protein like \\ 0.00E+00 \\ 97.11 % \\ GO:0051028-IEA;GO:0000166-IEA;GO:0003723-IEA;GO:0016787-IEA;GO:0008150-ND;GO:0008380-IEA;GO:0005681-IEA;GO:0006397-IEA;GO:0005575-ND;GO:0004386-IEA;GO:0005524-IEA;GO:0005634-IEA;GO:0003676-IEA \\ mRNA transport-IEA;nucleotide binding-IEA;RNA binding-IEA;hydrolase activity-IEA;biological_process-ND;RNA splicing-IEA;spliceosomal complex-IEA;mRNA processing-IEA;cellular_component-ND;helicase activity-IEA;ATP binding-IEA;nucleus-IEA;nucleic acid binding-IEA \\ GO:0003723;GO:0004386;GO:0005524;GO:0005681;GO:0006397;GO:0008380;GO:0051028 \\ RNA binding;helicase activity;ATP binding;spliceosomal complex;mRNA processing;RNA splicing;mRNA transport</t>
  </si>
  <si>
    <t>large subunit ribosomal protein L40e</t>
  </si>
  <si>
    <t>TRINITY_DN10078_c1_g1</t>
  </si>
  <si>
    <t>FvH4_2g24420.1</t>
  </si>
  <si>
    <t>ankyrin repeat domain-containing protein 65-like \\ 0.00E+00 \\ 84.39 %</t>
  </si>
  <si>
    <t>TRINITY_DN11476_c0_g2</t>
  </si>
  <si>
    <t>FvH4_2g30870.1</t>
  </si>
  <si>
    <t>TRINITY_DN1962_c0_g1</t>
  </si>
  <si>
    <t>FvH4_2g16830.1</t>
  </si>
  <si>
    <t>homoserine kinase \\ 0.00E+00 \\ 91.31 % \\ GO:0016310-IEA;GO:0016740-IEA;GO:0016301-IEA;GO:0005524-IEA;GO:0004413-IEA;GO:0006566-IEA \\ phosphorylation-IEA;transferase activity-IEA;kinase activity-IEA;ATP binding-IEA;homoserine kinase activity-IEA;threonine metabolic process-IEA \\ GO:0004413;GO:0005524;GO:0006566;GO:0016310 \\ homoserine kinase activity;ATP binding;threonine metabolic process;phosphorylation</t>
  </si>
  <si>
    <t>homoserine kinase [EC:2.7.1.39]</t>
  </si>
  <si>
    <t>Homoserine kinase</t>
  </si>
  <si>
    <t>TRINITY_DN331_c1_g3</t>
  </si>
  <si>
    <t>FvH4_3g04760.1</t>
  </si>
  <si>
    <t>lactosylceramide 4-alpha-galactosyltransferase \\ 0.00E+00 \\ 78.45 % \\ GO:0016757-IEA;GO:0016020-IEA;GO:0016021-IEA;GO:0016740-IEA;GO:0050512-IEA \\ transferase activity, transferring glycosyl groups-IEA;membrane-IEA;integral component of membrane-IEA;transferase activity-IEA;lactosylceramide 4-alpha-galactosyltransferase activity-IEA \\ GO:0016021;GO:0016757 \\ integral component of membrane;transferase activity, transferring glycosyl groups</t>
  </si>
  <si>
    <t>lactosylceramide 4-alpha-galactosyltransferase [EC:2.4.1.228]</t>
  </si>
  <si>
    <t>calcium-dependent protein kinase 26-like \\ 0.00E+00 \\ 86.17 % \\ GO:0005509-IEA;GO:0016310-IEA;GO:0004672-IEA;GO:0016740-IEA;GO:0004683-IEA;GO:0016301-IEA;GO:0005524-IEA;GO:0006468-IEA \\ calcium ion binding-IEA;phosphorylation-IEA;protein kinase activity-IEA;transferase activity-IEA;calmodulin-dependent protein kinase activity-IEA;kinase activity-IEA;ATP binding-IEA;protein phosphorylation-IEA \\ GO:0004683;GO:0005509;GO:0005524;GO:0006468 \\ calmodulin-dependent protein kinase activity;calcium ion binding;ATP binding;protein phosphorylation</t>
  </si>
  <si>
    <t>TRINITY_DN3167_c0_g1</t>
  </si>
  <si>
    <t>FvH4_4g32900.1</t>
  </si>
  <si>
    <t>Transmembrane protein \\ 6.80E-119 \\ 83.63 % \\ GO:0016020-IEA;GO:0016021-IEA \\ membrane-IEA;integral component of membrane-IEA \\ GO:0016021 \\ integral component of membrane</t>
  </si>
  <si>
    <t>hypothetical protein RchiOBHm_Chr3g0475851 \\ 0.00E+00 \\ 93.51 % \\ GO:0005737-IBA;GO:0016491-IEA;GO:0055114-IEA \\ cytoplasm-IBA;oxidoreductase activity-IEA;oxidation-reduction process-IEA \\ GO:0005737;GO:0016491;GO:0055114 \\ cytoplasm;oxidoreductase activity;oxidation-reduction process</t>
  </si>
  <si>
    <t>TRINITY_DN2685_c3_g1</t>
  </si>
  <si>
    <t>FvH4_2g08160.1</t>
  </si>
  <si>
    <t>---NA--- \\ 3.50E-136 \\ 89.30 % \\ GO:0046872-IEA;GO:0005618-IBA;GO:0030145-IEA;GO:0005576-IEA;GO:0045735-IEA \\ metal ion binding-IEA;cell wall-IBA;manganese ion binding-IEA;extracellular region-IEA;nutrient reservoir activity-IEA \\ GO:0005576;GO:0005618;GO:0030145;GO:0045735 \\ extracellular region;cell wall;manganese ion binding;nutrient reservoir activity</t>
  </si>
  <si>
    <t>TRINITY_DN2823_c1_g1</t>
  </si>
  <si>
    <t>FvH4_3g21030.1</t>
  </si>
  <si>
    <t>uncharacterized G-patch domain protein DDB_G0278987-like isoform X3 \\ 1.50E-164 \\ 72.31 %</t>
  </si>
  <si>
    <t>TRINITY_DN12291_c0_g1</t>
  </si>
  <si>
    <t>FvH4_3g09430.1</t>
  </si>
  <si>
    <t>transcription initiation factor TFIIH subunit 4</t>
  </si>
  <si>
    <t>Transcription factor TFIIH subunit p52/Tfb2</t>
  </si>
  <si>
    <t>E3 ubiquitin-protein ligase RHA2B-like \\ 5.80E-164 \\ 80.48 %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 \\ GO:0016020;GO:0016301;GO:0016310 \\ membrane;kinase activity;phosphorylation</t>
  </si>
  <si>
    <t>TRINITY_DN2509_c0_g3</t>
  </si>
  <si>
    <t>FvH4_4g00400.1</t>
  </si>
  <si>
    <t>UbiB domain</t>
  </si>
  <si>
    <t>TRINITY_DN914_c0_g1</t>
  </si>
  <si>
    <t>FvH4_7g15360.1</t>
  </si>
  <si>
    <t>pentatricopeptide repeat-containing protein At3g61520, mitochondrial-like \\ 0.00E+00 \\ 72.66 %</t>
  </si>
  <si>
    <t>TRINITY_DN33408_c0_g1</t>
  </si>
  <si>
    <t>FvH4_3g31680.1</t>
  </si>
  <si>
    <t>alpha carbonic anhydrase 7</t>
  </si>
  <si>
    <t>TRINITY_DN6321_c0_g1</t>
  </si>
  <si>
    <t>FvH4_6g02270.1</t>
  </si>
  <si>
    <t>ethylene-responsive transcription factor 1B-like \\ 1.70E-11 \\ 54.73 % \\ GO:0003964-IEA;GO:0016779-IEA;GO:0008270-IEA;GO:0090502-IEA;GO:0005739-IEA;GO:0006278-IEA;GO:0016740-IEA;GO:0004523-IEA;GO:0003676-IEA \\ RNA-directed DNA polymerase activity-IEA;nucleotidyltransferase activity-IEA;zinc ion binding-IEA;RNA phosphodiester bond hydrolysis, endonucleolytic-IEA;mitochondrion-IEA;RNA-dependent DNA biosynthetic process-IEA;transferase activity-IEA;RNA-DNA hybrid ribonuclease activity-IEA;nucleic acid binding-IEA</t>
  </si>
  <si>
    <t>TRINITY_DN3117_c0_g1</t>
  </si>
  <si>
    <t>FvH4_6g05640.1</t>
  </si>
  <si>
    <t>amidase [EC:3.5.1.4]</t>
  </si>
  <si>
    <t>Amidase</t>
  </si>
  <si>
    <t>TRINITY_DN198714_c0_g1</t>
  </si>
  <si>
    <t>FvH4_5g30940.1</t>
  </si>
  <si>
    <t>chlorophyll a-b binding protein CP24 10A, chloroplastic \\ 0.00E+00 \\ 88.57 % \\ GO:0004806-IEA;GO:0016787-IEA;GO:0016788-IEA \\ triglyceride lipase activity-IEA;hydrolase activity-IEA;hydrolase activity, acting on ester bonds-IEA \\ GO:0004806 \\ triglyceride lipase activity</t>
  </si>
  <si>
    <t>light-harvesting complex II chlorophyll a/b binding protein 6</t>
  </si>
  <si>
    <t>Chlorophyll A-B binding protein, plant</t>
  </si>
  <si>
    <t>TRINITY_DN446_c0_g2</t>
  </si>
  <si>
    <t>FvH4_5g06080.1</t>
  </si>
  <si>
    <t>Coatomer beta subunit \\ 0.00E+00 \\ 87.84 % \\ GO:0007166-IEA \\ cell surface receptor signaling pathway-IEA \\ GO:0007166 \\ cell surface receptor signaling pathway</t>
  </si>
  <si>
    <t>beta-carotene isomerase D27, chloroplastic \\ 6.60E-99 \\ 79.34 % \\ GO:0005506-IEA;GO:0009507-IEA;GO:0016859-IEA;GO:1901601-IEA;GO:0010223-IEA;GO:0016853-IEA \\ iron ion binding-IEA;chloroplast-IEA;cis-trans isomerase activity-IEA;strigolactone biosynthetic process-IEA;secondary shoot formation-IEA;isomerase activity-IEA \\ GO:0005506;GO:0009507;GO:0010223;GO:0016859;GO:1901601 \\ iron ion binding;chloroplast;secondary shoot formation;cis-trans isomerase activity;strigolactone biosynthetic process</t>
  </si>
  <si>
    <t>TRINITY_DN1303_c0_g2</t>
  </si>
  <si>
    <t>FvH4_4g04880.1</t>
  </si>
  <si>
    <t>mediator of RNA polymerase II transcription subunit 8 isoform X1 \\ 0.00E+00 \\ 87.02 % \\ GO:0016592-IEA \\ mediator complex-IEA \\ GO:0016592 \\ mediator complex</t>
  </si>
  <si>
    <t>TRINITY_DN7010_c1_g1</t>
  </si>
  <si>
    <t>FvH4_3g44150.1</t>
  </si>
  <si>
    <t>non-structural maintenance of chromosomes element 4 homolog A-like</t>
  </si>
  <si>
    <t>Non-structural maintenance of chromosome element 4, C-terminal</t>
  </si>
  <si>
    <t>TRINITY_DN25238_c0_g1</t>
  </si>
  <si>
    <t>FvH4_6g06890.1</t>
  </si>
  <si>
    <t>F-box protein PP2-B15-like</t>
  </si>
  <si>
    <t>TRINITY_DN7472_c0_g1</t>
  </si>
  <si>
    <t>FvH4_6g02570.1</t>
  </si>
  <si>
    <t>TRINITY_DN32506_c0_g1</t>
  </si>
  <si>
    <t>FvH4_3g42050.1</t>
  </si>
  <si>
    <t>heavy metal-associated isoprenylated plant protein 47-like \\ 2.50E-93 \\ 95.38 % \\ GO:0071341-IEA;GO:0005737-IEA;GO:0005826-IEA;GO:0016460-IEA;GO:1903475-IEA;GO:0071574-IEA;GO:0005509-IEA;GO:1903479-IEA \\ medial cortical node-IEA;cytoplasm-IEA;actomyosin contractile ring-IEA;myosin II complex-IEA;mitotic actomyosin contractile ring assembly-IEA;protein localization to medial cortex-IEA;calcium ion binding-IEA;mitotic actomyosin contractile ring assembly actin filament organization-IEA \\ GO:0005509;GO:0005826;GO:0016460;GO:0071341;GO:0071574;GO:1903479 \\ calcium ion binding;actomyosin contractile ring;myosin II complex;medial cortical node;protein localization to medial cortex;mitotic actomyosin contractile ring assembly actin filament organization</t>
  </si>
  <si>
    <t>probable serine/threonine-protein kinase WNK4 isoform X1 \\ 0.00E+00 \\ 90.10 % \\ GO:0016310-IEA;GO:0004672-IEA;GO:0016740-IEA;GO:0016301-IEA;GO:0004674-IEA;GO:0005524-IEA;GO:0006468-IEA \\ phosphorylation-IEA;protein kinase activity-IEA;transferase activity-IEA;kinase activity-IEA;protein serine/threonine kinase activity-IEA;ATP binding-IEA;protein phosphorylation-IEA \\ GO:0004674;GO:0005524;GO:0006468 \\ protein serine/threonine kinase activity;ATP binding;protein phosphorylation</t>
  </si>
  <si>
    <t>ABC transporter B family member 29, chloroplastic \\ 0.00E+00 \\ 81.82 % \\ GO:0003677-IEA;GO:0000166-IEA;GO:0016020-IEA;GO:0016021-IEA;GO:0016787-IEA;GO:0016887-IEA;GO:0006281-IEA;GO:0042626-IEA;GO:0006260-IEA;GO:0055085-IEA;GO:0015440-IEA;GO:0006310-IEA;GO:0042886-IEA;GO:0005524-IEA;GO:0005634-IEA \\ DNA binding-IEA;nucleotide binding-IEA;membrane-IEA;integral component of membrane-IEA;hydrolase activity-IEA;ATPase activity-IEA;DNA repair-IEA;ATPase activity, coupled to transmembrane movement of substances-IEA;DNA replication-IEA;transmembrane transport-IEA;peptide-transporting ATPase activity-IEA;DNA recombination-IEA;amide transport-IEA;ATP binding-IEA;nucleus-IEA \\ GO:0003677;GO:0005524;GO:0005634;GO:0006260;GO:0006281;GO:0006310;GO:0015440;GO:0016021;GO:0042886;GO:0055085 \\ DNA binding;ATP binding;nucleus;DNA replication;DNA repair;DNA recombination;peptide-transporting ATPase activity;integral component of membrane;amide transport;transmembrane transport</t>
  </si>
  <si>
    <t>putative transcription factor C2H2 family \\ 3.80E-26 \\ 76.13 %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GO:0016020;GO:0016301;GO:0016310 \\ membrane;kinase activity;phosphorylation</t>
  </si>
  <si>
    <t>TRINITY_DN8987_c0_g2</t>
  </si>
  <si>
    <t>FvH4_5g18320.1</t>
  </si>
  <si>
    <t>hypothetical protein RchiOBHm_Chr5g0057351 \\ 1.70E-51 \\ 67.70 %</t>
  </si>
  <si>
    <t>TRINITY_DN5482_c0_g1</t>
  </si>
  <si>
    <t>FvH4_6g37430.1</t>
  </si>
  <si>
    <t>receptor-like protein kinase \\ 0.00E+00 \\ 78.80 % \\ GO:0000166-IEA;GO:0016020-IEA;GO:0016021-IEA;GO:0016310-IEA;GO:0016740-IEA;GO:0004672-IEA;GO:0016301-IEA;GO:0004674-IEA;GO:0005524-IEA;GO:0006468-IEA \\ nucleotide binding-IEA;membrane-IEA;integral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</si>
  <si>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G-type lectin S-receptor-like serine/threonine-protein kinase RLK1 \\ 0.00E+00 \\ 74.26 % \\ GO:0000166-IEA;GO:0048544-IEA;GO:0016020-IEA;GO:0016021-IEA;GO:0016310-IEA;GO:0016740-IEA;GO:0004672-IEA;GO:0016301-IEA;GO:0030246-IEA;GO:0004674-IEA;GO:0005524-IEA;GO:0006468-IEA \\ nucleotide binding-IEA;recognition of pollen-IEA;membrane-IEA;integral component of membrane-IEA;phosphorylation-IEA;transferase activity-IEA;protein kinase activity-IEA;kinase activity-IEA;carbohydrate binding-IEA;protein serine/threonine kinase activity-IEA;ATP binding-IEA;protein phosphorylation-IEA \\ GO:0000166;GO:0004672;GO:0016020;GO:0016310 \\ nucleotide binding;protein kinase activity;membrane;phosphorylation</t>
  </si>
  <si>
    <t>TRINITY_DN32003_c0_g1</t>
  </si>
  <si>
    <t>FvH4_1g20660.1</t>
  </si>
  <si>
    <t>TRINITY_DN11302_c0_g1</t>
  </si>
  <si>
    <t>FvH4_1g02430.1</t>
  </si>
  <si>
    <t>TRINITY_DN10881_c0_g3</t>
  </si>
  <si>
    <t>FvH4_7g26070.1</t>
  </si>
  <si>
    <t>PREDICTED: uncharacterized protein LOC105353083</t>
  </si>
  <si>
    <t>TRINITY_DN7420_c0_g1</t>
  </si>
  <si>
    <t>FvH4_3g13800.1</t>
  </si>
  <si>
    <t>mediator of RNA polymerase II transcription subunit 22</t>
  </si>
  <si>
    <t>Mediator of RNA polymerase II transcription subunit 22</t>
  </si>
  <si>
    <t>TRINITY_DN245886_c0_g1</t>
  </si>
  <si>
    <t>FvH4_1g16190.1</t>
  </si>
  <si>
    <t>proteinase inhibitor-like</t>
  </si>
  <si>
    <t>ethylene-responsive transcription factor ERF098-like \\ 0.00E+00 \\ 99.70 % \\ GO:0006616-IEA;GO:0000166-IEA;GO:0006515-IEA;GO:0005829-IEA;GO:0051082-IEA;GO:0005524-IEA;GO:0016887-IEA;GO:0006457-IEA \\ SRP-dependent cotranslational protein targeting to membrane, translocation-IEA;nucleotide binding-IEA;protein quality control for misfolded or incompletely synthesized proteins-IEA;cytosol-IEA;unfolded protein binding-IEA;ATP binding-IEA;ATPase activity-IEA;protein folding-IEA \\ GO:0005524;GO:0005829;GO:0006457;GO:0006515;GO:0006616;GO:0016887;GO:0051082 \\ ATP binding;cytosol;protein folding;protein quality control for misfolded or incompletely synthesized proteins;SRP-dependent cotranslational protein targeting to membrane, translocation;ATPase activity;unfolded protein binding</t>
  </si>
  <si>
    <t>TRINITY_DN9594_c0_g1</t>
  </si>
  <si>
    <t>FvH4_6g14470.1</t>
  </si>
  <si>
    <t>putative Agenet-like domain-containing protein \\ 1.40E-34 \\ 81.46 % \\ GO:0016020-IEA;GO:0016021-IEA \\ membrane-IEA;integral component of membrane-IEA \\ GO:0016021 \\ integral component of membrane</t>
  </si>
  <si>
    <t>Agenet-like domain</t>
  </si>
  <si>
    <t>TRINITY_DN4778_c0_g1</t>
  </si>
  <si>
    <t>FvH4_6g30910.1</t>
  </si>
  <si>
    <t>TRINITY_DN10944_c0_g1</t>
  </si>
  <si>
    <t>FvH4_4g22330.1</t>
  </si>
  <si>
    <t>nudix hydrolase 12, mitochondrial-like isoform X1 \\ 2.40E-73 \\ 83.45 % \\ GO:0016787-IEA \\ hydrolase activity-IEA \\ GO:0016787 \\ hydrolase activity</t>
  </si>
  <si>
    <t>diphosphoinositol-polyphosphate diphosphatase [EC:3.6.1.52]</t>
  </si>
  <si>
    <t>Glycosyl transferase, family 14</t>
  </si>
  <si>
    <t>TRINITY_DN408_c0_g1</t>
  </si>
  <si>
    <t>FvH4_6g19680.1</t>
  </si>
  <si>
    <t>Uncharacterized protein TCM_010754 \\ 1.40E-05 \\ 78.44 % \\ GO:0003723-IEA;GO:0008270-IEA;GO:0016020-IEA;GO:0016021-IEA;GO:0003676-IEA \\ RNA binding-IEA;zinc ion binding-IEA;membrane-IEA;integral component of membrane-IEA;nucleic acid binding-IEA</t>
  </si>
  <si>
    <t>TRINITY_DN2026_c1_g3</t>
  </si>
  <si>
    <t>FvH4_1g15380.1</t>
  </si>
  <si>
    <t>probable disease resistance protein At5g66900 \\ 0.00E+00 \\ 61.85 % \\ GO:0006508-IEA;GO:0043531-IEA;GO:0008234-IEA \\ proteolysis-IEA;ADP binding-IEA;cysteine-type peptidase activity-IEA</t>
  </si>
  <si>
    <t>TRINITY_DN16434_c0_g1</t>
  </si>
  <si>
    <t>FvH4_4g27220.1</t>
  </si>
  <si>
    <t>VQ motif-containing protein 20-like \\ 0.00E+00 \\ 66.55 % \\ GO:0016020-IEA;GO:0016021-IEA \\ membrane-IEA;integral component of membrane-IEA</t>
  </si>
  <si>
    <t>TRINITY_DN19720_c0_g1</t>
  </si>
  <si>
    <t>FvH4_1g25550.1</t>
  </si>
  <si>
    <t>pentatricopeptide repeat-containing protein At1g08070, chloroplastic-like \\ 0.00E+00 \\ 84.62 %</t>
  </si>
  <si>
    <t>TRINITY_DN463_c1_g2</t>
  </si>
  <si>
    <t>FvH4_4g17590.1</t>
  </si>
  <si>
    <t>---NA--- \\ 0.00E+00 \\ 85.30 % \\ GO:0003824-IEA;GO:0016310-IEA;GO:0016311-IEA;GO:0004331-IEA;GO:0016740-IEA;GO:0016301-IEA;GO:0016787-IEA;GO:0003873-IEA;GO:0046835-IEA \\ catalytic activity-IEA;phosphorylation-IEA;dephosphorylation-IEA;fructose-2,6-bisphosphate 2-phosphatase activity-IEA;transferase activity-IEA;kinase activity-IEA;hydrolase activity-IEA;6-phosphofructo-2-kinase activity-IEA;carbohydrate phosphorylation-IEA \\ GO:0003873;GO:0004331;GO:0016311;GO:0046835 \\ 6-phosphofructo-2-kinase activity;fructose-2,6-bisphosphate 2-phosphatase activity;dephosphorylation;carbohydrate phosphorylation</t>
  </si>
  <si>
    <t>TRINITY_DN9729_c1_g1</t>
  </si>
  <si>
    <t>FvH4_3g13880.1</t>
  </si>
  <si>
    <t>calcium-transporting ATPase 12, plasma membrane-type-like \\ 0.00E+00 \\ 62.31 % \\ GO:0000166-IEA;GO:0016020-IEA;GO:0006816-IEA;GO:0016021-IEA;GO:0005388-IEA;GO:0005388-IBA;GO:0070588-IEA;GO:0006811-IEA;GO:0005887-IBA;GO:0016787-IEA;GO:0005524-IEA;GO:0099132-IEA \\ nucleotide binding-IEA;membrane-IEA;calcium ion transport-IEA;integral component of membrane-IEA;calcium-transporting ATPase activity-IEA;calcium-transporting ATPase activity-IBA;calcium ion transmembrane transport-IEA;ion transport-IEA;integral component of plasma membrane-IBA;hydrolase activity-IEA;ATP binding-IEA;ATP hydrolysis coupled cation transmembrane transport-IEA \\ GO:0006812;GO:0016020 \\ cation transport;membrane</t>
  </si>
  <si>
    <t>Cation-transporting P-type ATPase, C-terminal</t>
  </si>
  <si>
    <t>PREDICTED: uncharacterized protein LOC105350414 \\ 2.40E-35 \\ 60.94 % \\ GO:0047485-IEA;GO:0001764-IEA;GO:0045184-IEA;GO:0045184-IMP;GO:0051301-IEA;GO:0030425-IEA;GO:0030424-IEA;GO:2000370-IEA;GO:1901076-IEA;GO:0031252-IC;GO:0061098-IEA;GO:0008154-IEA;GO:0099140-IEA;GO:0043025-IEA;GO:0007049-IEA;GO:0043326-IEA;GO:0043326-IMP;GO:0098793-IEA;GO:0048858-IEA;GO:0031209-IEA;GO:0031209-IDA;GO:0005911-IC;GO:0005515-IPI;GO:0005515-IBA;GO:0005737-IEA;GO:0000281-IEA;GO:0000281-IMP;GO:0032433-IC;GO:0017124-IEA;GO:0017124-IBA;GO:0016477-IEA;GO:0019901-IEA;GO:0008064-TAS;GO:0031143-IC;GO:0097091-IEA;GO:0030296-IEA \\ protein N-terminus binding-IEA;neuron migration-IEA;establishment of protein localization-IEA;establishment of protein localization-IMP;cell division-IEA;dendrite-IEA;axon-IEA;positive regulation of clathrin-dependent endocytosis-IEA;positive regulation of engulfment of apoptotic cell-IEA;cell leading edge-IC;positive regulation of protein tyrosine kinase activity-IEA;actin polymerization or depolymerization-IEA;presynaptic actin cytoskeleton organization-IEA;neuronal cell body-IEA;cell cycle-IEA;chemotaxis to folate-IEA;chemotaxis to folate-IMP;presynapse-IEA;cell projection morphogenesis-IEA;SCAR complex-IEA;SCAR complex-IDA;cell-cell junction-IC;protein binding-IPI;protein binding-IBA;cytoplasm-IEA;mitotic cytokinesis-IEA;mitotic cytokinesis-IMP;filopodium tip-IC;SH3 domain binding-IEA;SH3 domain binding-IBA;cell migration-IEA;protein kinase binding-IEA;regulation of actin polymerization or depolymerization-TAS;pseudopodium-IC;synaptic vesicle clustering-IEA;protein tyrosine kinase activator activity-IEA \\ GO:0000281;GO:0005515;GO:0005911;GO:0008064;GO:0031143;GO:0031209;GO:0031252;GO:0032433;GO:0043326;GO:0045184 \\ mitotic cytokinesis;protein binding;cell-cell junction;regulation of actin polymerization or depolymerization;pseudopodium;SCAR complex;cell leading edge;filopodium tip;chemotaxis to folate;establishment of protein localization</t>
  </si>
  <si>
    <t>cytoplasmic tRNA 2-thiolation protein 2 \\ 0.00E+00 \\ 83.79 % \\ GO:0016779-IEA;GO:0005737-IEA;GO:0008033-IEA;GO:0005829-IBA;GO:0034227-IEA;GO:0016783-IEA;GO:0016783-IBA;GO:0002098-IEA;GO:0002143-IBA;GO:0010311-IEA;GO:0000049-IEA;GO:0032447-IEA \\ nucleotidyltransferase activity-IEA;cytoplasm-IEA;tRNA processing-IEA;cytosol-IBA;tRNA thio-modification-IEA;sulfurtransferase activity-IEA;sulfurtransferase activity-IBA;tRNA wobble uridine modification-IEA;tRNA wobble position uridine thiolation-IBA;lateral root formation-IEA;tRNA binding-IEA;protein urmylation-IEA \\ GO:0000049;GO:0002143;GO:0005829;GO:0010311;GO:0016779;GO:0016783;GO:0032447 \\ tRNA binding;tRNA wobble position uridine thiolation;cytosol;lateral root formation;nucleotidyltransferase activity;sulfurtransferase activity;protein urmylation</t>
  </si>
  <si>
    <t>TRINITY_DN1579_c0_g1</t>
  </si>
  <si>
    <t>FvH4_6g40580.1</t>
  </si>
  <si>
    <t>nudix hydrolase 7-like \\ 4.90E-21 \\ 86.83 % \\ GO:0008270-IEA;GO:0046872-IEA;GO:0016020-IEA;GO:0016021-IEA;GO:0016874-IEA \\ zinc ion binding-IEA;metal ion binding-IEA;membrane-IEA;integral component of membrane-IEA;ligase activity-IEA \\ GO:0008270;GO:0016021;GO:0016874 \\ zinc ion binding;integral component of membrane;ligase activity</t>
  </si>
  <si>
    <t>TRINITY_DN2283_c1_g1</t>
  </si>
  <si>
    <t>FvH4_1g22680.1</t>
  </si>
  <si>
    <t>PREDICTED: uncharacterized protein LOC101297450 \\ 3.60E-06 \\ 95.77 % \\ GO:0005737-IEA;GO:0008233-IEA;GO:0006508-IEA;GO:0004177-IEA;GO:0004672-IEA;GO:0016787-IEA;GO:0005524-IEA;GO:0006468-IEA \\ cytoplasm-IEA;peptidase activity-IEA;proteolysis-IEA;aminopeptidase activity-IEA;protein kinase activity-IEA;hydrolase activity-IEA;ATP binding-IEA;protein phosphorylation-IEA</t>
  </si>
  <si>
    <t>TRINITY_DN2980_c0_g1</t>
  </si>
  <si>
    <t>FvH4_1g14640.1</t>
  </si>
  <si>
    <t>B3 domain-containing transcription factor VRN1-like \\ 0.00E+00 \\ 54.97 % \\ GO:0003677-IEA;GO:0006351-IEA;GO:0006355-IEA;GO:0005634-IEA \\ DNA binding-IEA;transcription, DNA-templated-IEA;regulation of transcription, DNA-templated-IEA;nucleus-IEA \\ GO:0003677;GO:0005634;GO:0006355 \\ DNA binding;nucleus;regulation of transcription, DNA-templated</t>
  </si>
  <si>
    <t>putative transcription factor bHLH041 isoform X1 \\ 0.00E+00 \\ 76.14 % \\ GO:0046983-IEA;GO:0016020-IEA;GO:0016021-IEA \\ protein dimerization activity-IEA;membrane-IEA;integral component of membrane-IEA \\ GO:0016020;GO:0046983 \\ membrane;protein dimerization activity</t>
  </si>
  <si>
    <t>rust resistance kinase Lr10-like \\ 0.00E+00 \\ 71.80 % \\ GO:0016020-IEA;GO:0016021-IEA;GO:0016310-IEA;GO:0004672-IEA;GO:0016301-IEA;GO:0008889-IEA;GO:0005524-IEA;GO:0016787-IEA;GO:0006468-IEA \\ membrane-IEA;integral component of membrane-IEA;phosphorylation-IEA;protein kinase activity-IEA;kinase activity-IEA;glycerophosphodiester phosphodiesterase activity-IEA;ATP binding-IEA;hydrolase activity-IEA;protein phosphorylation-IEA \\ GO:0004672;GO:0005524;GO:0006468;GO:0008889 \\ protein kinase activity;ATP binding;protein phosphorylation;glycerophosphodiester phosphodiesterase activity</t>
  </si>
  <si>
    <t>TRINITY_DN27750_c0_g1</t>
  </si>
  <si>
    <t>FvH4_7g28580.1</t>
  </si>
  <si>
    <t>receptor-like serine/threonine-protein kinase At4g25390 \\ 0.00E+00 \\ 76.94 %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GO:0004672;GO:0005524;GO:0006468;GO:0016021 \\ protein kinase activity;ATP binding;protein phosphorylation;integral component of membrane</t>
  </si>
  <si>
    <t>protein EMBRYO DEFECTIVE 1674-like \\ 1.60E-129 \\ 68.37 % \\ GO:0016020-IEA;GO:0016021-IEA;GO:0000778-IBA \\ membrane-IEA;integral component of membrane-IEA;condensed nuclear chromosome kinetochore-IBA \\ GO:0000778;GO:0016021 \\ condensed nuclear chromosome kinetochore;integral component of membrane</t>
  </si>
  <si>
    <t>TRINITY_DN4795_c0_g1</t>
  </si>
  <si>
    <t>FvH4_2g24240.1</t>
  </si>
  <si>
    <t>hypothetical protein Pyn_01602 \\ 3.30E-38 \\ 77.72 %</t>
  </si>
  <si>
    <t>TRINITY_DN510_c0_g1</t>
  </si>
  <si>
    <t>FvH4_7g14400.1</t>
  </si>
  <si>
    <t>kinase RLK-Pelle-LRR-XII-1 family \\ 0.00E+00 \\ 81.71 % \\ GO:0000166-IEA;GO:0016020-IEA;GO:0016021-IEA;GO:0016310-IEA;GO:0004672-IEA;GO:0016740-IEA;GO:0016301-IEA;GO:0004674-IEA;GO:0005524-IEA;GO:0006468-IEA \\ nucleotide binding-IEA;membrane-IEA;integral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</si>
  <si>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TRINITY_DN5465_c0_g1</t>
  </si>
  <si>
    <t>FvH4_3g05900.1</t>
  </si>
  <si>
    <t>hypothetical protein RchiOBHm_Chr5g0013541</t>
  </si>
  <si>
    <t>TRINITY_DN9441_c0_g1</t>
  </si>
  <si>
    <t>FvH4_3g13270.1</t>
  </si>
  <si>
    <t>LRR receptor-like serine/threonine-protein kinase GSO1 \\ 0.00E+00 \\ 88.37 % \\ GO:0000166-IEA;GO:0016491-IEA;GO:0016020-IEA;GO:0016021-IEA;GO:0055114-IEA;GO:0016310-IEA;GO:0016740-IEA;GO:0016301-IEA;GO:0032440-IEA;GO:0004672-IEA;GO:0004674-IEA;GO:0005524-IEA;GO:0006468-IEA \\ nucleotide binding-IEA;oxidoreductase activity-IEA;membrane-IEA;integral component of membrane-IEA;oxidation-reduction process-IEA;phosphorylation-IEA;transferase activity-IEA;kinase activity-IEA;2-alkenal reductase [NAD(P)] activity-IEA;protein kinase activity-IEA;protein serine/threonine kinase activity-IEA;ATP binding-IEA;protein phosphorylation-IEA \\ GO:0004674;GO:0005524;GO:0006468;GO:0016021;GO:0032440;GO:0055114 \\ protein serine/threonine kinase activity;ATP binding;protein phosphorylation;integral component of membrane;2-alkenal reductase [NAD(P)] activity;oxidation-reduction process</t>
  </si>
  <si>
    <t>TRINITY_DN13882_c0_g1</t>
  </si>
  <si>
    <t>FvH4_6g20940.1</t>
  </si>
  <si>
    <t>rho GTPase-activating protein gacG-like \\ 0.00E+00 \\ 77.78 % \\ GO:0016746-IEA;GO:0016747-IEA;GO:0047180-IEA;GO:0016740-IEA;GO:0047162-IEA \\ transferase activity, transferring acyl groups-IEA;transferase activity, transferring acyl groups other than amino-acyl groups-IEA;salutaridinol 7-O-acetyltransferase activity-IEA;transferase activity-IEA;17-O-deacetylvindoline O-acetyltransferase activity-IEA \\ GO:0047162;GO:0047180 \\ 17-O-deacetylvindoline O-acetyltransferase activity;salutaridinol 7-O-acetyltransferase activity</t>
  </si>
  <si>
    <t>TRINITY_DN5963_c0_g1</t>
  </si>
  <si>
    <t>FvH4_4g04630.1</t>
  </si>
  <si>
    <t>PREDICTED: uncharacterized protein LOC101306220 isoform X1 \\ 0.00E+00 \\ 91.35 % \\ GO:0000166-IEA;GO:0005737-IEA;GO:0004812-IEA;GO:0106074-IEA;GO:0004826-IEA;GO:0002161-IEA;GO:0006432-IEA;GO:0043039-IEA;GO:0000049-IEA;GO:0016874-IEA;GO:0009328-IEA;GO:0005524-IEA \\ nucleotide binding-IEA;cytoplasm-IEA;aminoacyl-tRNA ligase activity-IEA;aminoacyl-tRNA metabolism involved in translational fidelity-IEA;phenylalanine-tRNA ligase activity-IEA;aminoacyl-tRNA editing activity-IEA;phenylalanyl-tRNA aminoacylation-IEA;tRNA aminoacylation-IEA;tRNA binding-IEA;ligase activity-IEA;phenylalanine-tRNA ligase complex-IEA;ATP binding-IEA \\ GO:0000049;GO:0002161;GO:0004826;GO:0005524;GO:0006432;GO:0009328;GO:0106074 \\ tRNA binding;aminoacyl-tRNA editing activity;phenylalanine-tRNA ligase activity;ATP binding;phenylalanyl-tRNA aminoacylation;phenylalanine-tRNA ligase complex;aminoacyl-tRNA metabolism involved in translational fidelity</t>
  </si>
  <si>
    <t>calcium-transporting ATPase 12, plasma membrane-type-like \\ 0.00E+00 \\ 72.71 % \\ GO:0000166-IEA;GO:0016020-IEA;GO:0016021-IEA;GO:0005388-IEA;GO:0070588-IEA;GO:0016787-IEA;GO:0099132-IEA \\ nucleotide binding-IEA;membrane-IEA;integral component of membrane-IEA;calcium-transporting ATPase activity-IEA;calcium ion transmembrane transport-IEA;hydrolase activity-IEA;ATP hydrolysis coupled cation transmembrane transport-IEA \\ GO:0000166;GO:0005388;GO:0016021;GO:0070588;GO:0099132 \\ nucleotide binding;calcium-transporting ATPase activity;integral component of membrane;calcium ion transmembrane transport;ATP hydrolysis coupled cation transmembrane transport</t>
  </si>
  <si>
    <t>TRINITY_DN6592_c0_g2</t>
  </si>
  <si>
    <t>FvH4_7g16730.1</t>
  </si>
  <si>
    <t>pathogen-related protein-like \\ 8.80E-91 \\ 69.39 % \\ GO:0008233-IEA;GO:0006508-IEA;GO:0004197-IBA;GO:0005773-IEA;GO:0051603-IBA;GO:0006624-IBA;GO:0016787-IEA \\ peptidase activity-IEA;proteolysis-IEA;cysteine-type endopeptidase activity-IBA;vacuole-IEA;proteolysis involved in cellular protein catabolic process-IBA;vacuolar protein processing-IBA;hydrolase activity-IEA \\ GO:0006508;GO:0008233;GO:0044267 \\ proteolysis;peptidase activity;cellular protein metabolic process</t>
  </si>
  <si>
    <t>NTF2-like domain superfamily</t>
  </si>
  <si>
    <t>TRINITY_DN140078_c0_g6</t>
  </si>
  <si>
    <t>FvH4_3g34970.1</t>
  </si>
  <si>
    <t>protein UPSTREAM OF FLC \\ 0.00E+00 \\ 81.45 %</t>
  </si>
  <si>
    <t>TRINITY_DN313_c0_g1</t>
  </si>
  <si>
    <t>FvH4_4g34790.1</t>
  </si>
  <si>
    <t>potassium transporter 6-like \\ 0.00E+00 \\ 90.60 % \\ GO:0071805-IEA;GO:0006813-IEA;GO:0015079-IEA;GO:0016020-IEA;GO:0016021-IEA;GO:0006811-IEA \\ potassium ion transmembrane transport-IEA;potassium ion transport-IEA;potassium ion transmembrane transporter activity-IEA;membrane-IEA;integral component of membrane-IEA;ion transport-IEA \\ GO:0015079;GO:0016021;GO:0071805 \\ potassium ion transmembrane transporter activity;integral component of membrane;potassium ion transmembrane transport</t>
  </si>
  <si>
    <t>TRINITY_DN1376_c0_g3</t>
  </si>
  <si>
    <t>FvH4_1g18500.1</t>
  </si>
  <si>
    <t>transcription factor RAX3-like \\ 0.00E+00 \\ 73.10 % \\ GO:0003677-IEA;GO:0044212-IBA;GO:0030154-IBA;GO:0043565-IBA;GO:0005634-IBA \\ DNA binding-IEA;transcription regulatory region DNA binding-IBA;cell differentiation-IBA;sequence-specific DNA binding-IBA;nucleus-IBA \\ GO:0003677 \\ DNA binding</t>
  </si>
  <si>
    <t>TRINITY_DN15593_c0_g1</t>
  </si>
  <si>
    <t>FvH4_3g00810.1</t>
  </si>
  <si>
    <t>probable LRR receptor-like serine/threonine-protein kinase At1g53420 \\ 1.50E-66 \\ 84.28 %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 \\ GO:0004674;GO:0006468;GO:0016021 \\ protein serine/threonine kinase activity;protein phosphorylation;integral component of membrane</t>
  </si>
  <si>
    <t>TRINITY_DN8003_c0_g1</t>
  </si>
  <si>
    <t>FvH4_6g45650.1</t>
  </si>
  <si>
    <t>Glucose-repressible alcohol dehydrogenase transcriptional effector like \\ 2.50E-30 \\ 88.57 %</t>
  </si>
  <si>
    <t>TRINITY_DN3597_c0_g1</t>
  </si>
  <si>
    <t>FvH4_3g38990.1</t>
  </si>
  <si>
    <t>probable protein phosphatase 2C 25 \\ 7.70E-122 \\ 74.39 % \\ GO:0004722-IEA;GO:0003824-IEA;GO:0046872-IEA;GO:0006470-IEA;GO:0043169-IEA;GO:0016787-IEA;GO:0004721-IEA \\ protein serine/threonine phosphatase activity-IEA;catalytic activity-IEA;metal ion binding-IEA;protein dephosphorylation-IEA;cation binding-IEA;hydrolase activity-IEA;phosphoprotein phosphatase activity-IEA \\ GO:0004722;GO:0006470;GO:0046872 \\ protein serine/threonine phosphatase activity;protein dephosphorylation;metal ion binding</t>
  </si>
  <si>
    <t>HhH-GPD domain</t>
  </si>
  <si>
    <t>TRINITY_DN2694_c1_g1</t>
  </si>
  <si>
    <t>FvH4_5g38830.1</t>
  </si>
  <si>
    <t>histone-lysine N-methyltransferase Suv4-20 \\ 1.60E-04 \\ 90.91 %</t>
  </si>
  <si>
    <t>TRINITY_DN5623_c0_g2</t>
  </si>
  <si>
    <t>FvH4_5g10900.1</t>
  </si>
  <si>
    <t>embryogenesis-associated protein EMB8 \\ 5.80E-71 \\ 90.30 % \\ GO:0005509-IEA \\ calcium ion binding-IEA \\ GO:0005509 \\ calcium ion binding</t>
  </si>
  <si>
    <t>protein SET DOMAIN GROUP 40 \\ 0.00E+00 \\ 82.50 % \\ GO:0018024-IEA;GO:0016740-IEA;GO:0008168-IEA;GO:0034968-IEA;GO:0032259-IEA \\ histone-lysine N-methyltransferase activity-IEA;transferase activity-IEA;methyltransferase activity-IEA;histone lysine methylation-IEA;methylation-IEA \\ GO:0018024;GO:0034968 \\ histone-lysine N-methyltransferase activity;histone lysine methylation</t>
  </si>
  <si>
    <t>TRINITY_DN16472_c0_g1</t>
  </si>
  <si>
    <t>FvH4_3g01790.1</t>
  </si>
  <si>
    <t>probable F-box protein At4g22030</t>
  </si>
  <si>
    <t>Petal formation-expressed</t>
  </si>
  <si>
    <t>TRINITY_DN6072_c0_g1</t>
  </si>
  <si>
    <t>FvH4_4g09360.1</t>
  </si>
  <si>
    <t>cotton fiber protein \\ 5.60E-53 \\ 91.15 % \\ GO:0003723-IEA;GO:0005737-IBA;GO:0071014-IBA;GO:2000815-IBA;GO:0003729-IBA;GO:0071028-IBA;GO:1990904-IBA;GO:0016973-IBA;GO:0005634-IBA;GO:0003676-IEA \\ RNA binding-IEA;cytoplasm-IBA;post-mRNA release spliceosomal complex-IBA;regulation of mRNA stability involved in response to oxidative stress-IBA;mRNA binding-IBA;nuclear mRNA surveillance-IBA;ribonucleoprotein complex-IBA;poly(A)+ mRNA export from nucleus-IBA;nucleus-IBA;nucleic acid binding-IEA \\ GO:0003729;GO:0005737;GO:0016973;GO:0071014;GO:0071028;GO:2000815 \\ mRNA binding;cytoplasm;poly(A)+ mRNA export from nucleus;post-mRNA release spliceosomal complex;nuclear mRNA surveillance;regulation of mRNA stability involved in response to oxidative stress</t>
  </si>
  <si>
    <t>TRINITY_DN19966_c0_g1</t>
  </si>
  <si>
    <t>FvH4_6g54230.1</t>
  </si>
  <si>
    <t>protein SDA1 homolog</t>
  </si>
  <si>
    <t>TRINITY_DN22_c0_g3</t>
  </si>
  <si>
    <t>FvH4_5g38420.1</t>
  </si>
  <si>
    <t>phosphopantothenate---cysteine ligase (ATP) [EC:6.3.2.51]</t>
  </si>
  <si>
    <t>DNA/pantothenate metabolism flavoprotein, C-terminal</t>
  </si>
  <si>
    <t>putative serine/threonine-protein kinase \\ 4.00E-59 \\ 89.41 % \\ GO:0016020-IEA;GO:0016021-IEA;GO:0005575-ND;GO:0003674-ND \\ membrane-IEA;integral component of membrane-IEA;cellular_component-ND;molecular_function-ND \\ GO:0016021 \\ integral component of membrane</t>
  </si>
  <si>
    <t>TRINITY_DN31853_c2_g1</t>
  </si>
  <si>
    <t>FvH4_6g43220.1</t>
  </si>
  <si>
    <t>protein DETOXIFICATION 40-like \\ 1.80E-116 \\ 81.66 % \\ GO:0003677-IEA \\ DNA binding-IEA \\ GO:0003677 \\ DNA binding</t>
  </si>
  <si>
    <t>TRINITY_DN15100_c0_g1</t>
  </si>
  <si>
    <t>FvH4_3g02220.1</t>
  </si>
  <si>
    <t>PREDICTED: uncharacterized protein LOC105350192 \\ 4.30E-102 \\ 83.87 % \\ GO:0016746-IEA;GO:0016747-IEA;GO:0003824-IEA;GO:0016020-IEA;GO:0016740-IEA;GO:0006633-IEA \\ transferase activity, transferring acyl groups-IEA;transferase activity, transferring acyl groups other than amino-acyl groups-IEA;catalytic activity-IEA;membrane-IEA;transferase activity-IEA;fatty acid biosynthetic process-IEA \\ GO:0006633;GO:0016020;GO:0016747 \\ fatty acid biosynthetic process;membrane;transferase activity, transferring acyl groups other than amino-acyl groups</t>
  </si>
  <si>
    <t>TRINITY_DN6142_c0_g1</t>
  </si>
  <si>
    <t>FvH4_4g17770.1</t>
  </si>
  <si>
    <t>PREDICTED: golgin-84-like \\ 0.00E+00 \\ 88.10 %</t>
  </si>
  <si>
    <t>TRINITY_DN6207_c0_g1</t>
  </si>
  <si>
    <t>FvH4_6g15400.1</t>
  </si>
  <si>
    <t>ribonuclease P protein subunit POP4 [EC:3.1.26.5]</t>
  </si>
  <si>
    <t>Ribonuclease P/MRP, subunit p29</t>
  </si>
  <si>
    <t>TRINITY_DN8128_c0_g1</t>
  </si>
  <si>
    <t>FvH4_7g24490.1</t>
  </si>
  <si>
    <t>putative serine/threonine-protein kinase-like protein CCR3 \\ 0.00E+00 \\ 81.20 %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GO:0004672;GO:0005524;GO:0006468;GO:0016021 \\ protein kinase activity;ATP binding;protein phosphorylation;integral component of membrane</t>
  </si>
  <si>
    <t>TRINITY_DN9018_c0_g1</t>
  </si>
  <si>
    <t>FvH4_7g27070.1</t>
  </si>
  <si>
    <t>PREDICTED: uncharacterized protein LOC105353097 \\ 4.80E-25 \\ 89.42 % \\ GO:0016020-IEA;GO:0016021-IEA;GO:0003676-IEA \\ membrane-IEA;integral component of membrane-IEA;nucleic acid binding-IEA \\ GO:0003676;GO:0016021 \\ nucleic acid binding;integral component of membrane</t>
  </si>
  <si>
    <t>TRINITY_DN6840_c0_g1</t>
  </si>
  <si>
    <t>FvH4_7g18880.1</t>
  </si>
  <si>
    <t>thioredoxin-like 3-2, chloroplastic isoform X2 \\ 2.40E-13 \\ 85.64 % \\ GO:0009570-IEA;GO:0015035-IEA;GO:0045454-IEA;GO:0055114-IEA;GO:0006662-IEA;GO:0005623-IEA \\ chloroplast stroma-IEA;protein disulfide oxidoreductase activity-IEA;cell redox homeostasis-IEA;oxidation-reduction process-IEA;glycerol ether metabolic process-IEA;cell-IEA \\ GO:0006662;GO:0009570;GO:0015035;GO:0045454;GO:0055114 \\ glycerol ether metabolic process;chloroplast stroma;protein disulfide oxidoreductase activity;cell redox homeostasis;oxidation-reduction process</t>
  </si>
  <si>
    <t>TRINITY_DN7348_c0_g1</t>
  </si>
  <si>
    <t>FvH4_6g27220.1</t>
  </si>
  <si>
    <t>PREDICTED: uncharacterized protein LOC101304595 \\ 2.40E-05 \\ 97.44 % \\ GO:0016020-IEA;GO:0016021-IEA;GO:0016787-IEA \\ membrane-IEA;integral component of membrane-IEA;hydrolase activity-IEA</t>
  </si>
  <si>
    <t>TRINITY_DN25826_c0_g3</t>
  </si>
  <si>
    <t>FvH4_1g24650.1</t>
  </si>
  <si>
    <t>dolichol kinase [EC:2.7.1.108]</t>
  </si>
  <si>
    <t>Dolichol kinase</t>
  </si>
  <si>
    <t>cysteine-rich receptor-like protein kinase 10 \\ 0.00E+00 \\ 79.32 % \\ GO:0016020-IEA;GO:0016021-IEA;GO:0016310-IEA;GO:0016740-IEA;GO:0004672-IEA;GO:0016301-IEA;GO:0005524-IEA;GO:0006468-IEA \\ membrane-IEA;integral component of membrane-IEA;phosphorylation-IEA;transferase activity-IEA;protein kinase activity-IEA;kinase activity-IEA;ATP binding-IEA;protein phosphorylation-IEA \\ GO:0004672;GO:0005524;GO:0006468;GO:0016021 \\ protein kinase activity;ATP binding;protein phosphorylation;integral component of membrane</t>
  </si>
  <si>
    <t>TRINITY_DN7431_c0_g1</t>
  </si>
  <si>
    <t>FvH4_6g44450.1</t>
  </si>
  <si>
    <t>aspartyl protease family protein At5g10770-like \\ 0.00E+00 \\ 72.39 % \\ GO:0003676-IEA \\ nucleic acid binding-IEA \\ GO:0003676 \\ nucleic acid binding</t>
  </si>
  <si>
    <t>TRINITY_DN16703_c0_g1</t>
  </si>
  <si>
    <t>FvH4_6g28280.1</t>
  </si>
  <si>
    <t>organic cation/carnitine transporter 4 \\ 0.00E+00 \\ 87.43 % \\ GO:0055085-IEA;GO:0016020-IEA;GO:0016021-IEA;GO:0008643-IEA;GO:0022857-IEA;GO:0005215-IEA \\ transmembrane transport-IEA;membrane-IEA;integral component of membrane-IEA;carbohydrate transport-IEA;transmembrane transporter activity-IEA;transporter activity-IEA \\ GO:0008643;GO:0016021;GO:0022857;GO:0055085 \\ carbohydrate transport;integral component of membrane;transmembrane transporter activity;transmembrane transport</t>
  </si>
  <si>
    <t>TRINITY_DN51915_c0_g2</t>
  </si>
  <si>
    <t>FvH4_1g29160.1</t>
  </si>
  <si>
    <t>TRINITY_DN3263_c0_g2</t>
  </si>
  <si>
    <t>FvH4_3g42390.1</t>
  </si>
  <si>
    <t>putative F-box domain-containing protein \\ 0.00E+00 \\ 72.05 %</t>
  </si>
  <si>
    <t>TRINITY_DN8852_c0_g1</t>
  </si>
  <si>
    <t>FvH4_6g27240.1</t>
  </si>
  <si>
    <t>hypothetical protein RchiOBHm_Chr2g0129371 \\ 9.50E-51 \\ 45.18 %</t>
  </si>
  <si>
    <t>TRINITY_DN9579_c0_g2</t>
  </si>
  <si>
    <t>FvH4_1g04860.1</t>
  </si>
  <si>
    <t>PREDICTED: uncharacterized protein LOC101308222 \\ 1.90E-49 \\ 56.87 %</t>
  </si>
  <si>
    <t>TRINITY_DN244_c0_g3</t>
  </si>
  <si>
    <t>FvH4_2g11810.1</t>
  </si>
  <si>
    <t>TRINITY_DN656_c1_g1</t>
  </si>
  <si>
    <t>FvH4_5g21540.1</t>
  </si>
  <si>
    <t>serpin-ZX-like</t>
  </si>
  <si>
    <t>TRINITY_DN4645_c0_g1</t>
  </si>
  <si>
    <t>FvH4_6g53780.1</t>
  </si>
  <si>
    <t>short-chain dehydrogenase reductase 2a \\ 0.00E+00 \\ 66.98 % \\ GO:0003677-IEA \\ DNA binding-IEA \\ GO:0003677 \\ DNA binding</t>
  </si>
  <si>
    <t>TRINITY_DN14405_c0_g1</t>
  </si>
  <si>
    <t>FvH4_1g07880.1</t>
  </si>
  <si>
    <t>protein FAM63A-like \\ 5.30E-06 \\ 92.73 % \\ GO:0016740-IEA;GO:0004672-IEA;GO:0005524-IEA;GO:0006468-IEA \\ transferase activity-IEA;protein kinase activity-IEA;ATP binding-IEA;protein phosphorylation-IEA</t>
  </si>
  <si>
    <t>TRINITY_DN2394_c0_g2</t>
  </si>
  <si>
    <t>FvH4_6g43180.1</t>
  </si>
  <si>
    <t>Peptidyl-prolyl cis-trans isomerase \\ 1.10E-64 \\ 94.95 % \\ GO:0015035-IEA;GO:0016491-IEA;GO:0045454-IEA;GO:0009055-IEA;GO:0055114-IEA;GO:0004791-IEA;GO:0022900-IEA;GO:0098869-IEA;GO:0005623-IEA \\ protein disulfide oxidoreductase activity-IEA;oxidoreductase activity-IEA;cell redox homeostasis-IEA;electron transfer activity-IEA;oxidation-reduction process-IEA;thioredoxin-disulfide reductase activity-IEA;electron transport chain-IEA;cellular oxidant detoxification-IEA;cell-IEA \\ GO:0004791;GO:0005623;GO:0009055;GO:0015035;GO:0022900;GO:0045454;GO:0098869 \\ thioredoxin-disulfide reductase activity;cell;electron transfer activity;protein disulfide oxidoreductase activity;electron transport chain;cell redox homeostasis;cellular oxidant detoxification</t>
  </si>
  <si>
    <t>TRINITY_DN203800_c0_g1</t>
  </si>
  <si>
    <t>FvH4_6g51980.1</t>
  </si>
  <si>
    <t>PREDICTED: uncharacterized protein LOC101312562 \\ 2.50E-79 \\ 55.27 % \\ GO:0045087-N/A;GO:0016020-IEA;GO:0016021-IEA;GO:0030246-IEA \\ innate immune response-N/A;membrane-IEA;integral component of membrane-IEA;carbohydrate binding-IEA</t>
  </si>
  <si>
    <t>TRINITY_DN4641_c0_g1</t>
  </si>
  <si>
    <t>FvH4_3g20170.1</t>
  </si>
  <si>
    <t>dynein light chain, cytoplasmic-like \\ 0.00E+00 \\ 74.46 % \\ GO:0030749-IEA;GO:0008168-IEA;GO:0016740-IEA;GO:0032259-IEA \\ loganate O-methyltransferase activity-IEA;methyltransferase activity-IEA;transferase activity-IEA;methylation-IEA \\ GO:0030749;GO:0032259 \\ loganate O-methyltransferase activity;methylation</t>
  </si>
  <si>
    <t>Dynein light chain, type 1/2</t>
  </si>
  <si>
    <t>lysine-specific demethylase JMJ706 \\ 0.00E+00 \\ 83.51 % \\ GO:0051864-IEA;GO:0016491-IEA;GO:0055114-IEA;GO:0008168-IEA;GO:0070544-IEA;GO:0010200-IEA;GO:0005634-IEA;GO:0032259-IEA \\ histone demethylase activity (H3-K36 specific)-IEA;oxidoreductase activity-IEA;oxidation-reduction process-IEA;methyltransferase activity-IEA;histone H3-K36 demethylation-IEA;response to chitin-IEA;nucleus-IEA;methylation-IEA \\ GO:0005634;GO:0008168;GO:0010200;GO:0032259;GO:0051864;GO:0055114;GO:0070544 \\ nucleus;methyltransferase activity;response to chitin;methylation;histone demethylase activity (H3-K36 specific);oxidation-reduction process;histone H3-K36 demethylation</t>
  </si>
  <si>
    <t>TRINITY_DN203_c1_g1</t>
  </si>
  <si>
    <t>FvH4_4g31150.1</t>
  </si>
  <si>
    <t>---NA--- \\ 2.20E-45 \\ 72.27 % \\ GO:0005096-IBA;GO:0016020-IEA;GO:0050790-IEA;GO:0016021-IEA;GO:0030176-IBA;GO:0051020-IBA;GO:0005090-IBA;GO:0003400-IBA;GO:0009306-IBA;GO:0043547-IEA \\ GTPase activator activity-IBA;membrane-IEA;regulation of catalytic activity-IEA;integral component of membrane-IEA;integral component of endoplasmic reticulum membrane-IBA;GTPase binding-IBA;Sar guanyl-nucleotide exchange factor activity-IBA;regulation of COPII vesicle coating-IBA;protein secretion-IBA;positive regulation of GTPase activity-IEA \\ GO:0003400;GO:0005090;GO:0005096;GO:0009306;GO:0030176;GO:0050790 \\ regulation of COPII vesicle coating;Sar guanyl-nucleotide exchange factor activity;GTPase activator activity;protein secretion;integral component of endoplasmic reticulum membrane;regulation of catalytic activity</t>
  </si>
  <si>
    <t>TRINITY_DN1229_c0_g2</t>
  </si>
  <si>
    <t>FvH4_5g17350.1</t>
  </si>
  <si>
    <t>2-phytyl-1,4-beta-naphthoquinone methyltransferase, chloroplastic \\ 7.10E-27 \\ 84.41 % \\ GO:0009507-IEA;GO:0042372-IEA;GO:0016740-IEA;GO:0008168-IEA;GO:0052624-IEA;GO:0032259-IEA;GO:0009536-IEA \\ chloroplast-IEA;phylloquinone biosynthetic process-IEA;transferase activity-IEA;methyltransferase activity-IEA;2-phytyl-1,4-naphthoquinone methyltransferase activity-IEA;methylation-IEA;plastid-IEA \\ GO:0009507;GO:0032259;GO:0042372;GO:0052624 \\ chloroplast;methylation;phylloquinone biosynthetic process;2-phytyl-1,4-naphthoquinone methyltransferase activity</t>
  </si>
  <si>
    <t>TRINITY_DN13186_c0_g2</t>
  </si>
  <si>
    <t>FvH4_7g11060.1</t>
  </si>
  <si>
    <t>SPX domain-containing protein 3-like \\ 1.10E-87 \\ 90.68 % \\ GO:0016036-IEA;GO:0016036-IBA \\ cellular response to phosphate starvation-IEA;cellular response to phosphate starvation-IBA \\ GO:0016036 \\ cellular response to phosphate starvation</t>
  </si>
  <si>
    <t>TRINITY_DN1841_c0_g2</t>
  </si>
  <si>
    <t>FvH4_2g27870.1</t>
  </si>
  <si>
    <t>floral homeotic protein PMADS 2 \\ 3.70E-15 \\ 82.71 %</t>
  </si>
  <si>
    <t>MADS-box transcription factor, plant</t>
  </si>
  <si>
    <t>TRINITY_DN4304_c0_g2</t>
  </si>
  <si>
    <t>FvH4_7g13410.1</t>
  </si>
  <si>
    <t>TRINITY_DN4704_c0_g1</t>
  </si>
  <si>
    <t>FvH4_3g14400.1</t>
  </si>
  <si>
    <t>TRINITY_DN4831_c1_g1</t>
  </si>
  <si>
    <t>FvH4_6g40530.1</t>
  </si>
  <si>
    <t>putative SAWADEE domain-containing protein \\ 3.30E-153 \\ 67.63 % \\ GO:0003682-IEA \\ chromatin binding-IEA</t>
  </si>
  <si>
    <t>SAWADEE domain</t>
  </si>
  <si>
    <t>TRINITY_DN9199_c0_g1</t>
  </si>
  <si>
    <t>FvH4_7g16500.1</t>
  </si>
  <si>
    <t>TRINITY_DN2875_c0_g1</t>
  </si>
  <si>
    <t>FvH4_1g15580.1</t>
  </si>
  <si>
    <t>patatin-like protein 2 \\ 0.00E+00 \\ 91.23 % \\ GO:0003755-IEA;GO:0006629-IEA;GO:0016042-IEA;GO:0000413-IEA;GO:0016787-IEA;GO:0016853-IEA;GO:0006457-IEA \\ peptidyl-prolyl cis-trans isomerase activity-IEA;lipid metabolic process-IEA;lipid catabolic process-IEA;protein peptidyl-prolyl isomerization-IEA;hydrolase activity-IEA;isomerase activity-IEA;protein folding-IEA \\ GO:0000413;GO:0003755;GO:0006457;GO:0016042;GO:0016787 \\ protein peptidyl-prolyl isomerization;peptidyl-prolyl cis-trans isomerase activity;protein folding;lipid catabolic process;hydrolase activity</t>
  </si>
  <si>
    <t>TRINITY_DN20809_c1_g1</t>
  </si>
  <si>
    <t>FvH4_6g33080.1</t>
  </si>
  <si>
    <t>TRINITY_DN27253_c0_g1</t>
  </si>
  <si>
    <t>FvH4_3g42060.1</t>
  </si>
  <si>
    <t>heavy metal-associated isoprenylated plant protein 47-like</t>
  </si>
  <si>
    <t>TRINITY_DN17651_c0_g1</t>
  </si>
  <si>
    <t>FvH4_7g26490.1</t>
  </si>
  <si>
    <t>metacaspase-1-like \\ 0.00E+00 \\ 78.73 %</t>
  </si>
  <si>
    <t>Zinc finger, LSD1-type</t>
  </si>
  <si>
    <t>TRINITY_DN1037_c0_g3</t>
  </si>
  <si>
    <t>FvH4_7g27120.1</t>
  </si>
  <si>
    <t>hexose carrier protein HEX6-like \\ 0.00E+00 \\ 93.68 % \\ GO:0055085-IEA;GO:0016491-IEA;GO:0032440-IEA;GO:0016020-IEA;GO:0016021-IEA;GO:0008643-IEA;GO:0055114-IEA;GO:0015293-IEA;GO:0022857-IEA;GO:0005215-IEA \\ transmembrane transport-IEA;oxidoreductase activity-IEA;2-alkenal reductase [NAD(P)] activity-IEA;membrane-IEA;integral component of membrane-IEA;carbohydrate transport-IEA;oxidation-reduction process-IEA;symporter activity-IEA;transmembrane transporter activity-IEA;transporter activity-IEA \\ GO:0008643;GO:0015293;GO:0016021;GO:0032440;GO:0055085;GO:0055114 \\ carbohydrate transport;symporter activity;integral component of membrane;2-alkenal reductase [NAD(P)] activity;transmembrane transport;oxidation-reduction process</t>
  </si>
  <si>
    <t>TRINITY_DN15423_c0_g1</t>
  </si>
  <si>
    <t>FvH4_4g24970.1</t>
  </si>
  <si>
    <t>RPM1-interacting protein 4-like \\ 5.40E-38 \\ 70.64 % \\ GO:0016020-IEA;GO:0016021-IEA;GO:0003950-IEA \\ membrane-IEA;integral component of membrane-IEA;NAD+ ADP-ribosyltransferase activity-IEA \\ GO:0016020 \\ membrane</t>
  </si>
  <si>
    <t>TRINITY_DN5182_c0_g1</t>
  </si>
  <si>
    <t>FvH4_7g12810.1</t>
  </si>
  <si>
    <t>transcription factor TCP9 \\ 2.80E-160 \\ 73.74 % \\ GO:0003677-IEA;GO:0008361-IEA;GO:0048364-IEA;GO:0006351-IEA;GO:1900056-IEA;GO:0006355-IEA;GO:0005634-IEA \\ DNA binding-IEA;regulation of cell size-IEA;root development-IEA;transcription, DNA-templated-IEA;negative regulation of leaf senescence-IEA;regulation of transcription, DNA-templated-IEA;nucleus-IEA \\ GO:0003677;GO:0005634;GO:0006355;GO:0008361;GO:0048364;GO:1900056 \\ DNA binding;nucleus;regulation of transcription, DNA-templated;regulation of cell size;root development;negative regulation of leaf senescence</t>
  </si>
  <si>
    <t>TRINITY_DN12931_c0_g2</t>
  </si>
  <si>
    <t>FvH4_3g45830.1</t>
  </si>
  <si>
    <t>subtilisin-like protease SBT3.18 \\ 0.00E+00 \\ 86.75 % \\ GO:0008233-IEA;GO:0016020-IEA;GO:0006508-IEA;GO:0016021-IEA;GO:0008236-IEA;GO:0004252-IEA;GO:0016787-IEA \\ peptidase activity-IEA;membrane-IEA;proteolysis-IEA;integral component of membrane-IEA;serine-type peptidase activity-IEA;serine-type endopeptidase activity-IEA;hydrolase activity-IEA \\ GO:0004252;GO:0006508;GO:0016021 \\ serine-type endopeptidase activity;proteolysis;integral component of membrane</t>
  </si>
  <si>
    <t>TRINITY_DN4620_c0_g1</t>
  </si>
  <si>
    <t>FvH4_7g28170.1</t>
  </si>
  <si>
    <t>nuclear polyadenylated RNA-binding protein 3-like \\ 2.60E-06 \\ 83.98 %</t>
  </si>
  <si>
    <t>TRINITY_DN1298_c5_g1</t>
  </si>
  <si>
    <t>FvH4_3g20150.1</t>
  </si>
  <si>
    <t>TRINITY_DN9757_c0_g1</t>
  </si>
  <si>
    <t>FvH4_5g17790.1</t>
  </si>
  <si>
    <t>monoglyceride lipase \\ 1.00E-143 \\ 92.70 % \\ GO:0009507-IEA;GO:0047372-IEA;GO:0016020-IEA;GO:0016020-IBA;GO:0016021-IEA;GO:0016787-IEA \\ chloroplast-IEA;acylglycerol lipase activity-IEA;membrane-IEA;membrane-IBA;integral component of membrane-IEA;hydrolase activity-IEA \\ GO:0009507;GO:0016021;GO:0047372 \\ chloroplast;integral component of membrane;acylglycerol lipase activity</t>
  </si>
  <si>
    <t>TRINITY_DN232607_c0_g1</t>
  </si>
  <si>
    <t>FvH4_c1g00710.1</t>
  </si>
  <si>
    <t>hypothetical protein CFP56_78286</t>
  </si>
  <si>
    <t>TRINITY_DN6062_c1_g1</t>
  </si>
  <si>
    <t>FvH4_2g24300.1</t>
  </si>
  <si>
    <t>TRINITY_DN2403_c3_g1</t>
  </si>
  <si>
    <t>FvH4_6g43420.1</t>
  </si>
  <si>
    <t>TRINITY_DN146800_c1_g1</t>
  </si>
  <si>
    <t>FvH4_2g28100.1</t>
  </si>
  <si>
    <t>hypothetical protein RchiOBHm_Chr6g0297031 \\ 7.50E-56 \\ 94.49 % \\ GO:0007165-IEA;GO:0007186-IEA \\ signal transduction-IEA;G protein-coupled receptor signaling pathway-IEA \\ GO:0007186 \\ G protein-coupled receptor signaling pathway</t>
  </si>
  <si>
    <t>TRINITY_DN2391_c0_g2</t>
  </si>
  <si>
    <t>FvH4_7g27380.1</t>
  </si>
  <si>
    <t>NO-associated protein 1, chloroplastic/mitochondrial-like isoform X1</t>
  </si>
  <si>
    <t>nitric-oxide synthase, plant [EC:1.14.13.39]</t>
  </si>
  <si>
    <t>TRINITY_DN1550_c0_g3</t>
  </si>
  <si>
    <t>FvH4_5g17600.1</t>
  </si>
  <si>
    <t>TRINITY_DN9137_c0_g1</t>
  </si>
  <si>
    <t>FvH4_3g35700.1</t>
  </si>
  <si>
    <t>TMV resistance protein N-like \\ 6.40E-163 \\ 75.24 % \\ GO:0007165-IEA;GO:0016020-IEA;GO:0016021-IEA;GO:0043531-IEA;GO:0006334-IEA;GO:0016787-IEA;GO:0005634-IEA \\ signal transduction-IEA;membrane-IEA;integral component of membrane-IEA;ADP binding-IEA;nucleosome assembly-IEA;hydrolase activity-IEA;nucleus-IEA \\ GO:0009987;GO:0016020 \\ cellular process;membrane</t>
  </si>
  <si>
    <t>TRINITY_DN23806_c1_g1</t>
  </si>
  <si>
    <t>FvH4_5g24830.1</t>
  </si>
  <si>
    <t>putative Ulp1 protease family catalytic domain, transposase, Tnp1/En/Spm \\ 4.80E-129 \\ 61.44 % \\ GO:0008233-IEA;GO:0006508-IEA;GO:0008234-IEA;GO:0016787-IEA \\ peptidase activity-IEA;proteolysis-IEA;cysteine-type peptidase activity-IEA;hydrolase activity-IEA</t>
  </si>
  <si>
    <t>LRR receptor-like serine/threonine-protein kinase ERL1 \\ 0.00E+00 \\ 90.62 % \\ GO:0000166-IEA;GO:0016020-IEA;GO:0016021-IEA;GO:0016310-IEA;GO:0004672-IEA;GO:0016740-IEA;GO:0016301-IEA;GO:0004674-IEA;GO:0005524-IEA;GO:0006468-IEA \\ nucleotide binding-IEA;membrane-IEA;integral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</si>
  <si>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TRINITY_DN1495_c0_g2</t>
  </si>
  <si>
    <t>FvH4_6g40200.1</t>
  </si>
  <si>
    <t>vacuolar cation/proton exchanger 3-like \\ 0.00E+00 \\ 84.30 % \\ GO:0015369-IEA;GO:0055085-IEA;GO:0006812-IEA;GO:0015297-IEA;GO:0016020-IEA;GO:0006816-IEA;GO:0016021-IEA;GO:0008324-IEA;GO:0005773-IEA;GO:0070588-IEA;GO:0006811-IEA;GO:0005774-IEA \\ calcium:proton antiporter activity-IEA;transmembrane transport-IEA;cation transport-IEA;antiporter activity-IEA;membrane-IEA;calcium ion transport-IEA;integral component of membrane-IEA;cation transmembrane transporter activity-IEA;vacuole-IEA;calcium ion transmembrane transport-IEA;ion transport-IEA;vacuolar membrane-IEA \\ GO:0005774;GO:0015369;GO:0016021;GO:0070588 \\ vacuolar membrane;calcium:proton antiporter activity;integral component of membrane;calcium ion transmembrane transport</t>
  </si>
  <si>
    <t>TRINITY_DN1683_c0_g1</t>
  </si>
  <si>
    <t>FvH4_3g21170.1</t>
  </si>
  <si>
    <t>F-box/LRR-repeat protein At4g14103-like \\ 8.20E-80 \\ 64.47 %</t>
  </si>
  <si>
    <t>TRINITY_DN5569_c0_g1</t>
  </si>
  <si>
    <t>FvH4_2g03450.1</t>
  </si>
  <si>
    <t>PREDICTED: uncharacterized protein LOC101305138 \\ 0.00E+00 \\ 88.57 % \\ GO:0003964-IEA;GO:0016779-IEA;GO:0008270-IEA;GO:0006278-IEA;GO:0015074-IEA;GO:0000943-IEA;GO:0016740-IEA;GO:0003676-IEA \\ RNA-directed DNA polymerase activity-IEA;nucleotidyltransferase activity-IEA;zinc ion binding-IEA;RNA-dependent DNA biosynthetic process-IEA;DNA integration-IEA;retrotransposon nucleocapsid-IEA;transferase activity-IEA;nucleic acid binding-IEA \\ GO:0000943;GO:0003676;GO:0003964;GO:0006278;GO:0008270;GO:0015074 \\ retrotransposon nucleocapsid;nucleic acid binding;RNA-directed DNA polymerase activity;RNA-dependent DNA biosynthetic process;zinc ion binding;DNA integration</t>
  </si>
  <si>
    <t>G-type lectin S-receptor-like serine/threonine-protein kinase SD1-1 \\ 0.00E+00 \\ 84.78 % \\ GO:0000166-IEA;GO:0048544-IEA;GO:0016020-IEA;GO:0016021-IEA;GO:0016310-IEA;GO:0016740-IEA;GO:0004672-IEA;GO:0016301-IEA;GO:0004674-IEA;GO:0005524-IEA;GO:0006468-IEA \\ nucleotide binding-IEA;recognition of pollen-IEA;membrane-IEA;integral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</si>
  <si>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TRINITY_DN9203_c0_g1</t>
  </si>
  <si>
    <t>FvH4_3g06220.1</t>
  </si>
  <si>
    <t>coatomer subunit zeta-2-like</t>
  </si>
  <si>
    <t>coatomer subunit zeta</t>
  </si>
  <si>
    <t>TRINITY_DN289689_c0_g1</t>
  </si>
  <si>
    <t>FvH4_5g05110.1</t>
  </si>
  <si>
    <t>PREDICTED: uncharacterized protein LOC101297728</t>
  </si>
  <si>
    <t>TRINITY_DN44649_c0_g1</t>
  </si>
  <si>
    <t>FvH4_3g19340.1</t>
  </si>
  <si>
    <t>probable aminotransferase TAT2 \\ 0.00E+00 \\ 93.14 % \\ GO:0080130-IEA;GO:0030170-IEA;GO:0003824-IEA;GO:0009058-IEA;GO:0008793-IEA;GO:0008483-IEA;GO:0006520-IEA;GO:0016740-IEA \\ L-phenylalanine:2-oxoglutarate aminotransferase activity-IEA;pyridoxal phosphate binding-IEA;catalytic activity-IEA;biosynthetic process-IEA;aromatic-amino-acid:2-oxoglutarate aminotransferase activity-IEA;transaminase activity-IEA;cellular amino acid metabolic process-IEA;transferase activity-IEA \\ GO:0006520;GO:0009058;GO:0030170;GO:0080130 \\ cellular amino acid metabolic process;biosynthetic process;pyridoxal phosphate binding;L-phenylalanine:2-oxoglutarate aminotransferase activity</t>
  </si>
  <si>
    <t>TRINITY_DN8338_c0_g1</t>
  </si>
  <si>
    <t>FvH4_1g24040.1</t>
  </si>
  <si>
    <t>protein MKS1-like \\ 3.70E-126 \\ 63.14 %</t>
  </si>
  <si>
    <t>TRINITY_DN1613_c0_g3</t>
  </si>
  <si>
    <t>FvH4_1g02780.1</t>
  </si>
  <si>
    <t>BRCA1-associated protein [EC:2.3.2.27]</t>
  </si>
  <si>
    <t>Zinc finger, UBP-type</t>
  </si>
  <si>
    <t>TRINITY_DN5112_c1_g2</t>
  </si>
  <si>
    <t>FvH4_7g30980.1</t>
  </si>
  <si>
    <t>TRINITY_DN266461_c0_g1</t>
  </si>
  <si>
    <t>FvH4_5g20950.1</t>
  </si>
  <si>
    <t>putative invertase inhibitor \\ 1.30E-70 \\ 65.28 %</t>
  </si>
  <si>
    <t>TRINITY_DN3008_c1_g1</t>
  </si>
  <si>
    <t>FvH4_1g12710.1</t>
  </si>
  <si>
    <t>disease resistance RPP13-like protein 4 \\ 0.00E+00 \\ 87.10 % \\ GO:0043531-IEA;GO:0016787-IEA;GO:0005524-IEA \\ ADP binding-IEA;hydrolase activity-IEA;ATP binding-IEA \\ GO:0005524;GO:0016787;GO:0043531 \\ ATP binding;hydrolase activity;ADP binding</t>
  </si>
  <si>
    <t>TRINITY_DN6246_c0_g1</t>
  </si>
  <si>
    <t>FvH4_2g10990.1</t>
  </si>
  <si>
    <t>PREDICTED: uncharacterized protein LOC101311058 \\ 9.40E-113 \\ 88.01 % \\ GO:0006749-IBA;GO:0005737-IBA;GO:0004364-IEA;GO:0004364-IBA;GO:0016740-IEA \\ glutathione metabolic process-IBA;cytoplasm-IBA;glutathione transferase activity-IEA;glutathione transferase activity-IBA;transferase activity-IEA \\ GO:0004364;GO:0005737;GO:0006749 \\ glutathione transferase activity;cytoplasm;glutathione metabolic process</t>
  </si>
  <si>
    <t>Winged helix-like DNA-binding domain superfamily</t>
  </si>
  <si>
    <t>TRINITY_DN1321_c0_g1</t>
  </si>
  <si>
    <t>FvH4_4g30060.1</t>
  </si>
  <si>
    <t>cysteine proteinase inhibitor 1-like</t>
  </si>
  <si>
    <t>TRINITY_DN1617_c0_g2</t>
  </si>
  <si>
    <t>FvH4_3g43780.1</t>
  </si>
  <si>
    <t>TRINITY_DN14077_c0_g1</t>
  </si>
  <si>
    <t>FvH4_3g01310.1</t>
  </si>
  <si>
    <t>Plastid lipid-associated protein/fibrillin conserved domain</t>
  </si>
  <si>
    <t>TRINITY_DN1669_c3_g1</t>
  </si>
  <si>
    <t>FvH4_6g10000.1</t>
  </si>
  <si>
    <t>F-box/LRR-repeat protein At3g59190-like isoform X1</t>
  </si>
  <si>
    <t>L-type lectin-domain containing receptor kinase IX.1-like \\ 0.00E+00 \\ 80.03 % \\ GO:0004601-IEA;GO:0016020-IEA;GO:0016021-IEA;GO:0055114-IEA;GO:0004672-IEA;GO:0016740-IEA;GO:0098869-IEA;GO:0030246-IEA;GO:0005524-IEA;GO:0006468-IEA \\ peroxidase activity-IEA;membrane-IEA;integral component of membrane-IEA;oxidation-reduction process-IEA;protein kinase activity-IEA;transferase activity-IEA;cellular oxidant detoxification-IEA;carbohydrate binding-IEA;ATP binding-IEA;protein phosphorylation-IEA \\ GO:0004601;GO:0004672;GO:0005524;GO:0006468;GO:0016021;GO:0030246;GO:0055114;GO:0098869 \\ peroxidase activity;protein kinase activity;ATP binding;protein phosphorylation;integral component of membrane;carbohydrate binding;oxidation-reduction process;cellular oxidant detoxification</t>
  </si>
  <si>
    <t>TRINITY_DN5759_c0_g1</t>
  </si>
  <si>
    <t>FvH4_3g02370.1</t>
  </si>
  <si>
    <t>pentatricopeptide repeat-containing protein At1g61870, mitochondrial-like \\ 0.00E+00 \\ 88.84 % \\ GO:0005789-IEA;GO:0016757-IEA;GO:0016020-IEA;GO:0016021-IEA;GO:0016740-IEA;GO:0005783-IEA \\ endoplasmic reticulum membrane-IEA;transferase activity, transferring glycosyl groups-IEA;membrane-IEA;integral component of membrane-IEA;transferase activity-IEA;endoplasmic reticulum-IEA \\ GO:0005789;GO:0016021;GO:0016757 \\ endoplasmic reticulum membrane;integral component of membrane;transferase activity, transferring glycosyl groups</t>
  </si>
  <si>
    <t>TRINITY_DN78235_c0_g1</t>
  </si>
  <si>
    <t>FvH4_4g32630.1</t>
  </si>
  <si>
    <t>protein ESMERALDA 1 \\ 0.00E+00 \\ 90.92 % \\ GO:0016757-IEA;GO:0016020-IEA;GO:0016021-IEA;GO:0006004-IEA;GO:0016740-IEA;GO:0005975-IEA \\ transferase activity, transferring glycosyl groups-IEA;membrane-IEA;integral component of membrane-IEA;fucose metabolic process-IEA;transferase activity-IEA;carbohydrate metabolic process-IEA \\ GO:0006004;GO:0016021;GO:0016757 \\ fucose metabolic process;integral component of membrane;transferase activity, transferring glycosyl groups</t>
  </si>
  <si>
    <t>TRINITY_DN10075_c0_g1</t>
  </si>
  <si>
    <t>FvH4_4g33180.1</t>
  </si>
  <si>
    <t>putative F-box domain, leucine-rich repeat domain, L domain-containing protein \\ 3.30E-111 \\ 56.74 %</t>
  </si>
  <si>
    <t>TRINITY_DN18381_c0_g1</t>
  </si>
  <si>
    <t>FvH4_7g25370.1</t>
  </si>
  <si>
    <t>neuronal PAS domain protein \\ 0.00E+00 \\ 87.43 %</t>
  </si>
  <si>
    <t>Single hybrid motif</t>
  </si>
  <si>
    <t>TRINITY_DN914_c0_g2</t>
  </si>
  <si>
    <t>FvH4_7g12460.1</t>
  </si>
  <si>
    <t>putative endo-1,3(4)-beta-glucanase, ribonuclease H-like domain-containing protein \\ 1.70E-65 \\ 58.59 % \\ GO:0000287-IEA;GO:0004634-IEA;GO:0008408-IEA;GO:0016192-IEA;GO:0052861-IEA;GO:0016020-IEA;GO:0016021-IEA;GO:0030117-IEA;GO:0090305-IEA;GO:0006096-IEA;GO:0016829-IEA;GO:0005198-IEA;GO:0006139-IEA;GO:0000015-IEA;GO:0003676-IEA;GO:0006886-IEA \\ magnesium ion binding-IEA;phosphopyruvate hydratase activity-IEA;3'-5' exonuclease activity-IEA;vesicle-mediated transport-IEA;glucan endo-1,3-beta-glucanase activity, C-3 substituted reducing group-IEA;membrane-IEA;integral component of membrane-IEA;membrane coat-IEA;nucleic acid phosphodiester bond hydrolysis-IEA;glycolytic process-IEA;lyase activity-IEA;structural molecule activity-IEA;nucleobase-containing compound metabolic process-IEA;phosphopyruvate hydratase complex-IEA;nucleic acid binding-IEA;intracellular protein transport-IEA \\ GO:0003824;GO:0006139;GO:0016020 \\ catalytic activity;nucleobase-containing compound metabolic process;membrane</t>
  </si>
  <si>
    <t>TRINITY_DN7397_c0_g5</t>
  </si>
  <si>
    <t>FvH4_6g03510.1</t>
  </si>
  <si>
    <t>PREDICTED: uncharacterized protein LOC101294672 \\ 7.30E-14 \\ 90.44 % \\ GO:0003723-IEA;GO:0003676-IEA \\ RNA binding-IEA;nucleic acid binding-IEA \\ GO:0003723 \\ RNA binding</t>
  </si>
  <si>
    <t>TRINITY_DN2538_c3_g1</t>
  </si>
  <si>
    <t>FvH4_5g29860.1</t>
  </si>
  <si>
    <t>NAC domain-containing protein 71-like \\ 1.90E-04 \\ 100.00 %</t>
  </si>
  <si>
    <t>TRINITY_DN5906_c0_g1</t>
  </si>
  <si>
    <t>FvH4_2g07730.1</t>
  </si>
  <si>
    <t>DC1 domain-containing protein \\ 4.20E-93 \\ 71.11 %</t>
  </si>
  <si>
    <t>Protein kinase C-like, phorbol ester/diacylglycerol-binding domain</t>
  </si>
  <si>
    <t>TRINITY_DN9684_c0_g1</t>
  </si>
  <si>
    <t>FvH4_7g14470.1</t>
  </si>
  <si>
    <t>ascorbate transporter, chloroplastic \\ 0.00E+00 \\ 84.48 % \\ GO:0055085-IEA;GO:0016020-IEA;GO:0016021-IEA;GO:0016021-IBA;GO:0005315-IBA;GO:0009536-IBA \\ transmembrane transport-IEA;membrane-IEA;integral component of membrane-IEA;integral component of membrane-IBA;inorganic phosphate transmembrane transporter activity-IBA;plastid-IBA \\ GO:0005315;GO:0009536;GO:0016021;GO:0055085 \\ inorganic phosphate transmembrane transporter activity;plastid;integral component of membrane;transmembrane transport</t>
  </si>
  <si>
    <t>TRINITY_DN12952_c0_g1</t>
  </si>
  <si>
    <t>FvH4_1g05390.1</t>
  </si>
  <si>
    <t>glucan endo-1,3-beta-glucosidase 8 \\ 1.40E-18 \\ 82.72 %</t>
  </si>
  <si>
    <t>TRINITY_DN770_c1_g1</t>
  </si>
  <si>
    <t>FvH4_2g07400.1</t>
  </si>
  <si>
    <t>extra-large guanine nucleotide-binding protein 1-like \\ 0.00E+00 \\ 80.07 % \\ GO:0000166-IEA;GO:0005525-IEA;GO:0009617-IEA;GO:0007165-IEA;GO:0003924-IEA;GO:0019001-IEA;GO:0007186-IEA;GO:0031683-IEA;GO:0042742-IEA;GO:0005634-IEA \\ nucleotide binding-IEA;GTP binding-IEA;response to bacterium-IEA;signal transduction-IEA;GTPase activity-IEA;guanyl nucleotide binding-IEA;G protein-coupled receptor signaling pathway-IEA;G-protein beta/gamma-subunit complex binding-IEA;defense response to bacterium-IEA;nucleus-IEA \\ GO:0003924;GO:0005525;GO:0005634;GO:0007186;GO:0031683;GO:0042742 \\ GTPase activity;GTP binding;nucleus;G protein-coupled receptor signaling pathway;G-protein beta/gamma-subunit complex binding;defense response to bacterium</t>
  </si>
  <si>
    <t>Guanine nucleotide binding protein (G-protein), alpha subunit</t>
  </si>
  <si>
    <t>TRINITY_DN3029_c0_g2</t>
  </si>
  <si>
    <t>FvH4_6g39740.1</t>
  </si>
  <si>
    <t>TRINITY_DN10044_c0_g1</t>
  </si>
  <si>
    <t>FvH4_3g02270.1</t>
  </si>
  <si>
    <t>PREDICTED: uncharacterized protein LOC101291313 \\ 5.90E-05 \\ 57.34 % \\ GO:0008270-IEA;GO:0003676-IEA \\ zinc ion binding-IEA;nucleic acid binding-IEA</t>
  </si>
  <si>
    <t>TRINITY_DN324379_c0_g1</t>
  </si>
  <si>
    <t>FvH4_6g10190.1</t>
  </si>
  <si>
    <t>flotillin-like protein 4 \\ 0.00E+00 \\ 88.20 % \\ GO:0016740-IEA \\ transferase activity-IEA \\ GO:0016740 \\ transferase activity</t>
  </si>
  <si>
    <t>flotillin</t>
  </si>
  <si>
    <t>kinase RLK-Pelle-DLSV family \\ 8.60E-10 \\ 69.09 % \\ GO:0000166-IEA;GO:0048544-IEA;GO:0016020-IEA;GO:0016021-IEA;GO:0016310-IEA;GO:0004672-IEA;GO:0016740-IEA;GO:0016301-IEA;GO:0004674-IEA;GO:0030246-IEA;GO:0005524-IEA;GO:0006468-IEA \\ nucleotide binding-IEA;recognition of pollen-IEA;membrane-IEA;integral component of membrane-IEA;phosphorylation-IEA;protein kinase activity-IEA;transferase activity-IEA;kinase activity-IEA;protein serine/threonine kinase activity-IEA;carbohydrate binding-IEA;ATP binding-IEA;protein phosphorylation-IEA \\ GO:0000166;GO:0004672;GO:0016020;GO:0016310 \\ nucleotide binding;protein kinase activity;membrane;phosphorylation</t>
  </si>
  <si>
    <t>TRINITY_DN1949_c0_g1</t>
  </si>
  <si>
    <t>FvH4_2g29550.1</t>
  </si>
  <si>
    <t>receptor-like serine/threonine-protein kinase SD1-8 \\ 0.00E+00 \\ 82.33 % \\ GO:0000166-IEA;GO:0016020-IEA;GO:0016021-IEA;GO:0016310-IEA;GO:0016740-IEA;GO:0004672-IEA;GO:0016301-IEA;GO:0004674-IEA;GO:0005524-IEA;GO:0006468-IEA \\ nucleotide binding-IEA;membrane-IEA;integral component of membrane-IEA;phosphorylation-IEA;transferase activity-IEA;protein kinase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</si>
  <si>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TRINITY_DN3959_c0_g3</t>
  </si>
  <si>
    <t>FvH4_1g04040.1</t>
  </si>
  <si>
    <t>F-box/kelch-repeat protein At3g23880-like \\ 0.00E+00 \\ 68.20 %</t>
  </si>
  <si>
    <t>TRINITY_DN11960_c0_g1</t>
  </si>
  <si>
    <t>FvH4_1g22210.1</t>
  </si>
  <si>
    <t>protein MIZU-KUSSEI 1 \\ 0.00E+00 \\ 86.05 % \\ GO:0008152-IEA;GO:0003824-IEA;GO:0008782-IEA;GO:0016020-IEA;GO:0016021-IEA;GO:0009116-IEA;GO:0016787-IEA;GO:0016798-IEA \\ metabolic process-IEA;catalytic activity-IEA;adenosylhomocysteine nucleosidase activity-IEA;membrane-IEA;integral component of membrane-IEA;nucleoside metabolic process-IEA;hydrolase activity-IEA;hydrolase activity, acting on glycosyl bonds-IEA \\ GO:0008782;GO:0009116;GO:0016021 \\ adenosylhomocysteine nucleosidase activity;nucleoside metabolic process;integral component of membrane</t>
  </si>
  <si>
    <t>primary-amine oxidase [EC:1.4.3.21]</t>
  </si>
  <si>
    <t>Copper amine oxidase</t>
  </si>
  <si>
    <t>TRINITY_DN2132_c0_g2</t>
  </si>
  <si>
    <t>FvH4_3g39590.1</t>
  </si>
  <si>
    <t>UDP-glycosyltransferase 87A1-like \\ 0.00E+00 \\ 79.76 % \\ GO:0016757-IEA;GO:0016758-IEA;GO:0008194-IBA;GO:0080043-IBA;GO:0080044-IBA;GO:0016020-IEA;GO:0043231-IBA;GO:0016021-IEA;GO:0016740-IEA;GO:0047215-IEA \\ transferase activity, transferring glycosyl groups-IEA;transferase activity, transferring hexosyl groups-IEA;UDP-glycosyltransferase activity-IBA;quercetin 3-O-glucosyltransferase activity-IBA;quercetin 7-O-glucosyltransferase activity-IBA;membrane-IEA;intracellular membrane-bounded organelle-IBA;integral component of membrane-IEA;transferase activity-IEA;indole-3-acetate beta-glucosyltransferase activity-IEA \\ GO:0016020;GO:0043231;GO:0080043;GO:0080044 \\ membrane;intracellular membrane-bounded organelle;quercetin 3-O-glucosyltransferase activity;quercetin 7-O-glucosyltransferase activity</t>
  </si>
  <si>
    <t>TRINITY_DN1477_c0_g1</t>
  </si>
  <si>
    <t>FvH4_6g17860.1</t>
  </si>
  <si>
    <t>protein ROS1 \\ 0.00E+00 \\ 70.29 % \\ GO:0006281-IEA;GO:0003824-IEA;GO:0006284-IEA;GO:0051539-IEA \\ DNA repair-IEA;catalytic activity-IEA;base-excision repair-IEA;4 iron, 4 sulfur cluster binding-IEA \\ GO:0003824;GO:0006284;GO:0051539 \\ catalytic activity;base-excision repair;4 iron, 4 sulfur cluster binding</t>
  </si>
  <si>
    <t>TRINITY_DN833_c0_g1</t>
  </si>
  <si>
    <t>FvH4_3g27720.1</t>
  </si>
  <si>
    <t>TRINITY_DN7376_c0_g1</t>
  </si>
  <si>
    <t>FvH4_1g00730.1</t>
  </si>
  <si>
    <t>Protein MULTIPOLAR SPINDLE 1</t>
  </si>
  <si>
    <t>TRINITY_DN12127_c0_g1</t>
  </si>
  <si>
    <t>FvH4_3g42100.1</t>
  </si>
  <si>
    <t>TRINITY_DN3850_c0_g3</t>
  </si>
  <si>
    <t>FvH4_5g31900.1</t>
  </si>
  <si>
    <t>---NA--- \\ 9.50E-29 \\ 68.87 % \\ GO:0003677-IEA;GO:0007165-IEA;GO:0043531-IEA \\ DNA binding-IEA;signal transduction-IEA;ADP binding-IEA \\ GO:0003677;GO:0007165;GO:0043531 \\ DNA binding;signal transduction;ADP binding</t>
  </si>
  <si>
    <t>---NA--- \\ 3.30E-61 \\ 67.92 % \\ GO:0003735-IEA;GO:0022625-IBA;GO:0005840-IEA;GO:0006412-IEA;GO:0005622-IEA \\ structural constituent of ribosome-IEA;cytosolic large ribosomal subunit-IBA;ribosome-IEA;translation-IEA;intracellular-IEA \\ GO:0022625 \\ cytosolic large ribosomal subunit</t>
  </si>
  <si>
    <t>TRINITY_DN7040_c0_g1</t>
  </si>
  <si>
    <t>FvH4_3g19160.1</t>
  </si>
  <si>
    <t>PREDICTED: uncharacterized protein LOC105350436 \\ 4.10E-170 \\ 84.07 % \\ GO:0016020-IEA;GO:0016021-IEA \\ membrane-IEA;integral component of membrane-IEA \\ GO:0016021 \\ integral component of membrane</t>
  </si>
  <si>
    <t>TRINITY_DN1368_c1_g2</t>
  </si>
  <si>
    <t>FvH4_6g06930.1</t>
  </si>
  <si>
    <t>TRINITY_DN6079_c0_g1</t>
  </si>
  <si>
    <t>FvH4_6g24730.1</t>
  </si>
  <si>
    <t>probable inactive purple acid phosphatase 16 isoform X1 \\ 0.00E+00 \\ 90.99 % \\ GO:0008233-IEA;GO:0006508-IEA;GO:0008234-IEA;GO:0016787-IEA \\ peptidase activity-IEA;proteolysis-IEA;cysteine-type peptidase activity-IEA;hydrolase activity-IEA \\ GO:0006508;GO:0008234 \\ proteolysis;cysteine-type peptidase activity</t>
  </si>
  <si>
    <t>dihydroflavonol 4-reductase \\ 5.60E-162 \\ 87.51 % \\ GO:0050662-IEA;GO:0016491-IEA;GO:0003824-IEA;GO:0045552-IEA;GO:0055114-IEA \\ coenzyme binding-IEA;oxidoreductase activity-IEA;catalytic activity-IEA;dihydrokaempferol 4-reductase activity-IEA;oxidation-reduction process-IEA \\ GO:0045552;GO:0050662;GO:0055114 \\ dihydrokaempferol 4-reductase activity;coenzyme binding;oxidation-reduction process</t>
  </si>
  <si>
    <t>TRINITY_DN272_c0_g1</t>
  </si>
  <si>
    <t>FvH4_5g14440.1</t>
  </si>
  <si>
    <t>PREDICTED: uncharacterized protein At5g01610-like \\ 0.00E+00 \\ 85.08 % \\ GO:0000166-IEA;GO:0016020-IEA;GO:0016021-IEA;GO:0016310-IEA;GO:0004672-IEA;GO:0016740-IEA;GO:0016301-IEA;GO:0004674-IEA;GO:0005524-IEA;GO:0006468-IEA \\ nucleotide binding-IEA;membrane-IEA;integral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</si>
  <si>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receptor-like protein EIX2 \\ 0.00E+00 \\ 72.10 %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 \\ GO:0016021;GO:0016740 \\ integral component of membrane;transferase activity</t>
  </si>
  <si>
    <t>TRINITY_DN3881_c0_g1</t>
  </si>
  <si>
    <t>FvH4_2g29860.1</t>
  </si>
  <si>
    <t>PREDICTED: uncharacterized protein LOC101297404 \\ 1.50E-61 \\ 60.99 %</t>
  </si>
  <si>
    <t>TRINITY_DN3202_c0_g1</t>
  </si>
  <si>
    <t>FvH4_4g20750.1</t>
  </si>
  <si>
    <t>transcription factor MYB108 \\ 1.40E-166 \\ 68.65 % \\ GO:0003677-IEA;GO:0043565-IBA;GO:0005634-IBA \\ DNA binding-IEA;sequence-specific DNA binding-IBA;nucleus-IBA \\ GO:0003677 \\ DNA binding</t>
  </si>
  <si>
    <t>TRINITY_DN11177_c0_g1</t>
  </si>
  <si>
    <t>FvH4_6g07410.1</t>
  </si>
  <si>
    <t>PREDICTED: uncharacterized protein LOC101299979 isoform X1 \\ 0.00E+00 \\ 66.75 %</t>
  </si>
  <si>
    <t>G-type lectin S-receptor-like serine/threonine-protein kinase LECRK3 \\ 0.00E+00 \\ 77.97 % \\ GO:0000166-IEA;GO:0048544-IEA;GO:0016020-IEA;GO:0016021-IEA;GO:0016310-IEA;GO:0004672-IEA;GO:0016740-IEA;GO:0016301-IEA;GO:0004674-IEA;GO:0030246-IEA;GO:0005524-IEA;GO:0006468-IEA \\ nucleotide binding-IEA;recognition of pollen-IEA;membrane-IEA;integral component of membrane-IEA;phosphorylation-IEA;protein kinase activity-IEA;transferase activity-IEA;kinase activity-IEA;protein serine/threonine kinase activity-IEA;carbohydrate binding-IEA;ATP binding-IEA;protein phosphorylation-IEA \\ GO:0004674;GO:0005524;GO:0006468;GO:0016021;GO:0048544 \\ protein serine/threonine kinase activity;ATP binding;protein phosphorylation;integral component of membrane;recognition of pollen</t>
  </si>
  <si>
    <t>TRINITY_DN1980_c0_g3</t>
  </si>
  <si>
    <t>FvH4_2g28420.1</t>
  </si>
  <si>
    <t>TPA_inf: RNA-dependent RNA polymerase \\ 1.10E-25 \\ 68.40 % \\ GO:0090502-IEA;GO:0005739-IEA;GO:0003968-IEA;GO:0001172-IEA;GO:0004523-IEA;GO:0003676-IEA \\ RNA phosphodiester bond hydrolysis, endonucleolytic-IEA;mitochondrion-IEA;RNA-directed 5'-3' RNA polymerase activity-IEA;transcription, RNA-templated-IEA;RNA-DNA hybrid ribonuclease activity-IEA;nucleic acid binding-IEA \\ GO:0016070;GO:0140098 \\ RNA metabolic process;catalytic activity, acting on RNA</t>
  </si>
  <si>
    <t>TRINITY_DN1571_c0_g2</t>
  </si>
  <si>
    <t>FvH4_1g23270.1</t>
  </si>
  <si>
    <t>probable disease resistance protein At5g66900 \\ 7.10E-05 \\ 74.01 % \\ GO:0016020-IEA;GO:0016021-IEA;GO:0005783-IEA;GO:0006886-IEA \\ membrane-IEA;integral component of membrane-IEA;endoplasmic reticulum-IEA;intracellular protein transport-IEA</t>
  </si>
  <si>
    <t>TRINITY_DN24013_c0_g1</t>
  </si>
  <si>
    <t>FvH4_6g44340.1</t>
  </si>
  <si>
    <t>myb-related protein Myb4-like \\ 2.20E-150 \\ 80.78 % \\ GO:0043531-IEA;GO:0016787-IEA \\ ADP binding-IEA;hydrolase activity-IEA \\ GO:0016787;GO:0043531 \\ hydrolase activity;ADP binding</t>
  </si>
  <si>
    <t>TRINITY_DN20056_c0_g1</t>
  </si>
  <si>
    <t>FvH4_6g36530.1</t>
  </si>
  <si>
    <t>polygalacturonase QRT3-like</t>
  </si>
  <si>
    <t>Parallel beta-helix repeat</t>
  </si>
  <si>
    <t>TRINITY_DN8084_c0_g3</t>
  </si>
  <si>
    <t>FvH4_7g22760.1</t>
  </si>
  <si>
    <t>hypothetical protein CCACVL1_09133 \\ 0.00E+00 \\ 94.11 % \\ GO:0016020-IEA;GO:0016021-IEA \\ membrane-IEA;integral component of membrane-IEA \\ GO:0016021 \\ integral component of membrane</t>
  </si>
  <si>
    <t>TRINITY_DN8089_c0_g1</t>
  </si>
  <si>
    <t>FvH4_5g14510.1</t>
  </si>
  <si>
    <t>probable receptor-like protein kinase At5g61350 \\ 0.00E+00 \\ 90.04 % \\ GO:0016020-IEA;GO:0016021-IEA;GO:0016310-IEA;GO:0004672-IEA;GO:0016301-IEA;GO:0005524-IEA;GO:0006468-IEA \\ membrane-IEA;integral component of membrane-IEA;phosphorylation-IEA;protein kinase activity-IEA;kinase activity-IEA;ATP binding-IEA;protein phosphorylation-IEA \\ GO:0004672;GO:0005524;GO:0006468;GO:0016021 \\ protein kinase activity;ATP binding;protein phosphorylation;integral component of membrane</t>
  </si>
  <si>
    <t>TRINITY_DN1414_c1_g2</t>
  </si>
  <si>
    <t>FvH4_4g04860.1</t>
  </si>
  <si>
    <t>putative EF-hand domain pair protein \\ 4.70E-135 \\ 75.91 % \\ GO:0003677-IEA;GO:0003700-IBA;GO:0046983-IEA;GO:0006355-IEA;GO:0044212-IBA;GO:0005634-IBA \\ DNA binding-IEA;DNA-binding transcription factor activity-IBA;protein dimerization activity-IEA;regulation of transcription, DNA-templated-IEA;transcription regulatory region DNA binding-IBA;nucleus-IBA \\ GO:0003700;GO:0005634;GO:0044212;GO:0046983 \\ DNA-binding transcription factor activity;nucleus;transcription regulatory region DNA binding;protein dimerization activity</t>
  </si>
  <si>
    <t>TRINITY_DN838_c0_g4</t>
  </si>
  <si>
    <t>FvH4_4g03460.1</t>
  </si>
  <si>
    <t>ethylene-responsive transcription factor ERF098</t>
  </si>
  <si>
    <t>TRINITY_DN14601_c0_g1</t>
  </si>
  <si>
    <t>FvH4_3g02400.1</t>
  </si>
  <si>
    <t>putative transcription regulator SWI/SNF-BAF60b family \\ 0.00E+00 \\ 51.61 %</t>
  </si>
  <si>
    <t>TRINITY_DN8444_c0_g1</t>
  </si>
  <si>
    <t>FvH4_3g37800.1</t>
  </si>
  <si>
    <t>SAP30-binding protein</t>
  </si>
  <si>
    <t>TRINITY_DN117_c0_g1</t>
  </si>
  <si>
    <t>FvH4_4g26620.1</t>
  </si>
  <si>
    <t>uncharacterized protein LOC112199646 \\ 2.00E-31 \\ 87.04 % \\ GO:0080085-IEA;GO:0009507-IEA;GO:0045038-IEA;GO:0009416-IEA;GO:0016787-IEA \\ signal recognition particle, chloroplast targeting-IEA;chloroplast-IEA;protein import into chloroplast thylakoid membrane-IEA;response to light stimulus-IEA;hydrolase activity-IEA \\ GO:0009416;GO:0009507;GO:0016787;GO:0045038;GO:0080085 \\ response to light stimulus;chloroplast;hydrolase activity;protein import into chloroplast thylakoid membrane;signal recognition particle, chloroplast targeting</t>
  </si>
  <si>
    <t>TRINITY_DN173679_c0_g1</t>
  </si>
  <si>
    <t>FvH4_3g23270.1</t>
  </si>
  <si>
    <t>LIM and calponin domains-containing protein 1, putative \\ 2.00E-07 \\ 54.36 % \\ GO:0016020-IEA;GO:0016021-IEA \\ membrane-IEA;integral component of membrane-IEA</t>
  </si>
  <si>
    <t>TRINITY_DN6389_c0_g2</t>
  </si>
  <si>
    <t>FvH4_6g16560.1</t>
  </si>
  <si>
    <t>E3 ubiquitin-protein ligase RFWD3 isoform X1 \\ 0.00E+00 \\ 72.97 % \\ GO:0036297-IEA;GO:0016567-IEA;GO:0004842-IEA;GO:0005634-IEA \\ interstrand cross-link repair-IEA;protein ubiquitination-IEA;ubiquitin-protein transferase activity-IEA;nucleus-IEA \\ GO:0004842;GO:0005634;GO:0016567;GO:0036297 \\ ubiquitin-protein transferase activity;nucleus;protein ubiquitination;interstrand cross-link repair</t>
  </si>
  <si>
    <t>E3 ubiquitin-protein ligase RFWD3 [EC:2.3.2.27]</t>
  </si>
  <si>
    <t>TRINITY_DN11027_c0_g1</t>
  </si>
  <si>
    <t>FvH4_7g19750.1</t>
  </si>
  <si>
    <t>chlorophyll a-b binding protein 6, chloroplastic \\ 0.00E+00 \\ 86.35 % \\ GO:0003735-IEA;GO:0016020-IEA;GO:0016021-IEA;GO:0006298-IEA;GO:0015934-IEA;GO:0005840-IEA;GO:0030983-IEA;GO:0006412-IEA;GO:0005524-IEA \\ structural constituent of ribosome-IEA;membrane-IEA;integral component of membrane-IEA;mismatch repair-IEA;large ribosomal subunit-IEA;ribosome-IEA;mismatched DNA binding-IEA;translation-IEA;ATP binding-IEA \\ GO:0003735;GO:0005524;GO:0006298;GO:0006412;GO:0015934;GO:0016021;GO:0030983 \\ structural constituent of ribosome;ATP binding;mismatch repair;translation;large ribosomal subunit;integral component of membrane;mismatched DNA binding</t>
  </si>
  <si>
    <t>light-harvesting complex I chlorophyll a/b binding protein 1</t>
  </si>
  <si>
    <t>TRINITY_DN3609_c0_g1</t>
  </si>
  <si>
    <t>FvH4_5g22170.1</t>
  </si>
  <si>
    <t>chaperone protein ClpB1-like \\ 0.00E+00 \\ 63.31 % \\ GO:0005524-IEA;GO:0016787-IEA \\ ATP binding-IEA;hydrolase activity-IEA \\ GO:0005524;GO:0016787 \\ ATP binding;hydrolase activity</t>
  </si>
  <si>
    <t>TRINITY_DN4502_c0_g1</t>
  </si>
  <si>
    <t>FvH4_3g01250.1</t>
  </si>
  <si>
    <t>ubiquinol oxidase 4, chloroplastic/chromoplastic \\ 4.50E-107 \\ 84.23 % \\ GO:0009916-IEA;GO:0016491-IEA;GO:0046872-IEA;GO:0102721-IEA;GO:0016020-IEA;GO:0016021-IEA;GO:0009579-IBA;GO:0070469-IEA;GO:0055114-IEA;GO:0016117-IBA \\ alternative oxidase activity-IEA;oxidoreductase activity-IEA;metal ion binding-IEA;ubiquinol:oxygen oxidoreductase activity-IEA;membrane-IEA;integral component of membrane-IEA;thylakoid-IBA;respiratory chain-IEA;oxidation-reduction process-IEA;carotenoid biosynthetic process-IBA \\ GO:0009579;GO:0009916;GO:0016021;GO:0016117;GO:0046872;GO:0055114;GO:0070469;GO:0102721 \\ thylakoid;alternative oxidase activity;integral component of membrane;carotenoid biosynthetic process;metal ion binding;oxidation-reduction process;respiratory chain;ubiquinol:oxygen oxidoreductase activity</t>
  </si>
  <si>
    <t>TRINITY_DN5807_c0_g1</t>
  </si>
  <si>
    <t>FvH4_4g27890.1</t>
  </si>
  <si>
    <t>ornithine decarboxylase-like \\ 5.00E-39 \\ 53.63 % \\ GO:0048870-IEA;GO:0048870-IMP;GO:0048870-IGI;GO:0030866-IEA;GO:0030866-IDA;GO:0097204-IEA;GO:0097204-IDA;GO:0005826-IEA;GO:0005826-IDA;GO:0005829-IEA;GO:0005829-IDA;GO:0031034-IEA;GO:0031034-IDA;GO:0032009-IEA;GO:0032009-IDA;GO:0030864-IEA;GO:0030864-IDA;GO:0034461-IEA;GO:0034461-IMP;GO:0031270-IEA;GO:0031270-IMP;GO:0032440-IEA;GO:0033298-IEA;GO:0033298-IMP;GO:0031154-IEA;GO:0031154-IMP;GO:0031152-IEA;GO:0031152-IEP;GO:0060328-IEA;GO:0060328-IMP;GO:0005515-IPI;GO:0003779-IEA;GO:0051015-IEA;GO:0051015-IDA;GO:0005516-IEA;GO:0045179-IEA;GO:0045179-IDA;GO:0004828-IEA;GO:0016874-IEA;GO:0030898-IEA;GO:0030898-IDA;GO:0071889-IEA;GO:0071889-IPI;GO:0042989-IBA;GO:0032154-IEA;GO:0032154-IDA;GO:0031143-IEA;GO:0031143-IDA;GO:0008104-IEA;GO:0008104-IMP;GO:0042542-IEA;GO:0042542-IDA;GO:0003774-IEA;GO:0003774-IDA;GO:0000146-IEA;GO:0000146-IDA;GO:0006935-IEA;GO:0006935-IMP;GO:0016460-IEA;GO:0016460-IDA;GO:0031410-IEA;GO:0031410-IDA;GO:0031254-IEA;GO:0031254-IDA;GO:0031012-N/A;GO:0032982-IEA;GO:0032982-IDA;GO:0032060-IEA;GO:0032060-IMP;GO:1903013-N/A;GO:0033275-IEA;GO:0033275-IDA;GO:0006971-IEA;GO:0006971-IMP;GO:0005524-IEA;GO:0005524-IDA;GO:0003785-IBA;GO:0005856-IEA;GO:0005856-IDA;GO:0000166-IEA;GO:0005737-IEA;GO:0001931-IEA;GO:0001931-IDA;GO:0050982-IEA;GO:0050982-IMP;GO:1990753-IEA;GO:1990753-IDA;GO:0016491-IEA;GO:0030837-IEA;GO:0030837-IMP;GO:0005938-IEA;GO:0005938-IBA;GO:0005938-IDA;GO:0000281-IEA;GO:0000281-IGI;GO:0000281-IMP;GO:0055114-IEA;GO:0030038-IEA;GO:0030038-IMP;GO:0030554-IEA;GO:0030554-IDA;GO:0016459-IEA;GO:0008360-IEA;GO:0008360-IMP;GO:0042802-IPI;GO:0042802-IEA;GO:0042803-IEA;GO:0042803-IDA;GO:0009612-IEA;GO:0009612-IMP;GO:0051591-IEA;GO:0051591-IDA;GO:0042641-IEA;GO:0042641-IDA;GO:0046847-IEA;GO:0046847-IMP \\ cell motility-IEA;cell motility-IMP;cell motility-IGI;cortical actin cytoskeleton organization-IEA;cortical actin cytoskeleton organization-IDA;phagocytic cup base-IEA;phagocytic cup base-IDA;actomyosin contractile ring-IEA;actomyosin contractile ring-IDA;cytosol-IEA;cytosol-IDA;myosin filament assembly-IEA;myosin filament assembly-IDA;early phagosome-IEA;early phagosome-IDA;cortical actin cytoskeleton-IEA;cortical actin cytoskeleton-IDA;uropod retraction-IEA;uropod retraction-IMP;pseudopodium retraction-IEA;pseudopodium retraction-IMP;2-alkenal reductase [NAD(P)] activity-IEA;contractile vacuole organization-IEA;contractile vacuole organization-IMP;culmination involved in sorocarp development-IEA;culmination involved in sorocarp development-IMP;aggregation involved in sorocarp development-IEA;aggregation involved in sorocarp development-IEP;cytoplasmic actin-based contraction involved in forward cell motility-IEA;cytoplasmic actin-based contraction involved in forward cell motility-IMP;protein binding-IPI;actin binding-IEA;actin filament binding-IEA;actin filament binding-IDA;calmodulin binding-IEA;apical cortex-IEA;apical cortex-IDA;serine-tRNA ligase activity-IEA;ligase activity-IEA;actin-dependent ATPase activity-IEA;actin-dependent ATPase activity-IDA;14-3-3 protein binding-IEA;14-3-3 protein binding-IPI;sequestering of actin monomers-IBA;cleavage furrow-IEA;cleavage furrow-IDA;pseudopodium-IEA;pseudopodium-IDA;protein localization-IEA;protein localization-IMP;response to hydrogen peroxide-IEA;response to hydrogen peroxide-IDA;motor activity-IEA;motor activity-IDA;microfilament motor activity-IEA;microfilament motor activity-IDA;chemotaxis-IEA;chemotaxis-IMP;myosin II complex-IEA;myosin II complex-IDA;cytoplasmic vesicle-IEA;cytoplasmic vesicle-IDA;cell trailing edge-IEA;cell trailing edge-IDA;extracellular matrix-N/A;myosin filament-IEA;myosin filament-IDA;bleb assembly-IEA;bleb assembly-IMP;response to differentiation-inducing factor 1-N/A;actin-myosin filament sliding-IEA;actin-myosin filament sliding-IDA;hypotonic response-IEA;hypotonic response-IMP;ATP binding-IEA;ATP binding-IDA;actin monomer binding-IBA;cytoskeleton-IEA;cytoskeleton-IDA;nucleotide binding-IEA;cytoplasm-IEA;uropod-IEA;uropod-IDA;detection of mechanical stimulus-IEA;detection of mechanical stimulus-IMP;equatorial cell cortex-IEA;equatorial cell cortex-IDA;oxidoreductase activity-IEA;negative regulation of actin filament polymerization-IEA;negative regulation of actin filament polymerization-IMP;cell cortex-IEA;cell cortex-IBA;cell cortex-IDA;mitotic cytokinesis-IEA;mitotic cytokinesis-IGI;mitotic cytokinesis-IMP;oxidation-reduction process-IEA;contractile actin filament bundle assembly-IEA;contractile actin filament bundle assembly-IMP;adenyl nucleotide binding-IEA;adenyl nucleotide binding-IDA;myosin complex-IEA;regulation of cell shape-IEA;regulation of cell shape-IMP;identical protein binding-IPI;identical protein binding-IEA;protein homodimerization activity-IEA;protein homodimerization activity-IDA;response to mechanical stimulus-IEA;response to mechanical stimulus-IMP;response to cAMP-IEA;response to cAMP-IDA;actomyosin-IEA;actomyosin-IDA;filopodium assembly-IEA;filopodium assembly-IMP \\ GO:0000146;GO:0000281;GO:0001931;GO:0005524;GO:0005826;GO:0005829;GO:0006935;GO:0006971;GO:0008104;GO:0008360;GO:0016460;GO:0030038;GO:0030837;GO:0030866;GO:0030898;GO:0031034;GO:0031143;GO:0031152;GO:0031154;GO:0031270;GO:0032009;GO:0032060;GO:0032154;GO:0032982;GO:0033275;GO:0033298;GO:0034461;GO:0042542;GO:0042641;GO:0042803;GO:0045179;GO:0046847;GO:0050982;GO:0051015;GO:0051591;GO:0060328;GO:0071889;GO:0097204;GO:1990753 \\ microfilament motor activity;mitotic cytokinesis;uropod;ATP binding;actomyosin contractile ring;cytosol;chemotaxis;hypotonic response;protein localization;regulation of cell shape;myosin II complex;contractile actin filament bundle assembly;negative regulation of actin filament polymerization;cortical actin cytoskeleton organization;actin-dependent ATPase activity;myosin filament assembly;pseudopodium;aggregation involved in sorocarp development;culmination involved in sorocarp development;pseudopodium retraction;early phagosome;bleb assembly;cleavage furrow;myosin filament;actin-myosin filament sliding;contractile vacuole organization;uropod retraction;response to hydrogen peroxide;actomyosin;protein homodimerization activity;apical cortex;filopodium assembly;detection of mechanical stimulus;actin filament binding;response to cAMP;cytoplasmic actin-based contraction involved in forward cell motility;14-3-3 protein binding;phagocytic cup base;equatorial cell cortex</t>
  </si>
  <si>
    <t>ornithine decarboxylase [EC:4.1.1.17]</t>
  </si>
  <si>
    <t>TRINITY_DN7530_c0_g1</t>
  </si>
  <si>
    <t>FvH4_6g51680.1</t>
  </si>
  <si>
    <t>TRINITY_DN3400_c0_g1</t>
  </si>
  <si>
    <t>FvH4_6g40190.1</t>
  </si>
  <si>
    <t>flowering time control protein FPA \\ 0.00E+00 \\ 91.70 % \\ GO:0003723-IEA;GO:0003676-IEA \\ RNA binding-IEA;nucleic acid binding-IEA \\ GO:0003723 \\ RNA binding</t>
  </si>
  <si>
    <t>TRINITY_DN370_c0_g1</t>
  </si>
  <si>
    <t>FvH4_4g30100.1</t>
  </si>
  <si>
    <t>Ureide permease</t>
  </si>
  <si>
    <t>TRINITY_DN16322_c0_g2</t>
  </si>
  <si>
    <t>FvH4_3g35370.1</t>
  </si>
  <si>
    <t>exocyst complex component SEC15B</t>
  </si>
  <si>
    <t>TRINITY_DN20899_c0_g2</t>
  </si>
  <si>
    <t>FvH4_6g40490.1</t>
  </si>
  <si>
    <t>ribulose-1,5 bisphosphate carboxylase/oxygenase large subunit N-methyltransferase, chloroplastic \\ 0.00E+00 \\ 93.82 % \\ GO:0009507-IEA;GO:0016740-IEA;GO:0008168-IEA;GO:0018026-IBA;GO:0016279-IBA;GO:0030785-IEA;GO:0032259-IEA \\ chloroplast-IEA;transferase activity-IEA;methyltransferase activity-IEA;peptidyl-lysine monomethylation-IBA;protein-lysine N-methyltransferase activity-IBA;[ribulose-bisphosphate carboxylase]-lysine N-methyltransferase activity-IEA;methylation-IEA \\ GO:0009507;GO:0016279;GO:0018026;GO:0030785 \\ chloroplast;protein-lysine N-methyltransferase activity;peptidyl-lysine monomethylation;[ribulose-bisphosphate carboxylase]-lysine N-methyltransferase activity</t>
  </si>
  <si>
    <t>TRINITY_DN12399_c0_g1</t>
  </si>
  <si>
    <t>FvH4_4g24820.1</t>
  </si>
  <si>
    <t>DELLA protein RGL1-like \\ 0.00E+00 \\ 83.61 % \\ GO:0003700-IBA;GO:0052689-IEA;GO:0006355-IEA;GO:0043565-IBA;GO:0016787-IEA;GO:0005634-IBA \\ DNA-binding transcription factor activity-IBA;carboxylic ester hydrolase activity-IEA;regulation of transcription, DNA-templated-IEA;sequence-specific DNA binding-IBA;hydrolase activity-IEA;nucleus-IBA \\ GO:0003700;GO:0005634;GO:0006355;GO:0043565;GO:0052689 \\ DNA-binding transcription factor activity;nucleus;regulation of transcription, DNA-templated;sequence-specific DNA binding;carboxylic ester hydrolase activity</t>
  </si>
  <si>
    <t>TRINITY_DN6557_c1_g1</t>
  </si>
  <si>
    <t>FvH4_1g15660.1</t>
  </si>
  <si>
    <t>---NA--- \\ 7.00E-86 \\ 81.76 %</t>
  </si>
  <si>
    <t>uncharacterized acetyltransferase At3g50280-like \\ 0.00E+00 \\ 77.75 % \\ GO:0016746-IEA;GO:0016747-IEA;GO:0047205-IEA;GO:0016740-IEA \\ transferase activity, transferring acyl groups-IEA;transferase activity, transferring acyl groups other than amino-acyl groups-IEA;quinate O-hydroxycinnamoyltransferase activity-IEA;transferase activity-IEA \\ GO:0016747 \\ transferase activity, transferring acyl groups other than amino-acyl groups</t>
  </si>
  <si>
    <t>TRINITY_DN5140_c0_g1</t>
  </si>
  <si>
    <t>FvH4_5g09090.1</t>
  </si>
  <si>
    <t>CASP-like protein 1F2</t>
  </si>
  <si>
    <t>TRINITY_DN296709_c0_g1</t>
  </si>
  <si>
    <t>FvH4_7g22870.1</t>
  </si>
  <si>
    <t>glycerol-3-phosphate acyltransferase 5-like \\ 0.00E+00 \\ 83.91 % \\ GO:0055085-IEA;GO:0016020-IEA;GO:0016021-IEA;GO:0022857-IEA;GO:0015171-IEA;GO:0006865-IEA;GO:0003333-IEA \\ transmembrane transport-IEA;membrane-IEA;integral component of membrane-IEA;transmembrane transporter activity-IEA;amino acid transmembrane transporter activity-IEA;amino acid transport-IEA;amino acid transmembrane transport-IEA \\ GO:0003333;GO:0015171;GO:0016021 \\ amino acid transmembrane transport;amino acid transmembrane transporter activity;integral component of membrane</t>
  </si>
  <si>
    <t>glycerol-3-phosphate acyltransferase [EC:2.3.1.15 2.3.1.198]</t>
  </si>
  <si>
    <t>G-type lectin S-receptor-like serine/threonine-protein kinase LECRK3 \\ 0.00E+00 \\ 81.96 % \\ GO:0000166-IEA;GO:0048544-IEA;GO:0016020-IEA;GO:0016021-IEA;GO:0016310-IEA;GO:0004672-IEA;GO:0016740-IEA;GO:0016301-IEA;GO:0004674-IEA;GO:0030246-IEA;GO:0005524-IEA;GO:0006468-IEA \\ nucleotide binding-IEA;recognition of pollen-IEA;membrane-IEA;integral component of membrane-IEA;phosphorylation-IEA;protein kinase activity-IEA;transferase activity-IEA;kinase activity-IEA;protein serine/threonine kinase activity-IEA;carbohydrate binding-IEA;ATP binding-IEA;protein phosphorylation-IEA \\ GO:0004674;GO:0005524;GO:0006468;GO:0016021;GO:0048544 \\ protein serine/threonine kinase activity;ATP binding;protein phosphorylation;integral component of membrane;recognition of pollen</t>
  </si>
  <si>
    <t>TRINITY_DN1781_c1_g1</t>
  </si>
  <si>
    <t>FvH4_2g39690.1</t>
  </si>
  <si>
    <t>zinc-finger homeodomain protein 5 isoform X2 \\ 0.00E+00 \\ 67.09 % \\ GO:0003677-IEA;GO:0003700-IEA;GO:0042803-IEA;GO:0045893-IEA;GO:0043565-IEA;GO:0009737-IEA;GO:0005634-IEA \\ DNA binding-IEA;DNA-binding transcription factor activity-IEA;protein homodimerization activity-IEA;positive regulation of transcription, DNA-templated-IEA;sequence-specific DNA binding-IEA;response to abscisic acid-IEA;nucleus-IEA \\ GO:0003677 \\ DNA binding</t>
  </si>
  <si>
    <t>TRINITY_DN5703_c0_g1</t>
  </si>
  <si>
    <t>FvH4_6g20100.1</t>
  </si>
  <si>
    <t>---NA--- \\ 5.30E-73 \\ 65.37 % \\ GO:0008295-IEA;GO:0008295-IBA;GO:0005829-IBA;GO:0016829-IEA;GO:0006597-IEA;GO:0006597-IBA;GO:0005575-ND;GO:0006596-IEA;GO:0006557-IEA;GO:0004014-ISS;GO:0004014-IEA;GO:0004014-IBA;GO:0016831-IEA \\ spermidine biosynthetic process-IEA;spermidine biosynthetic process-IBA;cytosol-IBA;lyase activity-IEA;spermine biosynthetic process-IEA;spermine biosynthetic process-IBA;cellular_component-ND;polyamine biosynthetic process-IEA;S-adenosylmethioninamine biosynthetic process-IEA;adenosylmethionine decarboxylase activity-ISS;adenosylmethionine decarboxylase activity-IEA;adenosylmethionine decarboxylase activity-IBA;carboxy-lyase activity-IEA \\ GO:0006596;GO:0016831;GO:0097164 \\ polyamine biosynthetic process;carboxy-lyase activity;ammonium ion metabolic process</t>
  </si>
  <si>
    <t>membrane protein of ER body-like protein \\ 2.70E-10 \\ 100.00 % \\ GO:0003843-IEA;GO:0016757-IEA;GO:0016020-IEA;GO:0006075-IEA;GO:0016021-IEA;GO:0016740-IEA;GO:0000148-IEA \\ 1,3-beta-D-glucan synthase activity-IEA;transferase activity, transferring glycosyl groups-IEA;membrane-IEA;(1-&gt;3)-beta-D-glucan biosynthetic process-IEA;integral component of membrane-IEA;transferase activity-IEA;1,3-beta-D-glucan synthase complex-IEA \\ GO:0000148;GO:0003843;GO:0006075;GO:0016021 \\ 1,3-beta-D-glucan synthase complex;1,3-beta-D-glucan synthase activity;(1-&gt;3)-beta-D-glucan biosynthetic process;integral component of membrane</t>
  </si>
  <si>
    <t>TRINITY_DN12647_c0_g1</t>
  </si>
  <si>
    <t>FvH4_3g01340.1</t>
  </si>
  <si>
    <t>TRINITY_DN10528_c0_g3</t>
  </si>
  <si>
    <t>FvH4_5g23400.1</t>
  </si>
  <si>
    <t>TRINITY_DN3226_c0_g2</t>
  </si>
  <si>
    <t>FvH4_1g15480.1</t>
  </si>
  <si>
    <t>Beta tubulin, autoregulation binding site</t>
  </si>
  <si>
    <t>TRINITY_DN12796_c0_g1</t>
  </si>
  <si>
    <t>FvH4_4g36980.1</t>
  </si>
  <si>
    <t>cytochrome P450 86B1-like \\ 0.00E+00 \\ 86.32 % \\ GO:0005506-IEA;GO:0016705-IEA;GO:0016491-IEA;GO:0046872-IEA;GO:0016020-IEA;GO:0016021-IEA;GO:0020037-IEA;GO:0018685-IEA;GO:0055114-IEA;GO:0004497-IEA;GO:0052869-IEA \\ iron ion binding-IEA;oxidoreductase activity, acting on paired donors, with incorporation or reduction of molecular oxygen-IEA;oxidoreductase activity-IEA;metal ion binding-IEA;membrane-IEA;integral component of membrane-IEA;heme binding-IEA;alkane 1-monooxygenase activity-IEA;oxidation-reduction process-IEA;monooxygenase activity-IEA;arachidonic acid omega-hydroxylase activity-IEA \\ GO:0005506;GO:0016021;GO:0018685;GO:0020037;GO:0052869;GO:0055114 \\ iron ion binding;integral component of membrane;alkane 1-monooxygenase activity;heme binding;arachidonic acid omega-hydroxylase activity;oxidation-reduction process</t>
  </si>
  <si>
    <t>fatty acid omega-hydroxylase [EC:1.14.-.-]</t>
  </si>
  <si>
    <t>TRINITY_DN4512_c0_g2</t>
  </si>
  <si>
    <t>FvH4_5g11820.1</t>
  </si>
  <si>
    <t>putative glycosyl transferase, family 14</t>
  </si>
  <si>
    <t>TRINITY_DN3234_c0_g2</t>
  </si>
  <si>
    <t>FvH4_7g33040.1</t>
  </si>
  <si>
    <t>TRINITY_DN6519_c0_g1</t>
  </si>
  <si>
    <t>FvH4_7g03030.1</t>
  </si>
  <si>
    <t>protein NRT1/ PTR FAMILY 5.4-like \\ 3.20E-140 \\ 65.27 % \\ GO:0016020-IEA;GO:0016021-IEA \\ membrane-IEA;integral component of membrane-IEA</t>
  </si>
  <si>
    <t>TRINITY_DN14588_c0_g1</t>
  </si>
  <si>
    <t>FvH4_7g31070.1</t>
  </si>
  <si>
    <t>MYB-like transcription factor TCL1</t>
  </si>
  <si>
    <t>FAD/NAD(P)-binding domain</t>
  </si>
  <si>
    <t>9-cis-epoxycarotenoid dioxygenase [EC:1.13.11.51]</t>
  </si>
  <si>
    <t>TRINITY_DN9584_c0_g2</t>
  </si>
  <si>
    <t>FvH4_7g22910.1</t>
  </si>
  <si>
    <t>ribulose bisphosphate carboxylase/oxygenase activase, chloroplastic isoform X2 \\ 0.00E+00 \\ 95.03 % \\ GO:0009570-IEA;GO:0009570-IBA;GO:0000166-IEA;GO:0043085-IEA;GO:0009507-IEA;GO:0009579-IBA;GO:0046863-IBA;GO:0005524-IEA;GO:0009536-IEA \\ chloroplast stroma-IEA;chloroplast stroma-IBA;nucleotide binding-IEA;positive regulation of catalytic activity-IEA;chloroplast-IEA;thylakoid-IBA;ribulose-1,5-bisphosphate carboxylase/oxygenase activator activity-IBA;ATP binding-IEA;plastid-IEA \\ GO:0005524;GO:0009570;GO:0009579;GO:0043085;GO:0046863 \\ ATP binding;chloroplast stroma;thylakoid;positive regulation of catalytic activity;ribulose-1,5-bisphosphate carboxylase/oxygenase activator activity</t>
  </si>
  <si>
    <t>ATPase, AAA-type, core</t>
  </si>
  <si>
    <t>TRINITY_DN3330_c0_g1</t>
  </si>
  <si>
    <t>FvH4_3g36330.1</t>
  </si>
  <si>
    <t>testis-specific gene 10 protein-like isoform X1 \\ 0.00E+00 \\ 62.31 %</t>
  </si>
  <si>
    <t>TRINITY_DN10297_c0_g2</t>
  </si>
  <si>
    <t>FvH4_2g15170.1</t>
  </si>
  <si>
    <t>chaperone protein dnaJ 10 \\ 9.40E-58 \\ 69.35 %</t>
  </si>
  <si>
    <t>TRINITY_DN15820_c0_g1</t>
  </si>
  <si>
    <t>FvH4_7g20130.1</t>
  </si>
  <si>
    <t>LOB domain-containing protein 1-like \\ 1.70E-159 \\ 87.01 % \\ GO:0000166-IEA;GO:0016020-IEA;GO:0016021-IEA;GO:0016740-IEA;GO:0004672-IEA;GO:0004674-IEA;GO:0005524-IEA;GO:0006468-IEA \\ nucleotide binding-IEA;membrane-IEA;integral component of membrane-IEA;transferase activity-IEA;protein 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</si>
  <si>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TRINITY_DN22858_c0_g1</t>
  </si>
  <si>
    <t>FvH4_1g03190.1</t>
  </si>
  <si>
    <t>ethylene-responsive transcription factor WIN1-like</t>
  </si>
  <si>
    <t>TRINITY_DN2811_c1_g2</t>
  </si>
  <si>
    <t>FvH4_7g29080.1</t>
  </si>
  <si>
    <t>TRINITY_DN14623_c0_g1</t>
  </si>
  <si>
    <t>FvH4_7g25260.1</t>
  </si>
  <si>
    <t>(+)-neomenthol dehydrogenase isoform X1 \\ 4.70E-88 \\ 54.01 %</t>
  </si>
  <si>
    <t>carbonyl reductase 1 [EC:1.1.1.184 1.1.1.189 1.1.1.197]</t>
  </si>
  <si>
    <t>TRINITY_DN13346_c0_g1</t>
  </si>
  <si>
    <t>FvH4_4g02210.1</t>
  </si>
  <si>
    <t>CHD3-type chromatin-remodeling factor PICKLE \\ 2.30E-161 \\ 61.29 % \\ GO:0005634-IEA;GO:0005524-IEA \\ nucleus-IEA;ATP binding-IEA</t>
  </si>
  <si>
    <t>PREDICTED: uncharacterized protein LOC101314743 \\ 0.00E+00 \\ 84.57 % \\ GO:0055085-IEA;GO:0016020-IEA;GO:0016021-IEA;GO:0022857-IEA \\ transmembrane transport-IEA;membrane-IEA;integral component of membrane-IEA;transmembrane transporter activity-IEA \\ GO:0016021;GO:0022857;GO:0055085 \\ integral component of membrane;transmembrane transporter activity;transmembrane transport</t>
  </si>
  <si>
    <t>cysteine-rich receptor-like protein kinase 10 \\ 1.60E-143 \\ 88.27 % \\ GO:0004672-IEA;GO:0016740-IEA;GO:0004674-IBA;GO:0005524-IEA;GO:0006468-IEA;GO:0006468-IBA;GO:0005886-IBA \\ protein kinase activity-IEA;transferase activity-IEA;protein serine/threonine kinase activity-IBA;ATP binding-IEA;protein phosphorylation-IEA;protein phosphorylation-IBA;plasma membrane-IBA \\ GO:0004674;GO:0005524;GO:0005886;GO:0006468 \\ protein serine/threonine kinase activity;ATP binding;plasma membrane;protein phosphorylation</t>
  </si>
  <si>
    <t>TRINITY_DN9756_c0_g1</t>
  </si>
  <si>
    <t>FvH4_6g34310.1</t>
  </si>
  <si>
    <t>solute carrier family 25 member 44 \\ 0.00E+00 \\ 86.11 % \\ GO:0008618-IEA;GO:0008033-IEA;GO:0036265-IEA;GO:0006400-IEA;GO:0016740-IEA;GO:0008168-IEA;GO:0030488-IEA;GO:0005634-IEA;GO:0032259-IEA \\ 7-methylguanosine metabolic process-IEA;tRNA processing-IEA;RNA (guanine-N7)-methylation-IEA;tRNA modification-IEA;transferase activity-IEA;methyltransferase activity-IEA;tRNA methylation-IEA;nucleus-IEA;methylation-IEA \\ GO:0005634;GO:0008168;GO:0008618;GO:0030488;GO:0036265 \\ nucleus;methyltransferase activity;7-methylguanosine metabolic process;tRNA methylation;RNA (guanine-N7)-methylation</t>
  </si>
  <si>
    <t>TRINITY_DN1035_c0_g1</t>
  </si>
  <si>
    <t>FvH4_7g15800.1</t>
  </si>
  <si>
    <t>GDSL esterase/lipase At4g01130 isoform X1 \\ 0.00E+00 \\ 90.02 % \\ GO:0008152-IEA;GO:0016020-IEA;GO:0016021-IEA;GO:0004560-IEA;GO:0016787-IEA;GO:0016798-IEA;GO:0016788-IEA \\ metabolic process-IEA;membrane-IEA;integral component of membrane-IEA;alpha-L-fucosidase activity-IEA;hydrolase activity-IEA;hydrolase activity, acting on glycosyl bonds-IEA;hydrolase activity, acting on ester bonds-IEA \\ GO:0004560;GO:0008152;GO:0016021;GO:0016788 \\ alpha-L-fucosidase activity;metabolic process;integral component of membrane;hydrolase activity, acting on ester bonds</t>
  </si>
  <si>
    <t>TRINITY_DN4733_c0_g1</t>
  </si>
  <si>
    <t>FvH4_2g07800.1</t>
  </si>
  <si>
    <t>MATH domain and coiled-coil domain-containing protein At3g58340-like \\ 3.80E-127 \\ 65.18 %</t>
  </si>
  <si>
    <t>TRINITY_DN10598_c0_g1</t>
  </si>
  <si>
    <t>FvH4_1g17530.1</t>
  </si>
  <si>
    <t>cyclin-D5-1 \\ 0.00E+00 \\ 78.04 % \\ GO:0005634-IEA \\ nucleus-IEA \\ GO:0005634 \\ nucleus</t>
  </si>
  <si>
    <t>TRINITY_DN3708_c0_g1</t>
  </si>
  <si>
    <t>FvH4_5g14830.1</t>
  </si>
  <si>
    <t>cyclic dof factor 3 \\ 0.00E+00 \\ 82.63 % \\ GO:0003677-IEA;GO:0006355-IEA;GO:0005634-IEA \\ DNA binding-IEA;regulation of transcription, DNA-templated-IEA;nucleus-IEA \\ GO:0003677;GO:0005634;GO:0006355 \\ DNA binding;nucleus;regulation of transcription, DNA-templated</t>
  </si>
  <si>
    <t>TRINITY_DN11806_c0_g1</t>
  </si>
  <si>
    <t>FvH4_3g13450.1</t>
  </si>
  <si>
    <t>receptor-like protein 12 \\ 0.00E+00 \\ 73.68 % \\ GO:0016020-IEA;GO:0016021-IEA;GO:0016310-IEA;GO:0016740-IEA;GO:0016301-IEA;GO:0004674-IEA;GO:0006468-IEA \\ membrane-IEA;integral component of membrane-IEA;phosphorylation-IEA;transferase activity-IEA;kinase activity-IEA;protein serine/threonine kinase activity-IEA;protein phosphorylation-IEA \\ GO:0016020;GO:0016301;GO:0016310 \\ membrane;kinase activity;phosphorylation</t>
  </si>
  <si>
    <t>TRINITY_DN331499_c0_g1</t>
  </si>
  <si>
    <t>FvH4_2g36750.1</t>
  </si>
  <si>
    <t>DUF761 domain-containing protein \\ 7.70E-131 \\ 98.43 % \\ GO:0003735-IEA;GO:0015934-IEA;GO:0005840-IEA;GO:0006412-IEA \\ structural constituent of ribosome-IEA;large ribosomal subunit-IEA;ribosome-IEA;translation-IEA \\ GO:0003735;GO:0006412;GO:0015934 \\ structural constituent of ribosome;translation;large ribosomal subunit</t>
  </si>
  <si>
    <t>inorganic phosphate transporter 2-1, chloroplastic \\ 0.00E+00 \\ 86.61 % \\ GO:0055085-IEA;GO:0016020-IEA;GO:0016021-IEA;GO:0006817-IEA;GO:0035435-IBA;GO:0005315-IEA;GO:0005315-IBA;GO:0005887-IBA \\ transmembrane transport-IEA;membrane-IEA;integral component of membrane-IEA;phosphate ion transport-IEA;phosphate ion transmembrane transport-IBA;inorganic phosphate transmembrane transporter activity-IEA;inorganic phosphate transmembrane transporter activity-IBA;integral component of plasma membrane-IBA \\ GO:0005315;GO:0005887;GO:0035435 \\ inorganic phosphate transmembrane transporter activity;integral component of plasma membrane;phosphate ion transmembrane transport</t>
  </si>
  <si>
    <t>TRINITY_DN2132_c1_g1</t>
  </si>
  <si>
    <t>FvH4_3g39570.1</t>
  </si>
  <si>
    <t>UDP-glycosyltransferase 87A1-like \\ 0.00E+00 \\ 85.29 % \\ GO:0018024-IEA;GO:0016740-IEA;GO:0008168-IEA;GO:0034968-IEA;GO:0032259-IEA \\ histone-lysine N-methyltransferase activity-IEA;transferase activity-IEA;methyltransferase activity-IEA;histone lysine methylation-IEA;methylation-IEA \\ GO:0018024;GO:0034968 \\ histone-lysine N-methyltransferase activity;histone lysine methylation</t>
  </si>
  <si>
    <t>TRINITY_DN58526_c0_g1</t>
  </si>
  <si>
    <t>FvH4_5g02030.1</t>
  </si>
  <si>
    <t>protein LURP-one-related 4 \\ 3.90E-28 \\ 91.17 % \\ GO:0016310-IEA;GO:0004672-IEA;GO:0016740-IEA;GO:0016301-IEA;GO:0004674-IEA;GO:0005524-IEA;GO:0006468-IEA \\ phosphorylation-IEA;protein kinase activity-IEA;transferase activity-IEA;kinase activity-IEA;protein serine/threonine kinase activity-IEA;ATP binding-IEA;protein phosphorylation-IEA \\ GO:0004674;GO:0005524;GO:0006468 \\ protein serine/threonine kinase activity;ATP binding;protein phosphorylation</t>
  </si>
  <si>
    <t>LURP-one-related</t>
  </si>
  <si>
    <t>TRINITY_DN15604_c0_g1</t>
  </si>
  <si>
    <t>FvH4_2g22290.1</t>
  </si>
  <si>
    <t>ethylene-responsive transcription factor 3-like</t>
  </si>
  <si>
    <t>TRINITY_DN265193_c0_g1</t>
  </si>
  <si>
    <t>FvH4_6g45050.1</t>
  </si>
  <si>
    <t>photosystem II repair protein PSB27-H1, chloroplastic \\ 0.00E+00 \\ 91.44 % \\ GO:0099116-IEA;GO:0000166-IEA;GO:0016779-IEA;GO:0005525-IEA;GO:0000287-IEA;GO:0008193-IEA;GO:0046872-IEA;GO:0008033-IEA;GO:0006400-IEA;GO:0016740-IEA \\ tRNA 5'-end processing-IEA;nucleotide binding-IEA;nucleotidyltransferase activity-IEA;GTP binding-IEA;magnesium ion binding-IEA;tRNA guanylyltransferase activity-IEA;metal ion binding-IEA;tRNA processing-IEA;tRNA modification-IEA;transferase activity-IEA \\ GO:0000287;GO:0005525;GO:0006400;GO:0008193;GO:0099116 \\ magnesium ion binding;GTP binding;tRNA modification;tRNA guanylyltransferase activity;tRNA 5'-end processing</t>
  </si>
  <si>
    <t>photosystem II Psb27 protein</t>
  </si>
  <si>
    <t>Photosystem II Pbs27</t>
  </si>
  <si>
    <t>TRINITY_DN8595_c0_g3</t>
  </si>
  <si>
    <t>FvH4_3g32960.1</t>
  </si>
  <si>
    <t>glutamate receptor 2.7-like \\ 0.00E+00 \\ 73.51 % \\ GO:0003856-IEA;GO:0004713-IEA;GO:0009073-IEA;GO:0016491-IEA;GO:0055114-IEA;GO:0016310-IEA;GO:0004672-IEA;GO:0016301-IEA;GO:0005524-IEA;GO:0018108-IEA;GO:0006468-IEA \\ 3-dehydroquinate synthase activity-IEA;protein tyrosine kinase activity-IEA;aromatic amino acid family biosynthetic process-IEA;oxidoreductase activity-IEA;oxidation-reduction process-IEA;phosphorylation-IEA;protein kinase activity-IEA;kinase activity-IEA;ATP binding-IEA;peptidyl-tyrosine phosphorylation-IEA;protein phosphorylation-IEA \\ GO:0004672;GO:0006468 \\ protein kinase activity;protein phosphorylation</t>
  </si>
  <si>
    <t>TRINITY_DN20860_c0_g1</t>
  </si>
  <si>
    <t>FvH4_4g06590.1</t>
  </si>
  <si>
    <t>homeobox-leucine zipper protein HAT22-like \\ 5.60E-147 \\ 81.81 % \\ GO:0006890-IEA;GO:0016020-IEA;GO:0006508-IEA;GO:0016021-IEA;GO:0004252-IEA;GO:0016874-IEA \\ retrograde vesicle-mediated transport, Golgi to ER-IEA;membrane-IEA;proteolysis-IEA;integral component of membrane-IEA;serine-type endopeptidase activity-IEA;ligase activity-IEA \\ GO:0004252;GO:0006508;GO:0006890;GO:0016021;GO:0016874 \\ serine-type endopeptidase activity;proteolysis;retrograde vesicle-mediated transport, Golgi to ER;integral component of membrane;ligase activity</t>
  </si>
  <si>
    <t>TRINITY_DN1552_c0_g3</t>
  </si>
  <si>
    <t>FvH4_7g33370.1</t>
  </si>
  <si>
    <t>TRINITY_DN8388_c0_g2</t>
  </si>
  <si>
    <t>FvH4_6g23140.1</t>
  </si>
  <si>
    <t>carboxyl-terminal-processing peptidase 3, chloroplastic \\ 0.00E+00 \\ 87.67 % \\ GO:0006508-IEA;GO:0008236-IEA;GO:0016787-IEA \\ proteolysis-IEA;serine-type peptidase activity-IEA;hydrolase activity-IEA \\ GO:0006508;GO:0008236 \\ proteolysis;serine-type peptidase activity</t>
  </si>
  <si>
    <t>carboxyl-terminal processing protease [EC:3.4.21.102]</t>
  </si>
  <si>
    <t>TRINITY_DN3031_c0_g1</t>
  </si>
  <si>
    <t>FvH4_5g13610.1</t>
  </si>
  <si>
    <t>RHOMBOID-like protein 12, mitochondrial \\ 2.20E-20 \\ 83.43 % \\ GO:0008233-IEA;GO:0005739-IEA;GO:0006508-IEA;GO:0016020-IEA;GO:0016021-IEA;GO:0004252-IEA;GO:0016787-IEA \\ peptidase activity-IEA;mitochondrion-IEA;proteolysis-IEA;membrane-IEA;integral component of membrane-IEA;serine-type endopeptidase activity-IEA;hydrolase activity-IEA \\ GO:0004252;GO:0005739;GO:0006508;GO:0016021 \\ serine-type endopeptidase activity;mitochondrion;proteolysis;integral component of membrane</t>
  </si>
  <si>
    <t>Peptidase S54, rhomboid domain</t>
  </si>
  <si>
    <t>TRINITY_DN232142_c0_g1</t>
  </si>
  <si>
    <t>FvH4_3g16730.1</t>
  </si>
  <si>
    <t>9-cis-epoxycarotenoid dioxygenase NCED1, chloroplastic-like \\ 0.00E+00 \\ 89.72 % \\ GO:0016702-IEA;GO:0051213-IEA;GO:0046872-IEA;GO:0016491-IEA;GO:0055114-IEA;GO:0045549-IEA \\ oxidoreductase activity, acting on single donors with incorporation of molecular oxygen, incorporation of two atoms of oxygen-IEA;dioxygenase activity-IEA;metal ion binding-IEA;oxidoreductase activity-IEA;oxidation-reduction process-IEA;9-cis-epoxycarotenoid dioxygenase activity-IEA \\ GO:0045549;GO:0046872;GO:0055114 \\ 9-cis-epoxycarotenoid dioxygenase activity;metal ion binding;oxidation-reduction process</t>
  </si>
  <si>
    <t>TRINITY_DN928_c2_g1</t>
  </si>
  <si>
    <t>FvH4_3g23100.1</t>
  </si>
  <si>
    <t>L-type lectin-domain containing receptor kinase IX.1-like \\ 0.00E+00 \\ 81.14 % \\ GO:0016020-IEA;GO:0016021-IEA;GO:0016740-IEA;GO:0004672-IEA;GO:0030246-IEA;GO:0005524-IEA;GO:0006468-IEA \\ membrane-IEA;integral component of membrane-IEA;transferase activity-IEA;protein kinase activity-IEA;carbohydrate binding-IEA;ATP binding-IEA;protein phosphorylation-IEA \\ GO:0004672;GO:0005524;GO:0006468;GO:0016021;GO:0030246 \\ protein kinase activity;ATP binding;protein phosphorylation;integral component of membrane;carbohydrate binding</t>
  </si>
  <si>
    <t>TRINITY_DN5973_c0_g1</t>
  </si>
  <si>
    <t>FvH4_6g32130.1</t>
  </si>
  <si>
    <t>ankyrin repeat-containing protein At2g01680-like \\ 0.00E+00 \\ 65.33 % \\ GO:0016020-IEA;GO:0016021-IEA \\ membrane-IEA;integral component of membrane-IEA \\ GO:0016021 \\ integral component of membrane</t>
  </si>
  <si>
    <t>TRINITY_DN5552_c0_g1</t>
  </si>
  <si>
    <t>FvH4_3g44130.1</t>
  </si>
  <si>
    <t>TRINITY_DN11862_c0_g2</t>
  </si>
  <si>
    <t>FvH4_1g13820.1</t>
  </si>
  <si>
    <t>F-box protein CPR30-like \\ 0.00E+00 \\ 56.31 %</t>
  </si>
  <si>
    <t>TRINITY_DN146_c1_g1</t>
  </si>
  <si>
    <t>FvH4_3g36640.1</t>
  </si>
  <si>
    <t>pentatricopeptide repeat-containing protein DOT4, chloroplastic \\ 0.00E+00 \\ 85.58 % \\ GO:0008270-IEA;GO:0009507-IBA;GO:0009451-IBA;GO:1900865-IBA \\ zinc ion binding-IEA;chloroplast-IBA;RNA modification-IBA;chloroplast RNA modification-IBA \\ GO:0008270;GO:0009507;GO:1900865 \\ zinc ion binding;chloroplast;chloroplast RNA modification</t>
  </si>
  <si>
    <t>TRINITY_DN7787_c0_g2</t>
  </si>
  <si>
    <t>FvH4_3g06850.1</t>
  </si>
  <si>
    <t>kinase RLK-Pelle-DLSV family \\ 2.90E-65 \\ 85.88 %</t>
  </si>
  <si>
    <t>TRINITY_DN260647_c0_g1</t>
  </si>
  <si>
    <t>FvH4_5g23520.1</t>
  </si>
  <si>
    <t>phosphoribulokinase, chloroplastic \\ 8.10E-66 \\ 98.10 % \\ GO:0005388-IEA;GO:0070588-IEA;GO:0016787-IEA;GO:0005854-IEA;GO:0099132-IEA \\ calcium-transporting ATPase activity-IEA;calcium ion transmembrane transport-IEA;hydrolase activity-IEA;nascent polypeptide-associated complex-IEA;ATP hydrolysis coupled cation transmembrane transport-IEA \\ GO:0005388;GO:0005854;GO:0070588;GO:0099132 \\ calcium-transporting ATPase activity;nascent polypeptide-associated complex;calcium ion transmembrane transport;ATP hydrolysis coupled cation transmembrane transport</t>
  </si>
  <si>
    <t>phosphoribulokinase [EC:2.7.1.19]</t>
  </si>
  <si>
    <t>Phosphoribulokinase</t>
  </si>
  <si>
    <t>TRINITY_DN3804_c0_g1</t>
  </si>
  <si>
    <t>FvH4_6g53470.1</t>
  </si>
  <si>
    <t>protease HtpX homolog isoform X1 \\ 0.00E+00 \\ 82.73 %</t>
  </si>
  <si>
    <t>TRINITY_DN7347_c0_g1</t>
  </si>
  <si>
    <t>FvH4_1g01560.1</t>
  </si>
  <si>
    <t>TRINITY_DN51091_c0_g2</t>
  </si>
  <si>
    <t>FvH4_7g04950.1</t>
  </si>
  <si>
    <t>TRINITY_DN11078_c0_g1</t>
  </si>
  <si>
    <t>FvH4_4g23160.1</t>
  </si>
  <si>
    <t>bidirectional sugar transporter N3-like \\ 0.00E+00 \\ 85.07 % \\ GO:0005575-ND;GO:0036459-IEA;GO:0006511-IEA;GO:0016787-IEA;GO:0016579-IEA \\ cellular_component-ND;thiol-dependent ubiquitinyl hydrolase activity-IEA;ubiquitin-dependent protein catabolic process-IEA;hydrolase activity-IEA;protein deubiquitination-IEA \\ GO:0006511;GO:0016579;GO:0036459 \\ ubiquitin-dependent protein catabolic process;protein deubiquitination;thiol-dependent ubiquitinyl hydrolase activity</t>
  </si>
  <si>
    <t>ankyrin repeat-containing protein At5g02620-like \\ 0.00E+00 \\ 66.05 % \\ GO:2000031-IEA;GO:0016020-IEA;GO:0016021-IEA;GO:0071446-IEA;GO:0031347-IEA \\ regulation of salicylic acid mediated signaling pathway-IEA;membrane-IEA;integral component of membrane-IEA;cellular response to salicylic acid stimulus-IEA;regulation of defense response-IEA</t>
  </si>
  <si>
    <t>TRINITY_DN230622_c0_g1</t>
  </si>
  <si>
    <t>FvH4_1g12240.1</t>
  </si>
  <si>
    <t>probable leucine-rich repeat receptor-like protein kinase At1g35710 \\ 0.00E+00 \\ 79.96 % \\ GO:0032440-IEA;GO:0016491-IEA;GO:0046777-IBA;GO:0055114-IEA;GO:0016310-IEA;GO:0004672-IBA;GO:0016740-IEA;GO:0016301-IEA;GO:0009506-IBA;GO:0004674-IEA;GO:0006468-IEA \\ 2-alkenal reductase [NAD(P)] activity-IEA;oxidoreductase activity-IEA;protein autophosphorylation-IBA;oxidation-reduction process-IEA;phosphorylation-IEA;protein kinase activity-IBA;transferase activity-IEA;kinase activity-IEA;plasmodesma-IBA;protein serine/threonine kinase activity-IEA;protein phosphorylation-IEA \\ GO:0004674;GO:0009506;GO:0016491;GO:0046777 \\ protein serine/threonine kinase activity;plasmodesma;oxidoreductase activity;protein autophosphorylation</t>
  </si>
  <si>
    <t>TRINITY_DN5412_c0_g1</t>
  </si>
  <si>
    <t>FvH4_1g08660.1</t>
  </si>
  <si>
    <t>RRP12-like protein \\ 0.00E+00 \\ 66.84 %</t>
  </si>
  <si>
    <t>TRINITY_DN1394_c0_g1</t>
  </si>
  <si>
    <t>FvH4_5g24780.1</t>
  </si>
  <si>
    <t>TRINITY_DN24955_c0_g1</t>
  </si>
  <si>
    <t>FvH4_6g05020.1</t>
  </si>
  <si>
    <t>probable LRR receptor-like serine/threonine-protein kinase RKF3 \\ 0.00E+00 \\ 83.35 % \\ GO:0016020-IEA;GO:0016021-IEA;GO:0016310-IEA;GO:0004672-IEA;GO:0016740-IEA;GO:0016301-IEA;GO:0004674-IEA;GO:0005524-IEA;GO:0006468-IEA \\ membrane-IEA;integral component of membrane-IEA;phosphorylation-IEA;protein kinase activity-IEA;transferase activity-IEA;kinase activity-IEA;protein serine/threonine kinase activity-IEA;ATP binding-IEA;protein phosphorylation-IEA \\ GO:0004672;GO:0005524;GO:0006468;GO:0016021 \\ protein kinase activity;ATP binding;protein phosphorylation;integral component of membrane</t>
  </si>
  <si>
    <t>TRINITY_DN6637_c0_g1</t>
  </si>
  <si>
    <t>FvH4_6g41580.1</t>
  </si>
  <si>
    <t>---NA--- \\ 3.90E-138 \\ 72.66 % \\ GO:0016757-IEA;GO:0016740-IEA \\ transferase activity, transferring glycosyl groups-IEA;transferase activity-IEA \\ GO:0016740 \\ transferase activity</t>
  </si>
  <si>
    <t>TRINITY_DN10453_c1_g1</t>
  </si>
  <si>
    <t>FvH4_2g38980.1</t>
  </si>
  <si>
    <t>TRINITY_DN6223_c0_g1</t>
  </si>
  <si>
    <t>FvH4_1g27470.1</t>
  </si>
  <si>
    <t>glutathione S-transferase F11-like \\ 0.00E+00 \\ 91.24 % \\ GO:0006749-IBA;GO:0005737-IBA;GO:0004364-IEA;GO:0004364-IBA;GO:0016740-IEA \\ glutathione metabolic process-IBA;cytoplasm-IBA;glutathione transferase activity-IEA;glutathione transferase activity-IBA;transferase activity-IEA \\ GO:0004364;GO:0005737;GO:0006749 \\ glutathione transferase activity;cytoplasm;glutathione metabolic process</t>
  </si>
  <si>
    <t>TRINITY_DN493_c0_g1</t>
  </si>
  <si>
    <t>FvH4_6g40820.1</t>
  </si>
  <si>
    <t>putative leucine-rich repeat-containing, plant-type, leucine-rich repeat domain, L \\ 0.00E+00 \\ 81.09 % \\ GO:0016020-IEA;GO:0016021-IEA \\ membrane-IEA;integral component of membrane-IEA \\ GO:0016021 \\ integral component of membrane</t>
  </si>
  <si>
    <t>purple acid phosphatase 23 \\ 0.00E+00 \\ 94.21 % \\ GO:0046872-IEA;GO:0016020-IEA;GO:0016021-IEA;GO:0016311-IEA;GO:0003993-IEA;GO:0016787-IEA \\ metal ion binding-IEA;membrane-IEA;integral component of membrane-IEA;dephosphorylation-IEA;acid phosphatase activity-IEA;hydrolase activity-IEA \\ GO:0003993;GO:0016021;GO:0016311;GO:0046872 \\ acid phosphatase activity;integral component of membrane;dephosphorylation;metal ion binding</t>
  </si>
  <si>
    <t>TRINITY_DN10937_c0_g1</t>
  </si>
  <si>
    <t>FvH4_7g13250.1</t>
  </si>
  <si>
    <t>mitogen-activated protein kinase kinase kinase NPK1-like \\ 0.00E+00 \\ 59.61 % \\ GO:0000165-IEA;GO:0000186-IEA;GO:0004709-IEA;GO:0016310-IEA;GO:0004672-IEA;GO:0016740-IEA;GO:0016301-IEA;GO:0005524-IEA;GO:0006468-IEA;GO:0005622-IEA \\ MAPK cascade-IEA;activation of MAPKK activity-IEA;MAP kinase kinase kinase activity-IEA;phosphorylation-IEA;protein kinase activity-IEA;transferase activity-IEA;kinase activity-IEA;ATP binding-IEA;protein phosphorylation-IEA;intracellular-IEA</t>
  </si>
  <si>
    <t>TRINITY_DN20063_c0_g1</t>
  </si>
  <si>
    <t>FvH4_2g17510.1</t>
  </si>
  <si>
    <t>PREDICTED: uncharacterized protein LOC101291991 \\ 2.50E-86 \\ 85.90 % \\ GO:0007165-IEA;GO:0016020-IEA;GO:0016021-IEA;GO:0043531-IEA;GO:0016787-IEA \\ signal transduction-IEA;membrane-IEA;integral component of membrane-IEA;ADP binding-IEA;hydrolase activity-IEA \\ GO:0007165;GO:0016021;GO:0016787;GO:0043531 \\ signal transduction;integral component of membrane;hydrolase activity;ADP binding</t>
  </si>
  <si>
    <t>TRINITY_DN3319_c0_g1</t>
  </si>
  <si>
    <t>FvH4_6g37530.1</t>
  </si>
  <si>
    <t>protein trichome birefringence-like 43 \\ 4.40E-124 \\ 75.31 % \\ GO:0003964-IEA;GO:0016779-IEA;GO:0008270-IEA;GO:0006278-IEA;GO:0016740-IEA;GO:0003676-IEA \\ RNA-directed DNA polymerase activity-IEA;nucleotidyltransferase activity-IEA;zinc ion binding-IEA;RNA-dependent DNA biosynthetic process-IEA;transferase activity-IEA;nucleic acid binding-IEA \\ GO:0005488;GO:0016779 \\ binding;nucleotidyltransferase activity</t>
  </si>
  <si>
    <t>TRINITY_DN15361_c0_g1</t>
  </si>
  <si>
    <t>FvH4_6g06470.1</t>
  </si>
  <si>
    <t>luminal-binding protein 5-like \\ 0.00E+00 \\ 93.97 % \\ GO:0000166-IEA;GO:0009860-IEA;GO:0016592-IEA;GO:0005524-IEA \\ nucleotide binding-IEA;pollen tube growth-IEA;mediator complex-IEA;ATP binding-IEA \\ GO:0005524;GO:0009860;GO:0016592 \\ ATP binding;pollen tube growth;mediator complex</t>
  </si>
  <si>
    <t>TRINITY_DN17705_c0_g1</t>
  </si>
  <si>
    <t>FvH4_1g20570.1</t>
  </si>
  <si>
    <t>haloacid dehalogenase-like hydrolase domain-containing protein At4g39970 \\ 4.70E-180 \\ 74.19 % \\ GO:0030749-IEA;GO:0016740-IEA;GO:0008168-IEA;GO:0032259-IEA \\ loganate O-methyltransferase activity-IEA;transferase activity-IEA;methyltransferase activity-IEA;methylation-IEA \\ GO:0008168 \\ methyltransferase activity</t>
  </si>
  <si>
    <t>HAD superfamily</t>
  </si>
  <si>
    <t>TRINITY_DN2023_c1_g2</t>
  </si>
  <si>
    <t>FvH4_2g03290.1</t>
  </si>
  <si>
    <t>isoleucine--tRNA ligase, cytoplasmic \\ 0.00E+00 \\ 90.07 % \\ GO:0006629-IEA;GO:0016042-IEA;GO:0016787-IEA \\ lipid metabolic process-IEA;lipid catabolic process-IEA;hydrolase activity-IEA \\ GO:0016042;GO:0016787 \\ lipid catabolic process;hydrolase activity</t>
  </si>
  <si>
    <t>TRINITY_DN864_c0_g1</t>
  </si>
  <si>
    <t>FvH4_6g04250.1</t>
  </si>
  <si>
    <t>TMV resistance protein N-like isoform X1 \\ 0.00E+00 \\ 79.13 % \\ GO:0003677-IEA;GO:0007165-IEA;GO:0043531-IEA;GO:0016787-IEA \\ DNA binding-IEA;signal transduction-IEA;ADP binding-IEA;hydrolase activity-IEA \\ GO:0007165;GO:0016787;GO:0043531 \\ signal transduction;hydrolase activity;ADP binding</t>
  </si>
  <si>
    <t>TRINITY_DN5939_c0_g1</t>
  </si>
  <si>
    <t>FvH4_6g11110.1</t>
  </si>
  <si>
    <t>dnaJ protein ERDJ3A \\ 0.00E+00 \\ 81.80 % \\ GO:0009408-IEA;GO:0016491-IEA;GO:0009860-IEA;GO:0055114-IEA;GO:0009506-IEA;GO:0005788-IEA \\ response to heat-IEA;oxidoreductase activity-IEA;pollen tube growth-IEA;oxidation-reduction process-IEA;plasmodesma-IEA;endoplasmic reticulum lumen-IEA \\ GO:0005788;GO:0009408;GO:0009506;GO:0009860;GO:0016491;GO:0055114 \\ endoplasmic reticulum lumen;response to heat;plasmodesma;pollen tube growth;oxidoreductase activity;oxidation-reduction process</t>
  </si>
  <si>
    <t>TRINITY_DN5525_c0_g1</t>
  </si>
  <si>
    <t>FvH4_3g04370.1</t>
  </si>
  <si>
    <t>internal alternative NAD(P)H-ubiquinone oxidoreductase A1, mitochondrial-like \\ 0.00E+00 \\ 90.90 % \\ GO:0016491-IEA;GO:0055114-IEA \\ oxidoreductase activity-IEA;oxidation-reduction process-IEA \\ GO:0016491;GO:0055114 \\ oxidoreductase activity;oxidation-reduction process</t>
  </si>
  <si>
    <t>TRINITY_DN3213_c1_g2</t>
  </si>
  <si>
    <t>FvH4_6g19330.1</t>
  </si>
  <si>
    <t>protein ORANGE-LIKE, chloroplastic \\ 0.00E+00 \\ 75.57 % \\ GO:0016310-IEA;GO:0004672-IEA;GO:0016740-IEA;GO:0016301-IEA;GO:0005524-IEA;GO:0006468-IEA \\ phosphorylation-IEA;protein kinase activity-IEA;transferase activity-IEA;kinase activity-IEA;ATP binding-IEA;protein phosphorylation-IEA \\ GO:0004672;GO:0005524;GO:0006468 \\ protein kinase activity;ATP binding;protein phosphorylation</t>
  </si>
  <si>
    <t>Heat shock protein DnaJ, cysteine-rich domain superfamily</t>
  </si>
  <si>
    <t>TRINITY_DN5024_c3_g1</t>
  </si>
  <si>
    <t>FvH4_3g03780.1</t>
  </si>
  <si>
    <t>protein ODORANT1-like \\ 0.00E+00 \\ 87.57 % \\ GO:0003824-IEA;GO:0008265-IEA;GO:0016020-IEA;GO:0102867-IEA;GO:0016021-IEA;GO:0016740-IEA \\ catalytic activity-IEA;Mo-molybdopterin cofactor sulfurase activity-IEA;membrane-IEA;molybdenum cofactor sulfurtransferase activity-IEA;integral component of membrane-IEA;transferase activity-IEA \\ GO:0008265;GO:0016020;GO:0102867 \\ Mo-molybdopterin cofactor sulfurase activity;membrane;molybdenum cofactor sulfurtransferase activity</t>
  </si>
  <si>
    <t>TRINITY_DN24747_c0_g2</t>
  </si>
  <si>
    <t>FvH4_6g45410.1</t>
  </si>
  <si>
    <t>transcription factor CYCLOIDEA-like \\ 3.30E-158 \\ 65.72 % \\ GO:0003677-IEA;GO:0006351-IEA;GO:0006355-IEA;GO:0005634-IEA \\ DNA binding-IEA;transcription, DNA-templated-IEA;regulation of transcription, DNA-templated-IEA;nucleus-IEA \\ GO:0003677;GO:0005634;GO:0006355 \\ DNA binding;nucleus;regulation of transcription, DNA-templated</t>
  </si>
  <si>
    <t>TRINITY_DN3625_c1_g1</t>
  </si>
  <si>
    <t>FvH4_1g11270.1</t>
  </si>
  <si>
    <t>protein FD-like \\ 2.10E-28 \\ 79.12 % \\ GO:0046872-IEA;GO:0030001-IEA \\ metal ion binding-IEA;metal ion transport-IEA \\ GO:0030001;GO:0046872 \\ metal ion transport;metal ion binding</t>
  </si>
  <si>
    <t>TRINITY_DN28769_c0_g3</t>
  </si>
  <si>
    <t>FvH4_6g23840.1</t>
  </si>
  <si>
    <t>rust resistance kinase Lr10-like \\ 0.00E+00 \\ 75.77 % \\ GO:0016020-IEA;GO:0016021-IEA;GO:0016310-IEA;GO:0004672-IEA;GO:0016301-IEA;GO:0008889-IEA;GO:0005524-IEA;GO:0016787-IEA;GO:0006468-IEA \\ membrane-IEA;integral component of membrane-IEA;phosphorylation-IEA;protein kinase activity-IEA;kinase activity-IEA;glycerophosphodiester phosphodiesterase activity-IEA;ATP binding-IEA;hydrolase activity-IEA;protein phosphorylation-IEA \\ GO:0004672;GO:0005524;GO:0006468;GO:0016021;GO:0016787 \\ protein kinase activity;ATP binding;protein phosphorylation;integral component of membrane;hydrolase activity</t>
  </si>
  <si>
    <t>TRINITY_DN6746_c0_g1</t>
  </si>
  <si>
    <t>FvH4_4g25740.1</t>
  </si>
  <si>
    <t>PREDICTED: uncharacterized protein LOC105351839 \\ 1.10E-08 \\ 91.63 % \\ GO:0016746-IEA;GO:0004839-IEA;GO:0016740-IEA;GO:0016874-IEA;GO:0004842-IEA;GO:0016567-IEA \\ transferase activity, transferring acyl groups-IEA;ubiquitin activating enzyme activity-IEA;transferase activity-IEA;ligase activity-IEA;ubiquitin-protein transferase activity-IEA;protein ubiquitination-IEA \\ GO:0004839;GO:0004842;GO:0016567;GO:0016746 \\ ubiquitin activating enzyme activity;ubiquitin-protein transferase activity;protein ubiquitination;transferase activity, transferring acyl groups</t>
  </si>
  <si>
    <t>TRINITY_DN2810_c3_g1</t>
  </si>
  <si>
    <t>FvH4_2g29490.1</t>
  </si>
  <si>
    <t>UPF0481 protein At3g47200-like \\ 5.30E-166 \\ 73.32 % \\ GO:0005524-IEA \\ ATP binding-IEA</t>
  </si>
  <si>
    <t>protein NUCLEAR FUSION DEFECTIVE 4-like \\ 0.00E+00 \\ 86.72 % \\ GO:0055085-IEA;GO:0016020-IEA;GO:0016021-IEA \\ transmembrane transport-IEA;membrane-IEA;integral component of membrane-IEA \\ GO:0016021;GO:0055085 \\ integral component of membrane;transmembrane transport</t>
  </si>
  <si>
    <t>TRINITY_DN3067_c0_g1</t>
  </si>
  <si>
    <t>FvH4_5g10410.1</t>
  </si>
  <si>
    <t>B3 domain-containing transcription factor NGA1-like \\ 0.00E+00 \\ 66.27 % \\ GO:0003677-IEA;GO:0006351-IEA;GO:0006355-IEA;GO:0005634-IEA \\ DNA binding-IEA;transcription, DNA-templated-IEA;regulation of transcription, DNA-templated-IEA;nucleus-IEA \\ GO:0003677;GO:0005634;GO:0006355 \\ DNA binding;nucleus;regulation of transcription, DNA-templated</t>
  </si>
  <si>
    <t>TRINITY_DN322135_c0_g1</t>
  </si>
  <si>
    <t>FvH4_5g12770.1</t>
  </si>
  <si>
    <t>oleosin 1-like</t>
  </si>
  <si>
    <t>Oleosin</t>
  </si>
  <si>
    <t>TRINITY_DN910_c0_g1</t>
  </si>
  <si>
    <t>FvH4_7g17810.1</t>
  </si>
  <si>
    <t>caffeic acid 3-O-methyltransferase-like \\ 0.00E+00 \\ 89.95 % \\ GO:0008171-IEA;GO:0047763-IEA;GO:0046983-IEA;GO:0016740-IEA;GO:0008168-IEA;GO:0032259-IEA \\ O-methyltransferase activity-IEA;caffeate O-methyltransferase activity-IEA;protein dimerization activity-IEA;transferase activity-IEA;methyltransferase activity-IEA;methylation-IEA \\ GO:0032259;GO:0046983;GO:0047763 \\ methylation;protein dimerization activity;caffeate O-methyltransferase activity</t>
  </si>
  <si>
    <t>caffeic acid 3-O-methyltransferase [EC:2.1.1.68]</t>
  </si>
  <si>
    <t>TRINITY_DN262343_c0_g1</t>
  </si>
  <si>
    <t>FvH4_1g13510.1</t>
  </si>
  <si>
    <t>anti-muellerian hormone type-2 receptor</t>
  </si>
  <si>
    <t>TRINITY_DN21529_c0_g1</t>
  </si>
  <si>
    <t>FvH4_3g03690.1</t>
  </si>
  <si>
    <t>TRINITY_DN10969_c0_g1</t>
  </si>
  <si>
    <t>FvH4_6g02330.1</t>
  </si>
  <si>
    <t>methyltransferase-like protein 6 \\ 9.50E-61 \\ 86.27 % \\ GO:0003688-IBA;GO:0006270-IBA;GO:0006260-IEA;GO:0000808-IEA;GO:0009744-IEA;GO:0018024-IEA;GO:0034968-IEA;GO:0005664-IBA;GO:0005634-IEA \\ DNA replication origin binding-IBA;DNA replication initiation-IBA;DNA replication-IEA;origin recognition complex-IEA;response to sucrose-IEA;histone-lysine N-methyltransferase activity-IEA;histone lysine methylation-IEA;nuclear origin of replication recognition complex-IBA;nucleus-IEA \\ GO:0003688;GO:0005664;GO:0006270;GO:0009744;GO:0018024;GO:0034968 \\ DNA replication origin binding;nuclear origin of replication recognition complex;DNA replication initiation;response to sucrose;histone-lysine N-methyltransferase activity;histone lysine methylation</t>
  </si>
  <si>
    <t>methyltransferase-like protein 6 [EC:2.1.1.-]</t>
  </si>
  <si>
    <t>Methyltransferase-like</t>
  </si>
  <si>
    <t>TRINITY_DN20137_c0_g1</t>
  </si>
  <si>
    <t>FvH4_3g20740.1</t>
  </si>
  <si>
    <t>peptidyl-prolyl cis-trans isomerase CYP37, chloroplastic isoform X1 \\ 1.00E-179 \\ 88.88 % \\ GO:0003755-IEA;GO:0000413-IEA;GO:0016853-IEA \\ peptidyl-prolyl cis-trans isomerase activity-IEA;protein peptidyl-prolyl isomerization-IEA;isomerase activity-IEA \\ GO:0000413;GO:0003755 \\ protein peptidyl-prolyl isomerization;peptidyl-prolyl cis-trans isomerase activity</t>
  </si>
  <si>
    <t>TRINITY_DN7268_c0_g1</t>
  </si>
  <si>
    <t>FvH4_4g03310.1</t>
  </si>
  <si>
    <t>1-aminocyclopropane-1-carboxylate oxidase homolog 1-like \\ 0.00E+00 \\ 52.55 %</t>
  </si>
  <si>
    <t>TRINITY_DN4172_c0_g2</t>
  </si>
  <si>
    <t>FvH4_7g04980.1</t>
  </si>
  <si>
    <t>PREDICTED: uncharacterized protein LOC101290890 \\ 3.90E-69 \\ 89.69 % \\ GO:0006506-IEA;GO:0016757-IEA;GO:0016020-IEA;GO:0016021-IEA;GO:0017176-IEA;GO:0016740-IEA \\ GPI anchor biosynthetic process-IEA;transferase activity, transferring glycosyl groups-IEA;membrane-IEA;integral component of membrane-IEA;phosphatidylinositol N-acetylglucosaminyltransferase activity-IEA;transferase activity-IEA \\ GO:0006506;GO:0016021;GO:0017176 \\ GPI anchor biosynthetic process;integral component of membrane;phosphatidylinositol N-acetylglucosaminyltransferase activity</t>
  </si>
  <si>
    <t>TRINITY_DN875_c0_g1</t>
  </si>
  <si>
    <t>FvH4_1g22980.1</t>
  </si>
  <si>
    <t>tRNA(His) guanylyltransferase 1-like isoform X1 \\ 0.00E+00 \\ 90.77 % \\ GO:0099116-IEA;GO:0000287-IEA;GO:0008193-IEA;GO:0006400-IEA \\ tRNA 5'-end processing-IEA;magnesium ion binding-IEA;tRNA guanylyltransferase activity-IEA;tRNA modification-IEA \\ GO:0000287;GO:0006400;GO:0008193;GO:0099116 \\ magnesium ion binding;tRNA modification;tRNA guanylyltransferase activity;tRNA 5'-end processing</t>
  </si>
  <si>
    <t>tRNA(His) guanylyltransferase [EC:2.7.7.79]</t>
  </si>
  <si>
    <t>TRINITY_DN2689_c1_g1</t>
  </si>
  <si>
    <t>FvH4_6g10800.1</t>
  </si>
  <si>
    <t>receptor-like protein 12 \\ 0.00E+00 \\ 79.09 % \\ GO:0016020-IEA;GO:0016021-IEA \\ membrane-IEA;integral component of membrane-IEA \\ GO:0016021 \\ integral component of membrane</t>
  </si>
  <si>
    <t>TRINITY_DN3154_c0_g1</t>
  </si>
  <si>
    <t>FvH4_5g09670.1</t>
  </si>
  <si>
    <t>pentatricopeptide repeat-containing protein At5g50990 \\ 0.00E+00 \\ 84.30 % \\ GO:0008270-IEA \\ zinc ion binding-IEA \\ GO:0008270 \\ zinc ion binding</t>
  </si>
  <si>
    <t>TRINITY_DN2657_c0_g1</t>
  </si>
  <si>
    <t>FvH4_5g14350.1</t>
  </si>
  <si>
    <t>TRINITY_DN1444_c0_g2</t>
  </si>
  <si>
    <t>FvH4_1g16180.1</t>
  </si>
  <si>
    <t>subtilisin-like protease SBT1.9 \\ 0.00E+00 \\ 80.07 % \\ GO:0008233-IEA;GO:0006508-IEA;GO:0008236-IEA;GO:0004252-IEA;GO:0016787-IEA \\ peptidase activity-IEA;proteolysis-IEA;serine-type peptidase activity-IEA;serine-type endopeptidase activity-IEA;hydrolase activity-IEA \\ GO:0004252;GO:0006508 \\ serine-type endopeptidase activity;proteolysis</t>
  </si>
  <si>
    <t>TRINITY_DN3442_c0_g1</t>
  </si>
  <si>
    <t>FvH4_4g06360.1</t>
  </si>
  <si>
    <t>TRINITY_DN166196_c0_g3</t>
  </si>
  <si>
    <t>FvH4_6g12360.1</t>
  </si>
  <si>
    <t>fructose-1,6-bisphosphatase, chloroplastic \\ 0.00E+00 \\ 90.73 % \\ GO:0009409-IEA;GO:0009507-IEA;GO:0046872-IEA;GO:0019253-IEA;GO:0010319-IEA;GO:0005829-IBA;GO:0042132-IEA;GO:0042132-IBA;GO:0030388-IEA;GO:0030388-IBA;GO:0016787-IEA;GO:0006094-IBA;GO:0032440-IEA;GO:0042578-IEA;GO:0005986-IBA;GO:0005985-IEA;GO:0048046-IEA;GO:0005737-IBA;GO:0016491-IEA;GO:0016791-IEA;GO:0055114-IEA;GO:0016311-IEA;GO:0015979-IEA;GO:0009570-IEA;GO:0009773-IEA;GO:0006000-IBA;GO:0006002-IBA;GO:0005975-IEA;GO:0009735-IEA;GO:0009536-IEA \\ response to cold-IEA;chloroplast-IEA;metal ion binding-IEA;reductive pentose-phosphate cycle-IEA;stromule-IEA;cytosol-IBA;fructose 1,6-bisphosphate 1-phosphatase activity-IEA;fructose 1,6-bisphosphate 1-phosphatase activity-IBA;fructose 1,6-bisphosphate metabolic process-IEA;fructose 1,6-bisphosphate metabolic process-IBA;hydrolase activity-IEA;gluconeogenesis-IBA;2-alkenal reductase [NAD(P)] activity-IEA;phosphoric ester hydrolase activity-IEA;sucrose biosynthetic process-IBA;sucrose metabolic process-IEA;apoplast-IEA;cytoplasm-IBA;oxidoreductase activity-IEA;phosphatase activity-IEA;oxidation-reduction process-IEA;dephosphorylation-IEA;photosynthesis-IEA;chloroplast stroma-IEA;photosynthetic electron transport in photosystem I-IEA;fructose metabolic process-IBA;fructose 6-phosphate metabolic process-IBA;carbohydrate metabolic process-IEA;response to cytokinin-IEA;plastid-IEA \\ GO:0005829;GO:0005986;GO:0006000;GO:0006002;GO:0006094;GO:0009409;GO:0009570;GO:0009735;GO:0009773;GO:0010319;GO:0016311;GO:0019253;GO:0030388;GO:0032440;GO:0042132;GO:0046872;GO:0048046 \\ cytosol;sucrose biosynthetic process;fructose metabolic process;fructose 6-phosphate metabolic process;gluconeogenesis;response to cold;chloroplast stroma;response to cytokinin;photosynthetic electron transport in photosystem I;stromule;dephosphorylation;reductive pentose-phosphate cycle;fructose 1,6-bisphosphate metabolic process;2-alkenal reductase [NAD(P)] activity;fructose 1,6-bisphosphate 1-phosphatase activity;metal ion binding;apoplast</t>
  </si>
  <si>
    <t>TRINITY_DN41773_c0_g2</t>
  </si>
  <si>
    <t>FvH4_2g25280.1</t>
  </si>
  <si>
    <t>desiccation-related protein PCC13-62 \\ 7.60E-34 \\ 65.53 % \\ GO:0003824-IEA;GO:0016020-IEA;GO:0016021-IEA \\ catalytic activity-IEA;membrane-IEA;integral component of membrane-IEA</t>
  </si>
  <si>
    <t>histidine-containing phosphotransfer protein 4 \\ 0.00E+00 \\ 72.55 % \\ GO:0008152-IEA;GO:0006606-IEA;GO:0005737-IEA;GO:0061608-IEA;GO:0008565-IEA;GO:0004553-IEA;GO:0016787-IEA;GO:0016798-IEA;GO:0005975-IEA;GO:0005634-IEA \\ metabolic process-IEA;protein import into nucleus-IEA;cytoplasm-IEA;nuclear import signal receptor activity-IEA;protein transporter activity-IEA;hydrolase activity, hydrolyzing O-glycosyl compounds-IEA;hydrolase activity-IEA;hydrolase activity, acting on glycosyl bonds-IEA;carbohydrate metabolic process-IEA;nucleus-IEA \\ GO:0004553;GO:0005975 \\ hydrolase activity, hydrolyzing O-glycosyl compounds;carbohydrate metabolic process</t>
  </si>
  <si>
    <t>TRINITY_DN4557_c0_g1</t>
  </si>
  <si>
    <t>FvH4_7g27130.1</t>
  </si>
  <si>
    <t>putative expansin-B2 \\ 5.60E-51 \\ 89.34 % \\ GO:0000166-IEA;GO:0016020-IEA;GO:0016021-IEA;GO:0005524-IEA \\ nucleotide binding-IEA;membrane-IEA;integral component of membrane-IEA;ATP binding-IEA \\ GO:0005524;GO:0016021 \\ ATP binding;integral component of membrane</t>
  </si>
  <si>
    <t>Major pollen allergen Lol pI</t>
  </si>
  <si>
    <t>TRINITY_DN8372_c0_g1</t>
  </si>
  <si>
    <t>FvH4_2g25630.1</t>
  </si>
  <si>
    <t>TRINITY_DN7743_c0_g1</t>
  </si>
  <si>
    <t>FvH4_4g08450.1</t>
  </si>
  <si>
    <t>TRINITY_DN468_c0_g3</t>
  </si>
  <si>
    <t>FvH4_2g05080.1</t>
  </si>
  <si>
    <t>NADH dehydrogenase subunit 7 (mitochondrion) \\ 0.00E+00 \\ 99.56 % \\ GO:0003954-IEA;GO:0051287-IEA;GO:0016491-IEA;GO:0005739-IEA;GO:0048038-IEA;GO:0055114-IEA;GO:0070469-IEA;GO:0008137-IEA;GO:0016651-IEA \\ NADH dehydrogenase activity-IEA;NAD binding-IEA;oxidoreductase activity-IEA;mitochondrion-IEA;quinone binding-IEA;oxidation-reduction process-IEA;respiratory chain-IEA;NADH dehydrogenase (ubiquinone) activity-IEA;oxidoreductase activity, acting on NAD(P)H-IEA \\ GO:0005739;GO:0008137;GO:0048038;GO:0051287;GO:0055114;GO:0070469 \\ mitochondrion;NADH dehydrogenase (ubiquinone) activity;quinone binding;NAD binding;oxidation-reduction process;respiratory chain</t>
  </si>
  <si>
    <t>NADH dehydrogenase (ubiquinone) Fe-S protein 2 [EC:1.6.5.3 1.6.99.3]</t>
  </si>
  <si>
    <t>NADH-quinone oxidoreductase, subunit D</t>
  </si>
  <si>
    <t>TRINITY_DN201722_c0_g1</t>
  </si>
  <si>
    <t>FvH4_2g10770.1</t>
  </si>
  <si>
    <t>auxin-responsive protein SAUR50-like</t>
  </si>
  <si>
    <t>TRINITY_DN11446_c0_g1</t>
  </si>
  <si>
    <t>FvH4_5g06400.1</t>
  </si>
  <si>
    <t>high-affinity nitrate transporter 3.2 \\ 1.80E-39 \\ 53.85 % \\ GO:0008171-IEA;GO:0016491-IEA;GO:0055114-IEA;GO:0016740-IEA;GO:0008168-IEA;GO:0032259-IEA \\ O-methyltransferase activity-IEA;oxidoreductase activity-IEA;oxidation-reduction process-IEA;transferase activity-IEA;methyltransferase activity-IEA;methylation-IEA \\ GO:0003824 \\ catalytic activity</t>
  </si>
  <si>
    <t>High-affinity nitrate transporter</t>
  </si>
  <si>
    <t>TRINITY_DN12700_c0_g1</t>
  </si>
  <si>
    <t>FvH4_6g19420.1</t>
  </si>
  <si>
    <t>Senescence regulator \\ 2.10E-99 \\ 66.93 %</t>
  </si>
  <si>
    <t>TRINITY_DN8511_c1_g2</t>
  </si>
  <si>
    <t>FvH4_4g25570.1</t>
  </si>
  <si>
    <t>TRINITY_DN3246_c0_g1</t>
  </si>
  <si>
    <t>FvH4_7g15450.1</t>
  </si>
  <si>
    <t>desiccation protectant protein Lea14 homolog \\ 0.00E+00 \\ 60.00 % \\ GO:0003777-IEA;GO:0016310-IEA;GO:0004672-IEA;GO:0005871-IEA;GO:0016301-IEA;GO:0004674-IEA;GO:0005524-IEA;GO:0006468-IEA \\ microtubule motor activity-IEA;phosphorylation-IEA;protein kinase activity-IEA;kinesin complex-IEA;kinase activity-IEA;protein serine/threonine kinase activity-IEA;ATP binding-IEA;protein phosphorylation-IEA \\ GO:0004672;GO:0016310 \\ protein kinase activity;phosphorylation</t>
  </si>
  <si>
    <t>TRINITY_DN1612_c0_g1</t>
  </si>
  <si>
    <t>FvH4_6g32250.1</t>
  </si>
  <si>
    <t>hypothetical protein RchiOBHm_Chr6g0261061 \\ 0.00E+00 \\ 94.46 % \\ GO:0015995-IEA;GO:0071949-IEA;GO:0051188-IEA;GO:0016491-IEA;GO:0016628-IEA;GO:0050660-IEA;GO:0045550-IEA;GO:0008033-IEA;GO:0055114-IEA;GO:0015979-IEA;GO:0102067-IEA \\ chlorophyll biosynthetic process-IEA;FAD binding-IEA;cofactor biosynthetic process-IEA;oxidoreductase activity-IEA;oxidoreductase activity, acting on the CH-CH group of donors, NAD or NADP as acceptor-IEA;flavin adenine dinucleotide binding-IEA;geranylgeranyl reductase activity-IEA;tRNA processing-IEA;oxidation-reduction process-IEA;photosynthesis-IEA;geranylgeranyl diphosphate reductase activity-IEA \\ GO:0008033;GO:0015979;GO:0015995;GO:0045550;GO:0055114;GO:0071949;GO:0102067 \\ tRNA processing;photosynthesis;chlorophyll biosynthetic process;geranylgeranyl reductase activity;oxidation-reduction process;FAD binding;geranylgeranyl diphosphate reductase activity</t>
  </si>
  <si>
    <t>TRINITY_DN4218_c0_g1</t>
  </si>
  <si>
    <t>FvH4_4g27330.1</t>
  </si>
  <si>
    <t>ribulose-1,5-bisphosphate carboxylase/oxygenase small subunit \\ 5.30E-115 \\ 93.15 % \\ GO:0009507-IEA;GO:0016491-IEA;GO:0019253-IEA;GO:0016829-IEA;GO:0009853-IEA;GO:0055114-IEA;GO:0004497-IEA;GO:0015979-IEA;GO:0016984-IEA;GO:0015977-IEA;GO:0009536-IEA \\ chloroplast-IEA;oxidoreductase activity-IEA;reductive pentose-phosphate cycle-IEA;lyase activity-IEA;photorespiration-IEA;oxidation-reduction process-IEA;monooxygenase activity-IEA;photosynthesis-IEA;ribulose-bisphosphate carboxylase activity-IEA;carbon fixation-IEA;plastid-IEA \\ GO:0004497;GO:0009507;GO:0009853;GO:0016984;GO:0019253;GO:0055114 \\ monooxygenase activity;chloroplast;photorespiration;ribulose-bisphosphate carboxylase activity;reductive pentose-phosphate cycle;oxidation-reduction process</t>
  </si>
  <si>
    <t>ribulose-bisphosphate carboxylase small chain [EC:4.1.1.39]</t>
  </si>
  <si>
    <t>Ribulose bisphosphate carboxylase small chain, domain</t>
  </si>
  <si>
    <t>TRINITY_DN6021_c0_g4</t>
  </si>
  <si>
    <t>FvH4_5g25750.1</t>
  </si>
  <si>
    <t>serine/threonine-protein kinase/endoribonuclease IRE1 [EC:2.7.11.1 3.1.26.-]</t>
  </si>
  <si>
    <t>TRINITY_DN2956_c2_g2</t>
  </si>
  <si>
    <t>FvH4_4g02280.1</t>
  </si>
  <si>
    <t>TRINITY_DN5096_c0_g1</t>
  </si>
  <si>
    <t>FvH4_2g31830.1</t>
  </si>
  <si>
    <t>bromodomain-containing protein DDB_G0278469 \\ 2.40E-40 \\ 88.29 %</t>
  </si>
  <si>
    <t>homeobox-leucine zipper protein</t>
  </si>
  <si>
    <t>Helix-turn-helix motif</t>
  </si>
  <si>
    <t>TRINITY_DN6177_c0_g1</t>
  </si>
  <si>
    <t>FvH4_3g20920.1</t>
  </si>
  <si>
    <t>UDP-glucuronosyltransferase 2B1 \\ 0.00E+00 \\ 55.73 % \\ GO:0003723-IEA;GO:0003676-IEA \\ RNA binding-IEA;nucleic acid binding-IEA</t>
  </si>
  <si>
    <t>TRINITY_DN7630_c0_g1</t>
  </si>
  <si>
    <t>FvH4_2g01540.1</t>
  </si>
  <si>
    <t>TRINITY_DN10922_c0_g1</t>
  </si>
  <si>
    <t>FvH4_2g14670.1</t>
  </si>
  <si>
    <t>proline-rich receptor-like protein kinase PERK2</t>
  </si>
  <si>
    <t>TRINITY_DN5648_c0_g1</t>
  </si>
  <si>
    <t>FvH4_6g53170.1</t>
  </si>
  <si>
    <t>protein LYK2 \\ 0.00E+00 \\ 82.41 %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GO:0004672;GO:0005524;GO:0006468;GO:0016021 \\ protein kinase activity;ATP binding;protein phosphorylation;integral component of membrane</t>
  </si>
  <si>
    <t>TRINITY_DN2646_c0_g1</t>
  </si>
  <si>
    <t>FvH4_5g37450.1</t>
  </si>
  <si>
    <t>3,9-dihydroxypterocarpan 6A-monooxygenase-like \\ 0.00E+00 \\ 78.46 % \\ GO:0008195-IBA;GO:0044255-IBA;GO:0030036-IBA;GO:0016311-IEA;GO:0030479-IBA \\ phosphatidate phosphatase activity-IBA;cellular lipid metabolic process-IBA;actin cytoskeleton organization-IBA;dephosphorylation-IEA;actin cortical patch-IBA \\ GO:0008195;GO:0030036;GO:0030479;GO:0044255 \\ phosphatidate phosphatase activity;actin cytoskeleton organization;actin cortical patch;cellular lipid metabolic process</t>
  </si>
  <si>
    <t>TRINITY_DN18348_c0_g2</t>
  </si>
  <si>
    <t>FvH4_3g30830.1</t>
  </si>
  <si>
    <t>protein NUCLEAR FUSION DEFECTIVE 4-like \\ 0.00E+00 \\ 92.12 % \\ GO:0016020-IEA;GO:0016021-IEA \\ membrane-IEA;integral component of membrane-IEA \\ GO:0016021 \\ integral component of membrane</t>
  </si>
  <si>
    <t>TRINITY_DN913_c0_g3</t>
  </si>
  <si>
    <t>FvH4_4g16980.1</t>
  </si>
  <si>
    <t>ribosomal L1 domain-containing protein 1-like \\ 0.00E+00 \\ 77.34 % \\ GO:0016702-IEA;GO:0005506-IEA;GO:0051213-IEA;GO:0006725-IEA;GO:0003824-IEA;GO:0008199-IEA;GO:0055114-IEA;GO:0005575-ND \\ oxidoreductase activity, acting on single donors with incorporation of molecular oxygen, incorporation of two atoms of oxygen-IEA;iron ion binding-IEA;dioxygenase activity-IEA;cellular aromatic compound metabolic process-IEA;catalytic activity-IEA;ferric iron binding-IEA;oxidation-reduction process-IEA;cellular_component-ND \\ GO:0006725;GO:0008199;GO:0016702;GO:0055114 \\ cellular aromatic compound metabolic process;ferric iron binding;oxidoreductase activity, acting on single donors with incorporation of molecular oxygen, incorporation of two atoms of oxygen;oxidation-reduction process</t>
  </si>
  <si>
    <t>Ribosomal protein L1, 3-layer alpha/beta-sandwich</t>
  </si>
  <si>
    <t>TRINITY_DN1456_c1_g1</t>
  </si>
  <si>
    <t>FvH4_1g01200.1</t>
  </si>
  <si>
    <t>ABC transporter I family member 1 \\ 1.40E-143 \\ 97.07 % \\ GO:0015886-IEA;GO:0000166-IEA;GO:0055085-IEA;GO:0017004-IEA;GO:0103115-IEA;GO:0015439-IEA;GO:0005524-IEA;GO:0016787-IEA;GO:0016887-IEA;GO:0005215-IEA \\ heme transport-IEA;nucleotide binding-IEA;transmembrane transport-IEA;cytochrome complex assembly-IEA;protoheme IX ABC transporter activity-IEA;heme-transporting ATPase activity-IEA;ATP binding-IEA;hydrolase activity-IEA;ATPase activity-IEA;transporter activity-IEA \\ GO:0005524;GO:0015439;GO:0015886;GO:0017004;GO:0055085;GO:0103115 \\ ATP binding;heme-transporting ATPase activity;heme transport;cytochrome complex assembly;transmembrane transport;protoheme IX ABC transporter activity</t>
  </si>
  <si>
    <t>TRINITY_DN7745_c0_g2</t>
  </si>
  <si>
    <t>FvH4_6g05970.1</t>
  </si>
  <si>
    <t>cytokinin dehydrogenase 7-like \\ 3.00E-07 \\ 73.70 % \\ GO:0009690-IEA;GO:0071949-IEA;GO:0050660-IEA;GO:0003824-IEA;GO:0016491-IEA;GO:0055114-IEA;GO:0019139-IEA;GO:0019139-TAS;GO:0009823-TAS \\ cytokinin metabolic process-IEA;FAD binding-IEA;flavin adenine dinucleotide binding-IEA;catalytic activity-IEA;oxidoreductase activity-IEA;oxidation-reduction process-IEA;cytokinin dehydrogenase activity-IEA;cytokinin dehydrogenase activity-TAS;cytokinin catabolic process-TAS</t>
  </si>
  <si>
    <t>TRINITY_DN7402_c0_g1</t>
  </si>
  <si>
    <t>FvH4_2g16000.1</t>
  </si>
  <si>
    <t>L-ascorbate oxidase homolog \\ 0.00E+00 \\ 91.29 % \\ GO:0016491-IEA;GO:0005507-IEA;GO:0055114-IEA;GO:0052716-IEA;GO:0008447-IEA \\ oxidoreductase activity-IEA;copper ion binding-IEA;oxidation-reduction process-IEA;hydroquinone:oxygen oxidoreductase activity-IEA;L-ascorbate oxidase activity-IEA \\ GO:0005507;GO:0008447;GO:0052716;GO:0055114 \\ copper ion binding;L-ascorbate oxidase activity;hydroquinone:oxygen oxidoreductase activity;oxidation-reduction process</t>
  </si>
  <si>
    <t>TRINITY_DN12148_c0_g1</t>
  </si>
  <si>
    <t>FvH4_3g12620.1</t>
  </si>
  <si>
    <t>PREDICTED: uncharacterized protein LOC105350362 \\ 0.00E+00 \\ 93.79 % \\ GO:0006418-IEA;GO:0004822-IEA;GO:0000166-IEA;GO:0005737-IEA;GO:0006428-IEA;GO:0004812-IEA;GO:0106074-IEA;GO:0002161-IEA;GO:0016874-IEA;GO:0000049-IEA;GO:0005524-IEA \\ tRNA aminoacylation for protein translation-IEA;isoleucine-tRNA ligase activity-IEA;nucleotide binding-IEA;cytoplasm-IEA;isoleucyl-tRNA aminoacylation-IEA;aminoacyl-tRNA ligase activity-IEA;aminoacyl-tRNA metabolism involved in translational fidelity-IEA;aminoacyl-tRNA editing activity-IEA;ligase activity-IEA;tRNA binding-IEA;ATP binding-IEA \\ GO:0000049;GO:0002161;GO:0004822;GO:0005524;GO:0005737;GO:0006428;GO:0106074 \\ tRNA binding;aminoacyl-tRNA editing activity;isoleucine-tRNA ligase activity;ATP binding;cytoplasm;isoleucyl-tRNA aminoacylation;aminoacyl-tRNA metabolism involved in translational fidelity</t>
  </si>
  <si>
    <t>TRINITY_DN11566_c0_g1</t>
  </si>
  <si>
    <t>FvH4_6g09780.1</t>
  </si>
  <si>
    <t>Extensin like</t>
  </si>
  <si>
    <t>TRINITY_DN4874_c0_g1</t>
  </si>
  <si>
    <t>FvH4_2g11680.1</t>
  </si>
  <si>
    <t>beta carbonic anhydrase 5, chloroplastic-like isoform X1 \\ 8.80E-75 \\ 55.37 % \\ GO:0016746-IEA;GO:0008270-IEA;GO:0046872-IEA;GO:0016020-IEA;GO:0004839-IEA;GO:0016021-IEA;GO:0016740-IEA;GO:0016874-IEA;GO:0016567-IEA \\ transferase activity, transferring acyl groups-IEA;zinc ion binding-IEA;metal ion binding-IEA;membrane-IEA;ubiquitin activating enzyme activity-IEA;integral component of membrane-IEA;transferase activity-IEA;ligase activity-IEA;protein ubiquitination-IEA</t>
  </si>
  <si>
    <t>Carbonic anhydrase</t>
  </si>
  <si>
    <t>TRINITY_DN6880_c1_g1</t>
  </si>
  <si>
    <t>FvH4_2g11650.1</t>
  </si>
  <si>
    <t>transcription factor ORG2-like \\ 0.00E+00 \\ 68.15 % \\ GO:0003677-IEA;GO:0045892-IEA \\ DNA binding-IEA;negative regulation of transcription, DNA-templated-IEA \\ GO:0003677;GO:0045892 \\ DNA binding;negative regulation of transcription, DNA-templated</t>
  </si>
  <si>
    <t>TRINITY_DN10323_c0_g1</t>
  </si>
  <si>
    <t>FvH4_3g07430.1</t>
  </si>
  <si>
    <t>acetylornithine aminotransferase [EC:2.6.1.11]</t>
  </si>
  <si>
    <t>Acetylornithine/Succinylornithine transaminase family</t>
  </si>
  <si>
    <t>Protein of unknown function DUF1005</t>
  </si>
  <si>
    <t>TRINITY_DN9926_c0_g1</t>
  </si>
  <si>
    <t>FvH4_4g21130.1</t>
  </si>
  <si>
    <t>Wall-associated receptor kinase \\ 1.70E-132 \\ 83.00 % \\ GO:0031429-IEA;GO:0031429-IBA;GO:0001522-IEA;GO:0042254-IEA;GO:0034513-IBA;GO:0000454-IBA \\ box H/ACA snoRNP complex-IEA;box H/ACA snoRNP complex-IBA;pseudouridine synthesis-IEA;ribosome biogenesis-IEA;box H/ACA snoRNA binding-IBA;snoRNA guided rRNA pseudouridine synthesis-IBA \\ GO:0000454;GO:0031429;GO:0034513 \\ snoRNA guided rRNA pseudouridine synthesis;box H/ACA snoRNP complex;box H/ACA snoRNA binding</t>
  </si>
  <si>
    <t>TRINITY_DN6100_c0_g1</t>
  </si>
  <si>
    <t>FvH4_7g10960.1</t>
  </si>
  <si>
    <t>putative expansin-B2 \\ 3.30E-39 \\ 71.39 % \\ GO:0016020-IEA;GO:0016021-IEA \\ membrane-IEA;integral component of membrane-IEA</t>
  </si>
  <si>
    <t>TRINITY_DN2763_c0_g1</t>
  </si>
  <si>
    <t>FvH4_4g29730.1</t>
  </si>
  <si>
    <t>6-phosphogluconolactonase [EC:3.1.1.31]</t>
  </si>
  <si>
    <t>6-phosphogluconolactonase, DevB-type</t>
  </si>
  <si>
    <t>TRINITY_DN3356_c0_g6</t>
  </si>
  <si>
    <t>FvH4_c1g00690.1</t>
  </si>
  <si>
    <t>Retrotransposon gag protein \\ 0.00E+00 \\ 70.52 % \\ GO:0003964-IEA;GO:0090502-IEA;GO:0005739-IEA;GO:0006278-IEA;GO:0004523-IEA;GO:0003676-IEA \\ RNA-directed DNA polymerase activity-IEA;RNA phosphodiester bond hydrolysis, endonucleolytic-IEA;mitochondrion-IEA;RNA-dependent DNA biosynthetic process-IEA;RNA-DNA hybrid ribonuclease activity-IEA;nucleic acid binding-IEA \\ GO:0005739 \\ mitochondrion</t>
  </si>
  <si>
    <t>TRINITY_DN6391_c0_g1</t>
  </si>
  <si>
    <t>FvH4_1g06490.1</t>
  </si>
  <si>
    <t>DUF1005 domain-containing protein \\ 0.00E+00 \\ 91.03 % \\ GO:0009505-IEA \\ plant-type cell wall-IEA \\ GO:0009505 \\ plant-type cell wall</t>
  </si>
  <si>
    <t>TRINITY_DN48646_c0_g3</t>
  </si>
  <si>
    <t>FvH4_1g22490.1</t>
  </si>
  <si>
    <t>PREDICTED: uncharacterized protein LOC105349508 \\ 1.40E-37 \\ 95.51 % \\ GO:0003723-IEA;GO:0003676-IEA \\ RNA binding-IEA;nucleic acid binding-IEA \\ GO:0003723 \\ RNA binding</t>
  </si>
  <si>
    <t>TRINITY_DN16707_c0_g1</t>
  </si>
  <si>
    <t>FvH4_6g07220.1</t>
  </si>
  <si>
    <t>PREDICTED: LOW QUALITY PROTEIN: uncharacterized protein LOC101301993 \\ 0.00E+00 \\ 84.47 % \\ GO:0006629-IEA;GO:0008081-IEA \\ lipid metabolic process-IEA;phosphoric diester hydrolase activity-IEA \\ GO:0006629;GO:0008081 \\ lipid metabolic process;phosphoric diester hydrolase activity</t>
  </si>
  <si>
    <t>TRINITY_DN18451_c0_g1</t>
  </si>
  <si>
    <t>FvH4_6g46230.1</t>
  </si>
  <si>
    <t>Hexapeptide transferase, conserved site</t>
  </si>
  <si>
    <t>TRINITY_DN4865_c0_g1</t>
  </si>
  <si>
    <t>FvH4_3g13350.1</t>
  </si>
  <si>
    <t>probable purine permease 4 \\ 6.40E-172 \\ 86.27 % \\ GO:0016020-IEA;GO:0016021-IEA;GO:0005215-IEA \\ membrane-IEA;integral component of membrane-IEA;transporter activity-IEA \\ GO:0005215;GO:0016021 \\ transporter activity;integral component of membrane</t>
  </si>
  <si>
    <t>Purine permease, plant</t>
  </si>
  <si>
    <t>TRINITY_DN2072_c1_g1</t>
  </si>
  <si>
    <t>FvH4_5g11100.1</t>
  </si>
  <si>
    <t>putative F-box protein PP2-B12 \\ 0.00E+00 \\ 70.48 % \\ GO:0043531-IEA \\ ADP binding-IEA</t>
  </si>
  <si>
    <t>TRINITY_DN5375_c0_g2</t>
  </si>
  <si>
    <t>FvH4_5g37660.1</t>
  </si>
  <si>
    <t>TRINITY_DN5281_c0_g1</t>
  </si>
  <si>
    <t>FvH4_6g50180.1</t>
  </si>
  <si>
    <t>phosphatidylinositol glycan, class N [EC:2.7.-.-]</t>
  </si>
  <si>
    <t>Sulfatase, N-terminal</t>
  </si>
  <si>
    <t>TRINITY_DN678_c0_g2</t>
  </si>
  <si>
    <t>FvH4_4g15210.1</t>
  </si>
  <si>
    <t>---NA--- \\ 1.70E-12 \\ 89.22 % \\ GO:0003824-IEA;GO:0004301-IEA;GO:0016787-IEA \\ catalytic activity-IEA;epoxide hydrolase activity-IEA;hydrolase activity-IEA \\ GO:0004301 \\ epoxide hydrolase activity</t>
  </si>
  <si>
    <t>TRINITY_DN6205_c0_g1</t>
  </si>
  <si>
    <t>FvH4_1g14890.1</t>
  </si>
  <si>
    <t>receptor-like serine/threonine-protein kinase At2g45590</t>
  </si>
  <si>
    <t>TRINITY_DN1006_c1_g2</t>
  </si>
  <si>
    <t>FvH4_7g30500.1</t>
  </si>
  <si>
    <t>UDP-glycosyltransferase 88A1-like \\ 4.00E-25 \\ 73.11 % \\ GO:0016020-IEA;GO:0016021-IEA;GO:0016310-IEA;GO:0004672-IEA;GO:0016740-IEA;GO:0016301-IEA;GO:0030246-IEA;GO:0005524-IEA;GO:0006468-IEA \\ membrane-IEA;integral component of membrane-IEA;phosphorylation-IEA;protein kinase activity-IEA;transferase activity-IEA;kinase activity-IEA;carbohydrate binding-IEA;ATP binding-IEA;protein phosphorylation-IEA \\ GO:0004672;GO:0005524;GO:0006468;GO:0016021;GO:0030246 \\ protein kinase activity;ATP binding;protein phosphorylation;integral component of membrane;carbohydrate binding</t>
  </si>
  <si>
    <t>TRINITY_DN6864_c0_g1</t>
  </si>
  <si>
    <t>FvH4_4g05380.1</t>
  </si>
  <si>
    <t>DEAD-box ATP-dependent RNA helicase 53-like \\ 0.00E+00 \\ 77.14 % \\ GO:0000166-IEA;GO:0004386-IEA;GO:0005524-IEA;GO:0016787-IEA;GO:0003676-IEA \\ nucleotide binding-IEA;helicase activity-IEA;ATP binding-IEA;hydrolase activity-IEA;nucleic acid binding-IEA \\ GO:0003676;GO:0004386;GO:0005524 \\ nucleic acid binding;helicase activity;ATP binding</t>
  </si>
  <si>
    <t>TRINITY_DN198411_c0_g1</t>
  </si>
  <si>
    <t>FvH4_6g24150.1</t>
  </si>
  <si>
    <t>protein MIZU-KUSSEI 1 \\ 0.00E+00 \\ 87.95 % \\ GO:0003743-IEA;GO:0003723-IEA;GO:0006413-IEA \\ translation initiation factor activity-IEA;RNA binding-IEA;translational initiation-IEA \\ GO:0003743;GO:0006413 \\ translation initiation factor activity;translational initiation</t>
  </si>
  <si>
    <t>TRINITY_DN20881_c0_g1</t>
  </si>
  <si>
    <t>FvH4_6g29020.1</t>
  </si>
  <si>
    <t>acetylornithine aminotransferase, mitochondrial \\ 6.50E-113 \\ 61.86 % \\ GO:0005575-ND;GO:0003674-ND \\ cellular_component-ND;molecular_function-ND</t>
  </si>
  <si>
    <t>TRINITY_DN3129_c1_g1</t>
  </si>
  <si>
    <t>FvH4_7g23460.1</t>
  </si>
  <si>
    <t>probable glycosyltransferase At5g03795 \\ 3.30E-80 \\ 70.62 % \\ GO:0016020-IEA;GO:0016021-IEA \\ membrane-IEA;integral component of membrane-IEA \\ GO:0016021 \\ integral component of membrane</t>
  </si>
  <si>
    <t>TRINITY_DN5741_c0_g1</t>
  </si>
  <si>
    <t>FvH4_7g11220.1</t>
  </si>
  <si>
    <t>TRINITY_DN830_c0_g2</t>
  </si>
  <si>
    <t>FvH4_3g42840.1</t>
  </si>
  <si>
    <t>enhancer of mRNA-decapping protein 4 \\ 2.10E-44 \\ 74.16 % \\ GO:0003700-IMP;GO:0003700-IDA;GO:0001701-IMP;GO:0005829-IDA;GO:0006816-IMP;GO:0071354-IDA;GO:0048872-IMP;GO:0008150-ND;GO:0030183-IMP;GO:0000978-IDA;GO:0000978-ISO;GO:0006355-IEA;GO:0006355-IMP;GO:0006355-IDA;GO:0048538-IMP;GO:0048536-IMP;GO:0006338-ISO;GO:0045624-ISO;GO:0045944-IGI;GO:0045944-IDA;GO:0045944-ISO;GO:0000278-IBA;GO:0005515-IPI;GO:0003677-IEA;GO:0003677-IDA;GO:0000122-ISO;GO:0001077-IDA;GO:1990830-IEP;GO:0045893-IBA;GO:0045893-ISO;GO:0051574-ISO;GO:0048566-IMP;GO:0051571-ISO;GO:0045892-ISO;GO:0000082-IMP;GO:0071987-IDA;GO:0010468-IMP;GO:0030099-IMP;GO:0017145-IMP;GO:0005654-TAS;GO:0005634-IEA;GO:0005634-IDA \\ DNA-binding transcription factor activity-IMP;DNA-binding transcription factor activity-IDA;in utero embryonic development-IMP;cytosol-IDA;calcium ion transport-IMP;cellular response to interleukin-6-IDA;homeostasis of number of cells-IMP;biological_process-ND;B cell differentiation-IMP;RNA polymerase II proximal promoter sequence-specific DNA binding-IDA;RNA polymerase II proximal promoter sequence-specific DNA binding-ISO;regulation of transcription, DNA-templated-IEA;regulation of transcription, DNA-templated-IMP;regulation of transcription, DNA-templated-IDA;thymus development-IMP;spleen development-IMP;chromatin remodeling-ISO;positive regulation of T-helper cell differentiation-ISO;positive regulation of transcription by RNA polymerase II-IGI;positive regulation of transcription by RNA polymerase II-IDA;positive regulation of transcription by RNA polymerase II-ISO;mitotic cell cycle-IBA;protein binding-IPI;DNA binding-IEA;DNA binding-IDA;negative regulation of transcription by RNA polymerase II-ISO;proximal promoter DNA-binding transcription activator activity, RNA polymerase II-specific-IDA;cellular response to leukemia inhibitory factor-IEP;positive regulation of transcription, DNA-templated-IBA;positive regulation of transcription, DNA-templated-ISO;positive regulation of histone H3-K9 methylation-ISO;embryonic digestive tract development-IMP;positive regulation of histone H3-K4 methylation-ISO;negative regulation of transcription, DNA-templated-ISO;G1/S transition of mitotic cell cycle-IMP;WD40-repeat domain binding-IDA;regulation of gene expression-IMP;myeloid cell differentiation-IMP;stem cell division-IMP;nucleoplasm-TAS;nucleus-IEA;nucleus-IDA \\ GO:0000082;GO:0000122;GO:0000978;GO:0001077;GO:0001701;GO:0005654;GO:0005829;GO:0006338;GO:0006816;GO:0017145;GO:0030099;GO:0030183;GO:0045624;GO:0045944;GO:0048536;GO:0048538;GO:0048566;GO:0048872;GO:0051571;GO:0051574;GO:0071354;GO:0071987;GO:1990830 \\ G1/S transition of mitotic cell cycle;negative regulation of transcription by RNA polymerase II;RNA polymerase II proximal promoter sequence-specific DNA binding;proximal promoter DNA-binding transcription activator activity, RNA polymerase II-specific;in utero embryonic development;nucleoplasm;cytosol;chromatin remodeling;calcium ion transport;stem cell division;myeloid cell differentiation;B cell differentiation;positive regulation of T-helper cell differentiation;positive regulation of transcription by RNA polymerase II;spleen development;thymus development;embryonic digestive tract development;homeostasis of number of cells;positive regulation of histone H3-K4 methylation;positive regulation of histone H3-K9 methylation;cellular response to interleukin-6;WD40-repeat domain binding;cellular response to leukemia inhibitory factor</t>
  </si>
  <si>
    <t>TRINITY_DN23054_c0_g1</t>
  </si>
  <si>
    <t>FvH4_5g10080.1</t>
  </si>
  <si>
    <t>TRINITY_DN807_c0_g1</t>
  </si>
  <si>
    <t>FvH4_4g16260.1</t>
  </si>
  <si>
    <t>DUF1677 domain-containing protein \\ 0.00E+00 \\ 81.33 % \\ GO:0003954-IEA;GO:0016491-IEA;GO:0016020-IEA;GO:0009055-IEA;GO:0055114-IEA;GO:0008137-IEA;GO:0016651-IEA;GO:0042773-IEA;GO:0051536-IEA \\ NADH dehydrogenase activity-IEA;oxidoreductase activity-IEA;membrane-IEA;electron transfer activity-IEA;oxidation-reduction process-IEA;NADH dehydrogenase (ubiquinone) activity-IEA;oxidoreductase activity, acting on NAD(P)H-IEA;ATP synthesis coupled electron transport-IEA;iron-sulfur cluster binding-IEA \\ GO:0008137;GO:0009055;GO:0016020;GO:0042773;GO:0051536 \\ NADH dehydrogenase (ubiquinone) activity;electron transfer activity;membrane;ATP synthesis coupled electron transport;iron-sulfur cluster binding</t>
  </si>
  <si>
    <t>TRINITY_DN20671_c0_g1</t>
  </si>
  <si>
    <t>FvH4_2g08750.1</t>
  </si>
  <si>
    <t>BTB/POZ domain-containing protein At3g05675-like \\ 0.00E+00 \\ 79.45 %</t>
  </si>
  <si>
    <t>TRINITY_DN52_c4_g1</t>
  </si>
  <si>
    <t>FvH4_4g06910.1</t>
  </si>
  <si>
    <t>plant intracellular Ras-group-related LRR protein 6-like \\ 1.20E-151 \\ 93.89 %</t>
  </si>
  <si>
    <t>TRINITY_DN15401_c0_g1</t>
  </si>
  <si>
    <t>FvH4_6g10820.1</t>
  </si>
  <si>
    <t>tryptophan synthase alpha chain-like \\ 4.90E-68 \\ 86.16 %</t>
  </si>
  <si>
    <t>tryptophan synthase alpha chain [EC:4.2.1.20]</t>
  </si>
  <si>
    <t>Tryptophan synthase, alpha chain</t>
  </si>
  <si>
    <t>TRINITY_DN177469_c0_g1</t>
  </si>
  <si>
    <t>FvH4_1g15750.1</t>
  </si>
  <si>
    <t>precursor of CEP9-like \\ 1.60E-57 \\ 79.95 % \\ GO:0006614-IEA;GO:0016020-IEA;GO:0016021-IEA;GO:0005622-IEA \\ SRP-dependent cotranslational protein targeting to membrane-IEA;membrane-IEA;integral component of membrane-IEA;intracellular-IEA \\ GO:0005622;GO:0006614;GO:0016021 \\ intracellular;SRP-dependent cotranslational protein targeting to membrane;integral component of membrane</t>
  </si>
  <si>
    <t>C-terminally encoded peptide</t>
  </si>
  <si>
    <t>TRINITY_DN14676_c0_g1</t>
  </si>
  <si>
    <t>FvH4_1g11830.1</t>
  </si>
  <si>
    <t>gibberellin-regulated protein 1-like</t>
  </si>
  <si>
    <t>TRINITY_DN668_c0_g4</t>
  </si>
  <si>
    <t>FvH4_6g12600.1</t>
  </si>
  <si>
    <t>TRINITY_DN20118_c0_g4</t>
  </si>
  <si>
    <t>FvH4_6g11770.1</t>
  </si>
  <si>
    <t>TRINITY_DN2885_c0_g2</t>
  </si>
  <si>
    <t>FvH4_5g15560.1</t>
  </si>
  <si>
    <t>(-)-isopiperitenol/(-)-carveol dehydrogenase, mitochondrial-like \\ 1.10E-16 \\ 45.28 % \\ GO:0000166-IEA;GO:0004386-IEA;GO:0016787-IEA;GO:0005524-IEA \\ nucleotide binding-IEA;helicase activity-IEA;hydrolase activity-IEA;ATP binding-IEA</t>
  </si>
  <si>
    <t>TRINITY_DN8923_c0_g1</t>
  </si>
  <si>
    <t>FvH4_6g49240.1</t>
  </si>
  <si>
    <t>TRINITY_DN6954_c0_g1</t>
  </si>
  <si>
    <t>FvH4_3g02670.1</t>
  </si>
  <si>
    <t>gibberellin 2-beta-dioxygenase 8 \\ 4.60E-66 \\ 87.00 % \\ GO:0016491-IEA;GO:0016829-IEA;GO:0009853-IEA;GO:0055114-IEA;GO:0004497-IEA;GO:0015979-IEA;GO:0015977-IEA;GO:0016984-IEA;GO:0009536-IEA \\ oxidoreductase activity-IEA;lyase activity-IEA;photorespiration-IEA;oxidation-reduction process-IEA;monooxygenase activity-IEA;photosynthesis-IEA;carbon fixation-IEA;ribulose-bisphosphate carboxylase activity-IEA;plastid-IEA \\ GO:0004497;GO:0009536;GO:0009853;GO:0015977;GO:0015979;GO:0016984;GO:0055114 \\ monooxygenase activity;plastid;photorespiration;carbon fixation;photosynthesis;ribulose-bisphosphate carboxylase activity;oxidation-reduction process</t>
  </si>
  <si>
    <t>TRINITY_DN12827_c0_g1</t>
  </si>
  <si>
    <t>FvH4_2g20710.1</t>
  </si>
  <si>
    <t>fanconi anemia group F protein (FANCF) \\ 0.00E+00 \\ 79.54 % \\ GO:0043240-IEA;GO:0036297-IEA \\ Fanconi anaemia nuclear complex-IEA;interstrand cross-link repair-IEA \\ GO:0036297;GO:0043240 \\ interstrand cross-link repair;Fanconi anaemia nuclear complex</t>
  </si>
  <si>
    <t>Fanconi anemia group F protein</t>
  </si>
  <si>
    <t>TRINITY_DN3054_c0_g1</t>
  </si>
  <si>
    <t>FvH4_6g49650.1</t>
  </si>
  <si>
    <t>---NA--- \\ 6.00E-167 \\ 87.64 % \\ GO:0000272-IEA;GO:0016829-IEA;GO:0005576-IEA;GO:0005975-IEA \\ polysaccharide catabolic process-IEA;lyase activity-IEA;extracellular region-IEA;carbohydrate metabolic process-IEA \\ GO:0000272;GO:0005576;GO:0016829 \\ polysaccharide catabolic process;extracellular region;lyase activity</t>
  </si>
  <si>
    <t>TRINITY_DN2323_c0_g1</t>
  </si>
  <si>
    <t>FvH4_6g54380.1</t>
  </si>
  <si>
    <t>nodulation receptor kinase-like isoform X1 \\ 0.00E+00 \\ 90.75 % \\ GO:0000166-IEA;GO:0016020-IEA;GO:0016021-IEA;GO:0016310-IEA;GO:0004672-IEA;GO:0016740-IEA;GO:0016301-IEA;GO:0004674-IEA;GO:0005524-IEA;GO:0006468-IEA \\ nucleotide binding-IEA;membrane-IEA;integral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</si>
  <si>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TRINITY_DN5442_c0_g1</t>
  </si>
  <si>
    <t>FvH4_1g21330.1</t>
  </si>
  <si>
    <t>protein DOWNSTREAM OF FLC-like \\ 6.40E-70 \\ 67.61 %</t>
  </si>
  <si>
    <t>TRINITY_DN3427_c0_g1</t>
  </si>
  <si>
    <t>FvH4_4g36270.1</t>
  </si>
  <si>
    <t>PREDICTED: uncharacterized protein LOC105351259 \\ 6.50E-55 \\ 66.35 % \\ GO:0003723-IBA;GO:0003735-IEA;GO:0003735-IBA;GO:0002181-IBA;GO:0022625-IBA;GO:0005840-IEA;GO:0000027-IBA;GO:0006412-IEA;GO:0005622-IEA \\ RNA binding-IBA;structural constituent of ribosome-IEA;structural constituent of ribosome-IBA;cytoplasmic translation-IBA;cytosolic large ribosomal subunit-IBA;ribosome-IEA;ribosomal large subunit assembly-IBA;translation-IEA;intracellular-IEA \\ GO:0000027;GO:0002181;GO:0003723;GO:0003735;GO:0022625 \\ ribosomal large subunit assembly;cytoplasmic translation;RNA binding;structural constituent of ribosome;cytosolic large ribosomal subunit</t>
  </si>
  <si>
    <t>TRINITY_DN18446_c0_g2</t>
  </si>
  <si>
    <t>FvH4_6g48330.1</t>
  </si>
  <si>
    <t>putative F-box domain, leucine-rich repeat domain, L domain-containing protein \\ 0.00E+00 \\ 60.85 %</t>
  </si>
  <si>
    <t>TRINITY_DN13273_c0_g1</t>
  </si>
  <si>
    <t>FvH4_4g16650.1</t>
  </si>
  <si>
    <t>cytochrome c oxidase assembly factor 4 homolog, mitochondrial \\ 1.80E-28 \\ 80.19 % \\ GO:0055114-IEA;GO:0004497-IEA \\ oxidation-reduction process-IEA;monooxygenase activity-IEA \\ GO:0004497;GO:0055114 \\ monooxygenase activity;oxidation-reduction process</t>
  </si>
  <si>
    <t>cytochrome c oxidase assembly factor 4</t>
  </si>
  <si>
    <t>TRINITY_DN4248_c2_g1</t>
  </si>
  <si>
    <t>FvH4_6g08820.1</t>
  </si>
  <si>
    <t>putative replication protein A, OB \\ 4.70E-119 \\ 64.80 %</t>
  </si>
  <si>
    <t>Nucleic acid-binding, OB-fold</t>
  </si>
  <si>
    <t>TRINITY_DN1144_c0_g1</t>
  </si>
  <si>
    <t>FvH4_1g03750.1</t>
  </si>
  <si>
    <t>PREDICTED: uncharacterized protein LOC101307041 \\ 0.00E+00 \\ 85.09 % \\ GO:0032440-IEA;GO:0016491-IEA;GO:0048268-IEA;GO:0030276-IEA;GO:0055114-IEA;GO:0030136-IEA;GO:0005543-IEA;GO:0005545-IEA \\ 2-alkenal reductase [NAD(P)] activity-IEA;oxidoreductase activity-IEA;clathrin coat assembly-IEA;clathrin binding-IEA;oxidation-reduction process-IEA;clathrin-coated vesicle-IEA;phospholipid binding-IEA;1-phosphatidylinositol binding-IEA \\ GO:0005545;GO:0030136;GO:0030276;GO:0032440;GO:0048268;GO:0055114 \\ 1-phosphatidylinositol binding;clathrin-coated vesicle;clathrin binding;2-alkenal reductase [NAD(P)] activity;clathrin coat assembly;oxidation-reduction process</t>
  </si>
  <si>
    <t>TRINITY_DN292297_c0_g1</t>
  </si>
  <si>
    <t>FvH4_6g48620.1</t>
  </si>
  <si>
    <t>mini zinc finger protein 2 \\ 1.00E-31 \\ 75.68 %</t>
  </si>
  <si>
    <t>ZF-HD homeobox protein, Cys/His-rich dimerisation domain</t>
  </si>
  <si>
    <t>TRINITY_DN266925_c0_g1</t>
  </si>
  <si>
    <t>FvH4_7g02170.1</t>
  </si>
  <si>
    <t>---NA--- \\ 8.50E-72 \\ 71.08 %</t>
  </si>
  <si>
    <t>TRINITY_DN1390_c6_g1</t>
  </si>
  <si>
    <t>FvH4_7g22580.1</t>
  </si>
  <si>
    <t>receptor-like cytoplasmic kinase 176 isoform X1 \\ 1.30E-06 \\ 75.45 %</t>
  </si>
  <si>
    <t>TRINITY_DN5982_c0_g1</t>
  </si>
  <si>
    <t>FvH4_1g18650.1</t>
  </si>
  <si>
    <t>PREDICTED: uncharacterized protein LOC101304044 \\ 0.00E+00 \\ 64.84 %</t>
  </si>
  <si>
    <t>TRINITY_DN9266_c0_g5</t>
  </si>
  <si>
    <t>FvH4_2g10870.1</t>
  </si>
  <si>
    <t>auxin-induced protein 15A-like \\ 0.00E+00 \\ 94.02 % \\ GO:0016020-IEA;GO:0016021-IEA \\ membrane-IEA;integral component of membrane-IEA \\ GO:0016021 \\ integral component of membrane</t>
  </si>
  <si>
    <t>TRINITY_DN9485_c0_g1</t>
  </si>
  <si>
    <t>FvH4_6g53750.1</t>
  </si>
  <si>
    <t>PREDICTED: uncharacterized protein LOC105352535 \\ 1.30E-79 \\ 76.31 % \\ GO:0016020-IEA;GO:0016021-IEA;GO:0016310-IEA;GO:0016301-IEA \\ membrane-IEA;integral component of membrane-IEA;phosphorylation-IEA;kinase activity-IEA \\ GO:0016021 \\ integral component of membrane</t>
  </si>
  <si>
    <t>TRINITY_DN261530_c0_g1</t>
  </si>
  <si>
    <t>FvH4_4g09280.1</t>
  </si>
  <si>
    <t>---NA--- \\ 4.50E-165 \\ 88.51 % \\ GO:0000166-IEA;GO:0000165-IEA;GO:0005737-IBA;GO:0004707-IEA;GO:0004707-IBA;GO:0010468-IBA;GO:0016310-IEA;GO:0016740-IEA;GO:0016301-IEA;GO:0035556-IBA;GO:0004672-IEA;GO:0004674-IEA;GO:0005524-IEA;GO:0005634-IBA;GO:0006468-IEA;GO:0005622-IEA \\ nucleotide binding-IEA;MAPK cascade-IEA;cytoplasm-IBA;MAP kinase activity-IEA;MAP kinase activity-IBA;regulation of gene expression-IBA;phosphorylation-IEA;transferase activity-IEA;kinase activity-IEA;intracellular signal transduction-IBA;protein kinase activity-IEA;protein serine/threonine kinase activity-IEA;ATP binding-IEA;nucleus-IBA;protein phosphorylation-IEA;intracellular-IEA \\ GO:0000165;GO:0004707;GO:0005524;GO:0005634;GO:0005737;GO:0010468 \\ MAPK cascade;MAP kinase activity;ATP binding;nucleus;cytoplasm;regulation of gene expression</t>
  </si>
  <si>
    <t>TRINITY_DN7218_c0_g2</t>
  </si>
  <si>
    <t>FvH4_4g35840.1</t>
  </si>
  <si>
    <t>non-functional NADPH-dependent codeinone reductase 2-like \\ 3.60E-84 \\ 81.95 % \\ GO:0000166-IEA;GO:0016020-IEA;GO:0006816-IEA;GO:0016021-IEA;GO:0005388-IEA;GO:0070588-IEA;GO:0006811-IEA;GO:0005524-IEA;GO:0016787-IEA;GO:0099132-IEA \\ nucleotide binding-IEA;membrane-IEA;calcium ion transport-IEA;integral component of membrane-IEA;calcium-transporting ATPase activity-IEA;calcium ion transmembrane transport-IEA;ion transport-IEA;ATP binding-IEA;hydrolase activity-IEA;ATP hydrolysis coupled cation transmembrane transport-IEA \\ GO:0005388;GO:0005524;GO:0016021;GO:0070588;GO:0099132 \\ calcium-transporting ATPase activity;ATP binding;integral component of membrane;calcium ion transmembrane transport;ATP hydrolysis coupled cation transmembrane transport</t>
  </si>
  <si>
    <t>TRINITY_DN26069_c0_g1</t>
  </si>
  <si>
    <t>FvH4_6g08260.1</t>
  </si>
  <si>
    <t>aspartic proteinase nepenthesin-1-like \\ 0.00E+00 \\ 99.49 %</t>
  </si>
  <si>
    <t>TRINITY_DN20761_c0_g1</t>
  </si>
  <si>
    <t>FvH4_3g19820.1</t>
  </si>
  <si>
    <t>cytochrome P450 CYP736A12-like \\ 0.00E+00 \\ 79.51 % \\ GO:0005506-IEA;GO:0016705-IEA;GO:0016491-IEA;GO:0046872-IEA;GO:0033772-IEA;GO:0020037-IEA;GO:0055114-IEA;GO:0004497-IEA;GO:0016711-IEA \\ iron ion binding-IEA;oxidoreductase activity, acting on paired donors, with incorporation or reduction of molecular oxygen-IEA;oxidoreductase activity-IEA;metal ion binding-IEA;flavonoid 3',5'-hydroxylase activity-IEA;heme binding-IEA;oxidation-reduction process-IEA;monooxygenase activity-IEA;flavonoid 3'-monooxygenase activity-IEA \\ GO:0005506;GO:0016711;GO:0020037;GO:0055114 \\ iron ion binding;flavonoid 3'-monooxygenase activity;heme binding;oxidation-reduction process</t>
  </si>
  <si>
    <t>TRINITY_DN11113_c0_g1</t>
  </si>
  <si>
    <t>FvH4_1g00310.1</t>
  </si>
  <si>
    <t>glutathione S-transferase T2-like \\ 7.90E-124 \\ 86.22 % \\ GO:0005844-IEA;GO:0003723-IEA;GO:0003735-IEA;GO:0003735-IBA;GO:1990904-IEA;GO:0015935-IEA;GO:0019843-IEA;GO:0008284-IEA;GO:0036464-IEA;GO:0045727-IEA;GO:0022627-IEA;GO:0022627-IBA;GO:0007275-IEA;GO:0007420-IMP;GO:0045202-IEA;GO:0005840-IEA;GO:0006412-IEA;GO:0006412-IBA;GO:0043009-IMP;GO:0005622-IEA \\ polysome-IEA;RNA binding-IEA;structural constituent of ribosome-IEA;structural constituent of ribosome-IBA;ribonucleoprotein complex-IEA;small ribosomal subunit-IEA;rRNA binding-IEA;positive regulation of cell proliferation-IEA;cytoplasmic ribonucleoprotein granule-IEA;positive regulation of translation-IEA;cytosolic small ribosomal subunit-IEA;cytosolic small ribosomal subunit-IBA;multicellular organism development-IEA;brain development-IMP;synapse-IEA;ribosome-IEA;translation-IEA;translation-IBA;chordate embryonic development-IMP;intracellular-IEA \\ GO:0003735;GO:0005844;GO:0007420;GO:0008284;GO:0019843;GO:0022627;GO:0036464;GO:0043009;GO:0045202;GO:0045727 \\ structural constituent of ribosome;polysome;brain development;positive regulation of cell proliferation;rRNA binding;cytosolic small ribosomal subunit;cytoplasmic ribonucleoprotein granule;chordate embryonic development;synapse;positive regulation of translation</t>
  </si>
  <si>
    <t>TRINITY_DN7136_c0_g2</t>
  </si>
  <si>
    <t>FvH4_5g08380.1</t>
  </si>
  <si>
    <t>glucuronoxylan 4-O-methyltransferase 1 \\ 5.00E-112 \\ 76.90 %</t>
  </si>
  <si>
    <t>TRINITY_DN19766_c0_g1</t>
  </si>
  <si>
    <t>FvH4_4g01130.1</t>
  </si>
  <si>
    <t>1,2-dihydroxy-3-keto-5-methylthiopentene dioxygenase 1 \\ 1.70E-07 \\ 90.38 % \\ GO:0000145-IEA;GO:0060321-IEA;GO:0006887-IEA \\ exocyst-IEA;acceptance of pollen-IEA;exocytosis-IEA \\ GO:0000145;GO:0006887 \\ exocyst;exocytosis</t>
  </si>
  <si>
    <t>1,2-dihydroxy-3-keto-5-methylthiopentene dioxygenase [EC:1.13.11.53 1.13.11.54]</t>
  </si>
  <si>
    <t>Acireductone dioxygenase ARD family</t>
  </si>
  <si>
    <t>TRINITY_DN21480_c0_g1</t>
  </si>
  <si>
    <t>FvH4_6g04640.1</t>
  </si>
  <si>
    <t>FRIGIDA-like protein 4a \\ 2.90E-42 \\ 78.14 %</t>
  </si>
  <si>
    <t>TRINITY_DN7252_c1_g1</t>
  </si>
  <si>
    <t>FvH4_6g36650.1</t>
  </si>
  <si>
    <t>auxin-binding protein ABP19a-like \\ 1.70E-119 \\ 81.49 % \\ GO:0048046-IEA;GO:0046872-IEA;GO:0005618-IEA;GO:0030145-IEA;GO:0005576-IEA;GO:0045735-IEA;GO:0009734-IEA \\ apoplast-IEA;metal ion binding-IEA;cell wall-IEA;manganese ion binding-IEA;extracellular region-IEA;nutrient reservoir activity-IEA;auxin-activated signaling pathway-IEA \\ GO:0005618;GO:0009734;GO:0030145;GO:0045735;GO:0048046 \\ cell wall;auxin-activated signaling pathway;manganese ion binding;nutrient reservoir activity;apoplast</t>
  </si>
  <si>
    <t>TRINITY_DN1327_c0_g2</t>
  </si>
  <si>
    <t>FvH4_4g22460.1</t>
  </si>
  <si>
    <t>---NA--- \\ 6.20E-35 \\ 63.35 % \\ GO:0016020-IEA;GO:0016021-IEA;GO:0004386-IEA;GO:0005643-IEA;GO:0016787-IEA \\ membrane-IEA;integral component of membrane-IEA;helicase activity-IEA;nuclear pore-IEA;hydrolase activity-IEA \\ GO:0016020;GO:0016787 \\ membrane;hydrolase activity</t>
  </si>
  <si>
    <t>LexA/Signal peptidase-like superfamily</t>
  </si>
  <si>
    <t>protein NUCLEAR FUSION DEFECTIVE 4-like \\ 0.00E+00 \\ 80.23 % \\ GO:0055085-IEA;GO:0016020-IEA;GO:0016021-IEA \\ transmembrane transport-IEA;membrane-IEA;integral component of membrane-IEA \\ GO:0016021;GO:0055085 \\ integral component of membrane;transmembrane transport</t>
  </si>
  <si>
    <t>TRINITY_DN7604_c0_g1</t>
  </si>
  <si>
    <t>FvH4_4g05340.1</t>
  </si>
  <si>
    <t>probable glutathione S-transferase \\ 0.00E+00 \\ 96.46 % \\ GO:0000166-IEA;GO:0005737-IEA;GO:0010181-IEA;GO:0016020-IEA;GO:0048037-IEA;GO:0016021-IEA;GO:0051082-IEA;GO:0005524-IEA;GO:0006457-IEA \\ nucleotide binding-IEA;cytoplasm-IEA;FMN binding-IEA;membrane-IEA;cofactor binding-IEA;integral component of membrane-IEA;unfolded protein binding-IEA;ATP binding-IEA;protein folding-IEA \\ GO:0005524;GO:0005737;GO:0006457;GO:0010181;GO:0016021;GO:0051082 \\ ATP binding;cytoplasm;protein folding;FMN binding;integral component of membrane;unfolded protein binding</t>
  </si>
  <si>
    <t>TRINITY_DN153_c0_g2</t>
  </si>
  <si>
    <t>FvH4_1g04090.1</t>
  </si>
  <si>
    <t>putative F-box protein At5g60060 \\ 0.00E+00 \\ 70.37 %</t>
  </si>
  <si>
    <t>TRINITY_DN16704_c0_g2</t>
  </si>
  <si>
    <t>FvH4_3g11760.1</t>
  </si>
  <si>
    <t>---NA--- \\ 4.70E-05 \\ 88.55 %</t>
  </si>
  <si>
    <t>TRINITY_DN1484_c0_g1</t>
  </si>
  <si>
    <t>FvH4_6g36950.1</t>
  </si>
  <si>
    <t>1-acyl-sn-glycerol-3-phosphate acyltransferase 2-like \\ 0.00E+00 \\ 68.82 %</t>
  </si>
  <si>
    <t>Acyltransferase, C-terminal domain</t>
  </si>
  <si>
    <t>TRINITY_DN168499_c0_g1</t>
  </si>
  <si>
    <t>FvH4_3g36840.1</t>
  </si>
  <si>
    <t>zinc transporter 2 \\ 5.50E-130 \\ 71.62 %</t>
  </si>
  <si>
    <t>TRINITY_DN21096_c0_g2</t>
  </si>
  <si>
    <t>FvH4_4g10370.1</t>
  </si>
  <si>
    <t>PREDICTED: uncharacterized protein LOC101315013 isoform X1 \\ 9.50E-84 \\ 85.19 %</t>
  </si>
  <si>
    <t>TRINITY_DN3793_c0_g1</t>
  </si>
  <si>
    <t>FvH4_6g46620.1</t>
  </si>
  <si>
    <t>TRINITY_DN650_c1_g1</t>
  </si>
  <si>
    <t>FvH4_2g04640.1</t>
  </si>
  <si>
    <t>alpha-humulene 10-hydroxylase-like \\ 0.00E+00 \\ 80.42 %</t>
  </si>
  <si>
    <t>TRINITY_DN2518_c0_g1</t>
  </si>
  <si>
    <t>FvH4_1g17860.1</t>
  </si>
  <si>
    <t>putative F-box protein At5g60060 \\ 3.00E-116 \\ 83.84 % \\ GO:0003677-IEA;GO:0006355-IEA;GO:0005634-IEA \\ DNA binding-IEA;regulation of transcription, DNA-templated-IEA;nucleus-IEA \\ GO:0003677;GO:0005634;GO:0006355 \\ DNA binding;nucleus;regulation of transcription, DNA-templated</t>
  </si>
  <si>
    <t>TRINITY_DN17066_c0_g1</t>
  </si>
  <si>
    <t>FvH4_3g24410.1</t>
  </si>
  <si>
    <t>beta-amyrin 28-oxidase-like \\ 0.00E+00 \\ 85.27 % \\ GO:0003810-IEA;GO:0003810-IDA;GO:0003756-IEA;GO:0003756-IBA;GO:0003756-IDA;GO:0045454-IEA;GO:0018991-IEA;GO:0018991-IGI;GO:0018149-IEA;GO:0018149-IDA;GO:0016853-IEA;GO:0034976-IBA;GO:0008360-IEA;GO:0008360-IGI;GO:0040002-IEA;GO:0040002-IGI;GO:0040002-IMP;GO:0010171-IEA;GO:0010171-IGI;GO:0090597-IEA;GO:0090597-IGI;GO:0045138-IEA;GO:0045138-IGI;GO:0080058-IEA;GO:0080058-IDA;GO:0005783-IBA;GO:0005623-IEA;GO:0040019-IEA;GO:0040019-IGI;GO:0006457-IBA \\ protein-glutamine gamma-glutamyltransferase activity-IEA;protein-glutamine gamma-glutamyltransferase activity-IDA;protein disulfide isomerase activity-IEA;protein disulfide isomerase activity-IBA;protein disulfide isomerase activity-IDA;cell redox homeostasis-IEA;oviposition-IEA;oviposition-IGI;peptide cross-linking-IEA;peptide cross-linking-IDA;isomerase activity-IEA;response to endoplasmic reticulum stress-IBA;regulation of cell shape-IEA;regulation of cell shape-IGI;collagen and cuticulin-based cuticle development-IEA;collagen and cuticulin-based cuticle development-IGI;collagen and cuticulin-based cuticle development-IMP;body morphogenesis-IEA;body morphogenesis-IGI;nematode male tail mating organ morphogenesis-IEA;nematode male tail mating organ morphogenesis-IGI;nematode male tail tip morphogenesis-IEA;nematode male tail tip morphogenesis-IGI;protein deglutathionylation-IEA;protein deglutathionylation-IDA;endoplasmic reticulum-IBA;cell-IEA;positive regulation of embryonic development-IEA;positive regulation of embryonic development-IGI;protein folding-IBA \\ GO:0003756;GO:0003810;GO:0005783;GO:0006457;GO:0008360;GO:0010171;GO:0018149;GO:0018991;GO:0034976;GO:0040002;GO:0040019;GO:0045138;GO:0045454;GO:0080058;GO:0090597 \\ protein disulfide isomerase activity;protein-glutamine gamma-glutamyltransferase activity;endoplasmic reticulum;protein folding;regulation of cell shape;body morphogenesis;peptide cross-linking;oviposition;response to endoplasmic reticulum stress;collagen and cuticulin-based cuticle development;positive regulation of embryonic development;nematode male tail tip morphogenesis;cell redox homeostasis;protein deglutathionylation;nematode male tail mating organ morphogenesis</t>
  </si>
  <si>
    <t>TRINITY_DN16293_c1_g1</t>
  </si>
  <si>
    <t>FvH4_1g17540.1</t>
  </si>
  <si>
    <t>TRINITY_DN1905_c3_g1</t>
  </si>
  <si>
    <t>FvH4_4g07980.1</t>
  </si>
  <si>
    <t>TRINITY_DN6310_c0_g1</t>
  </si>
  <si>
    <t>FvH4_3g30450.1</t>
  </si>
  <si>
    <t>TRINITY_DN10403_c0_g1</t>
  </si>
  <si>
    <t>FvH4_1g19530.1</t>
  </si>
  <si>
    <t>TRINITY_DN15922_c0_g1</t>
  </si>
  <si>
    <t>FvH4_6g39730.1</t>
  </si>
  <si>
    <t>UPF0481 protein At3g47200-like \\ 0.00E+00 \\ 86.82 % \\ GO:0005506-IEA;GO:0046872-IEA;GO:0016491-IEA;GO:0016705-IEA;GO:0016020-IEA;GO:0016021-IEA;GO:0020037-IEA;GO:0055114-IEA;GO:0004497-IEA;GO:0016711-IEA \\ iron ion binding-IEA;metal ion binding-IEA;oxidoreductase activity-IEA;oxidoreductase activity, acting on paired donors, with incorporation or reduction of molecular oxygen-IEA;membrane-IEA;integral component of membrane-IEA;heme binding-IEA;oxidation-reduction process-IEA;monooxygenase activity-IEA;flavonoid 3'-monooxygenase activity-IEA \\ GO:0005506;GO:0016021;GO:0016711;GO:0020037;GO:0055114 \\ iron ion binding;integral component of membrane;flavonoid 3'-monooxygenase activity;heme binding;oxidation-reduction process</t>
  </si>
  <si>
    <t>TRINITY_DN12293_c0_g2</t>
  </si>
  <si>
    <t>FvH4_1g25720.1</t>
  </si>
  <si>
    <t>ammonium transporter 3 member 1-like \\ 5.60E-47 \\ 50.75 % \\ GO:0055085-IEA;GO:0046873-IEA;GO:0016020-IEA;GO:0016021-IEA;GO:0030001-IEA \\ transmembrane transport-IEA;metal ion transmembrane transporter activity-IEA;membrane-IEA;integral component of membrane-IEA;metal ion transport-IEA</t>
  </si>
  <si>
    <t>TRINITY_DN13645_c0_g1</t>
  </si>
  <si>
    <t>FvH4_2g32170.1</t>
  </si>
  <si>
    <t>probable protein phosphatase 2C 72 \\ 2.00E-14 \\ 98.33 % \\ GO:0016757-IEA;GO:0016020-IEA;GO:0016021-IEA;GO:0006004-IEA;GO:0016740-IEA;GO:0005975-IEA \\ transferase activity, transferring glycosyl groups-IEA;membrane-IEA;integral component of membrane-IEA;fucose metabolic process-IEA;transferase activity-IEA;carbohydrate metabolic process-IEA \\ GO:0006004;GO:0016021;GO:0016757 \\ fucose metabolic process;integral component of membrane;transferase activity, transferring glycosyl groups</t>
  </si>
  <si>
    <t>TRINITY_DN16078_c0_g2</t>
  </si>
  <si>
    <t>FvH4_6g12870.1</t>
  </si>
  <si>
    <t>putative receptor protein kinase ZmPK1 \\ 0.00E+00 \\ 81.65 % \\ GO:0000166-IEA;GO:0048544-IEA;GO:0016020-IEA;GO:0016021-IEA;GO:0016310-IEA;GO:0004672-IEA;GO:0016740-IEA;GO:0016301-IEA;GO:0004674-IEA;GO:0030246-IEA;GO:0005524-IEA;GO:0006468-IEA \\ nucleotide binding-IEA;recognition of pollen-IEA;membrane-IEA;integral component of membrane-IEA;phosphorylation-IEA;protein kinase activity-IEA;transferase activity-IEA;kinase activity-IEA;protein serine/threonine kinase activity-IEA;carbohydrate binding-IEA;ATP binding-IEA;protein phosphorylation-IEA \\ GO:0004674;GO:0005524;GO:0006468;GO:0016021;GO:0048544 \\ protein serine/threonine kinase activity;ATP binding;protein phosphorylation;integral component of membrane;recognition of pollen</t>
  </si>
  <si>
    <t>TRINITY_DN7374_c0_g1</t>
  </si>
  <si>
    <t>FvH4_2g02110.1</t>
  </si>
  <si>
    <t>type III polyketide synthase B \\ 0.00E+00 \\ 92.05 % \\ GO:0016746-IEA;GO:0016747-IEA;GO:0010584-IEA;GO:0009058-IEA;GO:0003824-IEA;GO:0030639-IEA;GO:0080110-IEA;GO:0016210-IEA;GO:0016740-IEA;GO:0005783-IEA;GO:0090439-IEA \\ transferase activity, transferring acyl groups-IEA;transferase activity, transferring acyl groups other than amino-acyl groups-IEA;pollen exine formation-IEA;biosynthetic process-IEA;catalytic activity-IEA;polyketide biosynthetic process-IEA;sporopollenin biosynthetic process-IEA;naringenin-chalcone synthase activity-IEA;transferase activity-IEA;endoplasmic reticulum-IEA;tetraketide alpha-pyrone synthase activity-IEA \\ GO:0005783;GO:0016210;GO:0030639;GO:0080110;GO:0090439 \\ endoplasmic reticulum;naringenin-chalcone synthase activity;polyketide biosynthetic process;sporopollenin biosynthetic process;tetraketide alpha-pyrone synthase activity</t>
  </si>
  <si>
    <t>Chalcone/stilbene synthase, N-terminal</t>
  </si>
  <si>
    <t>TRINITY_DN26050_c0_g2</t>
  </si>
  <si>
    <t>FvH4_3g18040.1</t>
  </si>
  <si>
    <t>putative FBD-associated F-box protein At3g50710 \\ 1.70E-45 \\ 78.99 % \\ GO:0032041-IEA;GO:0004407-IEA;GO:0016020-IEA;GO:0016021-IEA;GO:0016310-IEA;GO:0016575-IEA;GO:0016740-IEA;GO:0016301-IEA;GO:0004674-IEA;GO:0070932-IEA;GO:0016787-IEA;GO:0006468-IEA \\ NAD-dependent histone deacetylase activity (H3-K14 specific)-IEA;histone deacetylase activity-IEA;membrane-IEA;integral component of membrane-IEA;phosphorylation-IEA;histone deacetylation-IEA;transferase activity-IEA;kinase activity-IEA;protein serine/threonine kinase activity-IEA;histone H3 deacetylation-IEA;hydrolase activity-IEA;protein phosphorylation-IEA \\ GO:0004674;GO:0006468;GO:0016021;GO:0032041;GO:0070932 \\ protein serine/threonine kinase activity;protein phosphorylation;integral component of membrane;NAD-dependent histone deacetylase activity (H3-K14 specific);histone H3 deacetylation</t>
  </si>
  <si>
    <t>TRINITY_DN1504_c0_g4</t>
  </si>
  <si>
    <t>FvH4_7g27240.1</t>
  </si>
  <si>
    <t>DNA-directed RNA polymerase III subunit rpc4 isoform X1 \\ 0.00E+00 \\ 87.54 % \\ GO:0006979-IEA;GO:0004601-IEA;GO:0046872-IEA;GO:0016491-IEA;GO:0020037-IEA;GO:0055114-IEA;GO:0098869-IEA;GO:0005576-IEA;GO:0042744-IEA \\ response to oxidative stress-IEA;peroxidase activity-IEA;metal ion binding-IEA;oxidoreductase activity-IEA;heme binding-IEA;oxidation-reduction process-IEA;cellular oxidant detoxification-IEA;extracellular region-IEA;hydrogen peroxide catabolic process-IEA \\ GO:0004601;GO:0005576;GO:0006979;GO:0020037;GO:0042744;GO:0046872;GO:0055114;GO:0098869 \\ peroxidase activity;extracellular region;response to oxidative stress;heme binding;hydrogen peroxide catabolic process;metal ion binding;oxidation-reduction process;cellular oxidant detoxification</t>
  </si>
  <si>
    <t>DNA-directed RNA polymerase III subunit RPC4</t>
  </si>
  <si>
    <t>TRINITY_DN22939_c0_g1</t>
  </si>
  <si>
    <t>FvH4_3g40210.1</t>
  </si>
  <si>
    <t>hypothetical protein RchiOBHm_Chr5g0072421 \\ 6.50E-175 \\ 81.65 % \\ GO:0016020-IEA;GO:0016021-IEA;GO:0005576-IEA;GO:0019953-IEA \\ membrane-IEA;integral component of membrane-IEA;extracellular region-IEA;sexual reproduction-IEA \\ GO:0005576;GO:0016021;GO:0019953 \\ extracellular region;integral component of membrane;sexual reproduction</t>
  </si>
  <si>
    <t>TRINITY_DN200023_c0_g1</t>
  </si>
  <si>
    <t>FvH4_4g13680.1</t>
  </si>
  <si>
    <t>probable mediator of RNA polymerase II transcription subunit 26b isoform X1 \\ 6.10E-05 \\ 100.00 %</t>
  </si>
  <si>
    <t>TRINITY_DN16519_c0_g1</t>
  </si>
  <si>
    <t>FvH4_6g46690.1</t>
  </si>
  <si>
    <t>protein SPIRAL1-like 3 \\ 9.80E-168 \\ 88.49 % \\ GO:0016740-IEA;GO:0006541-IEA \\ transferase activity-IEA;glutamine metabolic process-IEA \\ GO:0006541;GO:0016740 \\ glutamine metabolic process;transferase activity</t>
  </si>
  <si>
    <t>TRINITY_DN6529_c0_g1</t>
  </si>
  <si>
    <t>FvH4_5g09220.1</t>
  </si>
  <si>
    <t>dual specificity protein phosphatase PHS1 isoform X2 \\ 0.00E+00 \\ 86.58 % \\ GO:0004725-IEA;GO:0006470-IEA;GO:0016791-IEA;GO:0008138-IEA;GO:0016310-IEA;GO:0016311-IEA;GO:0035335-IEA;GO:0016301-IEA;GO:0009737-IEA;GO:0043622-IEA;GO:0016787-IEA;GO:0004721-IEA \\ protein tyrosine phosphatase activity-IEA;protein dephosphorylation-IEA;phosphatase activity-IEA;protein tyrosine/serine/threonine phosphatase activity-IEA;phosphorylation-IEA;dephosphorylation-IEA;peptidyl-tyrosine dephosphorylation-IEA;kinase activity-IEA;response to abscisic acid-IEA;cortical microtubule organization-IEA;hydrolase activity-IEA;phosphoprotein phosphatase activity-IEA \\ GO:0004725;GO:0008138;GO:0009737;GO:0016301;GO:0016310;GO:0035335;GO:0043622 \\ protein tyrosine phosphatase activity;protein tyrosine/serine/threonine phosphatase activity;response to abscisic acid;kinase activity;phosphorylation;peptidyl-tyrosine dephosphorylation;cortical microtubule organization</t>
  </si>
  <si>
    <t>atypical dual specificity phosphatase [EC:3.1.3.16 3.1.3.48]</t>
  </si>
  <si>
    <t>TRINITY_DN10996_c0_g1</t>
  </si>
  <si>
    <t>FvH4_7g01760.1</t>
  </si>
  <si>
    <t>serine carboxypeptidase-like 40 \\ 0.00E+00 \\ 87.86 % \\ GO:0004180-IEA;GO:0008233-IEA;GO:0006508-IEA;GO:0004185-IEA;GO:0016787-IEA \\ carboxypeptidase activity-IEA;peptidase activity-IEA;proteolysis-IEA;serine-type carboxypeptidase activity-IEA;hydrolase activity-IEA \\ GO:0004185;GO:0006508 \\ serine-type carboxypeptidase activity;proteolysis</t>
  </si>
  <si>
    <t>TRINITY_DN1127_c0_g1</t>
  </si>
  <si>
    <t>FvH4_1g13230.1</t>
  </si>
  <si>
    <t>TRINITY_DN5280_c0_g1</t>
  </si>
  <si>
    <t>FvH4_1g01900.1</t>
  </si>
  <si>
    <t>PLATZ transcription factor family protein \\ 1.20E-40 \\ 79.44 %</t>
  </si>
  <si>
    <t>TRINITY_DN7534_c0_g1</t>
  </si>
  <si>
    <t>FvH4_6g31280.1</t>
  </si>
  <si>
    <t>TRINITY_DN5326_c0_g1</t>
  </si>
  <si>
    <t>FvH4_6g03120.1</t>
  </si>
  <si>
    <t>protein ECERIFERUM 26-like \\ 0.00E+00 \\ 83.69 % \\ GO:0000166-IEA;GO:0016020-IEA;GO:0016021-IEA;GO:0016310-IEA;GO:0004672-IEA;GO:0016740-IEA;GO:0016301-IEA;GO:0004674-IEA;GO:0005524-IEA;GO:0006468-IEA \\ nucleotide binding-IEA;membrane-IEA;integral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 \\ protein serine/threonine kinase activity;ATP binding;protein phosphorylation;integral component of membrane</t>
  </si>
  <si>
    <t>TRINITY_DN200364_c0_g1</t>
  </si>
  <si>
    <t>FvH4_5g06650.1</t>
  </si>
  <si>
    <t>proline transporter 2-like \\ 0.00E+00 \\ 96.99 % \\ GO:0046872-IEA;GO:0016829-IEA;GO:0030570-IEA;GO:0045490-IEA \\ metal ion binding-IEA;lyase activity-IEA;pectate lyase activity-IEA;pectin catabolic process-IEA \\ GO:0030570;GO:0045490;GO:0046872 \\ pectate lyase activity;pectin catabolic process;metal ion binding</t>
  </si>
  <si>
    <t>TRINITY_DN13579_c0_g1</t>
  </si>
  <si>
    <t>FvH4_1g00520.1</t>
  </si>
  <si>
    <t>2-oxoglutarate-dependent dioxygenase AOP3-like</t>
  </si>
  <si>
    <t>TRINITY_DN9064_c0_g1</t>
  </si>
  <si>
    <t>FvH4_3g01080.1</t>
  </si>
  <si>
    <t>DUF506 domain-containing protein \\ 0.00E+00 \\ 76.88 %</t>
  </si>
  <si>
    <t>TRINITY_DN28648_c0_g1</t>
  </si>
  <si>
    <t>FvH4_1g26300.1</t>
  </si>
  <si>
    <t>TRINITY_DN5116_c0_g2</t>
  </si>
  <si>
    <t>FvH4_6g52490.1</t>
  </si>
  <si>
    <t>---NA--- \\ 8.60E-06 \\ 60.81 % \\ GO:0004386-IEA;GO:0016787-IEA \\ helicase activity-IEA;hydrolase activity-IEA</t>
  </si>
  <si>
    <t>TRINITY_DN33205_c0_g1</t>
  </si>
  <si>
    <t>FvH4_5g11010.1</t>
  </si>
  <si>
    <t>TRINITY_DN9267_c1_g4</t>
  </si>
  <si>
    <t>FvH4_5g35460.1</t>
  </si>
  <si>
    <t>transcription factor bHLH30-like \\ 0.00E+00 \\ 86.78 % \\ GO:0000166-IEA;GO:0048544-IEA;GO:0016020-IEA;GO:0016021-IEA;GO:0016310-IEA;GO:0004672-IEA;GO:0016740-IEA;GO:0016301-IEA;GO:0004674-IEA;GO:0005524-IEA;GO:0006468-IEA \\ nucleotide binding-IEA;recognition of pollen-IEA;membrane-IEA;integral component of membrane-IEA;phosphorylation-IEA;protein kinase activity-IEA;transferase activity-IEA;kinase activity-IEA;protein serine/threonine kinase activity-IEA;ATP binding-IEA;protein phosphorylation-IEA \\ GO:0004674;GO:0005524;GO:0006468;GO:0016021;GO:0048544 \\ protein serine/threonine kinase activity;ATP binding;protein phosphorylation;integral component of membrane;recognition of pollen</t>
  </si>
  <si>
    <t>TRINITY_DN2853_c1_g1</t>
  </si>
  <si>
    <t>FvH4_6g12710.1</t>
  </si>
  <si>
    <t>TRINITY_DN14210_c0_g1</t>
  </si>
  <si>
    <t>FvH4_7g15780.1</t>
  </si>
  <si>
    <t>probable inactive 2-oxoglutarate-dependent dioxygenase AOP2 \\ 7.70E-165 \\ 91.82 % \\ GO:0051213-IEA;GO:0016491-IEA;GO:0046872-IEA;GO:0055114-IEA \\ dioxygenase activity-IEA;oxidoreductase activity-IEA;metal ion binding-IEA;oxidation-reduction process-IEA \\ GO:0046872;GO:0051213;GO:0055114 \\ metal ion binding;dioxygenase activity;oxidation-reduction process</t>
  </si>
  <si>
    <t>TRINITY_DN3209_c1_g1</t>
  </si>
  <si>
    <t>FvH4_6g45370.1</t>
  </si>
  <si>
    <t>allene oxide cyclase, chloroplastic \\ 1.50E-41 \\ 53.65 % \\ GO:0003964-IEA;GO:0016779-IEA;GO:0090502-IEA;GO:0006278-IEA;GO:0016740-IEA;GO:0004523-IEA;GO:0003676-IEA \\ RNA-directed DNA polymerase activity-IEA;nucleotidyltransferase activity-IEA;RNA phosphodiester bond hydrolysis, endonucleolytic-IEA;RNA-dependent DNA biosynthetic process-IEA;transferase activity-IEA;RNA-DNA hybrid ribonuclease activity-IEA;nucleic acid binding-IEA \\ GO:0003824 \\ catalytic activity</t>
  </si>
  <si>
    <t>allene oxide cyclase [EC:5.3.99.6]</t>
  </si>
  <si>
    <t>Allene oxide cyclase</t>
  </si>
  <si>
    <t>TRINITY_DN7311_c0_g1</t>
  </si>
  <si>
    <t>FvH4_5g20290.1</t>
  </si>
  <si>
    <t>expansin-like B1 \\ 1.60E-07 \\ 99.22 % \\ GO:0004722-IEA;GO:0046872-IEA;GO:0003824-IEA;GO:0006470-IEA;GO:0043169-IEA;GO:0016787-IEA;GO:0004721-IEA \\ protein serine/threonine phosphatase activity-IEA;metal ion binding-IEA;catalytic activity-IEA;protein dephosphorylation-IEA;cation binding-IEA;hydrolase activity-IEA;phosphoprotein phosphatase activity-IEA \\ GO:0004722;GO:0006470;GO:0046872 \\ protein serine/threonine phosphatase activity;protein dephosphorylation;metal ion binding</t>
  </si>
  <si>
    <t>Expansin/pollen allergen, DPBB domain</t>
  </si>
  <si>
    <t>TRINITY_DN10906_c0_g1</t>
  </si>
  <si>
    <t>FvH4_6g10120.1</t>
  </si>
  <si>
    <t>probable serine/threonine-protein kinase WNK5 \\ 0.00E+00 \\ 80.75 % \\ GO:0016310-IEA;GO:0004672-IEA;GO:0016740-IEA;GO:0016301-IEA;GO:0005524-IEA;GO:0006468-IEA \\ phosphorylation-IEA;protein kinase activity-IEA;transferase activity-IEA;kinase activity-IEA;ATP binding-IEA;protein phosphorylation-IEA \\ GO:0004672;GO:0005524;GO:0006468 \\ protein kinase activity;ATP binding;protein phosphorylation</t>
  </si>
  <si>
    <t>TRINITY_DN6432_c0_g1</t>
  </si>
  <si>
    <t>FvH4_3g04380.1</t>
  </si>
  <si>
    <t>hypothetical protein RchiOBHm_Chr5g0006781</t>
  </si>
  <si>
    <t>TRINITY_DN11596_c0_g1</t>
  </si>
  <si>
    <t>FvH4_5g01820.1</t>
  </si>
  <si>
    <t>protein P21-like \\ 0.00E+00 \\ 89.90 % \\ GO:0004613-IEA;GO:0004613-IBA;GO:0005525-IEA;GO:0000166-IEA;GO:0071333-IBA;GO:0046872-IEA;GO:0017076-IEA;GO:0016020-IEA;GO:0005829-N/A;GO:0005829-IBA;GO:0042594-IBA;GO:0016021-IEA;GO:0019543-IBA;GO:0016310-IEA;GO:0033993-IBA;GO:0030145-IBA;GO:0016301-IEA;GO:0006090-IBA;GO:0016831-IEA;GO:0006094-IEA;GO:0006094-IBA;GO:0055120-N/A;GO:0016829-IEA;GO:0046327-IBA;GO:0004611-IEA \\ phosphoenolpyruvate carboxykinase (GTP) activity-IEA;phosphoenolpyruvate carboxykinase (GTP) activity-IBA;GTP binding-IEA;nucleotide binding-IEA;cellular response to glucose stimulus-IBA;metal ion binding-IEA;purine nucleotide binding-IEA;membrane-IEA;cytosol-N/A;cytosol-IBA;response to starvation-IBA;integral component of membrane-IEA;propionate catabolic process-IBA;phosphorylation-IEA;response to lipid-IBA;manganese ion binding-IBA;kinase activity-IEA;pyruvate metabolic process-IBA;carboxy-lyase activity-IEA;gluconeogenesis-IEA;gluconeogenesis-IBA;striated muscle dense body-N/A;lyase activity-IEA;glycerol biosynthetic process from pyruvate-IBA;phosphoenolpyruvate carboxykinase activity-IEA \\ GO:0004613;GO:0005525;GO:0005829;GO:0006094;GO:0016021;GO:0016301;GO:0016310;GO:0019543;GO:0030145;GO:0033993;GO:0042594;GO:0046327;GO:0071333 \\ phosphoenolpyruvate carboxykinase (GTP) activity;GTP binding;cytosol;gluconeogenesis;integral component of membrane;kinase activity;phosphorylation;propionate catabolic process;manganese ion binding;response to lipid;response to starvation;glycerol biosynthetic process from pyruvate;cellular response to glucose stimulus</t>
  </si>
  <si>
    <t>TRINITY_DN2834_c0_g1</t>
  </si>
  <si>
    <t>FvH4_6g28650.1</t>
  </si>
  <si>
    <t>probable WRKY transcription factor 40 \\ 2.90E-72 \\ 87.96 % \\ GO:0003677-IEA;GO:0003700-IEA;GO:0006355-IEA;GO:0043565-IEA;GO:0005634-IEA \\ DNA binding-IEA;DNA-binding transcription factor activity-IEA;regulation of transcription, DNA-templated-IEA;sequence-specific DNA binding-IEA;nucleus-IEA \\ GO:0003700;GO:0005634;GO:0006355;GO:0043565 \\ DNA-binding transcription factor activity;nucleus;regulation of transcription, DNA-templated;sequence-specific DNA binding</t>
  </si>
  <si>
    <t>TRINITY_DN11695_c1_g1</t>
  </si>
  <si>
    <t>FvH4_3g02010.1</t>
  </si>
  <si>
    <t>TRINITY_DN9963_c0_g1</t>
  </si>
  <si>
    <t>FvH4_5g17690.1</t>
  </si>
  <si>
    <t>mitogen-activated protein kinase kinase 9-like \\ 1.10E-142 \\ 64.63 % \\ GO:0008233-IEA;GO:0071586-IEA;GO:0006508-IEA;GO:0008237-IEA;GO:0004222-IEA;GO:0016787-IEA \\ peptidase activity-IEA;CAAX-box protein processing-IEA;proteolysis-IEA;metallopeptidase activity-IEA;metalloendopeptidase activity-IEA;hydrolase activity-IEA \\ GO:0016787 \\ hydrolase activity</t>
  </si>
  <si>
    <t>mitogen-activated protein kinase kinase 9 [EC:2.7.12.2]</t>
  </si>
  <si>
    <t>TRINITY_DN401_c0_g1</t>
  </si>
  <si>
    <t>FvH4_6g53040.1</t>
  </si>
  <si>
    <t>putative beta-glucosidase \\ 0.00E+00 \\ 82.56 % \\ GO:0008152-IEA;GO:0000228-IEA;GO:0008422-IEA;GO:0102483-IEA;GO:0004553-IEA;GO:0016787-IEA;GO:0005975-IEA;GO:0016798-IEA \\ metabolic process-IEA;nuclear chromosome-IEA;beta-glucosidase activity-IEA;scopolin beta-glucosidase activity-IEA;hydrolase activity, hydrolyzing O-glycosyl compounds-IEA;hydrolase activity-IEA;carbohydrate metabolic process-IEA;hydrolase activity, acting on glycosyl bonds-IEA \\ GO:0000228;GO:0005975;GO:0008422;GO:0102483 \\ nuclear chromosome;carbohydrate metabolic process;beta-glucosidase activity;scopolin beta-glucosidase activity</t>
  </si>
  <si>
    <t>Rad21/Rec8-like protein, C-terminal, eukaryotic</t>
  </si>
  <si>
    <t>protein NRT1/ PTR FAMILY 5.6 \\ 0.00E+00 \\ 91.87 % \\ GO:0055085-IEA;GO:0006857-IEA;GO:0016020-IEA;GO:0016021-IEA;GO:0022857-IEA;GO:0005215-IEA \\ transmembrane transport-IEA;oligopeptide transport-IEA;membrane-IEA;integral component of membrane-IEA;transmembrane transporter activity-IEA;transporter activity-IEA \\ GO:0006857;GO:0016021;GO:0022857;GO:0055085 \\ oligopeptide transport;integral component of membrane;transmembrane transporter activity;transmembrane transport</t>
  </si>
  <si>
    <t>TRINITY_DN4467_c0_g1</t>
  </si>
  <si>
    <t>FvH4_6g13290.1</t>
  </si>
  <si>
    <t>protein SRG1-like \\ 0.00E+00 \\ 83.49 % \\ GO:0016491-IEA;GO:0046872-IEA;GO:0050474-IEA;GO:0016829-IEA;GO:0055114-IEA \\ oxidoreductase activity-IEA;metal ion binding-IEA;(S)-norcoclaurine synthase activity-IEA;lyase activity-IEA;oxidation-reduction process-IEA \\ GO:0016491;GO:0046872;GO:0050474;GO:0055114 \\ oxidoreductase activity;metal ion binding;(S)-norcoclaurine synthase activity;oxidation-reduction process</t>
  </si>
  <si>
    <t>TRINITY_DN1580_c0_g1</t>
  </si>
  <si>
    <t>FvH4_4g23000.1</t>
  </si>
  <si>
    <t>protein TIFY 9 \\ 7.60E-104 \\ 56.43 %</t>
  </si>
  <si>
    <t>TRINITY_DN1848_c0_g3</t>
  </si>
  <si>
    <t>FvH4_4g35100.1</t>
  </si>
  <si>
    <t>IAA-amino acid hydrolase ILR1-like 1 \\ 0.00E+00 \\ 87.29 % \\ GO:0016787-IEA \\ hydrolase activity-IEA \\ GO:0016787 \\ hydrolase activity</t>
  </si>
  <si>
    <t>IAA-amino acid hydrolase [EC:3.5.1.-]</t>
  </si>
  <si>
    <t>TRINITY_DN9013_c0_g1</t>
  </si>
  <si>
    <t>FvH4_5g22100.1</t>
  </si>
  <si>
    <t>TRINITY_DN363_c0_g3</t>
  </si>
  <si>
    <t>FvH4_2g04730.1</t>
  </si>
  <si>
    <t>heat shock protein 90-1 \\ 0.00E+00 \\ 89.75 % \\ GO:0004855-IEA;GO:0004854-IEA;GO:0005506-IEA;GO:0050660-IEA;GO:0046872-IEA;GO:0016491-IEA;GO:0055114-IEA;GO:0051537-IEA;GO:0051536-IEA;GO:0071949-IEA;GO:0009055-IEA;GO:0022900-IEA;GO:0043546-IEA \\ xanthine oxidase activity-IEA;xanthine dehydrogenase activity-IEA;iron ion binding-IEA;flavin adenine dinucleotide binding-IEA;metal ion binding-IEA;oxidoreductase activity-IEA;oxidation-reduction process-IEA;2 iron, 2 sulfur cluster binding-IEA;iron-sulfur cluster binding-IEA;FAD binding-IEA;electron transfer activity-IEA;electron transport chain-IEA;molybdopterin cofactor binding-IEA \\ GO:0004854;GO:0004855;GO:0005506;GO:0009055;GO:0022900;GO:0043546;GO:0051537;GO:0071949 \\ xanthine dehydrogenase activity;xanthine oxidase activity;iron ion binding;electron transfer activity;electron transport chain;molybdopterin cofactor binding;2 iron, 2 sulfur cluster binding;FAD binding</t>
  </si>
  <si>
    <t>TRINITY_DN13421_c0_g1</t>
  </si>
  <si>
    <t>FvH4_7g17320.1</t>
  </si>
  <si>
    <t>homeobox-leucine zipper protein ATHB-12-like \\ 0.00E+00 \\ 92.60 % \\ GO:0006606-IEA;GO:0005737-IEA;GO:0061608-IEA;GO:0006607-IBA;GO:0005829-IBA;GO:0015031-IEA;GO:0008565-IEA;GO:0008565-IBA;GO:0005654-IBA;GO:0005643-IBA;GO:0005634-IEA;GO:0008139-IBA \\ protein import into nucleus-IEA;cytoplasm-IEA;nuclear import signal receptor activity-IEA;NLS-bearing protein import into nucleus-IBA;cytosol-IBA;protein transport-IEA;protein transporter activity-IEA;protein transporter activity-IBA;nucleoplasm-IBA;nuclear pore-IBA;nucleus-IEA;nuclear localization sequence binding-IBA \\ GO:0005643;GO:0005654;GO:0005829;GO:0006607;GO:0008139;GO:0008565;GO:0061608 \\ nuclear pore;nucleoplasm;cytosol;NLS-bearing protein import into nucleus;nuclear localization sequence binding;protein transporter activity;nuclear import signal receptor activity</t>
  </si>
  <si>
    <t>TRINITY_DN696_c0_g1</t>
  </si>
  <si>
    <t>FvH4_6g32290.1</t>
  </si>
  <si>
    <t>protein SAWADEE HOMEODOMAIN HOMOLOG 1 \\ 1.60E-63 \\ 91.51 % \\ GO:0003677-IEA;GO:0016020-IEA;GO:0016021-IEA;GO:0003682-IEA;GO:0005634-IEA \\ DNA binding-IEA;membrane-IEA;integral component of membrane-IEA;chromatin binding-IEA;nucleus-IEA \\ GO:0003677;GO:0003682;GO:0005634;GO:0016021 \\ DNA binding;chromatin binding;nucleus;integral component of membrane</t>
  </si>
  <si>
    <t>TRINITY_DN619_c0_g1</t>
  </si>
  <si>
    <t>FvH4_5g03700.1</t>
  </si>
  <si>
    <t>disease resistance response protein 206-like \\ 1.90E-131 \\ 76.05 % \\ GO:0016020-IEA;GO:0005509-IEA;GO:0016021-IEA;GO:0005783-IEA;GO:0051082-IEA;GO:0004842-IEA;GO:0016567-IEA;GO:0006457-IEA \\ membrane-IEA;calcium ion binding-IEA;integral component of membrane-IEA;endoplasmic reticulum-IEA;unfolded protein binding-IEA;ubiquitin-protein transferase activity-IEA;protein ubiquitination-IEA;protein folding-IEA \\ GO:0005488;GO:0009987;GO:0016020 \\ binding;cellular process;membrane</t>
  </si>
  <si>
    <t>TRINITY_DN1987_c0_g1</t>
  </si>
  <si>
    <t>FvH4_2g27000.1</t>
  </si>
  <si>
    <t>chlorophyllide a oxygenase, chloroplastic \\ 0.00E+00 \\ 92.80 % \\ GO:0005506-IEA;GO:0051213-IEA;GO:0016491-IEA;GO:0055114-IEA;GO:0051537-IEA;GO:0010277-IEA \\ iron ion binding-IEA;dioxygenase activity-IEA;oxidoreductase activity-IEA;oxidation-reduction process-IEA;2 iron, 2 sulfur cluster binding-IEA;chlorophyllide a oxygenase [overall] activity-IEA \\ GO:0005506;GO:0010277;GO:0051213;GO:0051537;GO:0055114 \\ iron ion binding;chlorophyllide a oxygenase [overall] activity;dioxygenase activity;2 iron, 2 sulfur cluster binding;oxidation-reduction process</t>
  </si>
  <si>
    <t>chlorophyllide a oxygenase [EC:1.14.13.122]</t>
  </si>
  <si>
    <t>TRINITY_DN9737_c0_g2</t>
  </si>
  <si>
    <t>FvH4_1g00290.1</t>
  </si>
  <si>
    <t>polygalacturonase-like</t>
  </si>
  <si>
    <t>TRINITY_DN9596_c0_g1</t>
  </si>
  <si>
    <t>FvH4_1g17480.1</t>
  </si>
  <si>
    <t>TRINITY_DN9130_c0_g2</t>
  </si>
  <si>
    <t>FvH4_2g18320.1</t>
  </si>
  <si>
    <t>putative quinone-oxidoreductase homolog, chloroplastic \\ 0.00E+00 \\ 91.63 % \\ GO:0016491-IEA;GO:0055114-IEA;GO:0003960-IEA \\ oxidoreductase activity-IEA;oxidation-reduction process-IEA;NADPH:quinone reductase activity-IEA \\ GO:0003960;GO:0055114 \\ NADPH:quinone reductase activity;oxidation-reduction process</t>
  </si>
  <si>
    <t>TRINITY_DN7017_c0_g1</t>
  </si>
  <si>
    <t>FvH4_3g05370.1</t>
  </si>
  <si>
    <t>protein TIFY 5A-like \\ 0.00E+00 \\ 68.50 % \\ GO:0003677-IEA;GO:0044212-IBA;GO:0030154-IBA;GO:0043565-IBA;GO:0005634-IBA \\ DNA binding-IEA;transcription regulatory region DNA binding-IBA;cell differentiation-IBA;sequence-specific DNA binding-IBA;nucleus-IBA \\ GO:0003677 \\ DNA binding</t>
  </si>
  <si>
    <t>TRINITY_DN15993_c0_g1</t>
  </si>
  <si>
    <t>FvH4_7g03440.1</t>
  </si>
  <si>
    <t>dynamin-related protein 4C-like \\ 0.00E+00 \\ 86.47 % \\ GO:0000166-IEA;GO:0005525-IEA;GO:0003924-IEA;GO:0016787-IEA \\ nucleotide binding-IEA;GTP binding-IEA;GTPase activity-IEA;hydrolase activity-IEA \\ GO:0003924;GO:0005525 \\ GTPase activity;GTP binding</t>
  </si>
  <si>
    <t>TRINITY_DN6724_c0_g1</t>
  </si>
  <si>
    <t>FvH4_6g47740.1</t>
  </si>
  <si>
    <t>UDP-glycosyltransferase 13-like \\ 0.00E+00 \\ 86.59 % \\ GO:0016757-IEA;GO:0016758-IEA;GO:0016740-IEA \\ transferase activity, transferring glycosyl groups-IEA;transferase activity, transferring hexosyl groups-IEA;transferase activity-IEA \\ GO:0016758 \\ transferase activity, transferring hexosyl groups</t>
  </si>
  <si>
    <t>Protein of unknown function DUF863, plant</t>
  </si>
  <si>
    <t>TRINITY_DN6926_c0_g1</t>
  </si>
  <si>
    <t>FvH4_2g21550.1</t>
  </si>
  <si>
    <t>ethylene-responsive transcription factor 1B-like \\ 1.70E-170 \\ 62.36 % \\ GO:0003677-IEA;GO:0007165-IEA;GO:0043531-IEA \\ DNA binding-IEA;signal transduction-IEA;ADP binding-IEA</t>
  </si>
  <si>
    <t>TRINITY_DN503_c0_g1</t>
  </si>
  <si>
    <t>FvH4_3g09340.1</t>
  </si>
  <si>
    <t>heat stress transcription factor B-2a-like \\ 3.50E-100 \\ 77.59 % \\ GO:0000166-IEA;GO:0046177-IEA;GO:0046177-IBA;GO:0046316-IEA;GO:0046316-IBA;GO:0016310-IEA;GO:0016740-IEA;GO:0016301-IEA;GO:0005975-IEA;GO:0005524-IEA \\ nucleotide binding-IEA;D-gluconate catabolic process-IEA;D-gluconate catabolic process-IBA;gluconokinase activity-IEA;gluconokinase activity-IBA;phosphorylation-IEA;transferase activity-IEA;kinase activity-IEA;carbohydrate metabolic process-IEA;ATP binding-IEA \\ GO:0005524;GO:0016310;GO:0046177;GO:0046316 \\ ATP binding;phosphorylation;D-gluconate catabolic process;gluconokinase activity</t>
  </si>
  <si>
    <t>TRINITY_DN2979_c1_g1</t>
  </si>
  <si>
    <t>FvH4_5g39370.1</t>
  </si>
  <si>
    <t>universal stress protein A-like protein \\ 2.20E-65 \\ 61.46 % \\ GO:0016787-IEA \\ hydrolase activity-IEA</t>
  </si>
  <si>
    <t>TRINITY_DN12556_c0_g1</t>
  </si>
  <si>
    <t>FvH4_5g34510.1</t>
  </si>
  <si>
    <t>UDP-glycosyltransferase 91C1 \\ 0.00E+00 \\ 79.84 % \\ GO:0016757-IEA;GO:0016758-IEA;GO:0047213-IEA;GO:0016020-IEA;GO:0005829-IEA;GO:0016021-IEA;GO:0016740-IEA;GO:0102241-IEA \\ transferase activity, transferring glycosyl groups-IEA;transferase activity, transferring hexosyl groups-IEA;anthocyanidin 3-O-glucosyltransferase activity-IEA;membrane-IEA;cytosol-IEA;integral component of membrane-IEA;transferase activity-IEA;soyasaponin III rhamnosyltransferase activity-IEA \\ GO:0005829;GO:0016021;GO:0102241 \\ cytosol;integral component of membrane;soyasaponin III rhamnosyltransferase activity</t>
  </si>
  <si>
    <t>TRINITY_DN1537_c0_g6</t>
  </si>
  <si>
    <t>FvH4_6g35370.1</t>
  </si>
  <si>
    <t>---NA--- \\ 0.00E+00 \\ 82.48 % \\ GO:0016020-IEA;GO:0016021-IEA;GO:0008168-IEA;GO:0016740-IEA;GO:0032259-IEA \\ membrane-IEA;integral component of membrane-IEA;methyltransferase activity-IEA;transferase activity-IEA;methylation-IEA \\ GO:0008168;GO:0016021;GO:0032259 \\ methyltransferase activity;integral component of membrane;methylation</t>
  </si>
  <si>
    <t>TRINITY_DN8573_c0_g1</t>
  </si>
  <si>
    <t>FvH4_6g18850.1</t>
  </si>
  <si>
    <t>PREDICTED: uncharacterized protein LOC101291844 \\ 1.70E-178 \\ 74.42 %</t>
  </si>
  <si>
    <t>TRINITY_DN1699_c3_g1</t>
  </si>
  <si>
    <t>FvH4_4g07090.1</t>
  </si>
  <si>
    <t>transcription factor bHLH35 \\ 1.60E-133 \\ 90.38 % \\ GO:0046983-IEA \\ protein dimerization activity-IEA \\ GO:0046983 \\ protein dimerization activity</t>
  </si>
  <si>
    <t>TRINITY_DN14755_c1_g1</t>
  </si>
  <si>
    <t>FvH4_2g06540.1</t>
  </si>
  <si>
    <t>2-hydroxyisoflavanone dehydratase-like</t>
  </si>
  <si>
    <t>TRINITY_DN4597_c0_g1</t>
  </si>
  <si>
    <t>FvH4_4g03700.1</t>
  </si>
  <si>
    <t>putative nucleotide-binding alpha-beta plait domain-containing protein \\ 7.50E-04 \\ 70.45 %</t>
  </si>
  <si>
    <t>TRINITY_DN10642_c0_g1</t>
  </si>
  <si>
    <t>FvH4_5g25780.1</t>
  </si>
  <si>
    <t>TRINITY_DN3883_c2_g1</t>
  </si>
  <si>
    <t>FvH4_2g26570.1</t>
  </si>
  <si>
    <t>TRINITY_DN10095_c0_g1</t>
  </si>
  <si>
    <t>FvH4_5g38460.1</t>
  </si>
  <si>
    <t>Protein of unknown function DUF4750</t>
  </si>
  <si>
    <t>TRINITY_DN7683_c0_g1</t>
  </si>
  <si>
    <t>FvH4_4g23360.1</t>
  </si>
  <si>
    <t>zinc finger E-box-binding homeobox 1</t>
  </si>
  <si>
    <t>TRINITY_DN5488_c0_g1</t>
  </si>
  <si>
    <t>FvH4_2g12600.1</t>
  </si>
  <si>
    <t>TRINITY_DN3159_c0_g1</t>
  </si>
  <si>
    <t>FvH4_7g11300.1</t>
  </si>
  <si>
    <t>TRINITY_DN12727_c0_g1</t>
  </si>
  <si>
    <t>FvH4_4g17250.1</t>
  </si>
  <si>
    <t>TRINITY_DN5106_c0_g1</t>
  </si>
  <si>
    <t>FvH4_2g36450.1</t>
  </si>
  <si>
    <t>TRINITY_DN14237_c1_g2</t>
  </si>
  <si>
    <t>FvH4_4g23010.1</t>
  </si>
  <si>
    <t>PREDICTED: uncharacterized protein LOC101311350 \\ 0.00E+00 \\ 81.48 %</t>
  </si>
  <si>
    <t>TRINITY_DN24392_c0_g1</t>
  </si>
  <si>
    <t>FvH4_3g07280.1</t>
  </si>
  <si>
    <t>hypothetical protein Pyn_19849 \\ 1.80E-88 \\ 82.02 % \\ GO:0052689-IEA;GO:0006629-IEA;GO:0016020-IEA;GO:0016021-IEA;GO:0016787-IEA \\ carboxylic ester hydrolase activity-IEA;lipid metabolic process-IEA;membrane-IEA;integral component of membrane-IEA;hydrolase activity-IEA \\ GO:0006629;GO:0016020;GO:0052689 \\ lipid metabolic process;membrane;carboxylic ester hydrolase activity</t>
  </si>
  <si>
    <t>TRINITY_DN7997_c0_g2</t>
  </si>
  <si>
    <t>FvH4_4g07010.1</t>
  </si>
  <si>
    <t>PREDICTED: uncharacterized protein LOC101298504</t>
  </si>
  <si>
    <t>TRINITY_DN8241_c0_g1</t>
  </si>
  <si>
    <t>FvH4_6g32260.1</t>
  </si>
  <si>
    <t>PREDICTED: uncharacterized protein LOC101306443 \\ 0.00E+00 \\ 68.31 %</t>
  </si>
  <si>
    <t>TRINITY_DN6608_c0_g1</t>
  </si>
  <si>
    <t>FvH4_5g02020.1</t>
  </si>
  <si>
    <t>protein LURP-one-related 2-like \\ 1.10E-19 \\ 79.79 % \\ GO:0004672-IEA;GO:0016740-IEA;GO:0005524-IEA;GO:0006468-IEA \\ protein kinase activity-IEA;transferase activity-IEA;ATP binding-IEA;protein phosphorylation-IEA \\ GO:0004672;GO:0005524;GO:0006468 \\ protein kinase activity;ATP binding;protein phosphorylation</t>
  </si>
  <si>
    <t>TRINITY_DN5344_c0_g1</t>
  </si>
  <si>
    <t>FvH4_7g03880.1</t>
  </si>
  <si>
    <t>protein LNK3-like \\ 0.00E+00 \\ 76.40 %</t>
  </si>
  <si>
    <t>TRINITY_DN7421_c0_g1</t>
  </si>
  <si>
    <t>FvH4_6g21350.1</t>
  </si>
  <si>
    <t>PREDICTED: uncharacterized protein LOC105352109 isoform X2 \\ 9.90E-19 \\ 65.58 %</t>
  </si>
  <si>
    <t>TRINITY_DN25152_c0_g2</t>
  </si>
  <si>
    <t>FvH4_2g09040.1</t>
  </si>
  <si>
    <t>universal stress protein PHOS32 \\ 1.00E-18 \\ 60.91 %</t>
  </si>
  <si>
    <t>TRINITY_DN11515_c0_g1</t>
  </si>
  <si>
    <t>FvH4_4g34020.1</t>
  </si>
  <si>
    <t>adenine phosphoribosyltransferase \\ 7.50E-66 \\ 62.42 % \\ GO:0016020-IEA;GO:0016021-IEA;GO:0008021-IEA;GO:0031410-IEA;GO:0031410-IDA \\ membrane-IEA;integral component of membrane-IEA;synaptic vesicle-IEA;cytoplasmic vesicle-IEA;cytoplasmic vesicle-IDA \\ GO:0031410 \\ cytoplasmic vesicle</t>
  </si>
  <si>
    <t>TRINITY_DN198598_c0_g1</t>
  </si>
  <si>
    <t>FvH4_5g21160.1</t>
  </si>
  <si>
    <t>TRINITY_DN245_c0_g1</t>
  </si>
  <si>
    <t>FvH4_2g21030.1</t>
  </si>
  <si>
    <t>TRINITY_DN3274_c0_g1</t>
  </si>
  <si>
    <t>FvH4_6g20880.1</t>
  </si>
  <si>
    <t>---NA--- \\ 5.70E-147 \\ 65.70 % \\ GO:0016020-IEA;GO:0016021-IEA;GO:0009737-IEA \\ membrane-IEA;integral component of membrane-IEA;response to abscisic acid-IEA</t>
  </si>
  <si>
    <t>TRINITY_DN8570_c0_g1</t>
  </si>
  <si>
    <t>FvH4_5g00370.1</t>
  </si>
  <si>
    <t>Vacuolar-processing enzyme \\ 0.00E+00 \\ 83.72 % \\ GO:0008233-IEA;GO:0006508-IEA;GO:0016020-IEA;GO:0016021-IEA;GO:0004197-IBA;GO:0005773-IEA;GO:0008234-IEA;GO:0051603-IBA;GO:0006624-IBA;GO:0016787-IEA \\ peptidase activity-IEA;proteolysis-IEA;membrane-IEA;integral component of membrane-IEA;cysteine-type endopeptidase activity-IBA;vacuole-IEA;cysteine-type peptidase activity-IEA;proteolysis involved in cellular protein catabolic process-IBA;vacuolar protein processing-IBA;hydrolase activity-IEA \\ GO:0004197;GO:0005773;GO:0006624;GO:0016021;GO:0051603 \\ cysteine-type endopeptidase activity;vacuole;vacuolar protein processing;integral component of membrane;proteolysis involved in cellular protein catabolic process</t>
  </si>
  <si>
    <t>legumain [EC:3.4.22.34]</t>
  </si>
  <si>
    <t>Peptidase C13, legumain</t>
  </si>
  <si>
    <t>TRINITY_DN10918_c0_g1</t>
  </si>
  <si>
    <t>FvH4_6g08480.1</t>
  </si>
  <si>
    <t>cytochrome c biogenesis C (mitochondrion) \\ 3.00E-13 \\ 72.29 % \\ GO:0015886-IEA;GO:0031966-IEA;GO:0005739-IEA;GO:0015232-IEA;GO:0016020-IEA;GO:0016021-IEA;GO:0020037-IEA;GO:0017004-IEA \\ heme transport-IEA;mitochondrial membrane-IEA;mitochondrion-IEA;heme transporter activity-IEA;membrane-IEA;integral component of membrane-IEA;heme binding-IEA;cytochrome complex assembly-IEA \\ GO:0015232;GO:0015886;GO:0016021;GO:0017004;GO:0020037;GO:0031966 \\ heme transporter activity;heme transport;integral component of membrane;cytochrome complex assembly;heme binding;mitochondrial membrane</t>
  </si>
  <si>
    <t>TRINITY_DN8343_c0_g1</t>
  </si>
  <si>
    <t>FvH4_6g33000.1</t>
  </si>
  <si>
    <t>putative ATP synthase, F0 complex, subunit G \\ 2.10E-06 \\ 51.31 %</t>
  </si>
  <si>
    <t>TRINITY_DN7498_c0_g2</t>
  </si>
  <si>
    <t>FvH4_1g08620.1</t>
  </si>
  <si>
    <t>TRINITY_DN2274_c0_g1</t>
  </si>
  <si>
    <t>FvH4_3g44000.1</t>
  </si>
  <si>
    <t>probable disease resistance protein At4g27220 isoform X1 \\ 0.00E+00 \\ 76.05 % \\ GO:0007165-IEA;GO:0043531-IEA;GO:0016787-IEA \\ signal transduction-IEA;ADP binding-IEA;hydrolase activity-IEA \\ GO:0007165;GO:0016787;GO:0043531 \\ signal transduction;hydrolase activity;ADP binding</t>
  </si>
  <si>
    <t>TRINITY_DN17191_c0_g1</t>
  </si>
  <si>
    <t>FvH4_4g07770.1</t>
  </si>
  <si>
    <t>nifU-like protein 3, chloroplastic \\ 1.30E-38 \\ 65.03 % \\ GO:0032947-IEA;GO:0009570-IEA;GO:0005506-IEA;GO:0009507-IEA;GO:0048564-IEA;GO:0016226-IEA;GO:0051536-IEA \\ protein-containing complex scaffold activity-IEA;chloroplast stroma-IEA;iron ion binding-IEA;chloroplast-IEA;photosystem I assembly-IEA;iron-sulfur cluster assembly-IEA;iron-sulfur cluster binding-IEA \\ GO:0005506;GO:0016226;GO:0051536 \\ iron ion binding;iron-sulfur cluster assembly;iron-sulfur cluster binding</t>
  </si>
  <si>
    <t>NIF system FeS cluster assembly, NifU, C-terminal</t>
  </si>
  <si>
    <t>TRINITY_DN9809_c0_g1</t>
  </si>
  <si>
    <t>FvH4_5g30700.1</t>
  </si>
  <si>
    <t>---NA--- \\ 1.10E-95 \\ 75.79 % \\ GO:0016020-IEA;GO:0016021-IEA \\ membrane-IEA;integral component of membrane-IEA \\ GO:0016020 \\ membrane</t>
  </si>
  <si>
    <t>TRINITY_DN601_c0_g1</t>
  </si>
  <si>
    <t>FvH4_4g20370.1</t>
  </si>
  <si>
    <t>TRINITY_DN1674_c0_g1</t>
  </si>
  <si>
    <t>FvH4_4g02510.1</t>
  </si>
  <si>
    <t>DNA-directed RNA polymerase V subunit 7-like</t>
  </si>
  <si>
    <t>DNA-directed RNA polymerase IV and V subunit 7</t>
  </si>
  <si>
    <t>TRINITY_DN32498_c0_g1</t>
  </si>
  <si>
    <t>FvH4_3g05150.1</t>
  </si>
  <si>
    <t>hypothetical protein RchiOBHm_Chr5g0014611 \\ 5.80E-41 \\ 76.49 % \\ GO:0016020-IEA;GO:0016021-IEA;GO:0022900-IEA \\ membrane-IEA;integral component of membrane-IEA;electron transport chain-IEA \\ GO:0016020 \\ membrane</t>
  </si>
  <si>
    <t>TRINITY_DN172294_c0_g1</t>
  </si>
  <si>
    <t>FvH4_4g02610.1</t>
  </si>
  <si>
    <t>transcription factor bHLH92 \\ 4.90E-131 \\ 82.40 % \\ GO:0016192-IEA;GO:0016020-IEA;GO:0016021-IEA;GO:0005622-IEA;GO:0006886-IEA \\ vesicle-mediated transport-IEA;membrane-IEA;integral component of membrane-IEA;intracellular-IEA;intracellular protein transport-IEA \\ GO:0005622;GO:0006886;GO:0016021;GO:0016192 \\ intracellular;intracellular protein transport;integral component of membrane;vesicle-mediated transport</t>
  </si>
  <si>
    <t>TRINITY_DN4579_c0_g1</t>
  </si>
  <si>
    <t>FvH4_5g37320.1</t>
  </si>
  <si>
    <t>signal peptidase complex-like protein DTM1 \\ 4.10E-05 \\ 48.62 % \\ GO:0019825-IEA;GO:0050464-IEA;GO:0030151-IEA;GO:0016491-IEA;GO:0046872-IEA;GO:0020037-IEA;GO:0055114-IEA;GO:0006809-IEA;GO:0043546-IEA;GO:0042128-IEA \\ oxygen binding-IEA;nitrate reductase (NADPH) activity-IEA;molybdenum ion binding-IEA;oxidoreductase activity-IEA;metal ion binding-IEA;heme binding-IEA;oxidation-reduction process-IEA;nitric oxide biosynthetic process-IEA;molybdopterin cofactor binding-IEA;nitrate assimilation-IEA</t>
  </si>
  <si>
    <t>Microsomal signal peptidase 12kDa subunit</t>
  </si>
  <si>
    <t>TRINITY_DN293_c0_g2</t>
  </si>
  <si>
    <t>FvH4_3g36430.1</t>
  </si>
  <si>
    <t>protein ALP1-like \\ 8.50E-161 \\ 80.54 %</t>
  </si>
  <si>
    <t>TRINITY_DN3002_c0_g1</t>
  </si>
  <si>
    <t>FvH4_3g36460.1</t>
  </si>
  <si>
    <t>TRINITY_DN214_c1_g1</t>
  </si>
  <si>
    <t>FvH4_3g04530.1</t>
  </si>
  <si>
    <t>TRINITY_DN4848_c0_g1</t>
  </si>
  <si>
    <t>FvH4_5g01790.1</t>
  </si>
  <si>
    <t>transcription factor MYB3R-3-like isoform X1 \\ 0.00E+00 \\ 82.19 %</t>
  </si>
  <si>
    <t>TRINITY_DN13318_c0_g3</t>
  </si>
  <si>
    <t>FvH4_7g30800.1</t>
  </si>
  <si>
    <t>tRNA dimethylallyltransferase \\ 0.00E+00 \\ 80.55 % \\ GO:0043531-IEA;GO:0016787-IEA \\ ADP binding-IEA;hydrolase activity-IEA \\ GO:0016787;GO:0043531 \\ hydrolase activity;ADP binding</t>
  </si>
  <si>
    <t>Protein of unknown function DUF3143</t>
  </si>
  <si>
    <t>TRINITY_DN2824_c1_g3</t>
  </si>
  <si>
    <t>FvH4_7g17880.1</t>
  </si>
  <si>
    <t>soluble inorganic pyrophosphatase 1 \\ 4.60E-09 \\ 84.62 %</t>
  </si>
  <si>
    <t>TRINITY_DN11377_c0_g1</t>
  </si>
  <si>
    <t>FvH4_6g26420.1</t>
  </si>
  <si>
    <t>TRINITY_DN21_c0_g3</t>
  </si>
  <si>
    <t>FvH4_1g20390.1</t>
  </si>
  <si>
    <t>ABC transporter G family member 11-like \\ 0.00E+00 \\ 87.63 % \\ GO:0000166-IEA;GO:0042626-IBA;GO:0055085-IBA;GO:0015411-IEA;GO:0016020-IEA;GO:0016021-IEA;GO:0005524-IEA;GO:0016787-IEA;GO:0015734-IEA;GO:0016887-IEA;GO:0005886-IBA \\ nucleotide binding-IEA;ATPase activity, coupled to transmembrane movement of substances-IBA;transmembrane transport-IBA;taurine-transporting ATPase activity-IEA;membrane-IEA;integral component of membrane-IEA;ATP binding-IEA;hydrolase activity-IEA;taurine transport-IEA;ATPase activity-IEA;plasma membrane-IBA \\ GO:0005524;GO:0005886;GO:0015411;GO:0015734;GO:0016021;GO:0055085 \\ ATP binding;plasma membrane;taurine-transporting ATPase activity;taurine transport;integral component of membrane;transmembrane transport</t>
  </si>
  <si>
    <t>TRINITY_DN2122_c0_g2</t>
  </si>
  <si>
    <t>FvH4_6g10590.1</t>
  </si>
  <si>
    <t>kelch-like protein 14 isoform X1 \\ 0.00E+00 \\ 70.47 %</t>
  </si>
  <si>
    <t>TRINITY_DN1701_c0_g1</t>
  </si>
  <si>
    <t>FvH4_7g20190.1</t>
  </si>
  <si>
    <t>cyclic nucleotide-gated ion channel 1-like \\ 0.00E+00 \\ 65.03 % \\ GO:0055085-IEA;GO:0016020-IEA;GO:0016021-IEA;GO:0034220-IEA;GO:0006811-IEA;GO:0005216-IEA \\ transmembrane transport-IEA;membrane-IEA;integral component of membrane-IEA;ion transmembrane transport-IEA;ion transport-IEA;ion channel activity-IEA \\ GO:0006810 \\ transport</t>
  </si>
  <si>
    <t>TRINITY_DN1340_c0_g1</t>
  </si>
  <si>
    <t>FvH4_5g22530.1</t>
  </si>
  <si>
    <t>TRINITY_DN22511_c0_g1</t>
  </si>
  <si>
    <t>FvH4_6g18050.1</t>
  </si>
  <si>
    <t>hypothetical protein RchiOBHm_Chr3g0472321</t>
  </si>
  <si>
    <t>TRINITY_DN4975_c2_g1</t>
  </si>
  <si>
    <t>FvH4_5g22650.1</t>
  </si>
  <si>
    <t>Syntaxin-22 -like protein \\ 0.00E+00 \\ 94.35 % \\ GO:0061025-IEA;GO:0016192-IEA;GO:0000077-IEA;GO:0000077-IBA;GO:0016020-IEA;GO:0008853-IEA;GO:0005484-IEA;GO:0030896-IBA;GO:0005634-IEA;GO:0016787-IEA;GO:0006259-IEA;GO:0006886-IEA \\ membrane fusion-IEA;vesicle-mediated transport-IEA;DNA damage checkpoint-IEA;DNA damage checkpoint-IBA;membrane-IEA;exodeoxyribonuclease III activity-IEA;SNAP receptor activity-IEA;checkpoint clamp complex-IBA;nucleus-IEA;hydrolase activity-IEA;DNA metabolic process-IEA;intracellular protein transport-IEA \\ GO:0000077;GO:0005484;GO:0006259;GO:0006886;GO:0008853;GO:0016020;GO:0016192;GO:0030896;GO:0061025 \\ DNA damage checkpoint;SNAP receptor activity;DNA metabolic process;intracellular protein transport;exodeoxyribonuclease III activity;membrane;vesicle-mediated transport;checkpoint clamp complex;membrane fusion</t>
  </si>
  <si>
    <t>cell cycle checkpoint protein [EC:3.1.11.2]</t>
  </si>
  <si>
    <t>Rad1/Rec1/Rad17</t>
  </si>
  <si>
    <t>TRINITY_DN379_c0_g1</t>
  </si>
  <si>
    <t>FvH4_3g35050.1</t>
  </si>
  <si>
    <t>zinc finger protein ZAT12-like \\ 2.30E-07 \\ 80.27 % \\ GO:0000166-IEA;GO:0006812-IEA;GO:0019829-IEA;GO:0016020-IEA;GO:0016021-IEA;GO:0016787-IEA;GO:0099132-IEA \\ nucleotide binding-IEA;cation transport-IEA;cation-transporting ATPase activity-IEA;membrane-IEA;integral component of membrane-IEA;hydrolase activity-IEA;ATP hydrolysis coupled cation transmembrane transport-IEA \\ GO:0000166;GO:0016021;GO:0019829;GO:0099132 \\ nucleotide binding;integral component of membrane;cation-transporting ATPase activity;ATP hydrolysis coupled cation transmembrane transport</t>
  </si>
  <si>
    <t>TRINITY_DN22874_c0_g1</t>
  </si>
  <si>
    <t>FvH4_1g14950.1</t>
  </si>
  <si>
    <t>methylesterase 10 \\ 0.00E+00 \\ 83.46 % \\ GO:0052689-IEA;GO:0016787-IEA \\ carboxylic ester hydrolase activity-IEA;hydrolase activity-IEA \\ GO:0052689 \\ carboxylic ester hydrolase activity</t>
  </si>
  <si>
    <t>TRINITY_DN16489_c0_g1</t>
  </si>
  <si>
    <t>FvH4_1g04750.1</t>
  </si>
  <si>
    <t>probable polyol transporter 6 \\ 0.00E+00 \\ 91.16 % \\ GO:0055085-IEA;GO:0032440-IEA;GO:0016491-IEA;GO:0016020-IEA;GO:0016021-IEA;GO:0055114-IEA;GO:0008643-IEA;GO:0022857-IEA;GO:0005215-IEA \\ transmembrane transport-IEA;2-alkenal reductase [NAD(P)] activity-IEA;oxidoreductase activity-IEA;membrane-IEA;integral component of membrane-IEA;oxidation-reduction process-IEA;carbohydrate transport-IEA;transmembrane transporter activity-IEA;transporter activity-IEA \\ GO:0008643;GO:0016021;GO:0022857;GO:0032440;GO:0055085;GO:0055114 \\ carbohydrate transport;integral component of membrane;transmembrane transporter activity;2-alkenal reductase [NAD(P)] activity;transmembrane transport;oxidation-reduction process</t>
  </si>
  <si>
    <t>TRINITY_DN8481_c0_g2</t>
  </si>
  <si>
    <t>FvH4_1g03680.1</t>
  </si>
  <si>
    <t>lactoylglutathione lyase \\ 2.20E-77 \\ 65.13 % \\ GO:0003743-ISS;GO:0003743-IEA;GO:0005737-IEA;GO:0001732-IEA;GO:0016282-IEA;GO:0002183-IEA;GO:0071541-IEA;GO:0005852-ISS;GO:0005852-IEA;GO:0033290-IEA;GO:0006412-IEA;GO:0006413-ISS;GO:0006413-IEA \\ translation initiation factor activity-ISS;translation initiation factor activity-IEA;cytoplasm-IEA;formation of cytoplasmic translation initiation complex-IEA;eukaryotic 43S preinitiation complex-IEA;cytoplasmic translational initiation-IEA;eukaryotic translation initiation factor 3 complex, eIF3m-IEA;eukaryotic translation initiation factor 3 complex-ISS;eukaryotic translation initiation factor 3 complex-IEA;eukaryotic 48S preinitiation complex-IEA;translation-IEA;translational initiation-ISS;translational initiation-IEA \\ GO:0005852;GO:0006413 \\ eukaryotic translation initiation factor 3 complex;translational initiation</t>
  </si>
  <si>
    <t>TRINITY_DN6015_c0_g2</t>
  </si>
  <si>
    <t>FvH4_1g17370.1</t>
  </si>
  <si>
    <t>TRINITY_DN8593_c0_g1</t>
  </si>
  <si>
    <t>FvH4_7g13130.1</t>
  </si>
  <si>
    <t>protein-ribulosamine 3-kinase, chloroplastic</t>
  </si>
  <si>
    <t>TRINITY_DN23867_c0_g1</t>
  </si>
  <si>
    <t>FvH4_6g37570.1</t>
  </si>
  <si>
    <t>Ankyrin repeat-containing domain superfamily</t>
  </si>
  <si>
    <t>TRINITY_DN17407_c0_g2</t>
  </si>
  <si>
    <t>FvH4_2g23400.1</t>
  </si>
  <si>
    <t>ent-copalyl diphosphate synthase, chloroplastic-like \\ 0.00E+00 \\ 79.82 % \\ GO:0000287-IEA;GO:0009905-IEA;GO:0016829-IEA;GO:0010333-IEA;GO:0016853-IEA \\ magnesium ion binding-IEA;ent-copalyl diphosphate synthase activity-IEA;lyase activity-IEA;terpene synthase activity-IEA;isomerase activity-IEA \\ GO:0000287;GO:0009905;GO:0010333 \\ magnesium ion binding;ent-copalyl diphosphate synthase activity;terpene synthase activity</t>
  </si>
  <si>
    <t>ent-copalyl diphosphate synthase [EC:5.5.1.13]</t>
  </si>
  <si>
    <t>TRINITY_DN13335_c0_g1</t>
  </si>
  <si>
    <t>FvH4_4g16090.1</t>
  </si>
  <si>
    <t>non-specific lipid transfer protein GPI-anchored 2 \\ 1.70E-152 \\ 87.45 %</t>
  </si>
  <si>
    <t>TRINITY_DN113_c3_g1</t>
  </si>
  <si>
    <t>FvH4_6g37550.1</t>
  </si>
  <si>
    <t>probable LRR receptor-like serine/threonine-protein kinase At1g07650 isoform X1 \\ 0.00E+00 \\ 87.62 %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GO:0004672;GO:0005524;GO:0006468;GO:0016021 \\ protein kinase activity;ATP binding;protein phosphorylation;integral component of membrane</t>
  </si>
  <si>
    <t>TRINITY_DN266087_c0_g1</t>
  </si>
  <si>
    <t>FvH4_5g17730.1</t>
  </si>
  <si>
    <t>U-box domain-containing protein 21-like</t>
  </si>
  <si>
    <t>TRINITY_DN1745_c0_g3</t>
  </si>
  <si>
    <t>FvH4_4g17780.1</t>
  </si>
  <si>
    <t>putative transcription regulator Homeodomain-LIKE family \\ 0.00E+00 \\ 73.07 % \\ GO:0003677-IEA;GO:0003677-IBA;GO:0003714-IBA;GO:0001085-IBA;GO:1903507-IEA;GO:0005634-IBA \\ DNA binding-IEA;DNA binding-IBA;transcription corepressor activity-IBA;RNA polymerase II transcription factor binding-IBA;negative regulation of nucleic acid-templated transcription-IEA;nucleus-IBA \\ GO:0003677 \\ DNA binding</t>
  </si>
  <si>
    <t>TRINITY_DN1134_c0_g2</t>
  </si>
  <si>
    <t>FvH4_1g05690.1</t>
  </si>
  <si>
    <t>zinc finger CCCH domain-containing protein 44-like \\ 0.00E+00 \\ 58.84 % \\ GO:0003677-IEA;GO:0046872-IEA \\ DNA binding-IEA;metal ion binding-IEA \\ GO:0005488 \\ binding</t>
  </si>
  <si>
    <t>TRINITY_DN15463_c0_g1</t>
  </si>
  <si>
    <t>FvH4_7g16900.1</t>
  </si>
  <si>
    <t>putative helitron helicase-like domain-containing protein \\ 0.00E+00 \\ 75.61 % \\ GO:0006281-IEA;GO:0000166-IEA;GO:0032508-IEA;GO:0003678-IEA;GO:0000723-IEA;GO:0004386-IEA;GO:0006310-IEA;GO:0016787-IEA;GO:0005524-IEA;GO:0006974-IEA \\ DNA repair-IEA;nucleotide binding-IEA;DNA duplex unwinding-IEA;DNA helicase activity-IEA;telomere maintenance-IEA;helicase activity-IEA;DNA recombination-IEA;hydrolase activity-IEA;ATP binding-IEA;cellular response to DNA damage stimulus-IEA \\ GO:0000723;GO:0003678;GO:0005524;GO:0006281;GO:0006310;GO:0032508 \\ telomere maintenance;DNA helicase activity;ATP binding;DNA repair;DNA recombination;DNA duplex unwinding</t>
  </si>
  <si>
    <t>TRINITY_DN2078_c0_g2</t>
  </si>
  <si>
    <t>FvH4_1g00230.1</t>
  </si>
  <si>
    <t>general transcription factor 3C polypeptide 5-like \\ 1.20E-33 \\ 98.41 %</t>
  </si>
  <si>
    <t>general transcription factor 3C polypeptide 5 (transcription factor C subunit 1)</t>
  </si>
  <si>
    <t>Transcription factor IIIC, subunit 5</t>
  </si>
  <si>
    <t>TRINITY_DN2762_c0_g2</t>
  </si>
  <si>
    <t>FvH4_3g21760.1</t>
  </si>
  <si>
    <t>F-box/LRR-repeat protein 4-like \\ 2.10E-108 \\ 55.22 %</t>
  </si>
  <si>
    <t>TRINITY_DN4730_c0_g2</t>
  </si>
  <si>
    <t>FvH4_4g01110.1</t>
  </si>
  <si>
    <t>TRINITY_DN1002_c2_g1</t>
  </si>
  <si>
    <t>FvH4_3g44390.1</t>
  </si>
  <si>
    <t>TMV resistance protein N-like isoform X1 \\ 0.00E+00 \\ 78.59 % \\ GO:0007165-IEA;GO:0016020-IEA;GO:0016021-IEA;GO:0043531-IEA \\ signal transduction-IEA;membrane-IEA;integral component of membrane-IEA;ADP binding-IEA \\ GO:0007165;GO:0016021;GO:0043531 \\ signal transduction;integral component of membrane;ADP binding</t>
  </si>
  <si>
    <t>TRINITY_DN2967_c0_g2</t>
  </si>
  <si>
    <t>FvH4_7g04080.1</t>
  </si>
  <si>
    <t>TRINITY_DN2723_c0_g1</t>
  </si>
  <si>
    <t>FvH4_4g22620.1</t>
  </si>
  <si>
    <t>TRINITY_DN909_c0_g2</t>
  </si>
  <si>
    <t>FvH4_7g02590.1</t>
  </si>
  <si>
    <t>TRINITY_DN19381_c0_g1</t>
  </si>
  <si>
    <t>FvH4_2g30510.1</t>
  </si>
  <si>
    <t>primary amine oxidase-like \\ 0.00E+00 \\ 86.58 % \\ GO:0016491-IEA;GO:0046872-IEA;GO:0048038-IEA;GO:0005507-IEA;GO:0005507-IBA;GO:0008131-IEA;GO:0008131-IBA;GO:0055114-IEA;GO:0009308-IEA;GO:0009308-IBA \\ oxidoreductase activity-IEA;metal ion binding-IEA;quinone binding-IEA;copper ion binding-IEA;copper ion binding-IBA;primary amine oxidase activity-IEA;primary amine oxidase activity-IBA;oxidation-reduction process-IEA;amine metabolic process-IEA;amine metabolic process-IBA \\ GO:0005507;GO:0008131;GO:0009308;GO:0048038;GO:0055114 \\ copper ion binding;primary amine oxidase activity;amine metabolic process;quinone binding;oxidation-reduction process</t>
  </si>
  <si>
    <t>TRINITY_DN18808_c0_g1</t>
  </si>
  <si>
    <t>FvH4_2g10270.1</t>
  </si>
  <si>
    <t>---NA--- \\ 5.50E-45 \\ 77.99 % \\ GO:0003677-IEA;GO:0006355-IEA;GO:0005634-IEA \\ DNA binding-IEA;regulation of transcription, DNA-templated-IEA;nucleus-IEA \\ GO:0003677;GO:0005634;GO:0006355 \\ DNA binding;nucleus;regulation of transcription, DNA-templated</t>
  </si>
  <si>
    <t>TRINITY_DN11031_c0_g1</t>
  </si>
  <si>
    <t>FvH4_1g07430.1</t>
  </si>
  <si>
    <t>Protein SON like \\ 8.10E-140 \\ 67.93 %</t>
  </si>
  <si>
    <t>TRINITY_DN95_c0_g3</t>
  </si>
  <si>
    <t>FvH4_4g14360.1</t>
  </si>
  <si>
    <t>cyclic nucleotide-gated ion channel 1-like \\ 0.00E+00 \\ 65.23 % \\ GO:0055085-IEA;GO:0016020-IEA;GO:0034220-IEA;GO:0016021-IEA;GO:0016310-IEA;GO:0016301-IEA;GO:0006811-IEA;GO:0005216-IEA \\ transmembrane transport-IEA;membrane-IEA;ion transmembrane transport-IEA;integral component of membrane-IEA;phosphorylation-IEA;kinase activity-IEA;ion transport-IEA;ion channel activity-IEA \\ GO:0016021 \\ integral component of membrane</t>
  </si>
  <si>
    <t>TRINITY_DN6751_c0_g1</t>
  </si>
  <si>
    <t>FvH4_2g14320.1</t>
  </si>
  <si>
    <t>TMV resistance protein N-like isoform X1 \\ 0.00E+00 \\ 68.10 % \\ GO:0003677-IEA;GO:0007165-IEA;GO:0043531-IEA;GO:0016787-IEA \\ DNA binding-IEA;signal transduction-IEA;ADP binding-IEA;hydrolase activity-IEA \\ GO:0097159;GO:1901363 \\ organic cyclic compound binding;heterocyclic compound binding</t>
  </si>
  <si>
    <t>TRINITY_DN1491_c0_g1</t>
  </si>
  <si>
    <t>FvH4_6g53110.1</t>
  </si>
  <si>
    <t>probable inactive leucine-rich repeat receptor-like protein kinase At3g03770 \\ 0.00E+00 \\ 81.56 % \\ GO:0016020-IEA;GO:0016021-IEA;GO:0016310-IEA;GO:0004672-IEA;GO:0016740-IEA;GO:0016301-IEA;GO:0005524-IEA;GO:0006468-IEA \\ membrane-IEA;integral component of membrane-IEA;phosphorylation-IEA;protein kinase activity-IEA;transferase activity-IEA;kinase activity-IEA;ATP binding-IEA;protein phosphorylation-IEA \\ GO:0004672;GO:0005524;GO:0006468;GO:0016021 \\ protein kinase activity;ATP binding;protein phosphorylation;integral component of membrane</t>
  </si>
  <si>
    <t>TRINITY_DN2176_c0_g1</t>
  </si>
  <si>
    <t>FvH4_5g01950.1</t>
  </si>
  <si>
    <t>Polyribonucleotide nucleotidyltransferase \\ 0.00E+00 \\ 72.76 % \\ GO:0009507-IEA;GO:0046872-IEA;GO:0003729-IEA;GO:0034337-IEA;GO:0016740-IEA;GO:1901259-IEA;GO:0019843-IEA;GO:0005840-IEA;GO:0003676-IEA \\ chloroplast-IEA;metal ion binding-IEA;mRNA binding-IEA;RNA folding-IEA;transferase activity-IEA;chloroplast rRNA processing-IEA;rRNA binding-IEA;ribosome-IEA;nucleic acid binding-IEA \\ GO:0003723;GO:0005840;GO:0009987 \\ RNA binding;ribosome;cellular process</t>
  </si>
  <si>
    <t>TRINITY_DN16584_c0_g1</t>
  </si>
  <si>
    <t>FvH4_6g32610.1</t>
  </si>
  <si>
    <t>TRINITY_DN13156_c0_g1</t>
  </si>
  <si>
    <t>FvH4_2g39450.1</t>
  </si>
  <si>
    <t>jasmonate O-methyltransferase-like \\ 0.00E+00 \\ 88.61 % \\ GO:0008150-ND;GO:0005575-ND;GO:0003674-ND \\ biological_process-ND;cellular_component-ND;molecular_function-ND</t>
  </si>
  <si>
    <t>jasmonate O-methyltransferase [EC:2.1.1.141]</t>
  </si>
  <si>
    <t>RLPs</t>
  </si>
  <si>
    <t>CC-NB-ARC-LRR</t>
  </si>
  <si>
    <t>Constitutive</t>
  </si>
  <si>
    <t>NB-ARC LRR</t>
  </si>
  <si>
    <t>probable receptor-like protein kinase At1g67000 \\ 0.00E+00 \\ 100.00 % \\ rust resistance kinase Lr10-like \\ 0.00E+00 \\ 84.46 % \\ GO:0016020-IEA;GO:0016021-IEA;GO:0016310-IEA;GO:0004672-IEA;GO:0030247-IEA;GO:0016301-IEA;GO:0008889-IEA;GO:0005524-IEA;GO:0016787-IEA;GO:0006468-IEA \\ membrane-IEA;integral component of membrane-IEA;phosphorylation-IEA;protein kinase activity-IEA;polysaccharide binding-IEA;kinase activity-IEA;glycerophosphodiester phosphodiesterase activity-IEA;ATP binding-IEA;hydrolase activity-IEA;protein phosphorylation-IEA \\ GO:0004672;GO:0005524;GO:0006468;GO:0008889;GO:0016021;GO:0030247 \\ protein kinase activity;ATP binding;protein phosphorylation;glycerophosphodiester phosphodiesterase activity;integral component of membrane;polysaccharide binding</t>
  </si>
  <si>
    <t>probable disease resistance protein At5g66910 \\ 0.00E+00 \\ 73.65 % \\ GO:0006508-IEA;GO:0016020-IEA;GO:0016021-IEA;GO:0043531-IEA;GO:0016310-IEA;GO:0016740-IEA;GO:0004672-IEA;GO:0008234-IEA;GO:0016301-IEA;GO:0005524-IEA;GO:0006468-IEA \\ proteolysis-IEA;membrane-IEA;integral component of membrane-IEA;ADP binding-IEA;phosphorylation-IEA;transferase activity-IEA;protein kinase activity-IEA;cysteine-type peptidase activity-IEA;kinase activity-IEA;ATP binding-IEA;protein phosphorylation-IEA \\ GO:0004672;GO:0005524;GO:0006468;GO:0043531 \\ protein kinase activity;ATP binding;protein phosphorylation;ADP binding</t>
  </si>
  <si>
    <t xml:space="preserve">NLRs and RPW8-NB-ARC </t>
  </si>
  <si>
    <t>Receptor-like proteins/Receptor-like kinases</t>
  </si>
  <si>
    <t>Difference</t>
  </si>
  <si>
    <t xml:space="preserve">FDR p-value </t>
  </si>
  <si>
    <t>KEGG_orthologs_annotations</t>
  </si>
  <si>
    <t>InterPro_domain_annotations</t>
  </si>
  <si>
    <t>gene13868-v1.0-hybrid</t>
  </si>
  <si>
    <t>gene18355-v1.0-hybrid</t>
  </si>
  <si>
    <t>gene09730-v1.0-hybrid</t>
  </si>
  <si>
    <t>gene18734-v1.0-hybrid</t>
  </si>
  <si>
    <t>gene18755-v1.0-hybrid</t>
  </si>
  <si>
    <t>gene35099-v1.0-hybrid</t>
  </si>
  <si>
    <t>gene13566-v1.0-hybrid</t>
  </si>
  <si>
    <t>gene13479-v1.0-hybrid</t>
  </si>
  <si>
    <t>gene13890-v1.0-hybrid</t>
  </si>
  <si>
    <t>gene18444-v1.0-hybrid</t>
  </si>
  <si>
    <t>gene13838-v1.0-hybrid</t>
  </si>
  <si>
    <t>gene13851-v1.0-hybrid</t>
  </si>
  <si>
    <t>gene13651-v1.0-hybrid</t>
  </si>
  <si>
    <t>gene18402-v1.0-hybrid</t>
  </si>
  <si>
    <t>gene18731-v1.0-hybrid</t>
  </si>
  <si>
    <t>gene09687-v1.0-hybrid</t>
  </si>
  <si>
    <t>gene18352-v1.0-hybrid</t>
  </si>
  <si>
    <t>gene13873-v1.0-hybrid</t>
  </si>
  <si>
    <t>gene18859-v1.0-hybrid</t>
  </si>
  <si>
    <t>gene13441-v1.0-hybrid</t>
  </si>
  <si>
    <t>gene18711-v1.0-hybrid</t>
  </si>
  <si>
    <t>gene13870-v1.0-hybrid</t>
  </si>
  <si>
    <t>gene18729-v1.0-hybrid</t>
  </si>
  <si>
    <t>gene13871-v1.0-hybrid</t>
  </si>
  <si>
    <t>gene13854-v1.0-hybrid</t>
  </si>
  <si>
    <t>gene18762-v1.0-hybrid</t>
  </si>
  <si>
    <t>gene18464-v1.0-hybrid</t>
  </si>
  <si>
    <t>gene18436-v1.0-hybrid</t>
  </si>
  <si>
    <t>gene18721-v1.0-hybrid</t>
  </si>
  <si>
    <t>gene18455-v1.0-hybrid</t>
  </si>
  <si>
    <t>gene18757-v1.0-hybrid</t>
  </si>
  <si>
    <t>gene09727-v1.0-hybrid</t>
  </si>
  <si>
    <t>gene13803-v1.0-hybrid</t>
  </si>
  <si>
    <t>gene09708-v1.0-hybrid</t>
  </si>
  <si>
    <t>gene18849-v1.0-hybrid</t>
  </si>
  <si>
    <t>gene13775-v1.0-hybrid</t>
  </si>
  <si>
    <t>gene18377-v1.0-hybrid</t>
  </si>
  <si>
    <t>gene13606-v1.0-hybrid</t>
  </si>
  <si>
    <t>gene18423-v1.0-hybrid</t>
  </si>
  <si>
    <t>gene13564-v1.0-hybrid</t>
  </si>
  <si>
    <t>gene09603-v1.0-hybrid</t>
  </si>
  <si>
    <t>gene09712-v1.0-hybrid</t>
  </si>
  <si>
    <t>gene09631-v1.0-hybrid</t>
  </si>
  <si>
    <t>gene13842-v1.0-hybrid</t>
  </si>
  <si>
    <t>gene09678-v1.0-hybrid</t>
  </si>
  <si>
    <t>gene13475-v1.0-hybrid</t>
  </si>
  <si>
    <t>Fold change</t>
  </si>
  <si>
    <t xml:space="preserve">NCGR1218_wounded-inoculated_WI-48h Vs NCGR1603_wounded-inoculated_WI-48h </t>
  </si>
  <si>
    <t>PR2</t>
  </si>
  <si>
    <t>PR4</t>
  </si>
  <si>
    <t>PR10</t>
  </si>
  <si>
    <t>PR3</t>
  </si>
  <si>
    <t>PR1</t>
  </si>
  <si>
    <t>PR6</t>
  </si>
  <si>
    <t>PR14</t>
  </si>
  <si>
    <t>PR5</t>
  </si>
  <si>
    <t>PR9</t>
  </si>
  <si>
    <t xml:space="preserve">NCGR1218_wounded-inoculated_WI-48h Vs Bukammen_wounded-inoculated_WI-48h </t>
  </si>
  <si>
    <t>NCGR1218_wounded-inoculated_WI-48 Vs NCGR1603_wounded-inoculated_WI-48h/Bukammen_wounded-inoculated_WI-48</t>
  </si>
  <si>
    <t>Trinity_ID</t>
  </si>
  <si>
    <t>1218_WI-48h Mean (TPM)</t>
  </si>
  <si>
    <t>1603_WI-48h Mean (TPM)</t>
  </si>
  <si>
    <t>BK_WI-48h Mean (TPM)</t>
  </si>
  <si>
    <t>1218_WI-48h - Mean</t>
  </si>
  <si>
    <t>BK_WI-48h - Mean</t>
  </si>
  <si>
    <t>Fragaria_vesca4.0_ID</t>
  </si>
  <si>
    <t>Fragaria_vesca_v1_ID</t>
  </si>
  <si>
    <t>Fragaria_vesca_v4.0_ID</t>
  </si>
  <si>
    <t>Sheet name</t>
  </si>
  <si>
    <t>Description</t>
  </si>
  <si>
    <t>RPW8</t>
  </si>
  <si>
    <t>N12I48 vs. N16I48, P&lt;0.05</t>
  </si>
  <si>
    <t>N12I48 vs. BukI48, P&lt;0.05</t>
  </si>
  <si>
    <t>NLRs, RLKs &amp; RLPs common</t>
  </si>
  <si>
    <t>Total genes=</t>
  </si>
  <si>
    <t>Distinct genes_N16 &amp; Buk</t>
  </si>
  <si>
    <t>Shared distinct genes_N16+Buk</t>
  </si>
  <si>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genes differentially expressed (fold change </t>
    </r>
    <r>
      <rPr>
        <sz val="11"/>
        <color theme="1"/>
        <rFont val="Calibri"/>
        <family val="2"/>
      </rPr>
      <t xml:space="preserve">≥ </t>
    </r>
    <r>
      <rPr>
        <sz val="11"/>
        <color theme="1"/>
        <rFont val="Calibri"/>
        <family val="2"/>
        <scheme val="minor"/>
      </rPr>
      <t xml:space="preserve">2 or ≤ -2 , P &lt; 0.05) between the susceptible genotype NCGR1218 (N12) and the resistant genotype Bukammen 48 hours after inoculation with </t>
    </r>
    <r>
      <rPr>
        <i/>
        <sz val="11"/>
        <color theme="1"/>
        <rFont val="Calibri"/>
        <family val="2"/>
        <scheme val="minor"/>
      </rPr>
      <t>P. cactorum.</t>
    </r>
  </si>
  <si>
    <r>
      <rPr>
        <i/>
        <sz val="11"/>
        <color theme="1"/>
        <rFont val="Calibri"/>
        <family val="2"/>
        <scheme val="minor"/>
      </rPr>
      <t>Fragaria vesca</t>
    </r>
    <r>
      <rPr>
        <sz val="11"/>
        <color theme="1"/>
        <rFont val="Calibri"/>
        <family val="2"/>
        <scheme val="minor"/>
      </rPr>
      <t xml:space="preserve"> genes differentially expressed (fold change </t>
    </r>
    <r>
      <rPr>
        <sz val="11"/>
        <color theme="1"/>
        <rFont val="Calibri"/>
        <family val="2"/>
      </rPr>
      <t xml:space="preserve">≥ </t>
    </r>
    <r>
      <rPr>
        <sz val="11"/>
        <color theme="1"/>
        <rFont val="Calibri"/>
        <family val="2"/>
        <scheme val="minor"/>
      </rPr>
      <t xml:space="preserve">2 or ≤ -2 , P &lt; 0.05) between the susceptible genotype NCGR1218 (N12) and the resistant genotype NCGR1603 (N16) 48 hours after inoculation with </t>
    </r>
    <r>
      <rPr>
        <i/>
        <sz val="11"/>
        <color theme="1"/>
        <rFont val="Calibri"/>
        <family val="2"/>
        <scheme val="minor"/>
      </rPr>
      <t>Phytophthora cactorum.</t>
    </r>
  </si>
  <si>
    <t>Total distinct and upregulated genes=</t>
  </si>
  <si>
    <t>Total DEGs=</t>
  </si>
  <si>
    <r>
      <rPr>
        <i/>
        <sz val="11"/>
        <color theme="1"/>
        <rFont val="Calibri"/>
        <family val="2"/>
        <scheme val="minor"/>
      </rPr>
      <t>RPc-1</t>
    </r>
    <r>
      <rPr>
        <sz val="11"/>
        <color theme="1"/>
        <rFont val="Calibri"/>
        <family val="2"/>
        <scheme val="minor"/>
      </rPr>
      <t xml:space="preserve"> locus genes</t>
    </r>
  </si>
  <si>
    <r>
      <t xml:space="preserve">Shared </t>
    </r>
    <r>
      <rPr>
        <i/>
        <sz val="11"/>
        <color theme="1"/>
        <rFont val="Calibri"/>
        <family val="2"/>
        <scheme val="minor"/>
      </rPr>
      <t>RPc-1</t>
    </r>
    <r>
      <rPr>
        <sz val="11"/>
        <color theme="1"/>
        <rFont val="Calibri"/>
        <family val="2"/>
        <scheme val="minor"/>
      </rPr>
      <t xml:space="preserve"> locus genes</t>
    </r>
  </si>
  <si>
    <t>PR genes</t>
  </si>
  <si>
    <t>Total downregulated genes=</t>
  </si>
  <si>
    <t>Total shared distinct and upregulated genes=</t>
  </si>
  <si>
    <t>NCBI_Nr_Annotations (&lt;1E-3) with GO terms</t>
  </si>
  <si>
    <r>
      <t xml:space="preserve">Differentially expressed genes (DEGs) from the resistant locus </t>
    </r>
    <r>
      <rPr>
        <i/>
        <sz val="11"/>
        <color theme="1"/>
        <rFont val="Calibri"/>
        <family val="2"/>
        <scheme val="minor"/>
      </rPr>
      <t>RPc-1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Resistance to Phytophthora cactorum 1</t>
    </r>
    <r>
      <rPr>
        <sz val="11"/>
        <color theme="1"/>
        <rFont val="Calibri"/>
        <family val="2"/>
        <scheme val="minor"/>
      </rPr>
      <t xml:space="preserve">) in the </t>
    </r>
    <r>
      <rPr>
        <i/>
        <sz val="11"/>
        <color theme="1"/>
        <rFont val="Calibri"/>
        <family val="2"/>
        <scheme val="minor"/>
      </rPr>
      <t>F. vesca</t>
    </r>
    <r>
      <rPr>
        <sz val="11"/>
        <color theme="1"/>
        <rFont val="Calibri"/>
        <family val="2"/>
        <scheme val="minor"/>
      </rPr>
      <t xml:space="preserve"> genotypes. Comparisons were made between the susceptible genotype NCGR1218 (N12) and the resistance genotypes NCGR1603 (N16) and Bukammen (BK) 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>.</t>
    </r>
  </si>
  <si>
    <r>
      <t xml:space="preserve">Differentially expressed genes (DEGs) from the resistant locus </t>
    </r>
    <r>
      <rPr>
        <i/>
        <sz val="11"/>
        <color theme="1"/>
        <rFont val="Calibri"/>
        <family val="2"/>
        <scheme val="minor"/>
      </rPr>
      <t>RPc-1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Resistance to Phytophthora cactorum 1</t>
    </r>
    <r>
      <rPr>
        <sz val="11"/>
        <color theme="1"/>
        <rFont val="Calibri"/>
        <family val="2"/>
        <scheme val="minor"/>
      </rPr>
      <t xml:space="preserve">) common to the resistant genotypes. Comparisons were made between the susceptible genotype NCGR1218 (N12) and the resistance genotypes NCGR1603 (N16) and Bukammen (BK) 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>.</t>
    </r>
  </si>
  <si>
    <r>
      <t xml:space="preserve">Differentially expressed genes (DEGs) belonging to putative pathogenesis-related protein families. Comparisons were made between the susceptible genotype NCGR1218 (N12) and the resistance genotypes NCGR1603 (N16) and Bukammen (BK) 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>.</t>
    </r>
  </si>
  <si>
    <r>
      <t xml:space="preserve">Selected differentially expressed genes belonging to putative nucleotide-binding and leucine-rich repeat proteins (NLRs), receptor-like kinases (RLKs) and receptor-like proteins (RLPs). Comparisons were made between the susceptible genotype NCGR1218 (N12) and the resistance genotypes NCGR1603 (N16) and Bukammen (BK) 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>.</t>
    </r>
  </si>
  <si>
    <t>Constitutive/upregulated</t>
  </si>
  <si>
    <t>Upregulated</t>
  </si>
  <si>
    <t>Downregulated</t>
  </si>
  <si>
    <r>
      <rPr>
        <i/>
        <sz val="11"/>
        <color theme="1"/>
        <rFont val="Calibri"/>
        <family val="2"/>
        <scheme val="minor"/>
      </rPr>
      <t xml:space="preserve">F.vesca </t>
    </r>
    <r>
      <rPr>
        <sz val="11"/>
        <color theme="1"/>
        <rFont val="Calibri"/>
        <family val="2"/>
        <scheme val="minor"/>
      </rPr>
      <t xml:space="preserve">genes expressed only in the resistant genotypes NCGR1603 (N16) and Bukammen (Buk)and not in the susceptible genotype NCGR1218 (N12) 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 xml:space="preserve">. Only transcripts with TPM </t>
    </r>
    <r>
      <rPr>
        <sz val="11"/>
        <color theme="1"/>
        <rFont val="Calibri"/>
        <family val="2"/>
      </rPr>
      <t>≥ 1 are shown.</t>
    </r>
  </si>
  <si>
    <t>Genes expressed only in NCGR1603</t>
  </si>
  <si>
    <t>Genes expressed only in Bukammen</t>
  </si>
  <si>
    <r>
      <t xml:space="preserve">Shared genes expressed only in the resistant genotypes (NCGR1603 and Bukammen) 48 hours after inoculation with </t>
    </r>
    <r>
      <rPr>
        <i/>
        <sz val="11"/>
        <color theme="1"/>
        <rFont val="Calibri"/>
        <family val="2"/>
        <scheme val="minor"/>
      </rPr>
      <t>P. cactorum</t>
    </r>
    <r>
      <rPr>
        <sz val="11"/>
        <color theme="1"/>
        <rFont val="Calibri"/>
        <family val="2"/>
        <scheme val="minor"/>
      </rPr>
      <t>.</t>
    </r>
  </si>
  <si>
    <t>Genes upregulated or expressed only in the resistant genotypes</t>
  </si>
  <si>
    <t>Genes upregulated or expressed only in NCGR1603</t>
  </si>
  <si>
    <t>Downregulated genes in NCGR1603</t>
  </si>
  <si>
    <t>Genes upregulated or expressed only in Bukammen</t>
  </si>
  <si>
    <t>Downregulated genes in Bukammen</t>
  </si>
  <si>
    <t>Shared genes upregulated or expressed only in the resistant genotypes</t>
  </si>
  <si>
    <t>Shared downregulated genes in the resistant genotypes</t>
  </si>
  <si>
    <t>Upregulated genes in NCGR1603</t>
  </si>
  <si>
    <t>Upregulated genes in Bukammen</t>
  </si>
  <si>
    <t>Shared genes expressed only in the resistant genotypes</t>
  </si>
  <si>
    <t>Expression pattern in NCGR1603 and Bukammen (inoculated vs untreated control)</t>
  </si>
  <si>
    <t>Expression pattern in NCGR1603 and Bukammen (inoculated vs wounded control)</t>
  </si>
  <si>
    <t>Constitutive/downregulated</t>
  </si>
  <si>
    <t>Upregulated/constitutive</t>
  </si>
  <si>
    <r>
      <rPr>
        <b/>
        <sz val="11"/>
        <color theme="1"/>
        <rFont val="Calibri"/>
        <family val="2"/>
        <scheme val="minor"/>
      </rPr>
      <t>Supplementary Material S2</t>
    </r>
    <r>
      <rPr>
        <sz val="11"/>
        <color theme="1"/>
        <rFont val="Calibri"/>
        <family val="2"/>
        <scheme val="minor"/>
      </rPr>
      <t xml:space="preserve">: Genes differentially expressed between resistant and susceptible </t>
    </r>
    <r>
      <rPr>
        <i/>
        <sz val="11"/>
        <color theme="1"/>
        <rFont val="Calibri"/>
        <family val="2"/>
        <scheme val="minor"/>
      </rPr>
      <t>Fragaria vesca</t>
    </r>
    <r>
      <rPr>
        <sz val="11"/>
        <color theme="1"/>
        <rFont val="Calibri"/>
        <family val="2"/>
        <scheme val="minor"/>
      </rPr>
      <t xml:space="preserve"> genotypes after inoculation with </t>
    </r>
    <r>
      <rPr>
        <i/>
        <sz val="11"/>
        <color theme="1"/>
        <rFont val="Calibri"/>
        <family val="2"/>
        <scheme val="minor"/>
      </rPr>
      <t>Phytophthora cactorum.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</si>
</sst>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b/>
      <sz val="11"/>
      <color rgb="FF00B05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B050"/>
      <name val="Calibri"/>
      <family val="2"/>
    </font>
    <font>
      <b/>
      <sz val="12"/>
      <color rgb="FF00B05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2" fillId="2" borderId="1" xfId="1" applyFont="1" applyFill="1" applyBorder="1" applyAlignment="1">
      <alignment horizontal="left" wrapText="1"/>
    </xf>
    <xf numFmtId="0" fontId="0" fillId="5" borderId="0" xfId="0" applyFill="1"/>
    <xf numFmtId="0" fontId="0" fillId="0" borderId="0" xfId="0" applyAlignment="1">
      <alignment horizontal="left"/>
    </xf>
    <xf numFmtId="0" fontId="2" fillId="2" borderId="3" xfId="3" applyFont="1" applyFill="1" applyBorder="1" applyAlignment="1">
      <alignment horizontal="left"/>
    </xf>
    <xf numFmtId="0" fontId="7" fillId="7" borderId="0" xfId="1" applyFont="1" applyFill="1" applyBorder="1" applyAlignment="1">
      <alignment horizontal="left"/>
    </xf>
    <xf numFmtId="0" fontId="6" fillId="7" borderId="0" xfId="1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2" fillId="8" borderId="0" xfId="1" applyFont="1" applyFill="1" applyBorder="1" applyAlignment="1">
      <alignment horizontal="left" wrapText="1"/>
    </xf>
    <xf numFmtId="0" fontId="2" fillId="0" borderId="0" xfId="3" applyFont="1" applyFill="1" applyBorder="1" applyAlignment="1">
      <alignment horizontal="left" wrapText="1"/>
    </xf>
    <xf numFmtId="0" fontId="2" fillId="0" borderId="0" xfId="3" applyFont="1" applyFill="1" applyBorder="1" applyAlignment="1">
      <alignment horizontal="left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0" fillId="5" borderId="0" xfId="0" applyFill="1" applyAlignment="1">
      <alignment horizontal="left" vertical="center" wrapText="1"/>
    </xf>
    <xf numFmtId="0" fontId="0" fillId="8" borderId="0" xfId="0" applyFill="1" applyAlignment="1">
      <alignment vertical="center"/>
    </xf>
    <xf numFmtId="0" fontId="0" fillId="8" borderId="0" xfId="0" applyFill="1" applyAlignment="1">
      <alignment vertical="center" wrapText="1"/>
    </xf>
    <xf numFmtId="0" fontId="0" fillId="8" borderId="0" xfId="0" applyFill="1" applyAlignment="1">
      <alignment horizontal="left" vertical="center"/>
    </xf>
    <xf numFmtId="0" fontId="0" fillId="8" borderId="0" xfId="0" applyFill="1" applyAlignment="1">
      <alignment horizontal="left" vertical="center" wrapText="1"/>
    </xf>
    <xf numFmtId="0" fontId="0" fillId="8" borderId="0" xfId="0" applyFill="1"/>
    <xf numFmtId="0" fontId="5" fillId="6" borderId="4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3" fillId="2" borderId="1" xfId="1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2" fontId="0" fillId="4" borderId="0" xfId="0" applyNumberFormat="1" applyFill="1" applyAlignment="1">
      <alignment horizontal="left"/>
    </xf>
    <xf numFmtId="2" fontId="2" fillId="2" borderId="1" xfId="1" applyNumberFormat="1" applyFont="1" applyFill="1" applyBorder="1" applyAlignment="1">
      <alignment horizontal="left" wrapText="1"/>
    </xf>
    <xf numFmtId="2" fontId="0" fillId="3" borderId="0" xfId="0" applyNumberFormat="1" applyFill="1" applyAlignment="1">
      <alignment horizontal="left" wrapText="1"/>
    </xf>
    <xf numFmtId="2" fontId="0" fillId="0" borderId="0" xfId="0" applyNumberFormat="1" applyAlignment="1">
      <alignment horizontal="left"/>
    </xf>
    <xf numFmtId="2" fontId="0" fillId="3" borderId="0" xfId="0" applyNumberFormat="1" applyFill="1" applyAlignment="1">
      <alignment horizontal="left"/>
    </xf>
    <xf numFmtId="2" fontId="4" fillId="4" borderId="0" xfId="0" applyNumberFormat="1" applyFont="1" applyFill="1" applyAlignment="1">
      <alignment horizontal="left"/>
    </xf>
    <xf numFmtId="0" fontId="2" fillId="2" borderId="1" xfId="2" applyFont="1" applyFill="1" applyBorder="1" applyAlignment="1">
      <alignment horizontal="left" wrapText="1"/>
    </xf>
    <xf numFmtId="0" fontId="9" fillId="3" borderId="0" xfId="0" applyFont="1" applyFill="1" applyAlignment="1">
      <alignment horizontal="left"/>
    </xf>
    <xf numFmtId="0" fontId="0" fillId="5" borderId="0" xfId="0" applyFill="1" applyAlignment="1">
      <alignment horizontal="left"/>
    </xf>
    <xf numFmtId="0" fontId="4" fillId="5" borderId="0" xfId="0" applyFont="1" applyFill="1" applyAlignment="1">
      <alignment horizontal="left"/>
    </xf>
    <xf numFmtId="2" fontId="2" fillId="2" borderId="1" xfId="2" applyNumberFormat="1" applyFont="1" applyFill="1" applyBorder="1" applyAlignment="1">
      <alignment horizontal="left" wrapText="1"/>
    </xf>
    <xf numFmtId="0" fontId="4" fillId="4" borderId="0" xfId="0" applyFont="1" applyFill="1" applyAlignment="1">
      <alignment horizontal="left"/>
    </xf>
    <xf numFmtId="0" fontId="3" fillId="3" borderId="0" xfId="1" applyFont="1" applyFill="1" applyBorder="1" applyAlignment="1">
      <alignment horizontal="left" wrapText="1"/>
    </xf>
    <xf numFmtId="2" fontId="2" fillId="3" borderId="0" xfId="1" applyNumberFormat="1" applyFont="1" applyFill="1" applyBorder="1" applyAlignment="1">
      <alignment horizontal="left" wrapText="1"/>
    </xf>
    <xf numFmtId="2" fontId="0" fillId="0" borderId="0" xfId="0" applyNumberFormat="1" applyFill="1" applyAlignment="1">
      <alignment horizontal="left"/>
    </xf>
    <xf numFmtId="0" fontId="10" fillId="3" borderId="0" xfId="2" applyFont="1" applyFill="1" applyAlignment="1">
      <alignment horizontal="left"/>
    </xf>
    <xf numFmtId="0" fontId="1" fillId="3" borderId="0" xfId="2" applyFill="1" applyAlignment="1">
      <alignment horizontal="left"/>
    </xf>
    <xf numFmtId="0" fontId="4" fillId="8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2" fontId="6" fillId="7" borderId="0" xfId="2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3" fillId="2" borderId="2" xfId="1" applyFont="1" applyFill="1" applyBorder="1" applyAlignment="1">
      <alignment horizontal="left" wrapText="1"/>
    </xf>
    <xf numFmtId="2" fontId="0" fillId="6" borderId="3" xfId="0" applyNumberFormat="1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8" fillId="0" borderId="0" xfId="3" applyFont="1" applyFill="1" applyBorder="1" applyAlignment="1">
      <alignment horizontal="left"/>
    </xf>
    <xf numFmtId="0" fontId="2" fillId="2" borderId="3" xfId="3" applyFont="1" applyFill="1" applyBorder="1" applyAlignment="1">
      <alignment horizontal="left" wrapText="1"/>
    </xf>
    <xf numFmtId="2" fontId="8" fillId="0" borderId="0" xfId="3" applyNumberFormat="1" applyFont="1" applyFill="1" applyBorder="1" applyAlignment="1">
      <alignment horizontal="left"/>
    </xf>
    <xf numFmtId="0" fontId="11" fillId="6" borderId="0" xfId="0" applyFont="1" applyFill="1" applyAlignment="1">
      <alignment horizontal="left"/>
    </xf>
    <xf numFmtId="0" fontId="0" fillId="0" borderId="0" xfId="0" applyFill="1" applyAlignment="1">
      <alignment horizontal="left" wrapText="1"/>
    </xf>
    <xf numFmtId="2" fontId="0" fillId="0" borderId="0" xfId="0" applyNumberFormat="1" applyFill="1" applyAlignment="1">
      <alignment horizontal="left" wrapText="1"/>
    </xf>
    <xf numFmtId="0" fontId="0" fillId="6" borderId="0" xfId="0" applyFill="1" applyAlignment="1">
      <alignment horizontal="left"/>
    </xf>
    <xf numFmtId="0" fontId="11" fillId="3" borderId="0" xfId="0" applyFont="1" applyFill="1" applyAlignment="1">
      <alignment horizontal="left"/>
    </xf>
    <xf numFmtId="0" fontId="0" fillId="0" borderId="0" xfId="0" applyBorder="1" applyAlignment="1">
      <alignment horizontal="left"/>
    </xf>
    <xf numFmtId="0" fontId="14" fillId="3" borderId="0" xfId="1" applyFont="1" applyFill="1" applyBorder="1" applyAlignment="1">
      <alignment horizontal="left"/>
    </xf>
    <xf numFmtId="0" fontId="2" fillId="3" borderId="0" xfId="1" applyFont="1" applyFill="1" applyBorder="1" applyAlignment="1">
      <alignment horizontal="left" wrapText="1"/>
    </xf>
    <xf numFmtId="0" fontId="3" fillId="7" borderId="0" xfId="1" applyFont="1" applyFill="1" applyBorder="1" applyAlignment="1">
      <alignment horizontal="left" wrapText="1"/>
    </xf>
    <xf numFmtId="2" fontId="2" fillId="7" borderId="0" xfId="1" applyNumberFormat="1" applyFont="1" applyFill="1" applyBorder="1" applyAlignment="1">
      <alignment horizontal="left" wrapText="1"/>
    </xf>
    <xf numFmtId="0" fontId="2" fillId="7" borderId="0" xfId="1" applyFont="1" applyFill="1" applyBorder="1" applyAlignment="1">
      <alignment horizontal="left" wrapText="1"/>
    </xf>
    <xf numFmtId="2" fontId="0" fillId="3" borderId="0" xfId="0" applyNumberFormat="1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2" fillId="7" borderId="0" xfId="3" applyFont="1" applyFill="1" applyBorder="1" applyAlignment="1">
      <alignment horizontal="left"/>
    </xf>
    <xf numFmtId="0" fontId="9" fillId="3" borderId="0" xfId="0" applyFont="1" applyFill="1" applyAlignment="1"/>
    <xf numFmtId="0" fontId="2" fillId="7" borderId="0" xfId="3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wrapText="1"/>
    </xf>
    <xf numFmtId="2" fontId="2" fillId="2" borderId="0" xfId="1" applyNumberFormat="1" applyFont="1" applyFill="1" applyBorder="1" applyAlignment="1">
      <alignment horizontal="left" wrapText="1"/>
    </xf>
    <xf numFmtId="0" fontId="2" fillId="2" borderId="0" xfId="2" applyFont="1" applyFill="1" applyBorder="1" applyAlignment="1">
      <alignment horizontal="left" wrapText="1"/>
    </xf>
    <xf numFmtId="0" fontId="2" fillId="2" borderId="2" xfId="1" applyFont="1" applyFill="1" applyBorder="1" applyAlignment="1">
      <alignment horizontal="left" wrapText="1"/>
    </xf>
    <xf numFmtId="0" fontId="2" fillId="2" borderId="6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left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2" fontId="2" fillId="2" borderId="0" xfId="2" applyNumberFormat="1" applyFont="1" applyFill="1" applyBorder="1" applyAlignment="1">
      <alignment horizontal="left" wrapText="1"/>
    </xf>
    <xf numFmtId="0" fontId="2" fillId="2" borderId="2" xfId="2" applyFont="1" applyFill="1" applyBorder="1" applyAlignment="1">
      <alignment horizontal="left" wrapText="1"/>
    </xf>
    <xf numFmtId="0" fontId="2" fillId="2" borderId="6" xfId="2" applyFont="1" applyFill="1" applyBorder="1" applyAlignment="1">
      <alignment horizontal="left" wrapText="1"/>
    </xf>
    <xf numFmtId="0" fontId="14" fillId="3" borderId="0" xfId="1" applyFont="1" applyFill="1"/>
    <xf numFmtId="0" fontId="14" fillId="6" borderId="0" xfId="1" applyFont="1" applyFill="1" applyAlignment="1"/>
    <xf numFmtId="0" fontId="15" fillId="8" borderId="0" xfId="1" applyFont="1" applyFill="1" applyBorder="1" applyAlignment="1">
      <alignment horizontal="left"/>
    </xf>
    <xf numFmtId="0" fontId="0" fillId="0" borderId="0" xfId="0" applyAlignment="1">
      <alignment vertical="top"/>
    </xf>
  </cellXfs>
  <cellStyles count="4">
    <cellStyle name="Normal" xfId="0" builtinId="0"/>
    <cellStyle name="Normal_Fv_transcripts_up, FDR&lt;0.05" xfId="2" xr:uid="{00000000-0005-0000-0000-000003000000}"/>
    <cellStyle name="Normal_Sheet3" xfId="3" xr:uid="{00000000-0005-0000-0000-000005000000}"/>
    <cellStyle name="Normal_up_Fv_transcripts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0445F-0B15-49EC-BCFB-2D6C867A8921}">
  <dimension ref="A1:B10"/>
  <sheetViews>
    <sheetView tabSelected="1" workbookViewId="0">
      <selection activeCell="B5" sqref="B5"/>
    </sheetView>
  </sheetViews>
  <sheetFormatPr defaultRowHeight="14.5" x14ac:dyDescent="0.35"/>
  <cols>
    <col min="1" max="1" width="31.36328125" customWidth="1"/>
    <col min="2" max="2" width="159.08984375" customWidth="1"/>
  </cols>
  <sheetData>
    <row r="1" spans="1:2" s="83" customFormat="1" ht="20" customHeight="1" x14ac:dyDescent="0.35">
      <c r="A1" s="83" t="s">
        <v>7230</v>
      </c>
    </row>
    <row r="2" spans="1:2" x14ac:dyDescent="0.35">
      <c r="A2" s="19" t="s">
        <v>7186</v>
      </c>
      <c r="B2" s="20" t="s">
        <v>7187</v>
      </c>
    </row>
    <row r="3" spans="1:2" ht="29" x14ac:dyDescent="0.35">
      <c r="A3" s="14" t="s">
        <v>7189</v>
      </c>
      <c r="B3" s="15" t="s">
        <v>7196</v>
      </c>
    </row>
    <row r="4" spans="1:2" ht="29" x14ac:dyDescent="0.35">
      <c r="A4" s="11" t="s">
        <v>7190</v>
      </c>
      <c r="B4" s="12" t="s">
        <v>7195</v>
      </c>
    </row>
    <row r="5" spans="1:2" ht="29" x14ac:dyDescent="0.35">
      <c r="A5" s="16" t="s">
        <v>7193</v>
      </c>
      <c r="B5" s="17" t="s">
        <v>7212</v>
      </c>
    </row>
    <row r="6" spans="1:2" ht="33" customHeight="1" x14ac:dyDescent="0.35">
      <c r="A6" s="11" t="s">
        <v>7194</v>
      </c>
      <c r="B6" s="13" t="s">
        <v>7215</v>
      </c>
    </row>
    <row r="7" spans="1:2" ht="43.5" x14ac:dyDescent="0.35">
      <c r="A7" s="14" t="s">
        <v>7191</v>
      </c>
      <c r="B7" s="17" t="s">
        <v>7208</v>
      </c>
    </row>
    <row r="8" spans="1:2" ht="29" x14ac:dyDescent="0.35">
      <c r="A8" s="2" t="s">
        <v>7199</v>
      </c>
      <c r="B8" s="13" t="s">
        <v>7205</v>
      </c>
    </row>
    <row r="9" spans="1:2" ht="30.5" customHeight="1" x14ac:dyDescent="0.35">
      <c r="A9" s="18" t="s">
        <v>7200</v>
      </c>
      <c r="B9" s="17" t="s">
        <v>7206</v>
      </c>
    </row>
    <row r="10" spans="1:2" ht="26.5" customHeight="1" x14ac:dyDescent="0.35">
      <c r="A10" s="2" t="s">
        <v>7201</v>
      </c>
      <c r="B10" s="13" t="s">
        <v>7207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2DE2-121C-4DBD-9195-0453B68FDEA4}">
  <dimension ref="A1:K1653"/>
  <sheetViews>
    <sheetView zoomScaleNormal="100" workbookViewId="0">
      <selection activeCell="A3" sqref="A3"/>
    </sheetView>
  </sheetViews>
  <sheetFormatPr defaultRowHeight="14.5" x14ac:dyDescent="0.35"/>
  <cols>
    <col min="1" max="1" width="23.453125" customWidth="1"/>
    <col min="2" max="2" width="19.1796875" customWidth="1"/>
    <col min="3" max="3" width="10.1796875" customWidth="1"/>
    <col min="4" max="4" width="10.453125" customWidth="1"/>
    <col min="5" max="5" width="10.08984375" customWidth="1"/>
    <col min="6" max="6" width="8.453125" customWidth="1"/>
    <col min="7" max="7" width="11" customWidth="1"/>
    <col min="8" max="8" width="9.90625" customWidth="1"/>
    <col min="9" max="9" width="32.36328125" customWidth="1"/>
    <col min="10" max="10" width="22.7265625" customWidth="1"/>
    <col min="11" max="11" width="23.36328125" customWidth="1"/>
  </cols>
  <sheetData>
    <row r="1" spans="1:11" ht="15.5" x14ac:dyDescent="0.35">
      <c r="A1" s="21"/>
      <c r="B1" s="21"/>
      <c r="C1" s="21"/>
      <c r="D1" s="21"/>
      <c r="E1" s="30" t="s">
        <v>7165</v>
      </c>
      <c r="F1" s="36"/>
      <c r="G1" s="21"/>
      <c r="H1" s="21"/>
      <c r="I1" s="21"/>
      <c r="J1" s="21"/>
      <c r="K1" s="21"/>
    </row>
    <row r="2" spans="1:11" s="3" customFormat="1" ht="43.5" x14ac:dyDescent="0.35">
      <c r="A2" s="1" t="s">
        <v>7177</v>
      </c>
      <c r="B2" s="23" t="s">
        <v>7183</v>
      </c>
      <c r="C2" s="26" t="s">
        <v>7178</v>
      </c>
      <c r="D2" s="26" t="s">
        <v>7179</v>
      </c>
      <c r="E2" s="26" t="s">
        <v>0</v>
      </c>
      <c r="F2" s="31" t="s">
        <v>7164</v>
      </c>
      <c r="G2" s="26" t="s">
        <v>1</v>
      </c>
      <c r="H2" s="72" t="s">
        <v>538</v>
      </c>
      <c r="I2" s="73" t="s">
        <v>7204</v>
      </c>
      <c r="J2" s="1" t="s">
        <v>2</v>
      </c>
      <c r="K2" s="1" t="s">
        <v>3</v>
      </c>
    </row>
    <row r="3" spans="1:11" s="3" customFormat="1" x14ac:dyDescent="0.35">
      <c r="A3" s="32" t="s">
        <v>7223</v>
      </c>
      <c r="B3" s="69"/>
      <c r="C3" s="70"/>
      <c r="D3" s="70"/>
      <c r="E3" s="70"/>
      <c r="F3" s="71"/>
      <c r="G3" s="70"/>
      <c r="H3" s="68"/>
      <c r="I3" s="68"/>
      <c r="J3" s="68"/>
      <c r="K3" s="68"/>
    </row>
    <row r="4" spans="1:11" s="3" customFormat="1" x14ac:dyDescent="0.35">
      <c r="A4" s="3" t="s">
        <v>363</v>
      </c>
      <c r="B4" s="3" t="s">
        <v>4</v>
      </c>
      <c r="C4" s="28">
        <v>0</v>
      </c>
      <c r="D4" s="28">
        <v>134.48075</v>
      </c>
      <c r="E4" s="28">
        <v>134.48075</v>
      </c>
      <c r="F4" s="28" t="e">
        <v>#DIV/0!</v>
      </c>
      <c r="G4" s="3">
        <v>6.4237288532442705E-5</v>
      </c>
      <c r="H4" s="3">
        <v>3.1714072881714142E-2</v>
      </c>
      <c r="I4" s="3" t="s">
        <v>1810</v>
      </c>
    </row>
    <row r="5" spans="1:11" s="3" customFormat="1" x14ac:dyDescent="0.35">
      <c r="A5" s="3" t="s">
        <v>1838</v>
      </c>
      <c r="B5" s="3" t="s">
        <v>1839</v>
      </c>
      <c r="C5" s="28">
        <v>0</v>
      </c>
      <c r="D5" s="28">
        <v>53.222499999999997</v>
      </c>
      <c r="E5" s="28">
        <v>53.222499999999997</v>
      </c>
      <c r="F5" s="28" t="e">
        <v>#DIV/0!</v>
      </c>
      <c r="G5" s="3">
        <v>4.8735787287279564E-4</v>
      </c>
      <c r="H5" s="3">
        <v>9.9906661950407677E-2</v>
      </c>
      <c r="I5" s="3" t="s">
        <v>1840</v>
      </c>
    </row>
    <row r="6" spans="1:11" s="3" customFormat="1" x14ac:dyDescent="0.35">
      <c r="A6" s="3" t="s">
        <v>364</v>
      </c>
      <c r="B6" s="3" t="s">
        <v>6</v>
      </c>
      <c r="C6" s="28">
        <v>0</v>
      </c>
      <c r="D6" s="28">
        <v>34.84075</v>
      </c>
      <c r="E6" s="28">
        <v>34.84075</v>
      </c>
      <c r="F6" s="28" t="e">
        <v>#DIV/0!</v>
      </c>
      <c r="G6" s="3">
        <v>8.2854364258366786E-8</v>
      </c>
      <c r="H6" s="3">
        <v>1.6778142631887337E-3</v>
      </c>
      <c r="I6" s="3" t="s">
        <v>1877</v>
      </c>
    </row>
    <row r="7" spans="1:11" s="3" customFormat="1" x14ac:dyDescent="0.35">
      <c r="A7" s="3" t="s">
        <v>1881</v>
      </c>
      <c r="B7" s="3" t="s">
        <v>1882</v>
      </c>
      <c r="C7" s="28">
        <v>0</v>
      </c>
      <c r="D7" s="28">
        <v>33.86</v>
      </c>
      <c r="E7" s="28">
        <v>33.86</v>
      </c>
      <c r="F7" s="28" t="e">
        <v>#DIV/0!</v>
      </c>
      <c r="G7" s="3">
        <v>1.3796634258851359E-3</v>
      </c>
      <c r="H7" s="3">
        <v>0.18111085443430397</v>
      </c>
      <c r="I7" s="3" t="s">
        <v>1883</v>
      </c>
      <c r="J7" s="3" t="s">
        <v>3595</v>
      </c>
    </row>
    <row r="8" spans="1:11" s="3" customFormat="1" x14ac:dyDescent="0.35">
      <c r="A8" s="3" t="s">
        <v>442</v>
      </c>
      <c r="B8" s="3" t="s">
        <v>139</v>
      </c>
      <c r="C8" s="28">
        <v>0</v>
      </c>
      <c r="D8" s="28">
        <v>27.995249999999999</v>
      </c>
      <c r="E8" s="28">
        <v>27.995249999999999</v>
      </c>
      <c r="F8" s="28" t="e">
        <v>#DIV/0!</v>
      </c>
      <c r="G8" s="3">
        <v>3.6992971108595896E-7</v>
      </c>
      <c r="H8" s="3">
        <v>2.7134344308155089E-3</v>
      </c>
      <c r="I8" s="3" t="s">
        <v>140</v>
      </c>
      <c r="J8" s="3" t="s">
        <v>141</v>
      </c>
      <c r="K8" s="3" t="s">
        <v>142</v>
      </c>
    </row>
    <row r="9" spans="1:11" s="3" customFormat="1" x14ac:dyDescent="0.35">
      <c r="A9" s="3" t="s">
        <v>465</v>
      </c>
      <c r="B9" s="3" t="s">
        <v>196</v>
      </c>
      <c r="C9" s="28">
        <v>0</v>
      </c>
      <c r="D9" s="28">
        <v>27.888999999999999</v>
      </c>
      <c r="E9" s="28">
        <v>27.888999999999999</v>
      </c>
      <c r="F9" s="28" t="e">
        <v>#DIV/0!</v>
      </c>
      <c r="G9" s="3">
        <v>1.2187837183930128E-8</v>
      </c>
      <c r="H9" s="3">
        <v>6.2578450020889242E-4</v>
      </c>
      <c r="I9" s="3" t="s">
        <v>197</v>
      </c>
      <c r="K9" s="3" t="s">
        <v>198</v>
      </c>
    </row>
    <row r="10" spans="1:11" s="3" customFormat="1" x14ac:dyDescent="0.35">
      <c r="A10" s="3" t="s">
        <v>485</v>
      </c>
      <c r="B10" s="3" t="s">
        <v>245</v>
      </c>
      <c r="C10" s="28">
        <v>0</v>
      </c>
      <c r="D10" s="28">
        <v>26.679249999999996</v>
      </c>
      <c r="E10" s="28">
        <v>26.679249999999996</v>
      </c>
      <c r="F10" s="28" t="e">
        <v>#DIV/0!</v>
      </c>
      <c r="G10" s="3">
        <v>9.7308518782757147E-6</v>
      </c>
      <c r="H10" s="3">
        <v>1.082417143232982E-2</v>
      </c>
      <c r="I10" s="3" t="s">
        <v>246</v>
      </c>
      <c r="K10" s="3" t="s">
        <v>247</v>
      </c>
    </row>
    <row r="11" spans="1:11" s="3" customFormat="1" x14ac:dyDescent="0.35">
      <c r="A11" s="3" t="s">
        <v>1933</v>
      </c>
      <c r="B11" s="3" t="s">
        <v>1934</v>
      </c>
      <c r="C11" s="28">
        <v>0</v>
      </c>
      <c r="D11" s="28">
        <v>22.051500000000001</v>
      </c>
      <c r="E11" s="28">
        <v>22.051500000000001</v>
      </c>
      <c r="F11" s="28" t="e">
        <v>#DIV/0!</v>
      </c>
      <c r="G11" s="3">
        <v>1.341778147127437E-3</v>
      </c>
      <c r="H11" s="3">
        <v>0.17801963556655881</v>
      </c>
      <c r="I11" s="3" t="s">
        <v>1935</v>
      </c>
    </row>
    <row r="12" spans="1:11" s="3" customFormat="1" x14ac:dyDescent="0.35">
      <c r="A12" s="3" t="s">
        <v>365</v>
      </c>
      <c r="B12" s="3" t="s">
        <v>7</v>
      </c>
      <c r="C12" s="28">
        <v>0</v>
      </c>
      <c r="D12" s="28">
        <v>20.21125</v>
      </c>
      <c r="E12" s="28">
        <v>20.21125</v>
      </c>
      <c r="F12" s="28" t="e">
        <v>#DIV/0!</v>
      </c>
      <c r="G12" s="3">
        <v>8.1041389976554967E-7</v>
      </c>
      <c r="H12" s="3">
        <v>3.7263314940413862E-3</v>
      </c>
      <c r="I12" s="3" t="s">
        <v>1947</v>
      </c>
    </row>
    <row r="13" spans="1:11" s="3" customFormat="1" x14ac:dyDescent="0.35">
      <c r="A13" s="3" t="s">
        <v>366</v>
      </c>
      <c r="B13" s="3" t="s">
        <v>8</v>
      </c>
      <c r="C13" s="28">
        <v>0</v>
      </c>
      <c r="D13" s="28">
        <v>18.023</v>
      </c>
      <c r="E13" s="28">
        <v>18.023</v>
      </c>
      <c r="F13" s="28" t="e">
        <v>#DIV/0!</v>
      </c>
      <c r="G13" s="3">
        <v>1.1892380403555336E-5</v>
      </c>
      <c r="H13" s="3">
        <v>1.2051597470142408E-2</v>
      </c>
      <c r="I13" s="3" t="s">
        <v>9</v>
      </c>
    </row>
    <row r="14" spans="1:11" s="3" customFormat="1" x14ac:dyDescent="0.35">
      <c r="A14" s="3" t="s">
        <v>367</v>
      </c>
      <c r="B14" s="3" t="s">
        <v>10</v>
      </c>
      <c r="C14" s="28">
        <v>0</v>
      </c>
      <c r="D14" s="28">
        <v>16.310500000000001</v>
      </c>
      <c r="E14" s="28">
        <v>16.310500000000001</v>
      </c>
      <c r="F14" s="28" t="e">
        <v>#DIV/0!</v>
      </c>
      <c r="G14" s="3">
        <v>1.962092408547278E-7</v>
      </c>
      <c r="H14" s="3">
        <v>2.084351063107448E-3</v>
      </c>
      <c r="I14" s="3" t="s">
        <v>11</v>
      </c>
    </row>
    <row r="15" spans="1:11" s="3" customFormat="1" x14ac:dyDescent="0.35">
      <c r="A15" s="3" t="s">
        <v>368</v>
      </c>
      <c r="B15" s="3" t="s">
        <v>12</v>
      </c>
      <c r="C15" s="28">
        <v>0</v>
      </c>
      <c r="D15" s="28">
        <v>13.792</v>
      </c>
      <c r="E15" s="28">
        <v>13.792</v>
      </c>
      <c r="F15" s="28" t="e">
        <v>#DIV/0!</v>
      </c>
      <c r="G15" s="3">
        <v>8.9086891466028106E-6</v>
      </c>
      <c r="H15" s="3">
        <v>1.0364568592665687E-2</v>
      </c>
      <c r="I15" s="3" t="s">
        <v>2016</v>
      </c>
    </row>
    <row r="16" spans="1:11" s="3" customFormat="1" x14ac:dyDescent="0.35">
      <c r="A16" s="3" t="s">
        <v>428</v>
      </c>
      <c r="B16" s="3" t="s">
        <v>108</v>
      </c>
      <c r="C16" s="28">
        <v>0</v>
      </c>
      <c r="D16" s="28">
        <v>11.14425</v>
      </c>
      <c r="E16" s="28">
        <v>11.14425</v>
      </c>
      <c r="F16" s="28" t="e">
        <v>#DIV/0!</v>
      </c>
      <c r="G16" s="3">
        <v>2.5368418252513791E-5</v>
      </c>
      <c r="H16" s="3">
        <v>1.8563535893234975E-2</v>
      </c>
      <c r="I16" s="3" t="s">
        <v>109</v>
      </c>
      <c r="K16" s="3" t="s">
        <v>110</v>
      </c>
    </row>
    <row r="17" spans="1:11" s="3" customFormat="1" x14ac:dyDescent="0.35">
      <c r="A17" s="3" t="s">
        <v>2064</v>
      </c>
      <c r="B17" s="3" t="s">
        <v>2065</v>
      </c>
      <c r="C17" s="28">
        <v>0</v>
      </c>
      <c r="D17" s="28">
        <v>10.875</v>
      </c>
      <c r="E17" s="28">
        <v>10.875</v>
      </c>
      <c r="F17" s="28" t="e">
        <v>#DIV/0!</v>
      </c>
      <c r="G17" s="3">
        <v>7.784876585709366E-3</v>
      </c>
      <c r="H17" s="3">
        <v>0.50445299203855165</v>
      </c>
      <c r="I17" s="3" t="s">
        <v>2066</v>
      </c>
      <c r="K17" s="3" t="s">
        <v>3638</v>
      </c>
    </row>
    <row r="18" spans="1:11" s="3" customFormat="1" x14ac:dyDescent="0.35">
      <c r="A18" s="3" t="s">
        <v>489</v>
      </c>
      <c r="B18" s="3" t="s">
        <v>254</v>
      </c>
      <c r="C18" s="28">
        <v>0</v>
      </c>
      <c r="D18" s="28">
        <v>10.363</v>
      </c>
      <c r="E18" s="28">
        <v>10.363</v>
      </c>
      <c r="F18" s="28" t="e">
        <v>#DIV/0!</v>
      </c>
      <c r="G18" s="3">
        <v>3.2359935532744188E-5</v>
      </c>
      <c r="H18" s="3">
        <v>2.153158820642009E-2</v>
      </c>
      <c r="I18" s="3" t="s">
        <v>2084</v>
      </c>
      <c r="K18" s="3" t="s">
        <v>255</v>
      </c>
    </row>
    <row r="19" spans="1:11" s="3" customFormat="1" x14ac:dyDescent="0.35">
      <c r="A19" s="3" t="s">
        <v>451</v>
      </c>
      <c r="B19" s="3" t="s">
        <v>165</v>
      </c>
      <c r="C19" s="28">
        <v>0</v>
      </c>
      <c r="D19" s="28">
        <v>9.1715000000000018</v>
      </c>
      <c r="E19" s="28">
        <v>9.1715000000000018</v>
      </c>
      <c r="F19" s="28" t="e">
        <v>#DIV/0!</v>
      </c>
      <c r="G19" s="3">
        <v>1.6959988317966079E-5</v>
      </c>
      <c r="H19" s="3">
        <v>1.4928181717473744E-2</v>
      </c>
      <c r="I19" s="3" t="s">
        <v>166</v>
      </c>
      <c r="K19" s="3" t="s">
        <v>167</v>
      </c>
    </row>
    <row r="20" spans="1:11" s="3" customFormat="1" x14ac:dyDescent="0.35">
      <c r="A20" s="3" t="s">
        <v>369</v>
      </c>
      <c r="B20" s="3" t="s">
        <v>13</v>
      </c>
      <c r="C20" s="28">
        <v>0</v>
      </c>
      <c r="D20" s="28">
        <v>8.8684999999999992</v>
      </c>
      <c r="E20" s="28">
        <v>8.8684999999999992</v>
      </c>
      <c r="F20" s="28" t="e">
        <v>#DIV/0!</v>
      </c>
      <c r="G20" s="3">
        <v>1.2760837033720662E-6</v>
      </c>
      <c r="H20" s="3">
        <v>4.3294555154626164E-3</v>
      </c>
      <c r="I20" s="3" t="s">
        <v>14</v>
      </c>
    </row>
    <row r="21" spans="1:11" s="3" customFormat="1" x14ac:dyDescent="0.35">
      <c r="A21" s="3" t="s">
        <v>467</v>
      </c>
      <c r="B21" s="3" t="s">
        <v>201</v>
      </c>
      <c r="C21" s="28">
        <v>0</v>
      </c>
      <c r="D21" s="28">
        <v>7.6977500000000001</v>
      </c>
      <c r="E21" s="28">
        <v>7.6977500000000001</v>
      </c>
      <c r="F21" s="28" t="e">
        <v>#DIV/0!</v>
      </c>
      <c r="G21" s="3">
        <v>2.7662178327947373E-6</v>
      </c>
      <c r="H21" s="3">
        <v>6.312229965172108E-3</v>
      </c>
      <c r="I21" s="3" t="s">
        <v>202</v>
      </c>
      <c r="K21" s="3" t="s">
        <v>203</v>
      </c>
    </row>
    <row r="22" spans="1:11" s="3" customFormat="1" x14ac:dyDescent="0.35">
      <c r="A22" s="3" t="s">
        <v>370</v>
      </c>
      <c r="B22" s="3" t="s">
        <v>15</v>
      </c>
      <c r="C22" s="28">
        <v>0</v>
      </c>
      <c r="D22" s="28">
        <v>7.6122500000000004</v>
      </c>
      <c r="E22" s="28">
        <v>7.6122500000000004</v>
      </c>
      <c r="F22" s="28" t="e">
        <v>#DIV/0!</v>
      </c>
      <c r="G22" s="3">
        <v>7.1275521282387899E-5</v>
      </c>
      <c r="H22" s="3">
        <v>3.3380183823504432E-2</v>
      </c>
      <c r="I22" s="3" t="s">
        <v>16</v>
      </c>
    </row>
    <row r="23" spans="1:11" s="3" customFormat="1" x14ac:dyDescent="0.35">
      <c r="A23" s="3" t="s">
        <v>534</v>
      </c>
      <c r="B23" s="3" t="s">
        <v>354</v>
      </c>
      <c r="C23" s="28">
        <v>0</v>
      </c>
      <c r="D23" s="28">
        <v>6.5095000000000001</v>
      </c>
      <c r="E23" s="28">
        <v>6.5095000000000001</v>
      </c>
      <c r="F23" s="28" t="e">
        <v>#DIV/0!</v>
      </c>
      <c r="G23" s="3">
        <v>1.6269423641634972E-6</v>
      </c>
      <c r="H23" s="3">
        <v>4.91384445223381E-3</v>
      </c>
      <c r="I23" s="3" t="s">
        <v>355</v>
      </c>
      <c r="K23" s="3" t="s">
        <v>356</v>
      </c>
    </row>
    <row r="24" spans="1:11" s="3" customFormat="1" x14ac:dyDescent="0.35">
      <c r="A24" s="3" t="s">
        <v>2224</v>
      </c>
      <c r="B24" s="3" t="s">
        <v>2225</v>
      </c>
      <c r="C24" s="28">
        <v>0</v>
      </c>
      <c r="D24" s="28">
        <v>6.4499999999999993</v>
      </c>
      <c r="E24" s="28">
        <v>6.4499999999999993</v>
      </c>
      <c r="F24" s="28" t="e">
        <v>#DIV/0!</v>
      </c>
      <c r="G24" s="3">
        <v>2.5492563930114009E-3</v>
      </c>
      <c r="H24" s="3">
        <v>0.26082677415975497</v>
      </c>
      <c r="I24" s="3" t="s">
        <v>2226</v>
      </c>
    </row>
    <row r="25" spans="1:11" s="3" customFormat="1" x14ac:dyDescent="0.35">
      <c r="A25" s="3" t="s">
        <v>2227</v>
      </c>
      <c r="B25" s="3" t="s">
        <v>2228</v>
      </c>
      <c r="C25" s="28">
        <v>0</v>
      </c>
      <c r="D25" s="28">
        <v>6.4312500000000004</v>
      </c>
      <c r="E25" s="28">
        <v>6.4312500000000004</v>
      </c>
      <c r="F25" s="28" t="e">
        <v>#DIV/0!</v>
      </c>
      <c r="G25" s="3">
        <v>2.7525570093371643E-2</v>
      </c>
      <c r="H25" s="3">
        <v>0.92906702168916666</v>
      </c>
      <c r="I25" s="3" t="s">
        <v>2229</v>
      </c>
      <c r="K25" s="3" t="s">
        <v>3679</v>
      </c>
    </row>
    <row r="26" spans="1:11" s="3" customFormat="1" x14ac:dyDescent="0.35">
      <c r="A26" s="3" t="s">
        <v>371</v>
      </c>
      <c r="B26" s="3" t="s">
        <v>17</v>
      </c>
      <c r="C26" s="28">
        <v>0</v>
      </c>
      <c r="D26" s="28">
        <v>6.1155000000000008</v>
      </c>
      <c r="E26" s="28">
        <v>6.1155000000000008</v>
      </c>
      <c r="F26" s="28" t="e">
        <v>#DIV/0!</v>
      </c>
      <c r="G26" s="3">
        <v>1.1258838860994658E-5</v>
      </c>
      <c r="H26" s="3">
        <v>1.1639296939283974E-2</v>
      </c>
      <c r="I26" s="3" t="s">
        <v>18</v>
      </c>
    </row>
    <row r="27" spans="1:11" s="3" customFormat="1" x14ac:dyDescent="0.35">
      <c r="A27" s="3" t="s">
        <v>372</v>
      </c>
      <c r="B27" s="3" t="s">
        <v>19</v>
      </c>
      <c r="C27" s="28">
        <v>0</v>
      </c>
      <c r="D27" s="28">
        <v>5.6997499999999999</v>
      </c>
      <c r="E27" s="28">
        <v>5.6997499999999999</v>
      </c>
      <c r="F27" s="28" t="e">
        <v>#DIV/0!</v>
      </c>
      <c r="G27" s="3">
        <v>7.6958870644405764E-5</v>
      </c>
      <c r="H27" s="3">
        <v>3.504755510131629E-2</v>
      </c>
      <c r="I27" s="3" t="s">
        <v>20</v>
      </c>
    </row>
    <row r="28" spans="1:11" s="3" customFormat="1" x14ac:dyDescent="0.35">
      <c r="A28" s="3" t="s">
        <v>2274</v>
      </c>
      <c r="B28" s="3" t="s">
        <v>2275</v>
      </c>
      <c r="C28" s="28">
        <v>0</v>
      </c>
      <c r="D28" s="28">
        <v>5.6395</v>
      </c>
      <c r="E28" s="28">
        <v>5.6395</v>
      </c>
      <c r="F28" s="28" t="e">
        <v>#DIV/0!</v>
      </c>
      <c r="G28" s="3">
        <v>1.2688276621577455E-3</v>
      </c>
      <c r="H28" s="3">
        <v>0.17223225975283135</v>
      </c>
      <c r="I28" s="3" t="s">
        <v>2276</v>
      </c>
    </row>
    <row r="29" spans="1:11" s="3" customFormat="1" x14ac:dyDescent="0.35">
      <c r="A29" s="3" t="s">
        <v>373</v>
      </c>
      <c r="B29" s="3" t="s">
        <v>21</v>
      </c>
      <c r="C29" s="28">
        <v>0</v>
      </c>
      <c r="D29" s="28">
        <v>5.3915000000000006</v>
      </c>
      <c r="E29" s="28">
        <v>5.3915000000000006</v>
      </c>
      <c r="F29" s="28" t="e">
        <v>#DIV/0!</v>
      </c>
      <c r="G29" s="3">
        <v>3.4169903533332047E-5</v>
      </c>
      <c r="H29" s="3">
        <v>2.2161520382133901E-2</v>
      </c>
      <c r="I29" s="3" t="s">
        <v>20</v>
      </c>
    </row>
    <row r="30" spans="1:11" s="3" customFormat="1" x14ac:dyDescent="0.35">
      <c r="A30" s="3" t="s">
        <v>374</v>
      </c>
      <c r="B30" s="3" t="s">
        <v>22</v>
      </c>
      <c r="C30" s="28">
        <v>0</v>
      </c>
      <c r="D30" s="28">
        <v>5.0432500000000005</v>
      </c>
      <c r="E30" s="28">
        <v>5.0432500000000005</v>
      </c>
      <c r="F30" s="28" t="e">
        <v>#DIV/0!</v>
      </c>
      <c r="G30" s="3">
        <v>2.0104210403104616E-6</v>
      </c>
      <c r="H30" s="3">
        <v>5.4405531839710345E-3</v>
      </c>
      <c r="I30" s="3" t="s">
        <v>20</v>
      </c>
    </row>
    <row r="31" spans="1:11" s="3" customFormat="1" x14ac:dyDescent="0.35">
      <c r="A31" s="3" t="s">
        <v>2317</v>
      </c>
      <c r="B31" s="3" t="s">
        <v>2318</v>
      </c>
      <c r="C31" s="28">
        <v>0</v>
      </c>
      <c r="D31" s="28">
        <v>4.8632499999999999</v>
      </c>
      <c r="E31" s="28">
        <v>4.8632499999999999</v>
      </c>
      <c r="F31" s="28" t="e">
        <v>#DIV/0!</v>
      </c>
      <c r="G31" s="3">
        <v>2.7575244875626126E-3</v>
      </c>
      <c r="H31" s="3">
        <v>0.27412409450900743</v>
      </c>
      <c r="I31" s="3" t="s">
        <v>2319</v>
      </c>
    </row>
    <row r="32" spans="1:11" s="3" customFormat="1" x14ac:dyDescent="0.35">
      <c r="A32" s="3" t="s">
        <v>375</v>
      </c>
      <c r="B32" s="3" t="s">
        <v>23</v>
      </c>
      <c r="C32" s="28">
        <v>0</v>
      </c>
      <c r="D32" s="28">
        <v>4.7922500000000001</v>
      </c>
      <c r="E32" s="28">
        <v>4.7922500000000001</v>
      </c>
      <c r="F32" s="28" t="e">
        <v>#DIV/0!</v>
      </c>
      <c r="G32" s="3">
        <v>7.3021652369220647E-7</v>
      </c>
      <c r="H32" s="3">
        <v>3.6160514208960493E-3</v>
      </c>
      <c r="I32" s="3" t="s">
        <v>2325</v>
      </c>
    </row>
    <row r="33" spans="1:11" s="3" customFormat="1" x14ac:dyDescent="0.35">
      <c r="A33" s="3" t="s">
        <v>2326</v>
      </c>
      <c r="B33" s="3" t="s">
        <v>2327</v>
      </c>
      <c r="C33" s="28">
        <v>0</v>
      </c>
      <c r="D33" s="28">
        <v>4.7257500000000006</v>
      </c>
      <c r="E33" s="28">
        <v>4.7257500000000006</v>
      </c>
      <c r="F33" s="28" t="e">
        <v>#DIV/0!</v>
      </c>
      <c r="G33" s="3">
        <v>4.3410004144204262E-3</v>
      </c>
      <c r="H33" s="3">
        <v>0.35795824348782135</v>
      </c>
      <c r="I33" s="3" t="s">
        <v>2328</v>
      </c>
      <c r="K33" s="3" t="s">
        <v>3601</v>
      </c>
    </row>
    <row r="34" spans="1:11" s="3" customFormat="1" x14ac:dyDescent="0.35">
      <c r="A34" s="3" t="s">
        <v>2332</v>
      </c>
      <c r="B34" s="3" t="s">
        <v>2333</v>
      </c>
      <c r="C34" s="28">
        <v>0</v>
      </c>
      <c r="D34" s="28">
        <v>4.6047500000000001</v>
      </c>
      <c r="E34" s="28">
        <v>4.6047500000000001</v>
      </c>
      <c r="F34" s="28" t="e">
        <v>#DIV/0!</v>
      </c>
      <c r="G34" s="3">
        <v>2.4672047684259901E-3</v>
      </c>
      <c r="H34" s="3">
        <v>0.25574478029211334</v>
      </c>
      <c r="I34" s="3" t="s">
        <v>2334</v>
      </c>
      <c r="J34" s="3" t="s">
        <v>3702</v>
      </c>
      <c r="K34" s="3" t="s">
        <v>3588</v>
      </c>
    </row>
    <row r="35" spans="1:11" s="3" customFormat="1" x14ac:dyDescent="0.35">
      <c r="A35" s="3" t="s">
        <v>376</v>
      </c>
      <c r="B35" s="3" t="s">
        <v>24</v>
      </c>
      <c r="C35" s="28">
        <v>0</v>
      </c>
      <c r="D35" s="28">
        <v>4.4547499999999998</v>
      </c>
      <c r="E35" s="28">
        <v>4.4547499999999998</v>
      </c>
      <c r="F35" s="28" t="e">
        <v>#DIV/0!</v>
      </c>
      <c r="G35" s="3">
        <v>1.115300139333808E-4</v>
      </c>
      <c r="H35" s="3">
        <v>4.399366375474599E-2</v>
      </c>
      <c r="I35" s="3" t="s">
        <v>2347</v>
      </c>
    </row>
    <row r="36" spans="1:11" s="3" customFormat="1" x14ac:dyDescent="0.35">
      <c r="A36" s="3" t="s">
        <v>2362</v>
      </c>
      <c r="B36" s="3" t="s">
        <v>2363</v>
      </c>
      <c r="C36" s="28">
        <v>0</v>
      </c>
      <c r="D36" s="28">
        <v>4.29575</v>
      </c>
      <c r="E36" s="28">
        <v>4.29575</v>
      </c>
      <c r="F36" s="28" t="e">
        <v>#DIV/0!</v>
      </c>
      <c r="G36" s="3">
        <v>3.2693627853253027E-4</v>
      </c>
      <c r="H36" s="3">
        <v>7.9872529205009202E-2</v>
      </c>
      <c r="I36" s="3" t="s">
        <v>20</v>
      </c>
    </row>
    <row r="37" spans="1:11" s="3" customFormat="1" x14ac:dyDescent="0.35">
      <c r="A37" s="3" t="s">
        <v>696</v>
      </c>
      <c r="B37" s="3" t="s">
        <v>697</v>
      </c>
      <c r="C37" s="28">
        <v>0</v>
      </c>
      <c r="D37" s="28">
        <v>4.2067500000000004</v>
      </c>
      <c r="E37" s="28">
        <v>4.2067500000000004</v>
      </c>
      <c r="F37" s="28" t="e">
        <v>#DIV/0!</v>
      </c>
      <c r="G37" s="3">
        <v>1.6035001537062499E-4</v>
      </c>
      <c r="H37" s="3">
        <v>5.3174412524465489E-2</v>
      </c>
      <c r="I37" s="3" t="s">
        <v>698</v>
      </c>
      <c r="K37" s="3" t="s">
        <v>167</v>
      </c>
    </row>
    <row r="38" spans="1:11" s="3" customFormat="1" x14ac:dyDescent="0.35">
      <c r="A38" s="3" t="s">
        <v>546</v>
      </c>
      <c r="B38" s="3" t="s">
        <v>547</v>
      </c>
      <c r="C38" s="28">
        <v>0</v>
      </c>
      <c r="D38" s="28">
        <v>4.1012500000000003</v>
      </c>
      <c r="E38" s="28">
        <v>4.1012500000000003</v>
      </c>
      <c r="F38" s="28" t="e">
        <v>#DIV/0!</v>
      </c>
      <c r="G38" s="3">
        <v>1.5508959792365218E-4</v>
      </c>
      <c r="H38" s="3">
        <v>5.2274017978489636E-2</v>
      </c>
      <c r="I38" s="3" t="s">
        <v>548</v>
      </c>
    </row>
    <row r="39" spans="1:11" s="3" customFormat="1" x14ac:dyDescent="0.35">
      <c r="A39" s="3" t="s">
        <v>535</v>
      </c>
      <c r="B39" s="3" t="s">
        <v>357</v>
      </c>
      <c r="C39" s="28">
        <v>0</v>
      </c>
      <c r="D39" s="28">
        <v>3.9969999999999999</v>
      </c>
      <c r="E39" s="28">
        <v>3.9969999999999999</v>
      </c>
      <c r="F39" s="28" t="e">
        <v>#DIV/0!</v>
      </c>
      <c r="G39" s="3">
        <v>4.6496275163399048E-7</v>
      </c>
      <c r="H39" s="3">
        <v>3.0476824445932649E-3</v>
      </c>
      <c r="I39" s="3" t="s">
        <v>358</v>
      </c>
      <c r="K39" s="3" t="s">
        <v>356</v>
      </c>
    </row>
    <row r="40" spans="1:11" s="3" customFormat="1" x14ac:dyDescent="0.35">
      <c r="A40" s="3" t="s">
        <v>521</v>
      </c>
      <c r="B40" s="3" t="s">
        <v>323</v>
      </c>
      <c r="C40" s="28">
        <v>0</v>
      </c>
      <c r="D40" s="28">
        <v>3.7839999999999998</v>
      </c>
      <c r="E40" s="28">
        <v>3.7839999999999998</v>
      </c>
      <c r="F40" s="28" t="e">
        <v>#DIV/0!</v>
      </c>
      <c r="G40" s="3">
        <v>3.1788521892561761E-6</v>
      </c>
      <c r="H40" s="3">
        <v>6.7075958489325356E-3</v>
      </c>
      <c r="I40" s="3" t="s">
        <v>324</v>
      </c>
      <c r="K40" s="3" t="s">
        <v>325</v>
      </c>
    </row>
    <row r="41" spans="1:11" s="3" customFormat="1" x14ac:dyDescent="0.35">
      <c r="A41" s="3" t="s">
        <v>377</v>
      </c>
      <c r="B41" s="3" t="s">
        <v>25</v>
      </c>
      <c r="C41" s="28">
        <v>0</v>
      </c>
      <c r="D41" s="28">
        <v>3.5947499999999999</v>
      </c>
      <c r="E41" s="28">
        <v>3.5947499999999999</v>
      </c>
      <c r="F41" s="28" t="e">
        <v>#DIV/0!</v>
      </c>
      <c r="G41" s="3">
        <v>6.8437226389272965E-5</v>
      </c>
      <c r="H41" s="3">
        <v>3.2789201141124914E-2</v>
      </c>
      <c r="I41" s="3" t="s">
        <v>2466</v>
      </c>
    </row>
    <row r="42" spans="1:11" s="3" customFormat="1" x14ac:dyDescent="0.35">
      <c r="A42" s="3" t="s">
        <v>468</v>
      </c>
      <c r="B42" s="3" t="s">
        <v>204</v>
      </c>
      <c r="C42" s="28">
        <v>0</v>
      </c>
      <c r="D42" s="28">
        <v>3.5624999999999996</v>
      </c>
      <c r="E42" s="28">
        <v>3.5624999999999996</v>
      </c>
      <c r="F42" s="28" t="e">
        <v>#DIV/0!</v>
      </c>
      <c r="G42" s="3">
        <v>2.1664891022954436E-5</v>
      </c>
      <c r="H42" s="3">
        <v>1.7026283105718298E-2</v>
      </c>
      <c r="I42" s="3" t="s">
        <v>2469</v>
      </c>
      <c r="K42" s="3" t="s">
        <v>203</v>
      </c>
    </row>
    <row r="43" spans="1:11" s="3" customFormat="1" x14ac:dyDescent="0.35">
      <c r="A43" s="3" t="s">
        <v>435</v>
      </c>
      <c r="B43" s="3" t="s">
        <v>124</v>
      </c>
      <c r="C43" s="28">
        <v>0</v>
      </c>
      <c r="D43" s="28">
        <v>3.5522500000000004</v>
      </c>
      <c r="E43" s="28">
        <v>3.5522500000000004</v>
      </c>
      <c r="F43" s="28" t="e">
        <v>#DIV/0!</v>
      </c>
      <c r="G43" s="3">
        <v>2.5575551292345011E-6</v>
      </c>
      <c r="H43" s="3">
        <v>6.0145496844524636E-3</v>
      </c>
      <c r="I43" s="3" t="s">
        <v>2470</v>
      </c>
      <c r="K43" s="3" t="s">
        <v>125</v>
      </c>
    </row>
    <row r="44" spans="1:11" s="3" customFormat="1" x14ac:dyDescent="0.35">
      <c r="A44" s="3" t="s">
        <v>378</v>
      </c>
      <c r="B44" s="3" t="s">
        <v>26</v>
      </c>
      <c r="C44" s="28">
        <v>0</v>
      </c>
      <c r="D44" s="28">
        <v>3.5</v>
      </c>
      <c r="E44" s="28">
        <v>3.5</v>
      </c>
      <c r="F44" s="28" t="e">
        <v>#DIV/0!</v>
      </c>
      <c r="G44" s="3">
        <v>3.5047054744996586E-6</v>
      </c>
      <c r="H44" s="3">
        <v>7.0649482179488896E-3</v>
      </c>
      <c r="I44" s="3" t="s">
        <v>27</v>
      </c>
    </row>
    <row r="45" spans="1:11" s="3" customFormat="1" x14ac:dyDescent="0.35">
      <c r="A45" s="3" t="s">
        <v>540</v>
      </c>
      <c r="B45" s="3" t="s">
        <v>541</v>
      </c>
      <c r="C45" s="28">
        <v>0</v>
      </c>
      <c r="D45" s="28">
        <v>3.4947499999999998</v>
      </c>
      <c r="E45" s="28">
        <v>3.4947499999999998</v>
      </c>
      <c r="F45" s="28" t="e">
        <v>#DIV/0!</v>
      </c>
      <c r="G45" s="3">
        <v>4.5393751787714542E-4</v>
      </c>
      <c r="H45" s="3">
        <v>9.6443797495236516E-2</v>
      </c>
      <c r="I45" s="3" t="s">
        <v>542</v>
      </c>
    </row>
    <row r="46" spans="1:11" s="3" customFormat="1" x14ac:dyDescent="0.35">
      <c r="A46" s="3" t="s">
        <v>2497</v>
      </c>
      <c r="B46" s="3" t="s">
        <v>2498</v>
      </c>
      <c r="C46" s="28">
        <v>0</v>
      </c>
      <c r="D46" s="28">
        <v>3.3777499999999998</v>
      </c>
      <c r="E46" s="28">
        <v>3.3777499999999998</v>
      </c>
      <c r="F46" s="28" t="e">
        <v>#DIV/0!</v>
      </c>
      <c r="G46" s="3">
        <v>1.1707810000378682E-3</v>
      </c>
      <c r="H46" s="3">
        <v>0.16400304484662523</v>
      </c>
      <c r="I46" s="3" t="s">
        <v>2499</v>
      </c>
    </row>
    <row r="47" spans="1:11" s="3" customFormat="1" x14ac:dyDescent="0.35">
      <c r="A47" s="3" t="s">
        <v>870</v>
      </c>
      <c r="B47" s="3" t="s">
        <v>871</v>
      </c>
      <c r="C47" s="28">
        <v>0</v>
      </c>
      <c r="D47" s="28">
        <v>3.2895000000000003</v>
      </c>
      <c r="E47" s="28">
        <v>3.2895000000000003</v>
      </c>
      <c r="F47" s="28" t="e">
        <v>#DIV/0!</v>
      </c>
      <c r="G47" s="3">
        <v>1.854341335951748E-4</v>
      </c>
      <c r="H47" s="3">
        <v>5.7731814524515868E-2</v>
      </c>
      <c r="I47" s="3" t="s">
        <v>2501</v>
      </c>
      <c r="K47" s="3" t="s">
        <v>872</v>
      </c>
    </row>
    <row r="48" spans="1:11" s="3" customFormat="1" x14ac:dyDescent="0.35">
      <c r="A48" s="3" t="s">
        <v>569</v>
      </c>
      <c r="B48" s="3" t="s">
        <v>570</v>
      </c>
      <c r="C48" s="28">
        <v>0</v>
      </c>
      <c r="D48" s="28">
        <v>3.2297500000000001</v>
      </c>
      <c r="E48" s="28">
        <v>3.2297500000000001</v>
      </c>
      <c r="F48" s="28" t="e">
        <v>#DIV/0!</v>
      </c>
      <c r="G48" s="3">
        <v>3.4872163230108555E-3</v>
      </c>
      <c r="H48" s="3">
        <v>0.31397632535634085</v>
      </c>
      <c r="I48" s="3" t="s">
        <v>571</v>
      </c>
    </row>
    <row r="49" spans="1:11" s="3" customFormat="1" x14ac:dyDescent="0.35">
      <c r="A49" s="3" t="s">
        <v>882</v>
      </c>
      <c r="B49" s="3" t="s">
        <v>883</v>
      </c>
      <c r="C49" s="28">
        <v>0</v>
      </c>
      <c r="D49" s="28">
        <v>3.2242499999999996</v>
      </c>
      <c r="E49" s="28">
        <v>3.2242499999999996</v>
      </c>
      <c r="F49" s="28" t="e">
        <v>#DIV/0!</v>
      </c>
      <c r="G49" s="3">
        <v>6.4210498263370663E-3</v>
      </c>
      <c r="H49" s="3">
        <v>0.45049711227503075</v>
      </c>
      <c r="I49" s="3" t="s">
        <v>884</v>
      </c>
      <c r="K49" s="3" t="s">
        <v>325</v>
      </c>
    </row>
    <row r="50" spans="1:11" s="3" customFormat="1" x14ac:dyDescent="0.35">
      <c r="A50" s="3" t="s">
        <v>2550</v>
      </c>
      <c r="B50" s="3" t="s">
        <v>2551</v>
      </c>
      <c r="C50" s="28">
        <v>0</v>
      </c>
      <c r="D50" s="28">
        <v>3.01125</v>
      </c>
      <c r="E50" s="28">
        <v>3.01125</v>
      </c>
      <c r="F50" s="28" t="e">
        <v>#DIV/0!</v>
      </c>
      <c r="G50" s="3">
        <v>2.7099561996368315E-2</v>
      </c>
      <c r="H50" s="3">
        <v>0.92906702168916666</v>
      </c>
      <c r="I50" s="3" t="s">
        <v>2552</v>
      </c>
    </row>
    <row r="51" spans="1:11" s="3" customFormat="1" x14ac:dyDescent="0.35">
      <c r="A51" s="3" t="s">
        <v>379</v>
      </c>
      <c r="B51" s="3" t="s">
        <v>28</v>
      </c>
      <c r="C51" s="28">
        <v>0</v>
      </c>
      <c r="D51" s="28">
        <v>2.9532500000000002</v>
      </c>
      <c r="E51" s="28">
        <v>2.9532500000000002</v>
      </c>
      <c r="F51" s="28" t="e">
        <v>#DIV/0!</v>
      </c>
      <c r="G51" s="3">
        <v>9.3803930483637998E-5</v>
      </c>
      <c r="H51" s="3">
        <v>3.9104434186866523E-2</v>
      </c>
      <c r="I51" s="3" t="s">
        <v>29</v>
      </c>
    </row>
    <row r="52" spans="1:11" s="3" customFormat="1" x14ac:dyDescent="0.35">
      <c r="A52" s="3" t="s">
        <v>2586</v>
      </c>
      <c r="B52" s="3" t="s">
        <v>2587</v>
      </c>
      <c r="C52" s="28">
        <v>0</v>
      </c>
      <c r="D52" s="28">
        <v>2.8809999999999998</v>
      </c>
      <c r="E52" s="28">
        <v>2.8809999999999998</v>
      </c>
      <c r="F52" s="28" t="e">
        <v>#DIV/0!</v>
      </c>
      <c r="G52" s="3">
        <v>2.4154259400923639E-3</v>
      </c>
      <c r="H52" s="3">
        <v>0.25252987429604162</v>
      </c>
      <c r="I52" s="3" t="s">
        <v>2588</v>
      </c>
    </row>
    <row r="53" spans="1:11" s="3" customFormat="1" x14ac:dyDescent="0.35">
      <c r="A53" s="3" t="s">
        <v>907</v>
      </c>
      <c r="B53" s="3" t="s">
        <v>908</v>
      </c>
      <c r="C53" s="28">
        <v>0</v>
      </c>
      <c r="D53" s="28">
        <v>2.8552499999999998</v>
      </c>
      <c r="E53" s="28">
        <v>2.8552499999999998</v>
      </c>
      <c r="F53" s="28" t="e">
        <v>#DIV/0!</v>
      </c>
      <c r="G53" s="3">
        <v>5.3906673573234087E-4</v>
      </c>
      <c r="H53" s="3">
        <v>0.10597976341867406</v>
      </c>
      <c r="I53" s="3" t="s">
        <v>909</v>
      </c>
      <c r="K53" s="3" t="s">
        <v>356</v>
      </c>
    </row>
    <row r="54" spans="1:11" s="3" customFormat="1" x14ac:dyDescent="0.35">
      <c r="A54" s="3" t="s">
        <v>2622</v>
      </c>
      <c r="B54" s="3" t="s">
        <v>2623</v>
      </c>
      <c r="C54" s="28">
        <v>0</v>
      </c>
      <c r="D54" s="28">
        <v>2.63375</v>
      </c>
      <c r="E54" s="28">
        <v>2.63375</v>
      </c>
      <c r="F54" s="28" t="e">
        <v>#DIV/0!</v>
      </c>
      <c r="G54" s="3">
        <v>8.1828649532256215E-4</v>
      </c>
      <c r="H54" s="3">
        <v>0.13260890090164215</v>
      </c>
      <c r="I54" s="3" t="s">
        <v>2624</v>
      </c>
    </row>
    <row r="55" spans="1:11" s="3" customFormat="1" x14ac:dyDescent="0.35">
      <c r="A55" s="3" t="s">
        <v>536</v>
      </c>
      <c r="B55" s="3" t="s">
        <v>359</v>
      </c>
      <c r="C55" s="28">
        <v>0</v>
      </c>
      <c r="D55" s="28">
        <v>2.5607499999999996</v>
      </c>
      <c r="E55" s="28">
        <v>2.5607499999999996</v>
      </c>
      <c r="F55" s="28" t="e">
        <v>#DIV/0!</v>
      </c>
      <c r="G55" s="3">
        <v>3.2748308509411572E-9</v>
      </c>
      <c r="H55" s="3">
        <v>3.3629238008314744E-4</v>
      </c>
      <c r="I55" s="3" t="s">
        <v>360</v>
      </c>
      <c r="K55" s="3" t="s">
        <v>356</v>
      </c>
    </row>
    <row r="56" spans="1:11" s="3" customFormat="1" x14ac:dyDescent="0.35">
      <c r="A56" s="3" t="s">
        <v>380</v>
      </c>
      <c r="B56" s="3" t="s">
        <v>30</v>
      </c>
      <c r="C56" s="28">
        <v>0</v>
      </c>
      <c r="D56" s="28">
        <v>2.4757500000000001</v>
      </c>
      <c r="E56" s="28">
        <v>2.4757500000000001</v>
      </c>
      <c r="F56" s="28" t="e">
        <v>#DIV/0!</v>
      </c>
      <c r="G56" s="3">
        <v>2.401026044651644E-10</v>
      </c>
      <c r="H56" s="3">
        <v>3.6984204678791599E-5</v>
      </c>
      <c r="I56" s="3" t="s">
        <v>31</v>
      </c>
    </row>
    <row r="57" spans="1:11" s="3" customFormat="1" x14ac:dyDescent="0.35">
      <c r="A57" s="3" t="s">
        <v>449</v>
      </c>
      <c r="B57" s="3" t="s">
        <v>160</v>
      </c>
      <c r="C57" s="28">
        <v>0</v>
      </c>
      <c r="D57" s="28">
        <v>2.4259999999999997</v>
      </c>
      <c r="E57" s="28">
        <v>2.4259999999999997</v>
      </c>
      <c r="F57" s="28" t="e">
        <v>#DIV/0!</v>
      </c>
      <c r="G57" s="3">
        <v>1.3167099625288614E-5</v>
      </c>
      <c r="H57" s="3">
        <v>1.3001244812700844E-2</v>
      </c>
      <c r="I57" s="3" t="s">
        <v>2665</v>
      </c>
      <c r="K57" s="3" t="s">
        <v>161</v>
      </c>
    </row>
    <row r="58" spans="1:11" s="3" customFormat="1" x14ac:dyDescent="0.35">
      <c r="A58" s="3" t="s">
        <v>702</v>
      </c>
      <c r="B58" s="3" t="s">
        <v>703</v>
      </c>
      <c r="C58" s="28">
        <v>0</v>
      </c>
      <c r="D58" s="28">
        <v>2.4090000000000003</v>
      </c>
      <c r="E58" s="28">
        <v>2.4090000000000003</v>
      </c>
      <c r="F58" s="28" t="e">
        <v>#DIV/0!</v>
      </c>
      <c r="G58" s="3">
        <v>5.2233494868048069E-4</v>
      </c>
      <c r="H58" s="3">
        <v>0.10390290020507663</v>
      </c>
      <c r="I58" s="3" t="s">
        <v>704</v>
      </c>
      <c r="K58" s="3" t="s">
        <v>167</v>
      </c>
    </row>
    <row r="59" spans="1:11" s="3" customFormat="1" x14ac:dyDescent="0.35">
      <c r="A59" s="3" t="s">
        <v>381</v>
      </c>
      <c r="B59" s="3" t="s">
        <v>32</v>
      </c>
      <c r="C59" s="28">
        <v>0</v>
      </c>
      <c r="D59" s="28">
        <v>2.40625</v>
      </c>
      <c r="E59" s="28">
        <v>2.40625</v>
      </c>
      <c r="F59" s="28" t="e">
        <v>#DIV/0!</v>
      </c>
      <c r="G59" s="3">
        <v>1.4195788013893207E-4</v>
      </c>
      <c r="H59" s="3">
        <v>4.9350601995884327E-2</v>
      </c>
      <c r="I59" s="3" t="s">
        <v>2668</v>
      </c>
    </row>
    <row r="60" spans="1:11" s="3" customFormat="1" x14ac:dyDescent="0.35">
      <c r="A60" s="3" t="s">
        <v>2687</v>
      </c>
      <c r="B60" s="3" t="s">
        <v>2688</v>
      </c>
      <c r="C60" s="28">
        <v>0</v>
      </c>
      <c r="D60" s="28">
        <v>2.2977500000000002</v>
      </c>
      <c r="E60" s="28">
        <v>2.2977500000000002</v>
      </c>
      <c r="F60" s="28" t="e">
        <v>#DIV/0!</v>
      </c>
      <c r="G60" s="3">
        <v>2.4453125885171012E-4</v>
      </c>
      <c r="H60" s="3">
        <v>6.7201378157400835E-2</v>
      </c>
      <c r="I60" s="3" t="s">
        <v>2689</v>
      </c>
    </row>
    <row r="61" spans="1:11" s="3" customFormat="1" x14ac:dyDescent="0.35">
      <c r="A61" s="3" t="s">
        <v>560</v>
      </c>
      <c r="B61" s="3" t="s">
        <v>561</v>
      </c>
      <c r="C61" s="28">
        <v>0</v>
      </c>
      <c r="D61" s="28">
        <v>2.2780000000000005</v>
      </c>
      <c r="E61" s="28">
        <v>2.2780000000000005</v>
      </c>
      <c r="F61" s="28" t="e">
        <v>#DIV/0!</v>
      </c>
      <c r="G61" s="3">
        <v>2.6892405273404307E-4</v>
      </c>
      <c r="H61" s="3">
        <v>7.0809771731433033E-2</v>
      </c>
      <c r="I61" s="3" t="s">
        <v>20</v>
      </c>
    </row>
    <row r="62" spans="1:11" s="3" customFormat="1" x14ac:dyDescent="0.35">
      <c r="A62" s="3" t="s">
        <v>558</v>
      </c>
      <c r="B62" s="3" t="s">
        <v>559</v>
      </c>
      <c r="C62" s="28">
        <v>0</v>
      </c>
      <c r="D62" s="28">
        <v>2.2685</v>
      </c>
      <c r="E62" s="28">
        <v>2.2685</v>
      </c>
      <c r="F62" s="28" t="e">
        <v>#DIV/0!</v>
      </c>
      <c r="G62" s="3">
        <v>1.5044174917511199E-4</v>
      </c>
      <c r="H62" s="3">
        <v>5.1374807295045628E-2</v>
      </c>
      <c r="I62" s="3" t="s">
        <v>20</v>
      </c>
    </row>
    <row r="63" spans="1:11" s="3" customFormat="1" x14ac:dyDescent="0.35">
      <c r="A63" s="3" t="s">
        <v>552</v>
      </c>
      <c r="B63" s="3" t="s">
        <v>553</v>
      </c>
      <c r="C63" s="28">
        <v>0</v>
      </c>
      <c r="D63" s="28">
        <v>2.2327500000000002</v>
      </c>
      <c r="E63" s="28">
        <v>2.2327500000000002</v>
      </c>
      <c r="F63" s="28" t="e">
        <v>#DIV/0!</v>
      </c>
      <c r="G63" s="3">
        <v>7.4691206941279731E-4</v>
      </c>
      <c r="H63" s="3">
        <v>0.12580710837834908</v>
      </c>
      <c r="I63" s="3" t="s">
        <v>20</v>
      </c>
    </row>
    <row r="64" spans="1:11" s="3" customFormat="1" x14ac:dyDescent="0.35">
      <c r="A64" s="3" t="s">
        <v>800</v>
      </c>
      <c r="B64" s="3" t="s">
        <v>801</v>
      </c>
      <c r="C64" s="28">
        <v>0</v>
      </c>
      <c r="D64" s="28">
        <v>2.2290000000000001</v>
      </c>
      <c r="E64" s="28">
        <v>2.2290000000000001</v>
      </c>
      <c r="F64" s="28" t="e">
        <v>#DIV/0!</v>
      </c>
      <c r="G64" s="3">
        <v>1.6439985961587134E-3</v>
      </c>
      <c r="H64" s="3">
        <v>0.20023080191377496</v>
      </c>
      <c r="I64" s="3" t="s">
        <v>802</v>
      </c>
      <c r="K64" s="3" t="s">
        <v>238</v>
      </c>
    </row>
    <row r="65" spans="1:11" s="3" customFormat="1" x14ac:dyDescent="0.35">
      <c r="A65" s="3" t="s">
        <v>382</v>
      </c>
      <c r="B65" s="3" t="s">
        <v>33</v>
      </c>
      <c r="C65" s="28">
        <v>0</v>
      </c>
      <c r="D65" s="28">
        <v>2.2225000000000001</v>
      </c>
      <c r="E65" s="28">
        <v>2.2225000000000001</v>
      </c>
      <c r="F65" s="28" t="e">
        <v>#DIV/0!</v>
      </c>
      <c r="G65" s="3">
        <v>1.2079197030234745E-4</v>
      </c>
      <c r="H65" s="3">
        <v>4.5715968585612464E-2</v>
      </c>
      <c r="I65" s="3" t="s">
        <v>34</v>
      </c>
    </row>
    <row r="66" spans="1:11" s="3" customFormat="1" x14ac:dyDescent="0.35">
      <c r="A66" s="3" t="s">
        <v>562</v>
      </c>
      <c r="B66" s="3" t="s">
        <v>563</v>
      </c>
      <c r="C66" s="28">
        <v>0</v>
      </c>
      <c r="D66" s="28">
        <v>2.2159999999999997</v>
      </c>
      <c r="E66" s="28">
        <v>2.2159999999999997</v>
      </c>
      <c r="F66" s="28" t="e">
        <v>#DIV/0!</v>
      </c>
      <c r="G66" s="3">
        <v>4.7929176158516551E-3</v>
      </c>
      <c r="H66" s="3">
        <v>0.38035426409096729</v>
      </c>
      <c r="I66" s="3" t="s">
        <v>2721</v>
      </c>
    </row>
    <row r="67" spans="1:11" s="3" customFormat="1" x14ac:dyDescent="0.35">
      <c r="A67" s="3" t="s">
        <v>549</v>
      </c>
      <c r="B67" s="3" t="s">
        <v>550</v>
      </c>
      <c r="C67" s="28">
        <v>0</v>
      </c>
      <c r="D67" s="28">
        <v>2.2039999999999997</v>
      </c>
      <c r="E67" s="28">
        <v>2.2039999999999997</v>
      </c>
      <c r="F67" s="28" t="e">
        <v>#DIV/0!</v>
      </c>
      <c r="G67" s="3">
        <v>4.1192469448980695E-3</v>
      </c>
      <c r="H67" s="3">
        <v>0.34634727246581559</v>
      </c>
      <c r="I67" s="3" t="s">
        <v>551</v>
      </c>
    </row>
    <row r="68" spans="1:11" s="3" customFormat="1" x14ac:dyDescent="0.35">
      <c r="A68" s="3" t="s">
        <v>699</v>
      </c>
      <c r="B68" s="3" t="s">
        <v>700</v>
      </c>
      <c r="C68" s="28">
        <v>0</v>
      </c>
      <c r="D68" s="28">
        <v>2.18425</v>
      </c>
      <c r="E68" s="28">
        <v>2.18425</v>
      </c>
      <c r="F68" s="28" t="e">
        <v>#DIV/0!</v>
      </c>
      <c r="G68" s="3">
        <v>8.6352331432948404E-4</v>
      </c>
      <c r="H68" s="3">
        <v>0.13726812561686488</v>
      </c>
      <c r="I68" s="3" t="s">
        <v>701</v>
      </c>
      <c r="K68" s="3" t="s">
        <v>167</v>
      </c>
    </row>
    <row r="69" spans="1:11" s="3" customFormat="1" x14ac:dyDescent="0.35">
      <c r="A69" s="3" t="s">
        <v>2730</v>
      </c>
      <c r="B69" s="3" t="s">
        <v>2731</v>
      </c>
      <c r="C69" s="28">
        <v>0</v>
      </c>
      <c r="D69" s="28">
        <v>2.1632499999999997</v>
      </c>
      <c r="E69" s="28">
        <v>2.1632499999999997</v>
      </c>
      <c r="F69" s="28" t="e">
        <v>#DIV/0!</v>
      </c>
      <c r="G69" s="3">
        <v>1.5644367860268016E-3</v>
      </c>
      <c r="H69" s="3">
        <v>0.19607650149360323</v>
      </c>
      <c r="I69" s="3" t="s">
        <v>2732</v>
      </c>
      <c r="K69" s="3" t="s">
        <v>3776</v>
      </c>
    </row>
    <row r="70" spans="1:11" s="3" customFormat="1" x14ac:dyDescent="0.35">
      <c r="A70" s="3" t="s">
        <v>383</v>
      </c>
      <c r="B70" s="3" t="s">
        <v>35</v>
      </c>
      <c r="C70" s="28">
        <v>0</v>
      </c>
      <c r="D70" s="28">
        <v>2.1595</v>
      </c>
      <c r="E70" s="28">
        <v>2.1595</v>
      </c>
      <c r="F70" s="28" t="e">
        <v>#DIV/0!</v>
      </c>
      <c r="G70" s="3">
        <v>3.2772445335282896E-7</v>
      </c>
      <c r="H70" s="3">
        <v>2.4624895693757566E-3</v>
      </c>
      <c r="I70" s="3" t="s">
        <v>36</v>
      </c>
    </row>
    <row r="71" spans="1:11" s="3" customFormat="1" x14ac:dyDescent="0.35">
      <c r="A71" s="3" t="s">
        <v>487</v>
      </c>
      <c r="B71" s="3" t="s">
        <v>250</v>
      </c>
      <c r="C71" s="28">
        <v>0</v>
      </c>
      <c r="D71" s="28">
        <v>2.0827499999999999</v>
      </c>
      <c r="E71" s="28">
        <v>2.0827499999999999</v>
      </c>
      <c r="F71" s="28" t="e">
        <v>#DIV/0!</v>
      </c>
      <c r="G71" s="3">
        <v>2.6085406838127767E-5</v>
      </c>
      <c r="H71" s="3">
        <v>1.877111003602001E-2</v>
      </c>
      <c r="I71" s="3" t="s">
        <v>2750</v>
      </c>
      <c r="K71" s="3" t="s">
        <v>251</v>
      </c>
    </row>
    <row r="72" spans="1:11" s="3" customFormat="1" x14ac:dyDescent="0.35">
      <c r="A72" s="3" t="s">
        <v>803</v>
      </c>
      <c r="B72" s="3" t="s">
        <v>804</v>
      </c>
      <c r="C72" s="28">
        <v>0</v>
      </c>
      <c r="D72" s="28">
        <v>2.0532500000000002</v>
      </c>
      <c r="E72" s="28">
        <v>2.0532500000000002</v>
      </c>
      <c r="F72" s="28" t="e">
        <v>#DIV/0!</v>
      </c>
      <c r="G72" s="3">
        <v>4.7890832853056953E-3</v>
      </c>
      <c r="H72" s="3">
        <v>0.380265303935095</v>
      </c>
      <c r="I72" s="3" t="s">
        <v>805</v>
      </c>
      <c r="K72" s="3" t="s">
        <v>238</v>
      </c>
    </row>
    <row r="73" spans="1:11" s="3" customFormat="1" x14ac:dyDescent="0.35">
      <c r="A73" s="3" t="s">
        <v>384</v>
      </c>
      <c r="B73" s="3" t="s">
        <v>37</v>
      </c>
      <c r="C73" s="28">
        <v>0</v>
      </c>
      <c r="D73" s="28">
        <v>2.0467499999999998</v>
      </c>
      <c r="E73" s="28">
        <v>2.0467499999999998</v>
      </c>
      <c r="F73" s="28" t="e">
        <v>#DIV/0!</v>
      </c>
      <c r="G73" s="3">
        <v>6.9106316622491448E-6</v>
      </c>
      <c r="H73" s="3">
        <v>9.3910392654644893E-3</v>
      </c>
      <c r="I73" s="3" t="s">
        <v>38</v>
      </c>
    </row>
    <row r="74" spans="1:11" s="3" customFormat="1" x14ac:dyDescent="0.35">
      <c r="A74" s="3" t="s">
        <v>385</v>
      </c>
      <c r="B74" s="3" t="s">
        <v>39</v>
      </c>
      <c r="C74" s="28">
        <v>0</v>
      </c>
      <c r="D74" s="28">
        <v>2.0217499999999999</v>
      </c>
      <c r="E74" s="28">
        <v>2.0217499999999999</v>
      </c>
      <c r="F74" s="28" t="e">
        <v>#DIV/0!</v>
      </c>
      <c r="G74" s="3">
        <v>6.3878529252825444E-6</v>
      </c>
      <c r="H74" s="3">
        <v>9.2969261231478674E-3</v>
      </c>
      <c r="I74" s="3" t="s">
        <v>40</v>
      </c>
    </row>
    <row r="75" spans="1:11" s="3" customFormat="1" x14ac:dyDescent="0.35">
      <c r="A75" s="3" t="s">
        <v>2802</v>
      </c>
      <c r="B75" s="3" t="s">
        <v>2803</v>
      </c>
      <c r="C75" s="28">
        <v>0</v>
      </c>
      <c r="D75" s="28">
        <v>1.9392499999999999</v>
      </c>
      <c r="E75" s="28">
        <v>1.9392499999999999</v>
      </c>
      <c r="F75" s="28" t="e">
        <v>#DIV/0!</v>
      </c>
      <c r="G75" s="3">
        <v>1.9619577191942739E-4</v>
      </c>
      <c r="H75" s="3">
        <v>5.9431692679663709E-2</v>
      </c>
      <c r="I75" s="3" t="s">
        <v>2804</v>
      </c>
    </row>
    <row r="76" spans="1:11" s="3" customFormat="1" x14ac:dyDescent="0.35">
      <c r="A76" s="3" t="s">
        <v>556</v>
      </c>
      <c r="B76" s="3" t="s">
        <v>557</v>
      </c>
      <c r="C76" s="28">
        <v>0</v>
      </c>
      <c r="D76" s="28">
        <v>1.8582500000000002</v>
      </c>
      <c r="E76" s="28">
        <v>1.8582500000000002</v>
      </c>
      <c r="F76" s="28" t="e">
        <v>#DIV/0!</v>
      </c>
      <c r="G76" s="3">
        <v>6.9682953716743157E-4</v>
      </c>
      <c r="H76" s="3">
        <v>0.1209932124118003</v>
      </c>
      <c r="I76" s="3" t="s">
        <v>2834</v>
      </c>
    </row>
    <row r="77" spans="1:11" s="3" customFormat="1" x14ac:dyDescent="0.35">
      <c r="A77" s="3" t="s">
        <v>470</v>
      </c>
      <c r="B77" s="3" t="s">
        <v>207</v>
      </c>
      <c r="C77" s="28">
        <v>0</v>
      </c>
      <c r="D77" s="28">
        <v>1.8374999999999999</v>
      </c>
      <c r="E77" s="28">
        <v>1.8374999999999999</v>
      </c>
      <c r="F77" s="28" t="e">
        <v>#DIV/0!</v>
      </c>
      <c r="G77" s="3">
        <v>5.8244942258811605E-5</v>
      </c>
      <c r="H77" s="3">
        <v>3.0106576110188073E-2</v>
      </c>
      <c r="I77" s="3" t="s">
        <v>2838</v>
      </c>
      <c r="K77" s="3" t="s">
        <v>208</v>
      </c>
    </row>
    <row r="78" spans="1:11" s="3" customFormat="1" x14ac:dyDescent="0.35">
      <c r="A78" s="3" t="s">
        <v>2845</v>
      </c>
      <c r="B78" s="3" t="s">
        <v>2846</v>
      </c>
      <c r="C78" s="28">
        <v>0</v>
      </c>
      <c r="D78" s="28">
        <v>1.8122499999999999</v>
      </c>
      <c r="E78" s="28">
        <v>1.8122499999999999</v>
      </c>
      <c r="F78" s="28" t="e">
        <v>#DIV/0!</v>
      </c>
      <c r="G78" s="3">
        <v>1.5897396403974362E-3</v>
      </c>
      <c r="H78" s="3">
        <v>0.1975518962463442</v>
      </c>
      <c r="I78" s="3" t="s">
        <v>2847</v>
      </c>
    </row>
    <row r="79" spans="1:11" s="3" customFormat="1" x14ac:dyDescent="0.35">
      <c r="A79" s="3" t="s">
        <v>782</v>
      </c>
      <c r="B79" s="3" t="s">
        <v>783</v>
      </c>
      <c r="C79" s="28">
        <v>0</v>
      </c>
      <c r="D79" s="28">
        <v>1.7874999999999999</v>
      </c>
      <c r="E79" s="28">
        <v>1.7874999999999999</v>
      </c>
      <c r="F79" s="28" t="e">
        <v>#DIV/0!</v>
      </c>
      <c r="G79" s="3">
        <v>1.1906265508920821E-3</v>
      </c>
      <c r="H79" s="3">
        <v>0.16546336340638793</v>
      </c>
      <c r="I79" s="3" t="s">
        <v>784</v>
      </c>
      <c r="K79" s="3" t="s">
        <v>215</v>
      </c>
    </row>
    <row r="80" spans="1:11" s="3" customFormat="1" x14ac:dyDescent="0.35">
      <c r="A80" s="3" t="s">
        <v>2851</v>
      </c>
      <c r="B80" s="3" t="s">
        <v>2852</v>
      </c>
      <c r="C80" s="28">
        <v>0</v>
      </c>
      <c r="D80" s="28">
        <v>1.7629999999999999</v>
      </c>
      <c r="E80" s="28">
        <v>1.7629999999999999</v>
      </c>
      <c r="F80" s="28" t="e">
        <v>#DIV/0!</v>
      </c>
      <c r="G80" s="3">
        <v>3.0017103920270127E-3</v>
      </c>
      <c r="H80" s="3">
        <v>0.28781105523553119</v>
      </c>
      <c r="I80" s="3" t="s">
        <v>2853</v>
      </c>
      <c r="K80" s="3" t="s">
        <v>280</v>
      </c>
    </row>
    <row r="81" spans="1:11" s="3" customFormat="1" x14ac:dyDescent="0.35">
      <c r="A81" s="3" t="s">
        <v>554</v>
      </c>
      <c r="B81" s="3" t="s">
        <v>555</v>
      </c>
      <c r="C81" s="28">
        <v>0</v>
      </c>
      <c r="D81" s="28">
        <v>1.6880000000000002</v>
      </c>
      <c r="E81" s="28">
        <v>1.6880000000000002</v>
      </c>
      <c r="F81" s="28" t="e">
        <v>#DIV/0!</v>
      </c>
      <c r="G81" s="3">
        <v>2.0498530077506238E-4</v>
      </c>
      <c r="H81" s="3">
        <v>6.0488334875261944E-2</v>
      </c>
      <c r="I81" s="3" t="s">
        <v>2896</v>
      </c>
    </row>
    <row r="82" spans="1:11" s="3" customFormat="1" x14ac:dyDescent="0.35">
      <c r="A82" s="3" t="s">
        <v>386</v>
      </c>
      <c r="B82" s="3" t="s">
        <v>41</v>
      </c>
      <c r="C82" s="28">
        <v>0</v>
      </c>
      <c r="D82" s="28">
        <v>1.653</v>
      </c>
      <c r="E82" s="28">
        <v>1.653</v>
      </c>
      <c r="F82" s="28" t="e">
        <v>#DIV/0!</v>
      </c>
      <c r="G82" s="3">
        <v>4.6483761728666195E-8</v>
      </c>
      <c r="H82" s="3">
        <v>1.4320252475750195E-3</v>
      </c>
      <c r="I82" s="3" t="s">
        <v>2914</v>
      </c>
    </row>
    <row r="83" spans="1:11" s="3" customFormat="1" x14ac:dyDescent="0.35">
      <c r="A83" s="3" t="s">
        <v>2924</v>
      </c>
      <c r="B83" s="3" t="s">
        <v>2925</v>
      </c>
      <c r="C83" s="28">
        <v>0</v>
      </c>
      <c r="D83" s="28">
        <v>1.6332499999999999</v>
      </c>
      <c r="E83" s="28">
        <v>1.6332499999999999</v>
      </c>
      <c r="F83" s="28" t="e">
        <v>#DIV/0!</v>
      </c>
      <c r="G83" s="3">
        <v>5.2854189291395848E-4</v>
      </c>
      <c r="H83" s="3">
        <v>0.1045108478498095</v>
      </c>
      <c r="I83" s="3" t="s">
        <v>2926</v>
      </c>
    </row>
    <row r="84" spans="1:11" s="3" customFormat="1" x14ac:dyDescent="0.35">
      <c r="A84" s="3" t="s">
        <v>2927</v>
      </c>
      <c r="B84" s="3" t="s">
        <v>2928</v>
      </c>
      <c r="C84" s="28">
        <v>0</v>
      </c>
      <c r="D84" s="28">
        <v>1.6302499999999998</v>
      </c>
      <c r="E84" s="28">
        <v>1.6302499999999998</v>
      </c>
      <c r="F84" s="28" t="e">
        <v>#DIV/0!</v>
      </c>
      <c r="G84" s="3">
        <v>2.136794211278481E-2</v>
      </c>
      <c r="H84" s="3">
        <v>0.92199819596061594</v>
      </c>
      <c r="I84" s="3" t="s">
        <v>2929</v>
      </c>
    </row>
    <row r="85" spans="1:11" s="3" customFormat="1" x14ac:dyDescent="0.35">
      <c r="A85" s="3" t="s">
        <v>2936</v>
      </c>
      <c r="B85" s="3" t="s">
        <v>2937</v>
      </c>
      <c r="C85" s="28">
        <v>0</v>
      </c>
      <c r="D85" s="28">
        <v>1.6267499999999999</v>
      </c>
      <c r="E85" s="28">
        <v>1.6267499999999999</v>
      </c>
      <c r="F85" s="28" t="e">
        <v>#DIV/0!</v>
      </c>
      <c r="G85" s="3">
        <v>3.2582983833944201E-3</v>
      </c>
      <c r="H85" s="3">
        <v>0.3019729201298661</v>
      </c>
      <c r="I85" s="3" t="s">
        <v>2938</v>
      </c>
    </row>
    <row r="86" spans="1:11" s="3" customFormat="1" x14ac:dyDescent="0.35">
      <c r="A86" s="3" t="s">
        <v>2985</v>
      </c>
      <c r="B86" s="3" t="s">
        <v>2986</v>
      </c>
      <c r="C86" s="28">
        <v>0</v>
      </c>
      <c r="D86" s="28">
        <v>1.474</v>
      </c>
      <c r="E86" s="28">
        <v>1.474</v>
      </c>
      <c r="F86" s="28" t="e">
        <v>#DIV/0!</v>
      </c>
      <c r="G86" s="3">
        <v>1.4068275790715123E-3</v>
      </c>
      <c r="H86" s="3">
        <v>0.18286977733525772</v>
      </c>
      <c r="I86" s="3" t="s">
        <v>2987</v>
      </c>
      <c r="J86" s="3" t="s">
        <v>1030</v>
      </c>
      <c r="K86" s="3" t="s">
        <v>1031</v>
      </c>
    </row>
    <row r="87" spans="1:11" s="3" customFormat="1" x14ac:dyDescent="0.35">
      <c r="A87" s="3" t="s">
        <v>2988</v>
      </c>
      <c r="B87" s="3" t="s">
        <v>2989</v>
      </c>
      <c r="C87" s="28">
        <v>0</v>
      </c>
      <c r="D87" s="28">
        <v>1.46875</v>
      </c>
      <c r="E87" s="28">
        <v>1.46875</v>
      </c>
      <c r="F87" s="28" t="e">
        <v>#DIV/0!</v>
      </c>
      <c r="G87" s="3">
        <v>2.4618605635562396E-4</v>
      </c>
      <c r="H87" s="3">
        <v>6.7295952423670868E-2</v>
      </c>
      <c r="I87" s="3" t="s">
        <v>2990</v>
      </c>
      <c r="K87" s="3" t="s">
        <v>3745</v>
      </c>
    </row>
    <row r="88" spans="1:11" s="3" customFormat="1" x14ac:dyDescent="0.35">
      <c r="A88" s="3" t="s">
        <v>490</v>
      </c>
      <c r="B88" s="3" t="s">
        <v>256</v>
      </c>
      <c r="C88" s="28">
        <v>0</v>
      </c>
      <c r="D88" s="28">
        <v>1.41225</v>
      </c>
      <c r="E88" s="28">
        <v>1.41225</v>
      </c>
      <c r="F88" s="28" t="e">
        <v>#DIV/0!</v>
      </c>
      <c r="G88" s="3">
        <v>8.5039405409270685E-5</v>
      </c>
      <c r="H88" s="3">
        <v>3.6898717780892987E-2</v>
      </c>
      <c r="I88" s="3" t="s">
        <v>3027</v>
      </c>
      <c r="K88" s="3" t="s">
        <v>255</v>
      </c>
    </row>
    <row r="89" spans="1:11" s="3" customFormat="1" x14ac:dyDescent="0.35">
      <c r="A89" s="3" t="s">
        <v>3048</v>
      </c>
      <c r="B89" s="3" t="s">
        <v>3049</v>
      </c>
      <c r="C89" s="28">
        <v>0</v>
      </c>
      <c r="D89" s="28">
        <v>1.3559999999999999</v>
      </c>
      <c r="E89" s="28">
        <v>1.3559999999999999</v>
      </c>
      <c r="F89" s="28" t="e">
        <v>#DIV/0!</v>
      </c>
      <c r="G89" s="3">
        <v>1.2169169318059225E-3</v>
      </c>
      <c r="H89" s="3">
        <v>0.1681146184670182</v>
      </c>
      <c r="I89" s="3" t="s">
        <v>3050</v>
      </c>
    </row>
    <row r="90" spans="1:11" s="3" customFormat="1" x14ac:dyDescent="0.35">
      <c r="A90" s="3" t="s">
        <v>564</v>
      </c>
      <c r="B90" s="3" t="s">
        <v>565</v>
      </c>
      <c r="C90" s="28">
        <v>0</v>
      </c>
      <c r="D90" s="28">
        <v>1.3</v>
      </c>
      <c r="E90" s="28">
        <v>1.3</v>
      </c>
      <c r="F90" s="28" t="e">
        <v>#DIV/0!</v>
      </c>
      <c r="G90" s="3">
        <v>3.7916394205450565E-4</v>
      </c>
      <c r="H90" s="3">
        <v>8.7366518794862791E-2</v>
      </c>
      <c r="I90" s="3" t="s">
        <v>3083</v>
      </c>
    </row>
    <row r="91" spans="1:11" s="3" customFormat="1" x14ac:dyDescent="0.35">
      <c r="A91" s="3" t="s">
        <v>806</v>
      </c>
      <c r="B91" s="3" t="s">
        <v>807</v>
      </c>
      <c r="C91" s="28">
        <v>0</v>
      </c>
      <c r="D91" s="28">
        <v>1.274</v>
      </c>
      <c r="E91" s="28">
        <v>1.274</v>
      </c>
      <c r="F91" s="28" t="e">
        <v>#DIV/0!</v>
      </c>
      <c r="G91" s="3">
        <v>2.2002247435759514E-4</v>
      </c>
      <c r="H91" s="3">
        <v>6.3526076546714466E-2</v>
      </c>
      <c r="I91" s="3" t="s">
        <v>808</v>
      </c>
      <c r="K91" s="3" t="s">
        <v>238</v>
      </c>
    </row>
    <row r="92" spans="1:11" s="3" customFormat="1" x14ac:dyDescent="0.35">
      <c r="A92" s="3" t="s">
        <v>3092</v>
      </c>
      <c r="B92" s="3" t="s">
        <v>3093</v>
      </c>
      <c r="C92" s="28">
        <v>0</v>
      </c>
      <c r="D92" s="28">
        <v>1.2599999999999998</v>
      </c>
      <c r="E92" s="28">
        <v>1.2599999999999998</v>
      </c>
      <c r="F92" s="28" t="e">
        <v>#DIV/0!</v>
      </c>
      <c r="G92" s="3">
        <v>1.2334838098266632E-2</v>
      </c>
      <c r="H92" s="3">
        <v>0.66432712725952969</v>
      </c>
      <c r="I92" s="3" t="s">
        <v>3094</v>
      </c>
      <c r="K92" s="3" t="s">
        <v>251</v>
      </c>
    </row>
    <row r="93" spans="1:11" s="3" customFormat="1" x14ac:dyDescent="0.35">
      <c r="A93" s="3" t="s">
        <v>3098</v>
      </c>
      <c r="B93" s="3" t="s">
        <v>3099</v>
      </c>
      <c r="C93" s="28">
        <v>0</v>
      </c>
      <c r="D93" s="28">
        <v>1.2487499999999998</v>
      </c>
      <c r="E93" s="28">
        <v>1.2487499999999998</v>
      </c>
      <c r="F93" s="28" t="e">
        <v>#DIV/0!</v>
      </c>
      <c r="G93" s="3">
        <v>1.7230594528928389E-2</v>
      </c>
      <c r="H93" s="3">
        <v>0.81041668038579684</v>
      </c>
      <c r="I93" s="3" t="s">
        <v>3100</v>
      </c>
      <c r="K93" s="3" t="s">
        <v>3669</v>
      </c>
    </row>
    <row r="94" spans="1:11" s="3" customFormat="1" x14ac:dyDescent="0.35">
      <c r="A94" s="3" t="s">
        <v>387</v>
      </c>
      <c r="B94" s="3" t="s">
        <v>42</v>
      </c>
      <c r="C94" s="28">
        <v>0</v>
      </c>
      <c r="D94" s="28">
        <v>1.2137500000000001</v>
      </c>
      <c r="E94" s="28">
        <v>1.2137500000000001</v>
      </c>
      <c r="F94" s="28" t="e">
        <v>#DIV/0!</v>
      </c>
      <c r="G94" s="3">
        <v>9.5916206310775465E-8</v>
      </c>
      <c r="H94" s="3">
        <v>1.6778142631887337E-3</v>
      </c>
      <c r="I94" s="3" t="s">
        <v>3121</v>
      </c>
    </row>
    <row r="95" spans="1:11" s="3" customFormat="1" x14ac:dyDescent="0.35">
      <c r="A95" s="3" t="s">
        <v>3122</v>
      </c>
      <c r="B95" s="3" t="s">
        <v>3123</v>
      </c>
      <c r="C95" s="28">
        <v>0</v>
      </c>
      <c r="D95" s="28">
        <v>1.2112499999999999</v>
      </c>
      <c r="E95" s="28">
        <v>1.2112499999999999</v>
      </c>
      <c r="F95" s="28" t="e">
        <v>#DIV/0!</v>
      </c>
      <c r="G95" s="3">
        <v>1.5677226701706903E-3</v>
      </c>
      <c r="H95" s="3">
        <v>0.19640842740930647</v>
      </c>
      <c r="I95" s="3" t="s">
        <v>3124</v>
      </c>
      <c r="J95" s="3" t="s">
        <v>824</v>
      </c>
      <c r="K95" s="3" t="s">
        <v>825</v>
      </c>
    </row>
    <row r="96" spans="1:11" s="3" customFormat="1" x14ac:dyDescent="0.35">
      <c r="A96" s="3" t="s">
        <v>3128</v>
      </c>
      <c r="B96" s="3" t="s">
        <v>3129</v>
      </c>
      <c r="C96" s="28">
        <v>0</v>
      </c>
      <c r="D96" s="28">
        <v>1.2054999999999998</v>
      </c>
      <c r="E96" s="28">
        <v>1.2054999999999998</v>
      </c>
      <c r="F96" s="28" t="e">
        <v>#DIV/0!</v>
      </c>
      <c r="G96" s="3">
        <v>3.5655842060511311E-4</v>
      </c>
      <c r="H96" s="3">
        <v>8.4030177433150971E-2</v>
      </c>
      <c r="I96" s="3" t="s">
        <v>3130</v>
      </c>
    </row>
    <row r="97" spans="1:11" s="3" customFormat="1" x14ac:dyDescent="0.35">
      <c r="A97" s="3" t="s">
        <v>3146</v>
      </c>
      <c r="B97" s="3" t="s">
        <v>3147</v>
      </c>
      <c r="C97" s="28">
        <v>0</v>
      </c>
      <c r="D97" s="28">
        <v>1.17025</v>
      </c>
      <c r="E97" s="28">
        <v>1.17025</v>
      </c>
      <c r="F97" s="28" t="e">
        <v>#DIV/0!</v>
      </c>
      <c r="G97" s="3">
        <v>5.1313547800242443E-3</v>
      </c>
      <c r="H97" s="3">
        <v>0.39550074232726273</v>
      </c>
      <c r="I97" s="3" t="s">
        <v>20</v>
      </c>
    </row>
    <row r="98" spans="1:11" s="3" customFormat="1" x14ac:dyDescent="0.35">
      <c r="A98" s="3" t="s">
        <v>3155</v>
      </c>
      <c r="B98" s="3" t="s">
        <v>3156</v>
      </c>
      <c r="C98" s="28">
        <v>0</v>
      </c>
      <c r="D98" s="28">
        <v>1.1632500000000001</v>
      </c>
      <c r="E98" s="28">
        <v>1.1632500000000001</v>
      </c>
      <c r="F98" s="28" t="e">
        <v>#DIV/0!</v>
      </c>
      <c r="G98" s="3">
        <v>2.2324105076232392E-4</v>
      </c>
      <c r="H98" s="3">
        <v>6.4154729951818215E-2</v>
      </c>
      <c r="I98" s="3" t="s">
        <v>3157</v>
      </c>
      <c r="K98" s="3" t="s">
        <v>3839</v>
      </c>
    </row>
    <row r="99" spans="1:11" s="3" customFormat="1" x14ac:dyDescent="0.35">
      <c r="A99" s="3" t="s">
        <v>3173</v>
      </c>
      <c r="B99" s="3" t="s">
        <v>3174</v>
      </c>
      <c r="C99" s="28">
        <v>0</v>
      </c>
      <c r="D99" s="28">
        <v>1.1492499999999999</v>
      </c>
      <c r="E99" s="28">
        <v>1.1492499999999999</v>
      </c>
      <c r="F99" s="28" t="e">
        <v>#DIV/0!</v>
      </c>
      <c r="G99" s="3">
        <v>6.1053127336019308E-4</v>
      </c>
      <c r="H99" s="3">
        <v>0.11342253550942154</v>
      </c>
      <c r="I99" s="3" t="s">
        <v>3175</v>
      </c>
    </row>
    <row r="100" spans="1:11" s="3" customFormat="1" x14ac:dyDescent="0.35">
      <c r="A100" s="3" t="s">
        <v>3208</v>
      </c>
      <c r="B100" s="3" t="s">
        <v>3209</v>
      </c>
      <c r="C100" s="28">
        <v>0</v>
      </c>
      <c r="D100" s="28">
        <v>1.1200000000000001</v>
      </c>
      <c r="E100" s="28">
        <v>1.1200000000000001</v>
      </c>
      <c r="F100" s="28" t="e">
        <v>#DIV/0!</v>
      </c>
      <c r="G100" s="3">
        <v>7.3077724575834058E-3</v>
      </c>
      <c r="H100" s="3">
        <v>0.48477723105248055</v>
      </c>
      <c r="I100" s="3" t="s">
        <v>20</v>
      </c>
    </row>
    <row r="101" spans="1:11" s="3" customFormat="1" x14ac:dyDescent="0.35">
      <c r="A101" s="3" t="s">
        <v>3214</v>
      </c>
      <c r="B101" s="3" t="s">
        <v>3215</v>
      </c>
      <c r="C101" s="28">
        <v>0</v>
      </c>
      <c r="D101" s="28">
        <v>1.1135000000000002</v>
      </c>
      <c r="E101" s="28">
        <v>1.1135000000000002</v>
      </c>
      <c r="F101" s="28" t="e">
        <v>#DIV/0!</v>
      </c>
      <c r="G101" s="3">
        <v>2.9428259790730493E-2</v>
      </c>
      <c r="H101" s="3">
        <v>0.92906702168916666</v>
      </c>
      <c r="I101" s="3" t="s">
        <v>3216</v>
      </c>
      <c r="J101" s="3" t="s">
        <v>135</v>
      </c>
      <c r="K101" s="3" t="s">
        <v>133</v>
      </c>
    </row>
    <row r="102" spans="1:11" s="3" customFormat="1" x14ac:dyDescent="0.35">
      <c r="A102" s="3" t="s">
        <v>3245</v>
      </c>
      <c r="B102" s="3" t="s">
        <v>3246</v>
      </c>
      <c r="C102" s="28">
        <v>0</v>
      </c>
      <c r="D102" s="28">
        <v>1.08975</v>
      </c>
      <c r="E102" s="28">
        <v>1.08975</v>
      </c>
      <c r="F102" s="28" t="e">
        <v>#DIV/0!</v>
      </c>
      <c r="G102" s="3">
        <v>1.1444309918959839E-3</v>
      </c>
      <c r="H102" s="3">
        <v>0.16180121875786863</v>
      </c>
      <c r="I102" s="3" t="s">
        <v>20</v>
      </c>
    </row>
    <row r="103" spans="1:11" s="3" customFormat="1" x14ac:dyDescent="0.35">
      <c r="A103" s="3" t="s">
        <v>3272</v>
      </c>
      <c r="B103" s="3" t="s">
        <v>3273</v>
      </c>
      <c r="C103" s="28">
        <v>0</v>
      </c>
      <c r="D103" s="28">
        <v>1.0414999999999999</v>
      </c>
      <c r="E103" s="28">
        <v>1.0414999999999999</v>
      </c>
      <c r="F103" s="28" t="e">
        <v>#DIV/0!</v>
      </c>
      <c r="G103" s="3">
        <v>1.4060624834087765E-2</v>
      </c>
      <c r="H103" s="3">
        <v>0.71902054767769819</v>
      </c>
      <c r="I103" s="3" t="s">
        <v>3274</v>
      </c>
    </row>
    <row r="104" spans="1:11" s="3" customFormat="1" x14ac:dyDescent="0.35">
      <c r="A104" s="3" t="s">
        <v>3279</v>
      </c>
      <c r="B104" s="3" t="s">
        <v>3280</v>
      </c>
      <c r="C104" s="28">
        <v>0</v>
      </c>
      <c r="D104" s="28">
        <v>1.0345</v>
      </c>
      <c r="E104" s="28">
        <v>1.0345</v>
      </c>
      <c r="F104" s="28" t="e">
        <v>#DIV/0!</v>
      </c>
      <c r="G104" s="3">
        <v>3.0290283531488438E-2</v>
      </c>
      <c r="H104" s="3">
        <v>0.92906702168916666</v>
      </c>
      <c r="I104" s="3" t="s">
        <v>3281</v>
      </c>
    </row>
    <row r="105" spans="1:11" s="3" customFormat="1" x14ac:dyDescent="0.35">
      <c r="A105" s="3" t="s">
        <v>3296</v>
      </c>
      <c r="B105" s="3" t="s">
        <v>3297</v>
      </c>
      <c r="C105" s="28">
        <v>0</v>
      </c>
      <c r="D105" s="28">
        <v>1.018</v>
      </c>
      <c r="E105" s="28">
        <v>1.018</v>
      </c>
      <c r="F105" s="28" t="e">
        <v>#DIV/0!</v>
      </c>
      <c r="G105" s="3">
        <v>9.3975294706862833E-3</v>
      </c>
      <c r="H105" s="3">
        <v>0.5646852404727819</v>
      </c>
      <c r="I105" s="3" t="s">
        <v>3298</v>
      </c>
    </row>
    <row r="106" spans="1:11" s="3" customFormat="1" x14ac:dyDescent="0.35">
      <c r="A106" s="3" t="s">
        <v>388</v>
      </c>
      <c r="B106" s="3" t="s">
        <v>43</v>
      </c>
      <c r="C106" s="28">
        <v>0</v>
      </c>
      <c r="D106" s="28">
        <v>1.00275</v>
      </c>
      <c r="E106" s="28">
        <v>1.00275</v>
      </c>
      <c r="F106" s="28" t="e">
        <v>#DIV/0!</v>
      </c>
      <c r="G106" s="3">
        <v>3.9173380991908147E-5</v>
      </c>
      <c r="H106" s="3">
        <v>2.3850085933156406E-2</v>
      </c>
      <c r="I106" s="3" t="s">
        <v>3308</v>
      </c>
    </row>
    <row r="107" spans="1:11" s="3" customFormat="1" x14ac:dyDescent="0.35">
      <c r="A107" s="3" t="s">
        <v>503</v>
      </c>
      <c r="B107" s="3" t="s">
        <v>278</v>
      </c>
      <c r="C107" s="28">
        <v>6.2500000000000003E-3</v>
      </c>
      <c r="D107" s="28">
        <v>9.2357499999999995</v>
      </c>
      <c r="E107" s="28">
        <v>9.2294999999999998</v>
      </c>
      <c r="F107" s="28">
        <v>1477.7199999999998</v>
      </c>
      <c r="G107" s="3">
        <v>2.2579081884188668E-6</v>
      </c>
      <c r="H107" s="3">
        <v>5.7056344032418316E-3</v>
      </c>
      <c r="I107" s="3" t="s">
        <v>279</v>
      </c>
      <c r="K107" s="3" t="s">
        <v>280</v>
      </c>
    </row>
    <row r="108" spans="1:11" s="3" customFormat="1" x14ac:dyDescent="0.35">
      <c r="A108" s="3" t="s">
        <v>491</v>
      </c>
      <c r="B108" s="3" t="s">
        <v>257</v>
      </c>
      <c r="C108" s="28">
        <v>1.8500000000000003E-2</v>
      </c>
      <c r="D108" s="28">
        <v>15.307749999999999</v>
      </c>
      <c r="E108" s="28">
        <v>15.289249999999999</v>
      </c>
      <c r="F108" s="28">
        <v>827.44594594594571</v>
      </c>
      <c r="G108" s="3">
        <v>1.5694992550052689E-7</v>
      </c>
      <c r="H108" s="3">
        <v>1.9340625419578927E-3</v>
      </c>
      <c r="I108" s="3" t="s">
        <v>1999</v>
      </c>
      <c r="J108" s="3" t="s">
        <v>258</v>
      </c>
      <c r="K108" s="3" t="s">
        <v>255</v>
      </c>
    </row>
    <row r="109" spans="1:11" s="3" customFormat="1" x14ac:dyDescent="0.35">
      <c r="A109" s="3" t="s">
        <v>389</v>
      </c>
      <c r="B109" s="3" t="s">
        <v>44</v>
      </c>
      <c r="C109" s="28">
        <v>1.925E-2</v>
      </c>
      <c r="D109" s="28">
        <v>12.9345</v>
      </c>
      <c r="E109" s="28">
        <v>12.91525</v>
      </c>
      <c r="F109" s="28">
        <v>671.92207792207796</v>
      </c>
      <c r="G109" s="3">
        <v>2.8070747077890701E-6</v>
      </c>
      <c r="H109" s="3">
        <v>6.312229965172108E-3</v>
      </c>
      <c r="I109" s="3" t="s">
        <v>2023</v>
      </c>
    </row>
    <row r="110" spans="1:11" s="3" customFormat="1" x14ac:dyDescent="0.35">
      <c r="A110" s="3" t="s">
        <v>390</v>
      </c>
      <c r="B110" s="3" t="s">
        <v>45</v>
      </c>
      <c r="C110" s="28">
        <v>6.2500000000000003E-3</v>
      </c>
      <c r="D110" s="28">
        <v>2.1672500000000001</v>
      </c>
      <c r="E110" s="28">
        <v>2.161</v>
      </c>
      <c r="F110" s="28">
        <v>346.76</v>
      </c>
      <c r="G110" s="3">
        <v>1.1518561258139215E-6</v>
      </c>
      <c r="H110" s="3">
        <v>4.174733137405821E-3</v>
      </c>
      <c r="I110" s="3" t="s">
        <v>2733</v>
      </c>
    </row>
    <row r="111" spans="1:11" s="3" customFormat="1" x14ac:dyDescent="0.35">
      <c r="A111" s="3" t="s">
        <v>2235</v>
      </c>
      <c r="B111" s="3" t="s">
        <v>2236</v>
      </c>
      <c r="C111" s="28">
        <v>2.7E-2</v>
      </c>
      <c r="D111" s="28">
        <v>6.4015000000000004</v>
      </c>
      <c r="E111" s="28">
        <v>6.3745000000000003</v>
      </c>
      <c r="F111" s="28">
        <v>237.09259259259261</v>
      </c>
      <c r="G111" s="3">
        <v>7.8193662974184175E-3</v>
      </c>
      <c r="H111" s="3">
        <v>0.50588292305832849</v>
      </c>
      <c r="I111" s="3" t="s">
        <v>2237</v>
      </c>
      <c r="K111" s="3" t="s">
        <v>869</v>
      </c>
    </row>
    <row r="112" spans="1:11" s="3" customFormat="1" x14ac:dyDescent="0.35">
      <c r="A112" s="3" t="s">
        <v>524</v>
      </c>
      <c r="B112" s="3" t="s">
        <v>329</v>
      </c>
      <c r="C112" s="28">
        <v>3.175E-2</v>
      </c>
      <c r="D112" s="28">
        <v>7.2679999999999998</v>
      </c>
      <c r="E112" s="28">
        <v>7.2362500000000001</v>
      </c>
      <c r="F112" s="28">
        <v>228.91338582677164</v>
      </c>
      <c r="G112" s="3">
        <v>9.8686262517411194E-7</v>
      </c>
      <c r="H112" s="3">
        <v>3.936908505946835E-3</v>
      </c>
      <c r="I112" s="3" t="s">
        <v>2177</v>
      </c>
      <c r="K112" s="3" t="s">
        <v>330</v>
      </c>
    </row>
    <row r="113" spans="1:11" s="3" customFormat="1" x14ac:dyDescent="0.35">
      <c r="A113" s="3" t="s">
        <v>2364</v>
      </c>
      <c r="B113" s="3" t="s">
        <v>2365</v>
      </c>
      <c r="C113" s="28">
        <v>2.1250000000000002E-2</v>
      </c>
      <c r="D113" s="28">
        <v>4.2557499999999999</v>
      </c>
      <c r="E113" s="28">
        <v>4.2344999999999997</v>
      </c>
      <c r="F113" s="28">
        <v>200.2705882352941</v>
      </c>
      <c r="G113" s="3">
        <v>1.2362306087945196E-3</v>
      </c>
      <c r="H113" s="3">
        <v>0.1697172743544241</v>
      </c>
      <c r="I113" s="3" t="s">
        <v>2366</v>
      </c>
      <c r="J113" s="3" t="s">
        <v>1030</v>
      </c>
      <c r="K113" s="3" t="s">
        <v>1031</v>
      </c>
    </row>
    <row r="114" spans="1:11" s="3" customFormat="1" x14ac:dyDescent="0.35">
      <c r="A114" s="3" t="s">
        <v>391</v>
      </c>
      <c r="B114" s="3" t="s">
        <v>46</v>
      </c>
      <c r="C114" s="28">
        <v>2.35E-2</v>
      </c>
      <c r="D114" s="28">
        <v>4.49</v>
      </c>
      <c r="E114" s="28">
        <v>4.4664999999999999</v>
      </c>
      <c r="F114" s="28">
        <v>191.06382978723406</v>
      </c>
      <c r="G114" s="3">
        <v>2.0009956925859385E-5</v>
      </c>
      <c r="H114" s="3">
        <v>1.621665563515182E-2</v>
      </c>
      <c r="I114" s="3" t="s">
        <v>47</v>
      </c>
    </row>
    <row r="115" spans="1:11" s="3" customFormat="1" x14ac:dyDescent="0.35">
      <c r="A115" s="3" t="s">
        <v>742</v>
      </c>
      <c r="B115" s="3" t="s">
        <v>743</v>
      </c>
      <c r="C115" s="28">
        <v>1.0999999999999999E-2</v>
      </c>
      <c r="D115" s="28">
        <v>2.0644999999999998</v>
      </c>
      <c r="E115" s="28">
        <v>2.0534999999999997</v>
      </c>
      <c r="F115" s="28">
        <v>187.68181818181816</v>
      </c>
      <c r="G115" s="3">
        <v>1.6224366228569931E-3</v>
      </c>
      <c r="H115" s="3">
        <v>0.19928479250968845</v>
      </c>
      <c r="I115" s="3" t="s">
        <v>744</v>
      </c>
      <c r="K115" s="3" t="s">
        <v>745</v>
      </c>
    </row>
    <row r="116" spans="1:11" s="3" customFormat="1" x14ac:dyDescent="0.35">
      <c r="A116" s="3" t="s">
        <v>392</v>
      </c>
      <c r="B116" s="3" t="s">
        <v>48</v>
      </c>
      <c r="C116" s="28">
        <v>2.9250000000000002E-2</v>
      </c>
      <c r="D116" s="28">
        <v>5.2032500000000006</v>
      </c>
      <c r="E116" s="28">
        <v>5.1740000000000004</v>
      </c>
      <c r="F116" s="28">
        <v>177.88888888888889</v>
      </c>
      <c r="G116" s="3">
        <v>2.6398570669439181E-6</v>
      </c>
      <c r="H116" s="3">
        <v>6.114742606115886E-3</v>
      </c>
      <c r="I116" s="3" t="s">
        <v>20</v>
      </c>
    </row>
    <row r="117" spans="1:11" s="3" customFormat="1" x14ac:dyDescent="0.35">
      <c r="A117" s="3" t="s">
        <v>1858</v>
      </c>
      <c r="B117" s="3" t="s">
        <v>1859</v>
      </c>
      <c r="C117" s="28">
        <v>0.26174999999999998</v>
      </c>
      <c r="D117" s="28">
        <v>39.165750000000003</v>
      </c>
      <c r="E117" s="28">
        <v>38.904000000000003</v>
      </c>
      <c r="F117" s="28">
        <v>149.6303724928367</v>
      </c>
      <c r="G117" s="3">
        <v>3.6610855605601067E-4</v>
      </c>
      <c r="H117" s="3">
        <v>8.5509524536903123E-2</v>
      </c>
      <c r="I117" s="3" t="s">
        <v>1860</v>
      </c>
      <c r="K117" s="3" t="s">
        <v>315</v>
      </c>
    </row>
    <row r="118" spans="1:11" s="3" customFormat="1" x14ac:dyDescent="0.35">
      <c r="A118" s="3" t="s">
        <v>575</v>
      </c>
      <c r="B118" s="3" t="s">
        <v>576</v>
      </c>
      <c r="C118" s="28">
        <v>3.0499999999999999E-2</v>
      </c>
      <c r="D118" s="28">
        <v>4.53</v>
      </c>
      <c r="E118" s="28">
        <v>4.4995000000000003</v>
      </c>
      <c r="F118" s="28">
        <v>148.52459016393445</v>
      </c>
      <c r="G118" s="3">
        <v>1.8251663617110392E-3</v>
      </c>
      <c r="H118" s="3">
        <v>0.21258185294983736</v>
      </c>
      <c r="I118" s="3" t="s">
        <v>2346</v>
      </c>
    </row>
    <row r="119" spans="1:11" s="3" customFormat="1" x14ac:dyDescent="0.35">
      <c r="A119" s="3" t="s">
        <v>2669</v>
      </c>
      <c r="B119" s="3" t="s">
        <v>2670</v>
      </c>
      <c r="C119" s="28">
        <v>1.6250000000000001E-2</v>
      </c>
      <c r="D119" s="28">
        <v>2.4095</v>
      </c>
      <c r="E119" s="28">
        <v>2.3932500000000001</v>
      </c>
      <c r="F119" s="28">
        <v>148.27692307692308</v>
      </c>
      <c r="G119" s="3">
        <v>2.4708538312645523E-4</v>
      </c>
      <c r="H119" s="3">
        <v>6.7421836918759415E-2</v>
      </c>
      <c r="I119" s="3" t="s">
        <v>2671</v>
      </c>
      <c r="K119" s="3" t="s">
        <v>356</v>
      </c>
    </row>
    <row r="120" spans="1:11" s="3" customFormat="1" x14ac:dyDescent="0.35">
      <c r="A120" s="3" t="s">
        <v>2388</v>
      </c>
      <c r="B120" s="3" t="s">
        <v>2389</v>
      </c>
      <c r="C120" s="28">
        <v>2.9000000000000001E-2</v>
      </c>
      <c r="D120" s="28">
        <v>4.1397499999999994</v>
      </c>
      <c r="E120" s="28">
        <v>4.1107499999999995</v>
      </c>
      <c r="F120" s="28">
        <v>142.74999999999997</v>
      </c>
      <c r="G120" s="3">
        <v>4.9744712417321146E-4</v>
      </c>
      <c r="H120" s="3">
        <v>0.10083398935355536</v>
      </c>
      <c r="I120" s="3" t="s">
        <v>2390</v>
      </c>
      <c r="K120" s="3" t="s">
        <v>110</v>
      </c>
    </row>
    <row r="121" spans="1:11" s="3" customFormat="1" x14ac:dyDescent="0.35">
      <c r="A121" s="3" t="s">
        <v>710</v>
      </c>
      <c r="B121" s="3" t="s">
        <v>711</v>
      </c>
      <c r="C121" s="28">
        <v>2.3E-2</v>
      </c>
      <c r="D121" s="28">
        <v>3.1550000000000002</v>
      </c>
      <c r="E121" s="28">
        <v>3.1320000000000001</v>
      </c>
      <c r="F121" s="28">
        <v>137.17391304347828</v>
      </c>
      <c r="G121" s="3">
        <v>8.3073290983870507E-4</v>
      </c>
      <c r="H121" s="3">
        <v>0.1338514056140219</v>
      </c>
      <c r="I121" s="3" t="s">
        <v>2532</v>
      </c>
      <c r="J121" s="3" t="s">
        <v>712</v>
      </c>
      <c r="K121" s="3" t="s">
        <v>713</v>
      </c>
    </row>
    <row r="122" spans="1:11" s="3" customFormat="1" x14ac:dyDescent="0.35">
      <c r="A122" s="3" t="s">
        <v>2463</v>
      </c>
      <c r="B122" s="3" t="s">
        <v>2464</v>
      </c>
      <c r="C122" s="28">
        <v>2.9250000000000002E-2</v>
      </c>
      <c r="D122" s="28">
        <v>3.6480000000000001</v>
      </c>
      <c r="E122" s="28">
        <v>3.6187499999999999</v>
      </c>
      <c r="F122" s="28">
        <v>124.71794871794872</v>
      </c>
      <c r="G122" s="3">
        <v>8.6480274234399523E-3</v>
      </c>
      <c r="H122" s="3">
        <v>0.53587019820007831</v>
      </c>
      <c r="I122" s="3" t="s">
        <v>2465</v>
      </c>
    </row>
    <row r="123" spans="1:11" s="3" customFormat="1" x14ac:dyDescent="0.35">
      <c r="A123" s="3" t="s">
        <v>450</v>
      </c>
      <c r="B123" s="3" t="s">
        <v>162</v>
      </c>
      <c r="C123" s="28">
        <v>3.175E-2</v>
      </c>
      <c r="D123" s="28">
        <v>3.8692500000000001</v>
      </c>
      <c r="E123" s="28">
        <v>3.8374999999999999</v>
      </c>
      <c r="F123" s="28">
        <v>121.86614173228347</v>
      </c>
      <c r="G123" s="3">
        <v>4.0056690313816645E-5</v>
      </c>
      <c r="H123" s="3">
        <v>2.4058001442078276E-2</v>
      </c>
      <c r="I123" s="3" t="s">
        <v>163</v>
      </c>
      <c r="K123" s="3" t="s">
        <v>164</v>
      </c>
    </row>
    <row r="124" spans="1:11" s="3" customFormat="1" x14ac:dyDescent="0.35">
      <c r="A124" s="3" t="s">
        <v>848</v>
      </c>
      <c r="B124" s="3" t="s">
        <v>849</v>
      </c>
      <c r="C124" s="28">
        <v>0.67274999999999996</v>
      </c>
      <c r="D124" s="28">
        <v>77.389750000000006</v>
      </c>
      <c r="E124" s="28">
        <v>76.717000000000013</v>
      </c>
      <c r="F124" s="28">
        <v>115.03493125232258</v>
      </c>
      <c r="G124" s="3">
        <v>8.7977581239839786E-4</v>
      </c>
      <c r="H124" s="3">
        <v>0.13875156736562555</v>
      </c>
      <c r="I124" s="3" t="s">
        <v>850</v>
      </c>
      <c r="J124" s="3" t="s">
        <v>851</v>
      </c>
      <c r="K124" s="3" t="s">
        <v>852</v>
      </c>
    </row>
    <row r="125" spans="1:11" s="3" customFormat="1" x14ac:dyDescent="0.35">
      <c r="A125" s="3" t="s">
        <v>785</v>
      </c>
      <c r="B125" s="3" t="s">
        <v>786</v>
      </c>
      <c r="C125" s="28">
        <v>4.5499999999999999E-2</v>
      </c>
      <c r="D125" s="28">
        <v>4.7532500000000004</v>
      </c>
      <c r="E125" s="28">
        <v>4.7077500000000008</v>
      </c>
      <c r="F125" s="28">
        <v>104.46703296703298</v>
      </c>
      <c r="G125" s="3">
        <v>9.282095363404741E-3</v>
      </c>
      <c r="H125" s="3">
        <v>0.56061369408264794</v>
      </c>
      <c r="I125" s="3" t="s">
        <v>787</v>
      </c>
      <c r="K125" s="3" t="s">
        <v>215</v>
      </c>
    </row>
    <row r="126" spans="1:11" s="3" customFormat="1" x14ac:dyDescent="0.35">
      <c r="A126" s="3" t="s">
        <v>486</v>
      </c>
      <c r="B126" s="3" t="s">
        <v>248</v>
      </c>
      <c r="C126" s="28">
        <v>0.20074999999999998</v>
      </c>
      <c r="D126" s="28">
        <v>20.862750000000002</v>
      </c>
      <c r="E126" s="28">
        <v>20.662000000000003</v>
      </c>
      <c r="F126" s="28">
        <v>103.92403486924037</v>
      </c>
      <c r="G126" s="3">
        <v>2.7336403396915898E-5</v>
      </c>
      <c r="H126" s="3">
        <v>1.9414203583160445E-2</v>
      </c>
      <c r="I126" s="3" t="s">
        <v>1941</v>
      </c>
      <c r="K126" s="3" t="s">
        <v>249</v>
      </c>
    </row>
    <row r="127" spans="1:11" s="3" customFormat="1" x14ac:dyDescent="0.35">
      <c r="A127" s="3" t="s">
        <v>393</v>
      </c>
      <c r="B127" s="3" t="s">
        <v>49</v>
      </c>
      <c r="C127" s="28">
        <v>0.54100000000000004</v>
      </c>
      <c r="D127" s="28">
        <v>54.922499999999999</v>
      </c>
      <c r="E127" s="28">
        <v>54.381500000000003</v>
      </c>
      <c r="F127" s="28">
        <v>101.52033271719039</v>
      </c>
      <c r="G127" s="3">
        <v>7.5531110700355342E-5</v>
      </c>
      <c r="H127" s="3">
        <v>3.4626293561694152E-2</v>
      </c>
      <c r="I127" s="3" t="s">
        <v>1837</v>
      </c>
    </row>
    <row r="128" spans="1:11" s="3" customFormat="1" x14ac:dyDescent="0.35">
      <c r="A128" s="3" t="s">
        <v>3073</v>
      </c>
      <c r="B128" s="3" t="s">
        <v>3074</v>
      </c>
      <c r="C128" s="28">
        <v>1.375E-2</v>
      </c>
      <c r="D128" s="28">
        <v>1.32375</v>
      </c>
      <c r="E128" s="28">
        <v>1.31</v>
      </c>
      <c r="F128" s="28">
        <v>96.272727272727266</v>
      </c>
      <c r="G128" s="3">
        <v>3.7164983303501486E-3</v>
      </c>
      <c r="H128" s="3">
        <v>0.32665952657089026</v>
      </c>
      <c r="I128" s="3" t="s">
        <v>20</v>
      </c>
    </row>
    <row r="129" spans="1:11" s="3" customFormat="1" x14ac:dyDescent="0.35">
      <c r="A129" s="3" t="s">
        <v>688</v>
      </c>
      <c r="B129" s="3" t="s">
        <v>689</v>
      </c>
      <c r="C129" s="28">
        <v>4.1499999999999995E-2</v>
      </c>
      <c r="D129" s="28">
        <v>3.3932500000000001</v>
      </c>
      <c r="E129" s="28">
        <v>3.35175</v>
      </c>
      <c r="F129" s="28">
        <v>81.765060240963862</v>
      </c>
      <c r="G129" s="3">
        <v>1.2977233432092117E-3</v>
      </c>
      <c r="H129" s="3">
        <v>0.17458062460369514</v>
      </c>
      <c r="I129" s="3" t="s">
        <v>690</v>
      </c>
      <c r="K129" s="3" t="s">
        <v>691</v>
      </c>
    </row>
    <row r="130" spans="1:11" s="3" customFormat="1" x14ac:dyDescent="0.35">
      <c r="A130" s="3" t="s">
        <v>466</v>
      </c>
      <c r="B130" s="3" t="s">
        <v>199</v>
      </c>
      <c r="C130" s="28">
        <v>3.7499999999999999E-2</v>
      </c>
      <c r="D130" s="28">
        <v>2.9569999999999999</v>
      </c>
      <c r="E130" s="28">
        <v>2.9194999999999998</v>
      </c>
      <c r="F130" s="28">
        <v>78.853333333333339</v>
      </c>
      <c r="G130" s="3">
        <v>3.682857366849035E-6</v>
      </c>
      <c r="H130" s="3">
        <v>7.2506119245386962E-3</v>
      </c>
      <c r="I130" s="3" t="s">
        <v>200</v>
      </c>
      <c r="K130" s="3" t="s">
        <v>198</v>
      </c>
    </row>
    <row r="131" spans="1:11" s="3" customFormat="1" x14ac:dyDescent="0.35">
      <c r="A131" s="3" t="s">
        <v>394</v>
      </c>
      <c r="B131" s="3" t="s">
        <v>50</v>
      </c>
      <c r="C131" s="28">
        <v>0.21775</v>
      </c>
      <c r="D131" s="28">
        <v>16.554000000000002</v>
      </c>
      <c r="E131" s="28">
        <v>16.336250000000003</v>
      </c>
      <c r="F131" s="28">
        <v>76.022962112514364</v>
      </c>
      <c r="G131" s="3">
        <v>8.6758500338790512E-5</v>
      </c>
      <c r="H131" s="3">
        <v>3.7225196656505838E-2</v>
      </c>
      <c r="I131" s="3" t="s">
        <v>51</v>
      </c>
    </row>
    <row r="132" spans="1:11" s="3" customFormat="1" x14ac:dyDescent="0.35">
      <c r="A132" s="3" t="s">
        <v>438</v>
      </c>
      <c r="B132" s="3" t="s">
        <v>132</v>
      </c>
      <c r="C132" s="28">
        <v>2.0500000000000001E-2</v>
      </c>
      <c r="D132" s="28">
        <v>1.50875</v>
      </c>
      <c r="E132" s="28">
        <v>1.4882500000000001</v>
      </c>
      <c r="F132" s="28">
        <v>73.597560975609753</v>
      </c>
      <c r="G132" s="3">
        <v>3.8251125697996713E-6</v>
      </c>
      <c r="H132" s="3">
        <v>7.3387850913864128E-3</v>
      </c>
      <c r="I132" s="3" t="s">
        <v>2978</v>
      </c>
      <c r="K132" s="3" t="s">
        <v>133</v>
      </c>
    </row>
    <row r="133" spans="1:11" s="3" customFormat="1" x14ac:dyDescent="0.35">
      <c r="A133" s="3" t="s">
        <v>2613</v>
      </c>
      <c r="B133" s="3" t="s">
        <v>2614</v>
      </c>
      <c r="C133" s="28">
        <v>3.8249999999999999E-2</v>
      </c>
      <c r="D133" s="28">
        <v>2.7605000000000004</v>
      </c>
      <c r="E133" s="28">
        <v>2.7222500000000003</v>
      </c>
      <c r="F133" s="28">
        <v>72.169934640522882</v>
      </c>
      <c r="G133" s="3">
        <v>3.3063145594791621E-4</v>
      </c>
      <c r="H133" s="3">
        <v>8.0266061965228161E-2</v>
      </c>
      <c r="I133" s="3" t="s">
        <v>2615</v>
      </c>
    </row>
    <row r="134" spans="1:11" s="3" customFormat="1" x14ac:dyDescent="0.35">
      <c r="A134" s="3" t="s">
        <v>879</v>
      </c>
      <c r="B134" s="3" t="s">
        <v>880</v>
      </c>
      <c r="C134" s="28">
        <v>9.9282500000000002</v>
      </c>
      <c r="D134" s="28">
        <v>690.76200000000006</v>
      </c>
      <c r="E134" s="28">
        <v>680.83375000000001</v>
      </c>
      <c r="F134" s="28">
        <v>69.575403520257851</v>
      </c>
      <c r="G134" s="3">
        <v>1.7993376462708266E-3</v>
      </c>
      <c r="H134" s="3">
        <v>0.21076880178199753</v>
      </c>
      <c r="I134" s="3" t="s">
        <v>881</v>
      </c>
      <c r="K134" s="3" t="s">
        <v>315</v>
      </c>
    </row>
    <row r="135" spans="1:11" s="3" customFormat="1" x14ac:dyDescent="0.35">
      <c r="A135" s="3" t="s">
        <v>395</v>
      </c>
      <c r="B135" s="3" t="s">
        <v>52</v>
      </c>
      <c r="C135" s="28">
        <v>0.25650000000000001</v>
      </c>
      <c r="D135" s="28">
        <v>17.441749999999999</v>
      </c>
      <c r="E135" s="28">
        <v>17.18525</v>
      </c>
      <c r="F135" s="28">
        <v>67.999025341130604</v>
      </c>
      <c r="G135" s="3">
        <v>7.3947881817915118E-7</v>
      </c>
      <c r="H135" s="3">
        <v>3.6160514208960493E-3</v>
      </c>
      <c r="I135" s="3" t="s">
        <v>53</v>
      </c>
    </row>
    <row r="136" spans="1:11" s="3" customFormat="1" x14ac:dyDescent="0.35">
      <c r="A136" s="3" t="s">
        <v>473</v>
      </c>
      <c r="B136" s="3" t="s">
        <v>213</v>
      </c>
      <c r="C136" s="28">
        <v>2.7000000000000003E-2</v>
      </c>
      <c r="D136" s="28">
        <v>1.7927500000000001</v>
      </c>
      <c r="E136" s="28">
        <v>1.7657500000000002</v>
      </c>
      <c r="F136" s="28">
        <v>66.398148148148138</v>
      </c>
      <c r="G136" s="3">
        <v>3.7499525358919428E-5</v>
      </c>
      <c r="H136" s="3">
        <v>2.3275141213676485E-2</v>
      </c>
      <c r="I136" s="3" t="s">
        <v>214</v>
      </c>
      <c r="K136" s="3" t="s">
        <v>215</v>
      </c>
    </row>
    <row r="137" spans="1:11" s="3" customFormat="1" x14ac:dyDescent="0.35">
      <c r="A137" s="3" t="s">
        <v>2520</v>
      </c>
      <c r="B137" s="3" t="s">
        <v>2521</v>
      </c>
      <c r="C137" s="28">
        <v>5.1500000000000004E-2</v>
      </c>
      <c r="D137" s="28">
        <v>3.2284999999999999</v>
      </c>
      <c r="E137" s="28">
        <v>3.177</v>
      </c>
      <c r="F137" s="28">
        <v>62.689320388349508</v>
      </c>
      <c r="G137" s="3">
        <v>1.7311126290775469E-4</v>
      </c>
      <c r="H137" s="3">
        <v>5.5551132624163266E-2</v>
      </c>
      <c r="I137" s="3" t="s">
        <v>2522</v>
      </c>
    </row>
    <row r="138" spans="1:11" s="3" customFormat="1" x14ac:dyDescent="0.35">
      <c r="A138" s="3" t="s">
        <v>2047</v>
      </c>
      <c r="B138" s="3" t="s">
        <v>2048</v>
      </c>
      <c r="C138" s="28">
        <v>0.18925000000000003</v>
      </c>
      <c r="D138" s="28">
        <v>11.81875</v>
      </c>
      <c r="E138" s="28">
        <v>11.6295</v>
      </c>
      <c r="F138" s="28">
        <v>62.450462351387046</v>
      </c>
      <c r="G138" s="3">
        <v>1.2298891410491564E-3</v>
      </c>
      <c r="H138" s="3">
        <v>0.16923779363465538</v>
      </c>
      <c r="I138" s="3" t="s">
        <v>2049</v>
      </c>
      <c r="K138" s="3" t="s">
        <v>133</v>
      </c>
    </row>
    <row r="139" spans="1:11" s="3" customFormat="1" x14ac:dyDescent="0.35">
      <c r="A139" s="3" t="s">
        <v>577</v>
      </c>
      <c r="B139" s="3" t="s">
        <v>578</v>
      </c>
      <c r="C139" s="28">
        <v>0.16600000000000001</v>
      </c>
      <c r="D139" s="28">
        <v>9.0537500000000009</v>
      </c>
      <c r="E139" s="28">
        <v>8.8877500000000005</v>
      </c>
      <c r="F139" s="28">
        <v>54.540662650602414</v>
      </c>
      <c r="G139" s="3">
        <v>2.8409409614094105E-3</v>
      </c>
      <c r="H139" s="3">
        <v>0.27901339593618513</v>
      </c>
      <c r="I139" s="3" t="s">
        <v>2121</v>
      </c>
    </row>
    <row r="140" spans="1:11" s="3" customFormat="1" x14ac:dyDescent="0.35">
      <c r="A140" s="3" t="s">
        <v>2505</v>
      </c>
      <c r="B140" s="3" t="s">
        <v>2506</v>
      </c>
      <c r="C140" s="28">
        <v>6.3E-2</v>
      </c>
      <c r="D140" s="28">
        <v>3.3260000000000001</v>
      </c>
      <c r="E140" s="28">
        <v>3.2629999999999999</v>
      </c>
      <c r="F140" s="28">
        <v>52.793650793650791</v>
      </c>
      <c r="G140" s="3">
        <v>2.2318001332410908E-4</v>
      </c>
      <c r="H140" s="3">
        <v>6.4154729951818215E-2</v>
      </c>
      <c r="I140" s="3" t="s">
        <v>2507</v>
      </c>
      <c r="J140" s="3" t="s">
        <v>3701</v>
      </c>
      <c r="K140" s="3" t="s">
        <v>125</v>
      </c>
    </row>
    <row r="141" spans="1:11" s="3" customFormat="1" x14ac:dyDescent="0.35">
      <c r="A141" s="3" t="s">
        <v>474</v>
      </c>
      <c r="B141" s="3" t="s">
        <v>216</v>
      </c>
      <c r="C141" s="28">
        <v>4.3999999999999997E-2</v>
      </c>
      <c r="D141" s="28">
        <v>2.2617500000000001</v>
      </c>
      <c r="E141" s="28">
        <v>2.2177500000000001</v>
      </c>
      <c r="F141" s="28">
        <v>51.403409090909101</v>
      </c>
      <c r="G141" s="3">
        <v>7.9062907842875063E-7</v>
      </c>
      <c r="H141" s="3">
        <v>3.7263314940413862E-3</v>
      </c>
      <c r="I141" s="3" t="s">
        <v>217</v>
      </c>
      <c r="K141" s="3" t="s">
        <v>215</v>
      </c>
    </row>
    <row r="142" spans="1:11" s="3" customFormat="1" x14ac:dyDescent="0.35">
      <c r="A142" s="3" t="s">
        <v>2112</v>
      </c>
      <c r="B142" s="3" t="s">
        <v>2113</v>
      </c>
      <c r="C142" s="28">
        <v>0.19</v>
      </c>
      <c r="D142" s="28">
        <v>9.3077499999999986</v>
      </c>
      <c r="E142" s="28">
        <v>9.1177499999999991</v>
      </c>
      <c r="F142" s="28">
        <v>48.988157894736837</v>
      </c>
      <c r="G142" s="3">
        <v>4.1893167690375099E-2</v>
      </c>
      <c r="H142" s="3">
        <v>0.92906702168916666</v>
      </c>
      <c r="I142" s="3" t="s">
        <v>2114</v>
      </c>
    </row>
    <row r="143" spans="1:11" s="3" customFormat="1" x14ac:dyDescent="0.35">
      <c r="A143" s="3" t="s">
        <v>579</v>
      </c>
      <c r="B143" s="3" t="s">
        <v>580</v>
      </c>
      <c r="C143" s="28">
        <v>0.17699999999999999</v>
      </c>
      <c r="D143" s="28">
        <v>7.7404999999999999</v>
      </c>
      <c r="E143" s="28">
        <v>7.5635000000000003</v>
      </c>
      <c r="F143" s="28">
        <v>43.7316384180791</v>
      </c>
      <c r="G143" s="3">
        <v>8.5084884934638616E-4</v>
      </c>
      <c r="H143" s="3">
        <v>0.13623752859570748</v>
      </c>
      <c r="I143" s="3" t="s">
        <v>581</v>
      </c>
    </row>
    <row r="144" spans="1:11" s="3" customFormat="1" x14ac:dyDescent="0.35">
      <c r="A144" s="3" t="s">
        <v>2888</v>
      </c>
      <c r="B144" s="3" t="s">
        <v>2889</v>
      </c>
      <c r="C144" s="28">
        <v>4.1999999999999996E-2</v>
      </c>
      <c r="D144" s="28">
        <v>1.7469999999999999</v>
      </c>
      <c r="E144" s="28">
        <v>1.7049999999999998</v>
      </c>
      <c r="F144" s="28">
        <v>41.595238095238095</v>
      </c>
      <c r="G144" s="3">
        <v>8.9928005730177674E-4</v>
      </c>
      <c r="H144" s="3">
        <v>0.14030941870289057</v>
      </c>
      <c r="I144" s="3" t="s">
        <v>2890</v>
      </c>
      <c r="K144" s="3" t="s">
        <v>203</v>
      </c>
    </row>
    <row r="145" spans="1:11" s="3" customFormat="1" x14ac:dyDescent="0.35">
      <c r="A145" s="3" t="s">
        <v>506</v>
      </c>
      <c r="B145" s="3" t="s">
        <v>286</v>
      </c>
      <c r="C145" s="28">
        <v>8.4249999999999992E-2</v>
      </c>
      <c r="D145" s="28">
        <v>3.4995000000000003</v>
      </c>
      <c r="E145" s="28">
        <v>3.4152500000000003</v>
      </c>
      <c r="F145" s="28">
        <v>41.53709198813057</v>
      </c>
      <c r="G145" s="3">
        <v>7.4639810014875962E-6</v>
      </c>
      <c r="H145" s="3">
        <v>9.7433416403740845E-3</v>
      </c>
      <c r="I145" s="3" t="s">
        <v>2494</v>
      </c>
      <c r="K145" s="3" t="s">
        <v>287</v>
      </c>
    </row>
    <row r="146" spans="1:11" s="3" customFormat="1" x14ac:dyDescent="0.35">
      <c r="A146" s="3" t="s">
        <v>492</v>
      </c>
      <c r="B146" s="3" t="s">
        <v>259</v>
      </c>
      <c r="C146" s="28">
        <v>0.19800000000000001</v>
      </c>
      <c r="D146" s="28">
        <v>7.7210000000000001</v>
      </c>
      <c r="E146" s="28">
        <v>7.5229999999999997</v>
      </c>
      <c r="F146" s="28">
        <v>38.994949494949495</v>
      </c>
      <c r="G146" s="3">
        <v>4.1032290715170561E-5</v>
      </c>
      <c r="H146" s="3">
        <v>2.4450324566001148E-2</v>
      </c>
      <c r="I146" s="3" t="s">
        <v>2166</v>
      </c>
      <c r="K146" s="3" t="s">
        <v>255</v>
      </c>
    </row>
    <row r="147" spans="1:11" s="3" customFormat="1" x14ac:dyDescent="0.35">
      <c r="A147" s="3" t="s">
        <v>2718</v>
      </c>
      <c r="B147" s="3" t="s">
        <v>2719</v>
      </c>
      <c r="C147" s="28">
        <v>5.9749999999999998E-2</v>
      </c>
      <c r="D147" s="28">
        <v>2.2782499999999999</v>
      </c>
      <c r="E147" s="28">
        <v>2.2184999999999997</v>
      </c>
      <c r="F147" s="28">
        <v>38.129707112970713</v>
      </c>
      <c r="G147" s="3">
        <v>2.8852401421608498E-4</v>
      </c>
      <c r="H147" s="3">
        <v>7.3580788956580545E-2</v>
      </c>
      <c r="I147" s="3" t="s">
        <v>2720</v>
      </c>
      <c r="J147" s="3" t="s">
        <v>3648</v>
      </c>
      <c r="K147" s="3" t="s">
        <v>3649</v>
      </c>
    </row>
    <row r="148" spans="1:11" s="3" customFormat="1" x14ac:dyDescent="0.35">
      <c r="A148" s="3" t="s">
        <v>396</v>
      </c>
      <c r="B148" s="3" t="s">
        <v>54</v>
      </c>
      <c r="C148" s="28">
        <v>4.3749999999999997E-2</v>
      </c>
      <c r="D148" s="28">
        <v>1.6127499999999999</v>
      </c>
      <c r="E148" s="28">
        <v>1.569</v>
      </c>
      <c r="F148" s="28">
        <v>36.862857142857145</v>
      </c>
      <c r="G148" s="3">
        <v>3.0788875370335589E-5</v>
      </c>
      <c r="H148" s="3">
        <v>2.0892354262861863E-2</v>
      </c>
      <c r="I148" s="3" t="s">
        <v>55</v>
      </c>
    </row>
    <row r="149" spans="1:11" s="3" customFormat="1" x14ac:dyDescent="0.35">
      <c r="A149" s="3" t="s">
        <v>675</v>
      </c>
      <c r="B149" s="3" t="s">
        <v>676</v>
      </c>
      <c r="C149" s="28">
        <v>3.0499999999999999E-2</v>
      </c>
      <c r="D149" s="28">
        <v>1.0855000000000001</v>
      </c>
      <c r="E149" s="28">
        <v>1.0550000000000002</v>
      </c>
      <c r="F149" s="28">
        <v>35.590163934426236</v>
      </c>
      <c r="G149" s="3">
        <v>1.9404700651715068E-4</v>
      </c>
      <c r="H149" s="3">
        <v>5.9012893679899911E-2</v>
      </c>
      <c r="I149" s="3" t="s">
        <v>3265</v>
      </c>
      <c r="K149" s="3" t="s">
        <v>125</v>
      </c>
    </row>
    <row r="150" spans="1:11" s="3" customFormat="1" x14ac:dyDescent="0.35">
      <c r="A150" s="3" t="s">
        <v>529</v>
      </c>
      <c r="B150" s="3" t="s">
        <v>342</v>
      </c>
      <c r="C150" s="28">
        <v>0.1195</v>
      </c>
      <c r="D150" s="28">
        <v>3.7312500000000002</v>
      </c>
      <c r="E150" s="28">
        <v>3.6117500000000002</v>
      </c>
      <c r="F150" s="28">
        <v>31.22384937238494</v>
      </c>
      <c r="G150" s="3">
        <v>1.3655807005852338E-5</v>
      </c>
      <c r="H150" s="3">
        <v>1.3226148591685671E-2</v>
      </c>
      <c r="I150" s="3" t="s">
        <v>343</v>
      </c>
      <c r="K150" s="3" t="s">
        <v>344</v>
      </c>
    </row>
    <row r="151" spans="1:11" s="3" customFormat="1" x14ac:dyDescent="0.35">
      <c r="A151" s="3" t="s">
        <v>507</v>
      </c>
      <c r="B151" s="3" t="s">
        <v>288</v>
      </c>
      <c r="C151" s="28">
        <v>0.53675000000000006</v>
      </c>
      <c r="D151" s="28">
        <v>16.002250000000004</v>
      </c>
      <c r="E151" s="28">
        <v>15.465500000000004</v>
      </c>
      <c r="F151" s="28">
        <v>29.813227759664652</v>
      </c>
      <c r="G151" s="3">
        <v>9.7325136714232485E-6</v>
      </c>
      <c r="H151" s="3">
        <v>1.082417143232982E-2</v>
      </c>
      <c r="I151" s="3" t="s">
        <v>1993</v>
      </c>
      <c r="J151" s="3" t="s">
        <v>289</v>
      </c>
      <c r="K151" s="3" t="s">
        <v>290</v>
      </c>
    </row>
    <row r="152" spans="1:11" s="3" customFormat="1" x14ac:dyDescent="0.35">
      <c r="A152" s="3" t="s">
        <v>481</v>
      </c>
      <c r="B152" s="3" t="s">
        <v>236</v>
      </c>
      <c r="C152" s="28">
        <v>0.29425000000000001</v>
      </c>
      <c r="D152" s="28">
        <v>8.04725</v>
      </c>
      <c r="E152" s="28">
        <v>7.7530000000000001</v>
      </c>
      <c r="F152" s="28">
        <v>27.348343245539507</v>
      </c>
      <c r="G152" s="3">
        <v>5.6213942245531001E-6</v>
      </c>
      <c r="H152" s="3">
        <v>8.7292202118329949E-3</v>
      </c>
      <c r="I152" s="3" t="s">
        <v>237</v>
      </c>
      <c r="K152" s="3" t="s">
        <v>238</v>
      </c>
    </row>
    <row r="153" spans="1:11" s="3" customFormat="1" x14ac:dyDescent="0.35">
      <c r="A153" s="3" t="s">
        <v>493</v>
      </c>
      <c r="B153" s="3" t="s">
        <v>260</v>
      </c>
      <c r="C153" s="28">
        <v>0.1565</v>
      </c>
      <c r="D153" s="28">
        <v>4.2054999999999998</v>
      </c>
      <c r="E153" s="28">
        <v>4.0489999999999995</v>
      </c>
      <c r="F153" s="28">
        <v>26.87220447284345</v>
      </c>
      <c r="G153" s="3">
        <v>4.3995984521538745E-5</v>
      </c>
      <c r="H153" s="3">
        <v>2.5439383411958321E-2</v>
      </c>
      <c r="I153" s="3" t="s">
        <v>2394</v>
      </c>
      <c r="K153" s="3" t="s">
        <v>255</v>
      </c>
    </row>
    <row r="154" spans="1:11" s="3" customFormat="1" x14ac:dyDescent="0.35">
      <c r="A154" s="3" t="s">
        <v>2973</v>
      </c>
      <c r="B154" s="3" t="s">
        <v>2974</v>
      </c>
      <c r="C154" s="28">
        <v>5.8999999999999997E-2</v>
      </c>
      <c r="D154" s="28">
        <v>1.5549999999999999</v>
      </c>
      <c r="E154" s="28">
        <v>1.496</v>
      </c>
      <c r="F154" s="28">
        <v>26.35593220338983</v>
      </c>
      <c r="G154" s="3">
        <v>2.8659600606502078E-3</v>
      </c>
      <c r="H154" s="3">
        <v>0.2799796471198519</v>
      </c>
      <c r="I154" s="3" t="s">
        <v>2975</v>
      </c>
      <c r="J154" s="3" t="s">
        <v>824</v>
      </c>
      <c r="K154" s="3" t="s">
        <v>825</v>
      </c>
    </row>
    <row r="155" spans="1:11" s="3" customFormat="1" x14ac:dyDescent="0.35">
      <c r="A155" s="3" t="s">
        <v>588</v>
      </c>
      <c r="B155" s="3" t="s">
        <v>589</v>
      </c>
      <c r="C155" s="28">
        <v>0.20250000000000001</v>
      </c>
      <c r="D155" s="28">
        <v>5.2677499999999995</v>
      </c>
      <c r="E155" s="28">
        <v>5.0652499999999998</v>
      </c>
      <c r="F155" s="28">
        <v>26.013580246913577</v>
      </c>
      <c r="G155" s="3">
        <v>3.2934037124143778E-4</v>
      </c>
      <c r="H155" s="3">
        <v>8.013293047026554E-2</v>
      </c>
      <c r="I155" s="3" t="s">
        <v>2301</v>
      </c>
    </row>
    <row r="156" spans="1:11" s="3" customFormat="1" x14ac:dyDescent="0.35">
      <c r="A156" s="3" t="s">
        <v>3065</v>
      </c>
      <c r="B156" s="3" t="s">
        <v>3066</v>
      </c>
      <c r="C156" s="28">
        <v>5.3750000000000006E-2</v>
      </c>
      <c r="D156" s="28">
        <v>1.381</v>
      </c>
      <c r="E156" s="28">
        <v>1.32725</v>
      </c>
      <c r="F156" s="28">
        <v>25.693023255813952</v>
      </c>
      <c r="G156" s="3">
        <v>4.452288877387911E-4</v>
      </c>
      <c r="H156" s="3">
        <v>9.5383632437892482E-2</v>
      </c>
      <c r="I156" s="3" t="s">
        <v>3067</v>
      </c>
      <c r="K156" s="3" t="s">
        <v>3827</v>
      </c>
    </row>
    <row r="157" spans="1:11" s="3" customFormat="1" x14ac:dyDescent="0.35">
      <c r="A157" s="3" t="s">
        <v>397</v>
      </c>
      <c r="B157" s="3" t="s">
        <v>56</v>
      </c>
      <c r="C157" s="28">
        <v>0.218</v>
      </c>
      <c r="D157" s="28">
        <v>5.5904999999999996</v>
      </c>
      <c r="E157" s="28">
        <v>5.3724999999999996</v>
      </c>
      <c r="F157" s="28">
        <v>25.644495412844034</v>
      </c>
      <c r="G157" s="3">
        <v>5.3972637115151656E-7</v>
      </c>
      <c r="H157" s="3">
        <v>3.1975673684739945E-3</v>
      </c>
      <c r="I157" s="3" t="s">
        <v>57</v>
      </c>
    </row>
    <row r="158" spans="1:11" s="3" customFormat="1" x14ac:dyDescent="0.35">
      <c r="A158" s="3" t="s">
        <v>398</v>
      </c>
      <c r="B158" s="3" t="s">
        <v>58</v>
      </c>
      <c r="C158" s="28">
        <v>0.54449999999999998</v>
      </c>
      <c r="D158" s="28">
        <v>12.776249999999999</v>
      </c>
      <c r="E158" s="28">
        <v>12.23175</v>
      </c>
      <c r="F158" s="28">
        <v>23.464187327823691</v>
      </c>
      <c r="G158" s="3">
        <v>2.1002834529326719E-6</v>
      </c>
      <c r="H158" s="3">
        <v>5.5958962654595991E-3</v>
      </c>
      <c r="I158" s="3" t="s">
        <v>59</v>
      </c>
    </row>
    <row r="159" spans="1:11" s="3" customFormat="1" x14ac:dyDescent="0.35">
      <c r="A159" s="3" t="s">
        <v>2012</v>
      </c>
      <c r="B159" s="3" t="s">
        <v>2013</v>
      </c>
      <c r="C159" s="28">
        <v>0.64275000000000004</v>
      </c>
      <c r="D159" s="28">
        <v>14.844999999999999</v>
      </c>
      <c r="E159" s="28">
        <v>14.202249999999999</v>
      </c>
      <c r="F159" s="28">
        <v>23.096071567483467</v>
      </c>
      <c r="G159" s="3">
        <v>2.7895884137829619E-4</v>
      </c>
      <c r="H159" s="3">
        <v>7.1970530063255087E-2</v>
      </c>
      <c r="I159" s="3" t="s">
        <v>2014</v>
      </c>
    </row>
    <row r="160" spans="1:11" s="3" customFormat="1" x14ac:dyDescent="0.35">
      <c r="A160" s="3" t="s">
        <v>443</v>
      </c>
      <c r="B160" s="3" t="s">
        <v>143</v>
      </c>
      <c r="C160" s="28">
        <v>0.13750000000000001</v>
      </c>
      <c r="D160" s="28">
        <v>3.0409999999999999</v>
      </c>
      <c r="E160" s="28">
        <v>2.9034999999999997</v>
      </c>
      <c r="F160" s="28">
        <v>22.116363636363634</v>
      </c>
      <c r="G160" s="3">
        <v>2.4810120109686196E-5</v>
      </c>
      <c r="H160" s="3">
        <v>1.8417478800460307E-2</v>
      </c>
      <c r="I160" s="3" t="s">
        <v>2578</v>
      </c>
      <c r="J160" s="3" t="s">
        <v>144</v>
      </c>
      <c r="K160" s="3" t="s">
        <v>145</v>
      </c>
    </row>
    <row r="161" spans="1:11" s="3" customFormat="1" x14ac:dyDescent="0.35">
      <c r="A161" s="3" t="s">
        <v>399</v>
      </c>
      <c r="B161" s="3" t="s">
        <v>60</v>
      </c>
      <c r="C161" s="28">
        <v>4.8000000000000001E-2</v>
      </c>
      <c r="D161" s="28">
        <v>1.0445</v>
      </c>
      <c r="E161" s="28">
        <v>0.99649999999999994</v>
      </c>
      <c r="F161" s="28">
        <v>21.760416666666664</v>
      </c>
      <c r="G161" s="3">
        <v>1.5599126130805274E-5</v>
      </c>
      <c r="H161" s="3">
        <v>1.4134184667991708E-2</v>
      </c>
      <c r="I161" s="3" t="s">
        <v>3315</v>
      </c>
    </row>
    <row r="162" spans="1:11" s="3" customFormat="1" x14ac:dyDescent="0.35">
      <c r="A162" s="3" t="s">
        <v>478</v>
      </c>
      <c r="B162" s="3" t="s">
        <v>227</v>
      </c>
      <c r="C162" s="28">
        <v>3.7714999999999996</v>
      </c>
      <c r="D162" s="28">
        <v>81.677750000000003</v>
      </c>
      <c r="E162" s="28">
        <v>77.90625</v>
      </c>
      <c r="F162" s="28">
        <v>21.656569004374919</v>
      </c>
      <c r="G162" s="3">
        <v>8.470711942987208E-7</v>
      </c>
      <c r="H162" s="3">
        <v>3.7819887366319842E-3</v>
      </c>
      <c r="I162" s="3" t="s">
        <v>1825</v>
      </c>
      <c r="J162" s="3" t="s">
        <v>228</v>
      </c>
      <c r="K162" s="3" t="s">
        <v>229</v>
      </c>
    </row>
    <row r="163" spans="1:11" s="3" customFormat="1" x14ac:dyDescent="0.35">
      <c r="A163" s="3" t="s">
        <v>500</v>
      </c>
      <c r="B163" s="3" t="s">
        <v>271</v>
      </c>
      <c r="C163" s="28">
        <v>0.10075000000000001</v>
      </c>
      <c r="D163" s="28">
        <v>2.10575</v>
      </c>
      <c r="E163" s="28">
        <v>2.0049999999999999</v>
      </c>
      <c r="F163" s="28">
        <v>20.900744416873447</v>
      </c>
      <c r="G163" s="3">
        <v>6.0500341100500066E-5</v>
      </c>
      <c r="H163" s="3">
        <v>3.0504648253405986E-2</v>
      </c>
      <c r="I163" s="3" t="s">
        <v>272</v>
      </c>
      <c r="K163" s="3" t="s">
        <v>273</v>
      </c>
    </row>
    <row r="164" spans="1:11" s="3" customFormat="1" x14ac:dyDescent="0.35">
      <c r="A164" s="3" t="s">
        <v>499</v>
      </c>
      <c r="B164" s="3" t="s">
        <v>268</v>
      </c>
      <c r="C164" s="28">
        <v>18.616250000000001</v>
      </c>
      <c r="D164" s="28">
        <v>375.05</v>
      </c>
      <c r="E164" s="28">
        <v>356.43375000000003</v>
      </c>
      <c r="F164" s="28">
        <v>20.146377492781845</v>
      </c>
      <c r="G164" s="3">
        <v>8.4190418725427207E-7</v>
      </c>
      <c r="H164" s="3">
        <v>3.7819887366319842E-3</v>
      </c>
      <c r="I164" s="3" t="s">
        <v>269</v>
      </c>
      <c r="K164" s="3" t="s">
        <v>270</v>
      </c>
    </row>
    <row r="165" spans="1:11" s="3" customFormat="1" x14ac:dyDescent="0.35">
      <c r="A165" s="3" t="s">
        <v>3302</v>
      </c>
      <c r="B165" s="3" t="s">
        <v>3303</v>
      </c>
      <c r="C165" s="28">
        <v>5.6500000000000002E-2</v>
      </c>
      <c r="D165" s="28">
        <v>1.0680000000000001</v>
      </c>
      <c r="E165" s="28">
        <v>1.0115000000000001</v>
      </c>
      <c r="F165" s="28">
        <v>18.902654867256636</v>
      </c>
      <c r="G165" s="3">
        <v>5.5793517903022227E-3</v>
      </c>
      <c r="H165" s="3">
        <v>0.41318050625923219</v>
      </c>
      <c r="I165" s="3" t="s">
        <v>3304</v>
      </c>
    </row>
    <row r="166" spans="1:11" s="3" customFormat="1" x14ac:dyDescent="0.35">
      <c r="A166" s="3" t="s">
        <v>400</v>
      </c>
      <c r="B166" s="3" t="s">
        <v>61</v>
      </c>
      <c r="C166" s="28">
        <v>0.82774999999999999</v>
      </c>
      <c r="D166" s="28">
        <v>15.499249999999998</v>
      </c>
      <c r="E166" s="28">
        <v>14.671499999999998</v>
      </c>
      <c r="F166" s="28">
        <v>18.724554515252187</v>
      </c>
      <c r="G166" s="3">
        <v>7.5919624449305445E-6</v>
      </c>
      <c r="H166" s="3">
        <v>9.7492221090305347E-3</v>
      </c>
      <c r="I166" s="3" t="s">
        <v>20</v>
      </c>
    </row>
    <row r="167" spans="1:11" s="3" customFormat="1" x14ac:dyDescent="0.35">
      <c r="A167" s="3" t="s">
        <v>2597</v>
      </c>
      <c r="B167" s="3" t="s">
        <v>2598</v>
      </c>
      <c r="C167" s="28">
        <v>0.15875000000000003</v>
      </c>
      <c r="D167" s="28">
        <v>2.96225</v>
      </c>
      <c r="E167" s="28">
        <v>2.8035000000000001</v>
      </c>
      <c r="F167" s="28">
        <v>18.659842519685036</v>
      </c>
      <c r="G167" s="3">
        <v>2.4355659109387418E-4</v>
      </c>
      <c r="H167" s="3">
        <v>6.7053153725013248E-2</v>
      </c>
      <c r="I167" s="3" t="s">
        <v>2599</v>
      </c>
      <c r="K167" s="3" t="s">
        <v>255</v>
      </c>
    </row>
    <row r="168" spans="1:11" s="3" customFormat="1" x14ac:dyDescent="0.35">
      <c r="A168" s="3" t="s">
        <v>3220</v>
      </c>
      <c r="B168" s="3" t="s">
        <v>3221</v>
      </c>
      <c r="C168" s="28">
        <v>6.4250000000000002E-2</v>
      </c>
      <c r="D168" s="28">
        <v>1.1739999999999999</v>
      </c>
      <c r="E168" s="28">
        <v>1.10975</v>
      </c>
      <c r="F168" s="28">
        <v>18.27237354085603</v>
      </c>
      <c r="G168" s="3">
        <v>1.3225408110579151E-2</v>
      </c>
      <c r="H168" s="3">
        <v>0.69338861072602431</v>
      </c>
      <c r="I168" s="3" t="s">
        <v>3222</v>
      </c>
      <c r="J168" s="3" t="s">
        <v>1030</v>
      </c>
      <c r="K168" s="3" t="s">
        <v>1031</v>
      </c>
    </row>
    <row r="169" spans="1:11" s="3" customFormat="1" x14ac:dyDescent="0.35">
      <c r="A169" s="3" t="s">
        <v>2755</v>
      </c>
      <c r="B169" s="3" t="s">
        <v>2756</v>
      </c>
      <c r="C169" s="28">
        <v>0.12825</v>
      </c>
      <c r="D169" s="28">
        <v>2.1822499999999998</v>
      </c>
      <c r="E169" s="28">
        <v>2.0539999999999998</v>
      </c>
      <c r="F169" s="28">
        <v>17.015594541910328</v>
      </c>
      <c r="G169" s="3">
        <v>4.2233442557069178E-3</v>
      </c>
      <c r="H169" s="3">
        <v>0.35181838197022358</v>
      </c>
      <c r="I169" s="3" t="s">
        <v>2757</v>
      </c>
      <c r="K169" s="3" t="s">
        <v>133</v>
      </c>
    </row>
    <row r="170" spans="1:11" s="3" customFormat="1" x14ac:dyDescent="0.35">
      <c r="A170" s="3" t="s">
        <v>2996</v>
      </c>
      <c r="B170" s="3" t="s">
        <v>2997</v>
      </c>
      <c r="C170" s="28">
        <v>9.325E-2</v>
      </c>
      <c r="D170" s="28">
        <v>1.5547499999999999</v>
      </c>
      <c r="E170" s="28">
        <v>1.4614999999999998</v>
      </c>
      <c r="F170" s="28">
        <v>16.672922252010721</v>
      </c>
      <c r="G170" s="3">
        <v>8.8085006537146349E-3</v>
      </c>
      <c r="H170" s="3">
        <v>0.54229312477815095</v>
      </c>
      <c r="I170" s="3" t="s">
        <v>20</v>
      </c>
    </row>
    <row r="171" spans="1:11" s="3" customFormat="1" x14ac:dyDescent="0.35">
      <c r="A171" s="3" t="s">
        <v>2677</v>
      </c>
      <c r="B171" s="3" t="s">
        <v>2678</v>
      </c>
      <c r="C171" s="28">
        <v>0.1555</v>
      </c>
      <c r="D171" s="28">
        <v>2.5100000000000002</v>
      </c>
      <c r="E171" s="28">
        <v>2.3545000000000003</v>
      </c>
      <c r="F171" s="28">
        <v>16.14147909967846</v>
      </c>
      <c r="G171" s="3">
        <v>1.9293747308006814E-3</v>
      </c>
      <c r="H171" s="3">
        <v>0.21900750661293752</v>
      </c>
      <c r="I171" s="3" t="s">
        <v>2679</v>
      </c>
      <c r="K171" s="3" t="s">
        <v>3649</v>
      </c>
    </row>
    <row r="172" spans="1:11" s="3" customFormat="1" x14ac:dyDescent="0.35">
      <c r="A172" s="3" t="s">
        <v>585</v>
      </c>
      <c r="B172" s="3" t="s">
        <v>586</v>
      </c>
      <c r="C172" s="28">
        <v>3.4184999999999999</v>
      </c>
      <c r="D172" s="28">
        <v>52.981250000000003</v>
      </c>
      <c r="E172" s="28">
        <v>49.562750000000001</v>
      </c>
      <c r="F172" s="28">
        <v>15.498391107210766</v>
      </c>
      <c r="G172" s="3">
        <v>1.8663179351308123E-4</v>
      </c>
      <c r="H172" s="3">
        <v>5.7842712905004971E-2</v>
      </c>
      <c r="I172" s="3" t="s">
        <v>587</v>
      </c>
    </row>
    <row r="173" spans="1:11" s="3" customFormat="1" x14ac:dyDescent="0.35">
      <c r="A173" s="3" t="s">
        <v>812</v>
      </c>
      <c r="B173" s="3" t="s">
        <v>813</v>
      </c>
      <c r="C173" s="28">
        <v>1.77075</v>
      </c>
      <c r="D173" s="28">
        <v>27.359250000000003</v>
      </c>
      <c r="E173" s="28">
        <v>25.588500000000003</v>
      </c>
      <c r="F173" s="28">
        <v>15.450656501482424</v>
      </c>
      <c r="G173" s="3">
        <v>3.8191751475546987E-4</v>
      </c>
      <c r="H173" s="3">
        <v>8.7935223296500442E-2</v>
      </c>
      <c r="I173" s="3" t="s">
        <v>814</v>
      </c>
      <c r="J173" s="3" t="s">
        <v>815</v>
      </c>
      <c r="K173" s="3" t="s">
        <v>816</v>
      </c>
    </row>
    <row r="174" spans="1:11" s="3" customFormat="1" x14ac:dyDescent="0.35">
      <c r="A174" s="3" t="s">
        <v>3016</v>
      </c>
      <c r="B174" s="3" t="s">
        <v>3017</v>
      </c>
      <c r="C174" s="28">
        <v>0.10075000000000001</v>
      </c>
      <c r="D174" s="28">
        <v>1.5269999999999999</v>
      </c>
      <c r="E174" s="28">
        <v>1.42625</v>
      </c>
      <c r="F174" s="28">
        <v>15.156327543424316</v>
      </c>
      <c r="G174" s="3">
        <v>1.1134063358154034E-2</v>
      </c>
      <c r="H174" s="3">
        <v>0.62381359823270832</v>
      </c>
      <c r="I174" s="3" t="s">
        <v>3018</v>
      </c>
      <c r="J174" s="3" t="s">
        <v>3816</v>
      </c>
      <c r="K174" s="3" t="s">
        <v>995</v>
      </c>
    </row>
    <row r="175" spans="1:11" s="3" customFormat="1" x14ac:dyDescent="0.35">
      <c r="A175" s="3" t="s">
        <v>821</v>
      </c>
      <c r="B175" s="3" t="s">
        <v>822</v>
      </c>
      <c r="C175" s="28">
        <v>0.16700000000000001</v>
      </c>
      <c r="D175" s="28">
        <v>2.5212499999999998</v>
      </c>
      <c r="E175" s="28">
        <v>2.35425</v>
      </c>
      <c r="F175" s="28">
        <v>15.097305389221555</v>
      </c>
      <c r="G175" s="3">
        <v>3.8983612189809058E-3</v>
      </c>
      <c r="H175" s="3">
        <v>0.33594222778936106</v>
      </c>
      <c r="I175" s="3" t="s">
        <v>823</v>
      </c>
      <c r="J175" s="3" t="s">
        <v>824</v>
      </c>
      <c r="K175" s="3" t="s">
        <v>825</v>
      </c>
    </row>
    <row r="176" spans="1:11" s="3" customFormat="1" x14ac:dyDescent="0.35">
      <c r="A176" s="3" t="s">
        <v>1898</v>
      </c>
      <c r="B176" s="3" t="s">
        <v>1899</v>
      </c>
      <c r="C176" s="28">
        <v>2.0674999999999999</v>
      </c>
      <c r="D176" s="28">
        <v>30.5745</v>
      </c>
      <c r="E176" s="28">
        <v>28.507000000000001</v>
      </c>
      <c r="F176" s="28">
        <v>14.788149939540508</v>
      </c>
      <c r="G176" s="3">
        <v>9.085297677760007E-4</v>
      </c>
      <c r="H176" s="3">
        <v>0.14071933914467197</v>
      </c>
      <c r="I176" s="3" t="s">
        <v>1900</v>
      </c>
      <c r="K176" s="3" t="s">
        <v>3598</v>
      </c>
    </row>
    <row r="177" spans="1:11" s="3" customFormat="1" x14ac:dyDescent="0.35">
      <c r="A177" s="3" t="s">
        <v>2607</v>
      </c>
      <c r="B177" s="3" t="s">
        <v>2608</v>
      </c>
      <c r="C177" s="28">
        <v>0.20425000000000001</v>
      </c>
      <c r="D177" s="28">
        <v>2.9619999999999997</v>
      </c>
      <c r="E177" s="28">
        <v>2.7577499999999997</v>
      </c>
      <c r="F177" s="28">
        <v>14.501835985312114</v>
      </c>
      <c r="G177" s="3">
        <v>3.7849621145615853E-3</v>
      </c>
      <c r="H177" s="3">
        <v>0.33013399734795795</v>
      </c>
      <c r="I177" s="3" t="s">
        <v>2609</v>
      </c>
    </row>
    <row r="178" spans="1:11" s="3" customFormat="1" x14ac:dyDescent="0.35">
      <c r="A178" s="3" t="s">
        <v>3319</v>
      </c>
      <c r="B178" s="3" t="s">
        <v>3320</v>
      </c>
      <c r="C178" s="28">
        <v>7.4750000000000011E-2</v>
      </c>
      <c r="D178" s="28">
        <v>1.0652499999999998</v>
      </c>
      <c r="E178" s="28">
        <v>0.99049999999999983</v>
      </c>
      <c r="F178" s="28">
        <v>14.250836120401333</v>
      </c>
      <c r="G178" s="3">
        <v>1.7834242681136203E-4</v>
      </c>
      <c r="H178" s="3">
        <v>5.6466548229985924E-2</v>
      </c>
      <c r="I178" s="3" t="s">
        <v>3321</v>
      </c>
      <c r="K178" s="3" t="s">
        <v>950</v>
      </c>
    </row>
    <row r="179" spans="1:11" s="3" customFormat="1" x14ac:dyDescent="0.35">
      <c r="A179" s="3" t="s">
        <v>705</v>
      </c>
      <c r="B179" s="3" t="s">
        <v>706</v>
      </c>
      <c r="C179" s="28">
        <v>0.161</v>
      </c>
      <c r="D179" s="28">
        <v>2.2774999999999999</v>
      </c>
      <c r="E179" s="28">
        <v>2.1164999999999998</v>
      </c>
      <c r="F179" s="28">
        <v>14.145962732919253</v>
      </c>
      <c r="G179" s="3">
        <v>2.2684326032276214E-3</v>
      </c>
      <c r="H179" s="3">
        <v>0.24290002372062797</v>
      </c>
      <c r="I179" s="3" t="s">
        <v>2739</v>
      </c>
      <c r="K179" s="3" t="s">
        <v>167</v>
      </c>
    </row>
    <row r="180" spans="1:11" s="3" customFormat="1" x14ac:dyDescent="0.35">
      <c r="A180" s="3" t="s">
        <v>434</v>
      </c>
      <c r="B180" s="3" t="s">
        <v>122</v>
      </c>
      <c r="C180" s="28">
        <v>0.18174999999999997</v>
      </c>
      <c r="D180" s="28">
        <v>2.5449999999999999</v>
      </c>
      <c r="E180" s="28">
        <v>2.3632499999999999</v>
      </c>
      <c r="F180" s="28">
        <v>14.002751031636866</v>
      </c>
      <c r="G180" s="3">
        <v>7.3726000415774706E-8</v>
      </c>
      <c r="H180" s="3">
        <v>1.6755093866621541E-3</v>
      </c>
      <c r="I180" s="3" t="s">
        <v>2676</v>
      </c>
      <c r="K180" s="3" t="s">
        <v>123</v>
      </c>
    </row>
    <row r="181" spans="1:11" s="3" customFormat="1" x14ac:dyDescent="0.35">
      <c r="A181" s="3" t="s">
        <v>1980</v>
      </c>
      <c r="B181" s="3" t="s">
        <v>1981</v>
      </c>
      <c r="C181" s="28">
        <v>1.3240000000000001</v>
      </c>
      <c r="D181" s="28">
        <v>18.452999999999999</v>
      </c>
      <c r="E181" s="28">
        <v>17.128999999999998</v>
      </c>
      <c r="F181" s="28">
        <v>13.937311178247732</v>
      </c>
      <c r="G181" s="3">
        <v>5.2563125849016679E-3</v>
      </c>
      <c r="H181" s="3">
        <v>0.40071301609705795</v>
      </c>
      <c r="I181" s="3" t="s">
        <v>1982</v>
      </c>
      <c r="K181" s="3" t="s">
        <v>3619</v>
      </c>
    </row>
    <row r="182" spans="1:11" s="3" customFormat="1" x14ac:dyDescent="0.35">
      <c r="A182" s="3" t="s">
        <v>2543</v>
      </c>
      <c r="B182" s="3" t="s">
        <v>2544</v>
      </c>
      <c r="C182" s="28">
        <v>0.23724999999999999</v>
      </c>
      <c r="D182" s="28">
        <v>3.2980000000000005</v>
      </c>
      <c r="E182" s="28">
        <v>3.0607500000000005</v>
      </c>
      <c r="F182" s="28">
        <v>13.900948366701794</v>
      </c>
      <c r="G182" s="3">
        <v>9.6446981947078125E-3</v>
      </c>
      <c r="H182" s="3">
        <v>0.57326686722817588</v>
      </c>
      <c r="I182" s="3" t="s">
        <v>2545</v>
      </c>
      <c r="K182" s="3" t="s">
        <v>3746</v>
      </c>
    </row>
    <row r="183" spans="1:11" s="3" customFormat="1" x14ac:dyDescent="0.35">
      <c r="A183" s="3" t="s">
        <v>401</v>
      </c>
      <c r="B183" s="3" t="s">
        <v>62</v>
      </c>
      <c r="C183" s="28">
        <v>1.6472500000000001</v>
      </c>
      <c r="D183" s="28">
        <v>21.9895</v>
      </c>
      <c r="E183" s="28">
        <v>20.34225</v>
      </c>
      <c r="F183" s="28">
        <v>13.349218394293519</v>
      </c>
      <c r="G183" s="3">
        <v>2.1868134167712938E-5</v>
      </c>
      <c r="H183" s="3">
        <v>1.7074049250987211E-2</v>
      </c>
      <c r="I183" s="3" t="s">
        <v>63</v>
      </c>
    </row>
    <row r="184" spans="1:11" s="3" customFormat="1" x14ac:dyDescent="0.35">
      <c r="A184" s="3" t="s">
        <v>527</v>
      </c>
      <c r="B184" s="3" t="s">
        <v>338</v>
      </c>
      <c r="C184" s="28">
        <v>0.85724999999999996</v>
      </c>
      <c r="D184" s="28">
        <v>11.335000000000001</v>
      </c>
      <c r="E184" s="28">
        <v>10.47775</v>
      </c>
      <c r="F184" s="28">
        <v>13.222513852435114</v>
      </c>
      <c r="G184" s="3">
        <v>5.0154413178127299E-7</v>
      </c>
      <c r="H184" s="3">
        <v>3.1112823285689207E-3</v>
      </c>
      <c r="I184" s="3" t="s">
        <v>2079</v>
      </c>
      <c r="K184" s="3" t="s">
        <v>339</v>
      </c>
    </row>
    <row r="185" spans="1:11" s="3" customFormat="1" x14ac:dyDescent="0.35">
      <c r="A185" s="3" t="s">
        <v>724</v>
      </c>
      <c r="B185" s="3" t="s">
        <v>725</v>
      </c>
      <c r="C185" s="28">
        <v>47.016999999999996</v>
      </c>
      <c r="D185" s="28">
        <v>617.125</v>
      </c>
      <c r="E185" s="28">
        <v>570.10799999999995</v>
      </c>
      <c r="F185" s="28">
        <v>13.125571601761067</v>
      </c>
      <c r="G185" s="3">
        <v>3.2528990792224377E-3</v>
      </c>
      <c r="H185" s="3">
        <v>0.30182123736190847</v>
      </c>
      <c r="I185" s="3" t="s">
        <v>1778</v>
      </c>
      <c r="K185" s="3" t="s">
        <v>726</v>
      </c>
    </row>
    <row r="186" spans="1:11" s="3" customFormat="1" x14ac:dyDescent="0.35">
      <c r="A186" s="3" t="s">
        <v>430</v>
      </c>
      <c r="B186" s="3" t="s">
        <v>112</v>
      </c>
      <c r="C186" s="28">
        <v>0.19500000000000001</v>
      </c>
      <c r="D186" s="28">
        <v>2.4749999999999996</v>
      </c>
      <c r="E186" s="28">
        <v>2.2799999999999998</v>
      </c>
      <c r="F186" s="28">
        <v>12.69230769230769</v>
      </c>
      <c r="G186" s="3">
        <v>4.5366632898113934E-5</v>
      </c>
      <c r="H186" s="3">
        <v>2.6074810815152911E-2</v>
      </c>
      <c r="I186" s="3" t="s">
        <v>2693</v>
      </c>
      <c r="K186" s="3" t="s">
        <v>113</v>
      </c>
    </row>
    <row r="187" spans="1:11" s="3" customFormat="1" x14ac:dyDescent="0.35">
      <c r="A187" s="3" t="s">
        <v>501</v>
      </c>
      <c r="B187" s="3" t="s">
        <v>274</v>
      </c>
      <c r="C187" s="28">
        <v>0.28125</v>
      </c>
      <c r="D187" s="28">
        <v>3.3697499999999998</v>
      </c>
      <c r="E187" s="28">
        <v>3.0884999999999998</v>
      </c>
      <c r="F187" s="28">
        <v>11.981333333333332</v>
      </c>
      <c r="G187" s="3">
        <v>1.7070479474412537E-8</v>
      </c>
      <c r="H187" s="3">
        <v>7.5127180166889573E-4</v>
      </c>
      <c r="I187" s="3" t="s">
        <v>275</v>
      </c>
      <c r="K187" s="3" t="s">
        <v>273</v>
      </c>
    </row>
    <row r="188" spans="1:11" s="3" customFormat="1" x14ac:dyDescent="0.35">
      <c r="A188" s="3" t="s">
        <v>2271</v>
      </c>
      <c r="B188" s="3" t="s">
        <v>2272</v>
      </c>
      <c r="C188" s="28">
        <v>0.52899999999999991</v>
      </c>
      <c r="D188" s="28">
        <v>6.1824999999999992</v>
      </c>
      <c r="E188" s="28">
        <v>5.6534999999999993</v>
      </c>
      <c r="F188" s="28">
        <v>11.687145557655954</v>
      </c>
      <c r="G188" s="3">
        <v>1.7653074781032174E-4</v>
      </c>
      <c r="H188" s="3">
        <v>5.615252458355733E-2</v>
      </c>
      <c r="I188" s="3" t="s">
        <v>2273</v>
      </c>
      <c r="J188" s="3" t="s">
        <v>3688</v>
      </c>
      <c r="K188" s="3" t="s">
        <v>339</v>
      </c>
    </row>
    <row r="189" spans="1:11" s="3" customFormat="1" x14ac:dyDescent="0.35">
      <c r="A189" s="3" t="s">
        <v>439</v>
      </c>
      <c r="B189" s="3" t="s">
        <v>134</v>
      </c>
      <c r="C189" s="28">
        <v>1.1972499999999999</v>
      </c>
      <c r="D189" s="28">
        <v>13.920999999999999</v>
      </c>
      <c r="E189" s="28">
        <v>12.723749999999999</v>
      </c>
      <c r="F189" s="28">
        <v>11.6274796408436</v>
      </c>
      <c r="G189" s="3">
        <v>7.2686038179448076E-6</v>
      </c>
      <c r="H189" s="3">
        <v>9.6936743644773019E-3</v>
      </c>
      <c r="I189" s="3" t="s">
        <v>2024</v>
      </c>
      <c r="J189" s="3" t="s">
        <v>135</v>
      </c>
      <c r="K189" s="3" t="s">
        <v>133</v>
      </c>
    </row>
    <row r="190" spans="1:11" s="3" customFormat="1" x14ac:dyDescent="0.35">
      <c r="A190" s="3" t="s">
        <v>590</v>
      </c>
      <c r="B190" s="3" t="s">
        <v>591</v>
      </c>
      <c r="C190" s="28">
        <v>0.24825</v>
      </c>
      <c r="D190" s="28">
        <v>2.83325</v>
      </c>
      <c r="E190" s="28">
        <v>2.585</v>
      </c>
      <c r="F190" s="28">
        <v>11.412890231621351</v>
      </c>
      <c r="G190" s="3">
        <v>1.8808486828270077E-4</v>
      </c>
      <c r="H190" s="3">
        <v>5.8176009409489582E-2</v>
      </c>
      <c r="I190" s="3" t="s">
        <v>2640</v>
      </c>
    </row>
    <row r="191" spans="1:11" s="3" customFormat="1" x14ac:dyDescent="0.35">
      <c r="A191" s="3" t="s">
        <v>509</v>
      </c>
      <c r="B191" s="3" t="s">
        <v>294</v>
      </c>
      <c r="C191" s="28">
        <v>0.69374999999999998</v>
      </c>
      <c r="D191" s="28">
        <v>7.3814999999999991</v>
      </c>
      <c r="E191" s="28">
        <v>6.6877499999999994</v>
      </c>
      <c r="F191" s="28">
        <v>10.639999999999999</v>
      </c>
      <c r="G191" s="3">
        <v>1.1524157666142898E-5</v>
      </c>
      <c r="H191" s="3">
        <v>1.1794841369463929E-2</v>
      </c>
      <c r="I191" s="3" t="s">
        <v>2205</v>
      </c>
      <c r="K191" s="3" t="s">
        <v>295</v>
      </c>
    </row>
    <row r="192" spans="1:11" s="3" customFormat="1" x14ac:dyDescent="0.35">
      <c r="A192" s="3" t="s">
        <v>402</v>
      </c>
      <c r="B192" s="3" t="s">
        <v>64</v>
      </c>
      <c r="C192" s="28">
        <v>1.1875</v>
      </c>
      <c r="D192" s="28">
        <v>12.461999999999998</v>
      </c>
      <c r="E192" s="28">
        <v>11.274499999999998</v>
      </c>
      <c r="F192" s="28">
        <v>10.494315789473683</v>
      </c>
      <c r="G192" s="3">
        <v>5.0496353565243624E-7</v>
      </c>
      <c r="H192" s="3">
        <v>3.1112823285689207E-3</v>
      </c>
      <c r="I192" s="3" t="s">
        <v>65</v>
      </c>
    </row>
    <row r="193" spans="1:11" s="3" customFormat="1" x14ac:dyDescent="0.35">
      <c r="A193" s="3" t="s">
        <v>885</v>
      </c>
      <c r="B193" s="3" t="s">
        <v>886</v>
      </c>
      <c r="C193" s="28">
        <v>0.36774999999999997</v>
      </c>
      <c r="D193" s="28">
        <v>3.7442500000000001</v>
      </c>
      <c r="E193" s="28">
        <v>3.3765000000000001</v>
      </c>
      <c r="F193" s="28">
        <v>10.181509177430321</v>
      </c>
      <c r="G193" s="3">
        <v>2.3544253347518307E-4</v>
      </c>
      <c r="H193" s="3">
        <v>6.5867554977407303E-2</v>
      </c>
      <c r="I193" s="3" t="s">
        <v>2500</v>
      </c>
      <c r="K193" s="3" t="s">
        <v>325</v>
      </c>
    </row>
    <row r="194" spans="1:11" s="3" customFormat="1" x14ac:dyDescent="0.35">
      <c r="A194" s="3" t="s">
        <v>530</v>
      </c>
      <c r="B194" s="3" t="s">
        <v>345</v>
      </c>
      <c r="C194" s="28">
        <v>0.60225000000000006</v>
      </c>
      <c r="D194" s="28">
        <v>6.0617500000000009</v>
      </c>
      <c r="E194" s="28">
        <v>5.4595000000000011</v>
      </c>
      <c r="F194" s="28">
        <v>10.065172270651724</v>
      </c>
      <c r="G194" s="3">
        <v>2.453584330819325E-6</v>
      </c>
      <c r="H194" s="3">
        <v>5.9052790999649177E-3</v>
      </c>
      <c r="I194" s="3" t="s">
        <v>346</v>
      </c>
      <c r="K194" s="3" t="s">
        <v>344</v>
      </c>
    </row>
    <row r="195" spans="1:11" s="3" customFormat="1" x14ac:dyDescent="0.35">
      <c r="A195" s="3" t="s">
        <v>403</v>
      </c>
      <c r="B195" s="3" t="s">
        <v>66</v>
      </c>
      <c r="C195" s="28">
        <v>0.20774999999999996</v>
      </c>
      <c r="D195" s="28">
        <v>2.0487500000000001</v>
      </c>
      <c r="E195" s="28">
        <v>1.8410000000000002</v>
      </c>
      <c r="F195" s="28">
        <v>9.8616125150421201</v>
      </c>
      <c r="G195" s="3">
        <v>4.7423816099900762E-5</v>
      </c>
      <c r="H195" s="3">
        <v>2.6807073442011792E-2</v>
      </c>
      <c r="I195" s="3" t="s">
        <v>2837</v>
      </c>
    </row>
    <row r="196" spans="1:11" s="3" customFormat="1" x14ac:dyDescent="0.35">
      <c r="A196" s="3" t="s">
        <v>2243</v>
      </c>
      <c r="B196" s="3" t="s">
        <v>2244</v>
      </c>
      <c r="C196" s="28">
        <v>0.69575000000000009</v>
      </c>
      <c r="D196" s="28">
        <v>6.8590000000000009</v>
      </c>
      <c r="E196" s="28">
        <v>6.1632500000000006</v>
      </c>
      <c r="F196" s="28">
        <v>9.8584261588214162</v>
      </c>
      <c r="G196" s="3">
        <v>2.3768525265025042E-2</v>
      </c>
      <c r="H196" s="3">
        <v>0.92906702168916666</v>
      </c>
      <c r="I196" s="3" t="s">
        <v>2245</v>
      </c>
      <c r="J196" s="3" t="s">
        <v>3583</v>
      </c>
      <c r="K196" s="3" t="s">
        <v>995</v>
      </c>
    </row>
    <row r="197" spans="1:11" s="3" customFormat="1" x14ac:dyDescent="0.35">
      <c r="A197" s="3" t="s">
        <v>2970</v>
      </c>
      <c r="B197" s="3" t="s">
        <v>2971</v>
      </c>
      <c r="C197" s="28">
        <v>0.17300000000000001</v>
      </c>
      <c r="D197" s="28">
        <v>1.6859999999999999</v>
      </c>
      <c r="E197" s="28">
        <v>1.5129999999999999</v>
      </c>
      <c r="F197" s="28">
        <v>9.7456647398843916</v>
      </c>
      <c r="G197" s="3">
        <v>3.0701090489912319E-2</v>
      </c>
      <c r="H197" s="3">
        <v>0.92906702168916666</v>
      </c>
      <c r="I197" s="3" t="s">
        <v>2972</v>
      </c>
    </row>
    <row r="198" spans="1:11" s="3" customFormat="1" x14ac:dyDescent="0.35">
      <c r="A198" s="3" t="s">
        <v>3196</v>
      </c>
      <c r="B198" s="3" t="s">
        <v>3197</v>
      </c>
      <c r="C198" s="28">
        <v>0.13125000000000001</v>
      </c>
      <c r="D198" s="28">
        <v>1.2595000000000001</v>
      </c>
      <c r="E198" s="28">
        <v>1.12825</v>
      </c>
      <c r="F198" s="28">
        <v>9.5961904761904755</v>
      </c>
      <c r="G198" s="3">
        <v>4.5996804194103902E-4</v>
      </c>
      <c r="H198" s="3">
        <v>9.690136276235653E-2</v>
      </c>
      <c r="I198" s="3" t="s">
        <v>3198</v>
      </c>
      <c r="K198" s="3" t="s">
        <v>215</v>
      </c>
    </row>
    <row r="199" spans="1:11" s="3" customFormat="1" x14ac:dyDescent="0.35">
      <c r="A199" s="3" t="s">
        <v>2690</v>
      </c>
      <c r="B199" s="3" t="s">
        <v>2691</v>
      </c>
      <c r="C199" s="28">
        <v>0.26800000000000002</v>
      </c>
      <c r="D199" s="28">
        <v>2.5569999999999999</v>
      </c>
      <c r="E199" s="28">
        <v>2.2889999999999997</v>
      </c>
      <c r="F199" s="28">
        <v>9.5410447761194028</v>
      </c>
      <c r="G199" s="3">
        <v>1.4935151433526084E-3</v>
      </c>
      <c r="H199" s="3">
        <v>0.18996994641314535</v>
      </c>
      <c r="I199" s="3" t="s">
        <v>2692</v>
      </c>
    </row>
    <row r="200" spans="1:11" s="3" customFormat="1" x14ac:dyDescent="0.35">
      <c r="A200" s="3" t="s">
        <v>2818</v>
      </c>
      <c r="B200" s="3" t="s">
        <v>2819</v>
      </c>
      <c r="C200" s="28">
        <v>0.22875000000000001</v>
      </c>
      <c r="D200" s="28">
        <v>2.1242500000000004</v>
      </c>
      <c r="E200" s="28">
        <v>1.8955000000000004</v>
      </c>
      <c r="F200" s="28">
        <v>9.2863387978142082</v>
      </c>
      <c r="G200" s="3">
        <v>1.1253987302323853E-2</v>
      </c>
      <c r="H200" s="3">
        <v>0.62683346017481634</v>
      </c>
      <c r="I200" s="3" t="s">
        <v>2820</v>
      </c>
      <c r="K200" s="3" t="s">
        <v>999</v>
      </c>
    </row>
    <row r="201" spans="1:11" s="3" customFormat="1" x14ac:dyDescent="0.35">
      <c r="A201" s="3" t="s">
        <v>3305</v>
      </c>
      <c r="B201" s="3" t="s">
        <v>3306</v>
      </c>
      <c r="C201" s="28">
        <v>0.12275</v>
      </c>
      <c r="D201" s="28">
        <v>1.12775</v>
      </c>
      <c r="E201" s="28">
        <v>1.0050000000000001</v>
      </c>
      <c r="F201" s="28">
        <v>9.1873727087576373</v>
      </c>
      <c r="G201" s="3">
        <v>3.1060566691479163E-2</v>
      </c>
      <c r="H201" s="3">
        <v>0.92906702168916666</v>
      </c>
      <c r="I201" s="3" t="s">
        <v>3307</v>
      </c>
      <c r="K201" s="3" t="s">
        <v>972</v>
      </c>
    </row>
    <row r="202" spans="1:11" s="3" customFormat="1" x14ac:dyDescent="0.35">
      <c r="A202" s="3" t="s">
        <v>3287</v>
      </c>
      <c r="B202" s="3" t="s">
        <v>3288</v>
      </c>
      <c r="C202" s="28">
        <v>0.1255</v>
      </c>
      <c r="D202" s="28">
        <v>1.1492499999999999</v>
      </c>
      <c r="E202" s="28">
        <v>1.0237499999999999</v>
      </c>
      <c r="F202" s="28">
        <v>9.1573705179282854</v>
      </c>
      <c r="G202" s="3">
        <v>2.146904368829361E-4</v>
      </c>
      <c r="H202" s="3">
        <v>6.2513877968361165E-2</v>
      </c>
      <c r="I202" s="3" t="s">
        <v>3289</v>
      </c>
      <c r="J202" s="3" t="s">
        <v>3867</v>
      </c>
      <c r="K202" s="3" t="s">
        <v>3667</v>
      </c>
    </row>
    <row r="203" spans="1:11" s="3" customFormat="1" x14ac:dyDescent="0.35">
      <c r="A203" s="3" t="s">
        <v>404</v>
      </c>
      <c r="B203" s="3" t="s">
        <v>67</v>
      </c>
      <c r="C203" s="28">
        <v>0.60624999999999996</v>
      </c>
      <c r="D203" s="28">
        <v>5.5367500000000005</v>
      </c>
      <c r="E203" s="28">
        <v>4.9305000000000003</v>
      </c>
      <c r="F203" s="28">
        <v>9.1327835051546415</v>
      </c>
      <c r="G203" s="3">
        <v>1.2297499307978299E-5</v>
      </c>
      <c r="H203" s="3">
        <v>1.2252941679213336E-2</v>
      </c>
      <c r="I203" s="3" t="s">
        <v>68</v>
      </c>
    </row>
    <row r="204" spans="1:11" s="3" customFormat="1" x14ac:dyDescent="0.35">
      <c r="A204" s="3" t="s">
        <v>405</v>
      </c>
      <c r="B204" s="3" t="s">
        <v>69</v>
      </c>
      <c r="C204" s="28">
        <v>0.85300000000000009</v>
      </c>
      <c r="D204" s="28">
        <v>7.7222500000000007</v>
      </c>
      <c r="E204" s="28">
        <v>6.869250000000001</v>
      </c>
      <c r="F204" s="28">
        <v>9.0530480656506445</v>
      </c>
      <c r="G204" s="3">
        <v>2.3040325849876808E-5</v>
      </c>
      <c r="H204" s="3">
        <v>1.7497789546164554E-2</v>
      </c>
      <c r="I204" s="3" t="s">
        <v>2192</v>
      </c>
    </row>
    <row r="205" spans="1:11" s="3" customFormat="1" x14ac:dyDescent="0.35">
      <c r="A205" s="3" t="s">
        <v>2147</v>
      </c>
      <c r="B205" s="3" t="s">
        <v>2148</v>
      </c>
      <c r="C205" s="28">
        <v>1.0269999999999999</v>
      </c>
      <c r="D205" s="28">
        <v>9.1984999999999992</v>
      </c>
      <c r="E205" s="28">
        <v>8.1715</v>
      </c>
      <c r="F205" s="28">
        <v>8.9566699123661149</v>
      </c>
      <c r="G205" s="3">
        <v>2.0215297571088309E-2</v>
      </c>
      <c r="H205" s="3">
        <v>0.8910053520058131</v>
      </c>
      <c r="I205" s="3" t="s">
        <v>2149</v>
      </c>
      <c r="K205" s="3" t="s">
        <v>255</v>
      </c>
    </row>
    <row r="206" spans="1:11" s="3" customFormat="1" x14ac:dyDescent="0.35">
      <c r="A206" s="3" t="s">
        <v>2791</v>
      </c>
      <c r="B206" s="3" t="s">
        <v>2792</v>
      </c>
      <c r="C206" s="28">
        <v>0.247</v>
      </c>
      <c r="D206" s="28">
        <v>2.2117499999999999</v>
      </c>
      <c r="E206" s="28">
        <v>1.96475</v>
      </c>
      <c r="F206" s="28">
        <v>8.9544534412955468</v>
      </c>
      <c r="G206" s="3">
        <v>2.2490241849520753E-2</v>
      </c>
      <c r="H206" s="3">
        <v>0.92906702168916666</v>
      </c>
      <c r="I206" s="3" t="s">
        <v>2793</v>
      </c>
      <c r="J206" s="3" t="s">
        <v>1030</v>
      </c>
      <c r="K206" s="3" t="s">
        <v>1031</v>
      </c>
    </row>
    <row r="207" spans="1:11" s="3" customFormat="1" x14ac:dyDescent="0.35">
      <c r="A207" s="3" t="s">
        <v>2948</v>
      </c>
      <c r="B207" s="3" t="s">
        <v>2949</v>
      </c>
      <c r="C207" s="28">
        <v>0.19850000000000001</v>
      </c>
      <c r="D207" s="28">
        <v>1.7762500000000001</v>
      </c>
      <c r="E207" s="28">
        <v>1.57775</v>
      </c>
      <c r="F207" s="28">
        <v>8.9483627204030221</v>
      </c>
      <c r="G207" s="3">
        <v>1.276971336467736E-2</v>
      </c>
      <c r="H207" s="3">
        <v>0.67768571856264503</v>
      </c>
      <c r="I207" s="3" t="s">
        <v>2950</v>
      </c>
      <c r="J207" s="3" t="s">
        <v>3803</v>
      </c>
      <c r="K207" s="3" t="s">
        <v>3804</v>
      </c>
    </row>
    <row r="208" spans="1:11" s="3" customFormat="1" x14ac:dyDescent="0.35">
      <c r="A208" s="3" t="s">
        <v>406</v>
      </c>
      <c r="B208" s="3" t="s">
        <v>70</v>
      </c>
      <c r="C208" s="28">
        <v>0.93225000000000002</v>
      </c>
      <c r="D208" s="28">
        <v>8.2862500000000008</v>
      </c>
      <c r="E208" s="28">
        <v>7.354000000000001</v>
      </c>
      <c r="F208" s="28">
        <v>8.8884419415392877</v>
      </c>
      <c r="G208" s="3">
        <v>1.0478998198060197E-6</v>
      </c>
      <c r="H208" s="3">
        <v>3.936908505946835E-3</v>
      </c>
      <c r="I208" s="3" t="s">
        <v>71</v>
      </c>
    </row>
    <row r="209" spans="1:11" s="3" customFormat="1" x14ac:dyDescent="0.35">
      <c r="A209" s="3" t="s">
        <v>477</v>
      </c>
      <c r="B209" s="3" t="s">
        <v>224</v>
      </c>
      <c r="C209" s="28">
        <v>1.5525</v>
      </c>
      <c r="D209" s="28">
        <v>13.768000000000001</v>
      </c>
      <c r="E209" s="28">
        <v>12.2155</v>
      </c>
      <c r="F209" s="28">
        <v>8.8682769726248001</v>
      </c>
      <c r="G209" s="3">
        <v>4.3393819920911625E-5</v>
      </c>
      <c r="H209" s="3">
        <v>2.5270952935794413E-2</v>
      </c>
      <c r="I209" s="3" t="s">
        <v>225</v>
      </c>
      <c r="K209" s="3" t="s">
        <v>226</v>
      </c>
    </row>
    <row r="210" spans="1:11" s="3" customFormat="1" x14ac:dyDescent="0.35">
      <c r="A210" s="3" t="s">
        <v>3229</v>
      </c>
      <c r="B210" s="3" t="s">
        <v>3230</v>
      </c>
      <c r="C210" s="28">
        <v>0.14099999999999999</v>
      </c>
      <c r="D210" s="28">
        <v>1.2477499999999999</v>
      </c>
      <c r="E210" s="28">
        <v>1.1067499999999999</v>
      </c>
      <c r="F210" s="28">
        <v>8.8492907801418443</v>
      </c>
      <c r="G210" s="3">
        <v>3.9435728113357493E-2</v>
      </c>
      <c r="H210" s="3">
        <v>0.92906702168916666</v>
      </c>
      <c r="I210" s="3" t="s">
        <v>3231</v>
      </c>
      <c r="J210" s="3" t="s">
        <v>3844</v>
      </c>
      <c r="K210" s="3" t="s">
        <v>3845</v>
      </c>
    </row>
    <row r="211" spans="1:11" s="3" customFormat="1" x14ac:dyDescent="0.35">
      <c r="A211" s="3" t="s">
        <v>2939</v>
      </c>
      <c r="B211" s="3" t="s">
        <v>2940</v>
      </c>
      <c r="C211" s="28">
        <v>0.21149999999999999</v>
      </c>
      <c r="D211" s="28">
        <v>1.8305</v>
      </c>
      <c r="E211" s="28">
        <v>1.619</v>
      </c>
      <c r="F211" s="28">
        <v>8.6548463356973997</v>
      </c>
      <c r="G211" s="3">
        <v>2.4472305399359406E-2</v>
      </c>
      <c r="H211" s="3">
        <v>0.92906702168916666</v>
      </c>
      <c r="I211" s="3" t="s">
        <v>2941</v>
      </c>
    </row>
    <row r="212" spans="1:11" s="3" customFormat="1" x14ac:dyDescent="0.35">
      <c r="A212" s="3" t="s">
        <v>2189</v>
      </c>
      <c r="B212" s="3" t="s">
        <v>2190</v>
      </c>
      <c r="C212" s="28">
        <v>0.91999999999999993</v>
      </c>
      <c r="D212" s="28">
        <v>7.8904999999999994</v>
      </c>
      <c r="E212" s="28">
        <v>6.9704999999999995</v>
      </c>
      <c r="F212" s="28">
        <v>8.5766304347826079</v>
      </c>
      <c r="G212" s="3">
        <v>2.3561543021100029E-4</v>
      </c>
      <c r="H212" s="3">
        <v>6.5867554977407303E-2</v>
      </c>
      <c r="I212" s="3" t="s">
        <v>2191</v>
      </c>
      <c r="K212" s="3" t="s">
        <v>1627</v>
      </c>
    </row>
    <row r="213" spans="1:11" s="3" customFormat="1" x14ac:dyDescent="0.35">
      <c r="A213" s="3" t="s">
        <v>512</v>
      </c>
      <c r="B213" s="3" t="s">
        <v>303</v>
      </c>
      <c r="C213" s="28">
        <v>0.36874999999999997</v>
      </c>
      <c r="D213" s="28">
        <v>3.14575</v>
      </c>
      <c r="E213" s="28">
        <v>2.7770000000000001</v>
      </c>
      <c r="F213" s="28">
        <v>8.5308474576271198</v>
      </c>
      <c r="G213" s="3">
        <v>9.8518964586347124E-7</v>
      </c>
      <c r="H213" s="3">
        <v>3.936908505946835E-3</v>
      </c>
      <c r="I213" s="3" t="s">
        <v>304</v>
      </c>
      <c r="K213" s="3" t="s">
        <v>305</v>
      </c>
    </row>
    <row r="214" spans="1:11" s="3" customFormat="1" x14ac:dyDescent="0.35">
      <c r="A214" s="3" t="s">
        <v>452</v>
      </c>
      <c r="B214" s="3" t="s">
        <v>168</v>
      </c>
      <c r="C214" s="28">
        <v>0.13124999999999998</v>
      </c>
      <c r="D214" s="28">
        <v>1.1145</v>
      </c>
      <c r="E214" s="28">
        <v>0.98325000000000007</v>
      </c>
      <c r="F214" s="28">
        <v>8.4914285714285729</v>
      </c>
      <c r="G214" s="3">
        <v>9.2825158443332612E-5</v>
      </c>
      <c r="H214" s="3">
        <v>3.9013160384225753E-2</v>
      </c>
      <c r="I214" s="3" t="s">
        <v>169</v>
      </c>
      <c r="K214" s="3" t="s">
        <v>167</v>
      </c>
    </row>
    <row r="215" spans="1:11" s="3" customFormat="1" x14ac:dyDescent="0.35">
      <c r="A215" s="3" t="s">
        <v>582</v>
      </c>
      <c r="B215" s="3" t="s">
        <v>583</v>
      </c>
      <c r="C215" s="28">
        <v>2.3842500000000002</v>
      </c>
      <c r="D215" s="28">
        <v>19.838499999999996</v>
      </c>
      <c r="E215" s="28">
        <v>17.454249999999995</v>
      </c>
      <c r="F215" s="28">
        <v>8.3206459054209905</v>
      </c>
      <c r="G215" s="3">
        <v>8.6275413838921011E-4</v>
      </c>
      <c r="H215" s="3">
        <v>0.13721665844789055</v>
      </c>
      <c r="I215" s="3" t="s">
        <v>584</v>
      </c>
    </row>
    <row r="216" spans="1:11" s="3" customFormat="1" x14ac:dyDescent="0.35">
      <c r="A216" s="3" t="s">
        <v>433</v>
      </c>
      <c r="B216" s="3" t="s">
        <v>120</v>
      </c>
      <c r="C216" s="28">
        <v>0.155</v>
      </c>
      <c r="D216" s="28">
        <v>1.2742500000000001</v>
      </c>
      <c r="E216" s="28">
        <v>1.1192500000000001</v>
      </c>
      <c r="F216" s="28">
        <v>8.2209677419354854</v>
      </c>
      <c r="G216" s="3">
        <v>8.4642074445362425E-5</v>
      </c>
      <c r="H216" s="3">
        <v>3.6898717780892987E-2</v>
      </c>
      <c r="I216" s="3" t="s">
        <v>3210</v>
      </c>
      <c r="K216" s="3" t="s">
        <v>121</v>
      </c>
    </row>
    <row r="217" spans="1:11" s="3" customFormat="1" x14ac:dyDescent="0.35">
      <c r="A217" s="3" t="s">
        <v>2769</v>
      </c>
      <c r="B217" s="3" t="s">
        <v>2770</v>
      </c>
      <c r="C217" s="28">
        <v>0.29099999999999998</v>
      </c>
      <c r="D217" s="28">
        <v>2.3127500000000003</v>
      </c>
      <c r="E217" s="28">
        <v>2.0217500000000004</v>
      </c>
      <c r="F217" s="28">
        <v>7.947594501718215</v>
      </c>
      <c r="G217" s="3">
        <v>1.9052036363031988E-4</v>
      </c>
      <c r="H217" s="3">
        <v>5.8285609159476309E-2</v>
      </c>
      <c r="I217" s="3" t="s">
        <v>2771</v>
      </c>
      <c r="K217" s="3" t="s">
        <v>820</v>
      </c>
    </row>
    <row r="218" spans="1:11" s="3" customFormat="1" x14ac:dyDescent="0.35">
      <c r="A218" s="3" t="s">
        <v>457</v>
      </c>
      <c r="B218" s="3" t="s">
        <v>178</v>
      </c>
      <c r="C218" s="28">
        <v>0.60649999999999993</v>
      </c>
      <c r="D218" s="28">
        <v>4.7912500000000007</v>
      </c>
      <c r="E218" s="28">
        <v>4.1847500000000011</v>
      </c>
      <c r="F218" s="28">
        <v>7.8998351195383369</v>
      </c>
      <c r="G218" s="3">
        <v>1.3661682454180202E-4</v>
      </c>
      <c r="H218" s="3">
        <v>4.8656121545194164E-2</v>
      </c>
      <c r="I218" s="3" t="s">
        <v>2373</v>
      </c>
      <c r="K218" s="3" t="s">
        <v>179</v>
      </c>
    </row>
    <row r="219" spans="1:11" s="3" customFormat="1" x14ac:dyDescent="0.35">
      <c r="A219" s="3" t="s">
        <v>494</v>
      </c>
      <c r="B219" s="3" t="s">
        <v>261</v>
      </c>
      <c r="C219" s="28">
        <v>0.62024999999999997</v>
      </c>
      <c r="D219" s="28">
        <v>4.8034999999999997</v>
      </c>
      <c r="E219" s="28">
        <v>4.1832499999999992</v>
      </c>
      <c r="F219" s="28">
        <v>7.7444578798871424</v>
      </c>
      <c r="G219" s="3">
        <v>6.7786959601079388E-7</v>
      </c>
      <c r="H219" s="3">
        <v>3.4805214407174212E-3</v>
      </c>
      <c r="I219" s="3" t="s">
        <v>2374</v>
      </c>
      <c r="K219" s="3" t="s">
        <v>255</v>
      </c>
    </row>
    <row r="220" spans="1:11" s="3" customFormat="1" x14ac:dyDescent="0.35">
      <c r="A220" s="3" t="s">
        <v>407</v>
      </c>
      <c r="B220" s="3" t="s">
        <v>72</v>
      </c>
      <c r="C220" s="28">
        <v>2.18275</v>
      </c>
      <c r="D220" s="28">
        <v>16.896999999999998</v>
      </c>
      <c r="E220" s="28">
        <v>14.714249999999998</v>
      </c>
      <c r="F220" s="28">
        <v>7.7411522162409803</v>
      </c>
      <c r="G220" s="3">
        <v>4.1154641354346211E-5</v>
      </c>
      <c r="H220" s="3">
        <v>2.4475888729794282E-2</v>
      </c>
      <c r="I220" s="3" t="s">
        <v>2008</v>
      </c>
    </row>
    <row r="221" spans="1:11" s="3" customFormat="1" x14ac:dyDescent="0.35">
      <c r="A221" s="3" t="s">
        <v>408</v>
      </c>
      <c r="B221" s="3" t="s">
        <v>73</v>
      </c>
      <c r="C221" s="28">
        <v>0.28225</v>
      </c>
      <c r="D221" s="28">
        <v>2.1477499999999998</v>
      </c>
      <c r="E221" s="28">
        <v>1.8654999999999999</v>
      </c>
      <c r="F221" s="28">
        <v>7.6093888396811327</v>
      </c>
      <c r="G221" s="3">
        <v>8.4885377805932194E-5</v>
      </c>
      <c r="H221" s="3">
        <v>3.6898717780892987E-2</v>
      </c>
      <c r="I221" s="3" t="s">
        <v>2827</v>
      </c>
    </row>
    <row r="222" spans="1:11" s="3" customFormat="1" x14ac:dyDescent="0.35">
      <c r="A222" s="3" t="s">
        <v>426</v>
      </c>
      <c r="B222" s="3" t="s">
        <v>103</v>
      </c>
      <c r="C222" s="28">
        <v>0.72550000000000003</v>
      </c>
      <c r="D222" s="28">
        <v>5.5185000000000004</v>
      </c>
      <c r="E222" s="28">
        <v>4.7930000000000001</v>
      </c>
      <c r="F222" s="28">
        <v>7.6064782908339081</v>
      </c>
      <c r="G222" s="3">
        <v>2.915252066415519E-7</v>
      </c>
      <c r="H222" s="3">
        <v>2.3169232014733292E-3</v>
      </c>
      <c r="I222" s="3" t="s">
        <v>104</v>
      </c>
      <c r="K222" s="3" t="s">
        <v>105</v>
      </c>
    </row>
    <row r="223" spans="1:11" s="3" customFormat="1" x14ac:dyDescent="0.35">
      <c r="A223" s="3" t="s">
        <v>3134</v>
      </c>
      <c r="B223" s="3" t="s">
        <v>3135</v>
      </c>
      <c r="C223" s="28">
        <v>0.1885</v>
      </c>
      <c r="D223" s="28">
        <v>1.3772500000000001</v>
      </c>
      <c r="E223" s="28">
        <v>1.1887500000000002</v>
      </c>
      <c r="F223" s="28">
        <v>7.3063660477453585</v>
      </c>
      <c r="G223" s="3">
        <v>2.3909754460975652E-3</v>
      </c>
      <c r="H223" s="3">
        <v>0.25088140520411339</v>
      </c>
      <c r="I223" s="3" t="s">
        <v>3136</v>
      </c>
      <c r="K223" s="3" t="s">
        <v>995</v>
      </c>
    </row>
    <row r="224" spans="1:11" s="3" customFormat="1" x14ac:dyDescent="0.35">
      <c r="A224" s="3" t="s">
        <v>2076</v>
      </c>
      <c r="B224" s="3" t="s">
        <v>2077</v>
      </c>
      <c r="C224" s="28">
        <v>1.6817500000000001</v>
      </c>
      <c r="D224" s="28">
        <v>12.174250000000001</v>
      </c>
      <c r="E224" s="28">
        <v>10.4925</v>
      </c>
      <c r="F224" s="28">
        <v>7.2390367177047716</v>
      </c>
      <c r="G224" s="3">
        <v>3.693687691443448E-2</v>
      </c>
      <c r="H224" s="3">
        <v>0.92906702168916666</v>
      </c>
      <c r="I224" s="3" t="s">
        <v>2078</v>
      </c>
      <c r="J224" s="3" t="s">
        <v>3640</v>
      </c>
      <c r="K224" s="3" t="s">
        <v>133</v>
      </c>
    </row>
    <row r="225" spans="1:11" s="3" customFormat="1" x14ac:dyDescent="0.35">
      <c r="A225" s="3" t="s">
        <v>756</v>
      </c>
      <c r="B225" s="3" t="s">
        <v>757</v>
      </c>
      <c r="C225" s="28">
        <v>0.14799999999999999</v>
      </c>
      <c r="D225" s="28">
        <v>1.0622499999999999</v>
      </c>
      <c r="E225" s="28">
        <v>0.9142499999999999</v>
      </c>
      <c r="F225" s="28">
        <v>7.1773648648648649</v>
      </c>
      <c r="G225" s="3">
        <v>7.4893285076815808E-4</v>
      </c>
      <c r="H225" s="3">
        <v>0.12598406460519171</v>
      </c>
      <c r="I225" s="3" t="s">
        <v>758</v>
      </c>
      <c r="K225" s="3" t="s">
        <v>203</v>
      </c>
    </row>
    <row r="226" spans="1:11" s="3" customFormat="1" x14ac:dyDescent="0.35">
      <c r="A226" s="3" t="s">
        <v>2619</v>
      </c>
      <c r="B226" s="3" t="s">
        <v>2620</v>
      </c>
      <c r="C226" s="28">
        <v>0.42950000000000005</v>
      </c>
      <c r="D226" s="28">
        <v>3.0705</v>
      </c>
      <c r="E226" s="28">
        <v>2.641</v>
      </c>
      <c r="F226" s="28">
        <v>7.1490104772991847</v>
      </c>
      <c r="G226" s="3">
        <v>9.5066063756845676E-3</v>
      </c>
      <c r="H226" s="3">
        <v>0.56801788715227786</v>
      </c>
      <c r="I226" s="3" t="s">
        <v>2621</v>
      </c>
      <c r="K226" s="3" t="s">
        <v>339</v>
      </c>
    </row>
    <row r="227" spans="1:11" s="3" customFormat="1" x14ac:dyDescent="0.35">
      <c r="A227" s="3" t="s">
        <v>597</v>
      </c>
      <c r="B227" s="3" t="s">
        <v>598</v>
      </c>
      <c r="C227" s="28">
        <v>1.12425</v>
      </c>
      <c r="D227" s="28">
        <v>7.9644999999999992</v>
      </c>
      <c r="E227" s="28">
        <v>6.8402499999999993</v>
      </c>
      <c r="F227" s="28">
        <v>7.0842784078274397</v>
      </c>
      <c r="G227" s="3">
        <v>2.367695828787042E-3</v>
      </c>
      <c r="H227" s="3">
        <v>0.24945829479289466</v>
      </c>
      <c r="I227" s="3" t="s">
        <v>599</v>
      </c>
    </row>
    <row r="228" spans="1:11" s="3" customFormat="1" x14ac:dyDescent="0.35">
      <c r="A228" s="3" t="s">
        <v>525</v>
      </c>
      <c r="B228" s="3" t="s">
        <v>331</v>
      </c>
      <c r="C228" s="28">
        <v>2.3687499999999999</v>
      </c>
      <c r="D228" s="28">
        <v>16.763500000000001</v>
      </c>
      <c r="E228" s="28">
        <v>14.39475</v>
      </c>
      <c r="F228" s="28">
        <v>7.0769393139841696</v>
      </c>
      <c r="G228" s="3">
        <v>7.8508425089829359E-6</v>
      </c>
      <c r="H228" s="3">
        <v>9.8486943283042569E-3</v>
      </c>
      <c r="I228" s="3" t="s">
        <v>2010</v>
      </c>
      <c r="J228" s="3" t="s">
        <v>332</v>
      </c>
      <c r="K228" s="3" t="s">
        <v>333</v>
      </c>
    </row>
    <row r="229" spans="1:11" s="3" customFormat="1" x14ac:dyDescent="0.35">
      <c r="A229" s="3" t="s">
        <v>531</v>
      </c>
      <c r="B229" s="3" t="s">
        <v>347</v>
      </c>
      <c r="C229" s="28">
        <v>0.5665</v>
      </c>
      <c r="D229" s="28">
        <v>4.0047499999999996</v>
      </c>
      <c r="E229" s="28">
        <v>3.4382499999999996</v>
      </c>
      <c r="F229" s="28">
        <v>7.0692850838481895</v>
      </c>
      <c r="G229" s="3">
        <v>5.9816863898776163E-5</v>
      </c>
      <c r="H229" s="3">
        <v>3.0354317641976641E-2</v>
      </c>
      <c r="I229" s="3" t="s">
        <v>348</v>
      </c>
      <c r="K229" s="3" t="s">
        <v>344</v>
      </c>
    </row>
    <row r="230" spans="1:11" s="3" customFormat="1" x14ac:dyDescent="0.35">
      <c r="A230" s="3" t="s">
        <v>3276</v>
      </c>
      <c r="B230" s="3" t="s">
        <v>3277</v>
      </c>
      <c r="C230" s="28">
        <v>0.17050000000000001</v>
      </c>
      <c r="D230" s="28">
        <v>1.2052499999999999</v>
      </c>
      <c r="E230" s="28">
        <v>1.0347499999999998</v>
      </c>
      <c r="F230" s="28">
        <v>7.0689149560117297</v>
      </c>
      <c r="G230" s="3">
        <v>2.1675093205304474E-3</v>
      </c>
      <c r="H230" s="3">
        <v>0.2355578427568254</v>
      </c>
      <c r="I230" s="3" t="s">
        <v>3278</v>
      </c>
      <c r="K230" s="3" t="s">
        <v>308</v>
      </c>
    </row>
    <row r="231" spans="1:11" s="3" customFormat="1" x14ac:dyDescent="0.35">
      <c r="A231" s="3" t="s">
        <v>2708</v>
      </c>
      <c r="B231" s="3" t="s">
        <v>2709</v>
      </c>
      <c r="C231" s="28">
        <v>0.37125000000000002</v>
      </c>
      <c r="D231" s="28">
        <v>2.6035000000000004</v>
      </c>
      <c r="E231" s="28">
        <v>2.2322500000000005</v>
      </c>
      <c r="F231" s="28">
        <v>7.0127946127946137</v>
      </c>
      <c r="G231" s="3">
        <v>6.0531101763559025E-3</v>
      </c>
      <c r="H231" s="3">
        <v>0.43417500629335576</v>
      </c>
      <c r="I231" s="3" t="s">
        <v>2710</v>
      </c>
      <c r="K231" s="3" t="s">
        <v>3750</v>
      </c>
    </row>
    <row r="232" spans="1:11" s="3" customFormat="1" x14ac:dyDescent="0.35">
      <c r="A232" s="3" t="s">
        <v>505</v>
      </c>
      <c r="B232" s="3" t="s">
        <v>284</v>
      </c>
      <c r="C232" s="28">
        <v>0.189</v>
      </c>
      <c r="D232" s="28">
        <v>1.3207499999999999</v>
      </c>
      <c r="E232" s="28">
        <v>1.1317499999999998</v>
      </c>
      <c r="F232" s="28">
        <v>6.9880952380952372</v>
      </c>
      <c r="G232" s="3">
        <v>3.0239422561306739E-5</v>
      </c>
      <c r="H232" s="3">
        <v>2.0754383700124814E-2</v>
      </c>
      <c r="I232" s="3" t="s">
        <v>3192</v>
      </c>
      <c r="K232" s="3" t="s">
        <v>285</v>
      </c>
    </row>
    <row r="233" spans="1:11" s="3" customFormat="1" x14ac:dyDescent="0.35">
      <c r="A233" s="3" t="s">
        <v>2440</v>
      </c>
      <c r="B233" s="3" t="s">
        <v>2441</v>
      </c>
      <c r="C233" s="28">
        <v>0.62224999999999997</v>
      </c>
      <c r="D233" s="28">
        <v>4.3337500000000002</v>
      </c>
      <c r="E233" s="28">
        <v>3.7115</v>
      </c>
      <c r="F233" s="28">
        <v>6.9646444355162727</v>
      </c>
      <c r="G233" s="3">
        <v>6.4606149318726658E-3</v>
      </c>
      <c r="H233" s="3">
        <v>0.45234582774136639</v>
      </c>
      <c r="I233" s="3" t="s">
        <v>2442</v>
      </c>
    </row>
    <row r="234" spans="1:11" s="3" customFormat="1" x14ac:dyDescent="0.35">
      <c r="A234" s="3" t="s">
        <v>830</v>
      </c>
      <c r="B234" s="3" t="s">
        <v>831</v>
      </c>
      <c r="C234" s="28">
        <v>0.16275000000000001</v>
      </c>
      <c r="D234" s="28">
        <v>1.1047499999999999</v>
      </c>
      <c r="E234" s="28">
        <v>0.94199999999999995</v>
      </c>
      <c r="F234" s="28">
        <v>6.7880184331797224</v>
      </c>
      <c r="G234" s="3">
        <v>1.7737150280705549E-3</v>
      </c>
      <c r="H234" s="3">
        <v>0.20935953589950032</v>
      </c>
      <c r="I234" s="3" t="s">
        <v>3361</v>
      </c>
      <c r="K234" s="3" t="s">
        <v>255</v>
      </c>
    </row>
    <row r="235" spans="1:11" s="3" customFormat="1" x14ac:dyDescent="0.35">
      <c r="A235" s="3" t="s">
        <v>3333</v>
      </c>
      <c r="B235" s="3" t="s">
        <v>3334</v>
      </c>
      <c r="C235" s="28">
        <v>0.17050000000000001</v>
      </c>
      <c r="D235" s="28">
        <v>1.147</v>
      </c>
      <c r="E235" s="28">
        <v>0.97650000000000003</v>
      </c>
      <c r="F235" s="28">
        <v>6.7272727272727266</v>
      </c>
      <c r="G235" s="3">
        <v>1.739572750905749E-3</v>
      </c>
      <c r="H235" s="3">
        <v>0.20699504726594598</v>
      </c>
      <c r="I235" s="3" t="s">
        <v>3335</v>
      </c>
      <c r="J235" s="3" t="s">
        <v>3873</v>
      </c>
      <c r="K235" s="3" t="s">
        <v>3810</v>
      </c>
    </row>
    <row r="236" spans="1:11" s="3" customFormat="1" x14ac:dyDescent="0.35">
      <c r="A236" s="3" t="s">
        <v>2560</v>
      </c>
      <c r="B236" s="3" t="s">
        <v>2561</v>
      </c>
      <c r="C236" s="28">
        <v>0.52075000000000005</v>
      </c>
      <c r="D236" s="28">
        <v>3.4817499999999999</v>
      </c>
      <c r="E236" s="28">
        <v>2.9609999999999999</v>
      </c>
      <c r="F236" s="28">
        <v>6.6860297647623614</v>
      </c>
      <c r="G236" s="3">
        <v>1.1242104906068695E-2</v>
      </c>
      <c r="H236" s="3">
        <v>0.62662720756943135</v>
      </c>
      <c r="I236" s="3" t="s">
        <v>2562</v>
      </c>
    </row>
    <row r="237" spans="1:11" s="3" customFormat="1" x14ac:dyDescent="0.35">
      <c r="A237" s="3" t="s">
        <v>3250</v>
      </c>
      <c r="B237" s="3" t="s">
        <v>3251</v>
      </c>
      <c r="C237" s="28">
        <v>0.19374999999999998</v>
      </c>
      <c r="D237" s="28">
        <v>1.272</v>
      </c>
      <c r="E237" s="28">
        <v>1.0782500000000002</v>
      </c>
      <c r="F237" s="28">
        <v>6.5651612903225818</v>
      </c>
      <c r="G237" s="3">
        <v>4.3134275947534828E-2</v>
      </c>
      <c r="H237" s="3">
        <v>0.92906702168916666</v>
      </c>
      <c r="I237" s="3" t="s">
        <v>3252</v>
      </c>
    </row>
    <row r="238" spans="1:11" s="3" customFormat="1" x14ac:dyDescent="0.35">
      <c r="A238" s="3" t="s">
        <v>3345</v>
      </c>
      <c r="B238" s="3" t="s">
        <v>3346</v>
      </c>
      <c r="C238" s="28">
        <v>0.17649999999999999</v>
      </c>
      <c r="D238" s="28">
        <v>1.1415</v>
      </c>
      <c r="E238" s="28">
        <v>0.96499999999999997</v>
      </c>
      <c r="F238" s="28">
        <v>6.4674220963172804</v>
      </c>
      <c r="G238" s="3">
        <v>3.1081918408801812E-2</v>
      </c>
      <c r="H238" s="3">
        <v>0.92906702168916666</v>
      </c>
      <c r="I238" s="3" t="s">
        <v>3347</v>
      </c>
      <c r="K238" s="3" t="s">
        <v>253</v>
      </c>
    </row>
    <row r="239" spans="1:11" s="3" customFormat="1" x14ac:dyDescent="0.35">
      <c r="A239" s="3" t="s">
        <v>2680</v>
      </c>
      <c r="B239" s="3" t="s">
        <v>2681</v>
      </c>
      <c r="C239" s="28">
        <v>0.42749999999999999</v>
      </c>
      <c r="D239" s="28">
        <v>2.7645</v>
      </c>
      <c r="E239" s="28">
        <v>2.3369999999999997</v>
      </c>
      <c r="F239" s="28">
        <v>6.4666666666666668</v>
      </c>
      <c r="G239" s="3">
        <v>2.2579761271130927E-3</v>
      </c>
      <c r="H239" s="3">
        <v>0.24229004022282496</v>
      </c>
      <c r="I239" s="3" t="s">
        <v>20</v>
      </c>
    </row>
    <row r="240" spans="1:11" s="3" customFormat="1" x14ac:dyDescent="0.35">
      <c r="A240" s="3" t="s">
        <v>2854</v>
      </c>
      <c r="B240" s="3" t="s">
        <v>2855</v>
      </c>
      <c r="C240" s="28">
        <v>0.32324999999999998</v>
      </c>
      <c r="D240" s="28">
        <v>2.0810000000000004</v>
      </c>
      <c r="E240" s="28">
        <v>1.7577500000000004</v>
      </c>
      <c r="F240" s="28">
        <v>6.4377416860015488</v>
      </c>
      <c r="G240" s="3">
        <v>4.2915251762964957E-4</v>
      </c>
      <c r="H240" s="3">
        <v>9.3302057943659936E-2</v>
      </c>
      <c r="I240" s="3" t="s">
        <v>2856</v>
      </c>
      <c r="K240" s="3" t="s">
        <v>1386</v>
      </c>
    </row>
    <row r="241" spans="1:11" s="3" customFormat="1" x14ac:dyDescent="0.35">
      <c r="A241" s="3" t="s">
        <v>841</v>
      </c>
      <c r="B241" s="3" t="s">
        <v>842</v>
      </c>
      <c r="C241" s="28">
        <v>12.13275</v>
      </c>
      <c r="D241" s="28">
        <v>77.045249999999996</v>
      </c>
      <c r="E241" s="28">
        <v>64.912499999999994</v>
      </c>
      <c r="F241" s="28">
        <v>6.3501885392841686</v>
      </c>
      <c r="G241" s="3">
        <v>3.2108256952478875E-4</v>
      </c>
      <c r="H241" s="3">
        <v>7.9070573945972777E-2</v>
      </c>
      <c r="I241" s="3" t="s">
        <v>843</v>
      </c>
      <c r="K241" s="3" t="s">
        <v>844</v>
      </c>
    </row>
    <row r="242" spans="1:11" s="3" customFormat="1" x14ac:dyDescent="0.35">
      <c r="A242" s="3" t="s">
        <v>3316</v>
      </c>
      <c r="B242" s="3" t="s">
        <v>3317</v>
      </c>
      <c r="C242" s="28">
        <v>0.18650000000000003</v>
      </c>
      <c r="D242" s="28">
        <v>1.177</v>
      </c>
      <c r="E242" s="28">
        <v>0.99050000000000005</v>
      </c>
      <c r="F242" s="28">
        <v>6.310991957104557</v>
      </c>
      <c r="G242" s="3">
        <v>2.2244650333946181E-2</v>
      </c>
      <c r="H242" s="3">
        <v>0.92906702168916666</v>
      </c>
      <c r="I242" s="3" t="s">
        <v>3318</v>
      </c>
      <c r="J242" s="3" t="s">
        <v>3869</v>
      </c>
      <c r="K242" s="3" t="s">
        <v>298</v>
      </c>
    </row>
    <row r="243" spans="1:11" s="3" customFormat="1" x14ac:dyDescent="0.35">
      <c r="A243" s="3" t="s">
        <v>2335</v>
      </c>
      <c r="B243" s="3" t="s">
        <v>2336</v>
      </c>
      <c r="C243" s="28">
        <v>0.86649999999999994</v>
      </c>
      <c r="D243" s="28">
        <v>5.4459999999999997</v>
      </c>
      <c r="E243" s="28">
        <v>4.5794999999999995</v>
      </c>
      <c r="F243" s="28">
        <v>6.2850548182342756</v>
      </c>
      <c r="G243" s="3">
        <v>5.3251443063297987E-3</v>
      </c>
      <c r="H243" s="3">
        <v>0.4037699252894465</v>
      </c>
      <c r="I243" s="3" t="s">
        <v>2337</v>
      </c>
      <c r="K243" s="3" t="s">
        <v>3703</v>
      </c>
    </row>
    <row r="244" spans="1:11" s="3" customFormat="1" x14ac:dyDescent="0.35">
      <c r="A244" s="3" t="s">
        <v>3033</v>
      </c>
      <c r="B244" s="3" t="s">
        <v>3034</v>
      </c>
      <c r="C244" s="28">
        <v>0.26325000000000004</v>
      </c>
      <c r="D244" s="28">
        <v>1.6475</v>
      </c>
      <c r="E244" s="28">
        <v>1.38425</v>
      </c>
      <c r="F244" s="28">
        <v>6.2583095916429237</v>
      </c>
      <c r="G244" s="3">
        <v>2.0843806370662854E-4</v>
      </c>
      <c r="H244" s="3">
        <v>6.1272437295897958E-2</v>
      </c>
      <c r="I244" s="3" t="s">
        <v>3035</v>
      </c>
    </row>
    <row r="245" spans="1:11" s="3" customFormat="1" x14ac:dyDescent="0.35">
      <c r="A245" s="3" t="s">
        <v>502</v>
      </c>
      <c r="B245" s="3" t="s">
        <v>276</v>
      </c>
      <c r="C245" s="28">
        <v>4.9087499999999995</v>
      </c>
      <c r="D245" s="28">
        <v>30.4405</v>
      </c>
      <c r="E245" s="28">
        <v>25.531750000000002</v>
      </c>
      <c r="F245" s="28">
        <v>6.2012732365673546</v>
      </c>
      <c r="G245" s="3">
        <v>3.9796067801800561E-5</v>
      </c>
      <c r="H245" s="3">
        <v>2.403916589745235E-2</v>
      </c>
      <c r="I245" s="3" t="s">
        <v>1913</v>
      </c>
      <c r="K245" s="3" t="s">
        <v>277</v>
      </c>
    </row>
    <row r="246" spans="1:11" s="3" customFormat="1" x14ac:dyDescent="0.35">
      <c r="A246" s="3" t="s">
        <v>2402</v>
      </c>
      <c r="B246" s="3" t="s">
        <v>2403</v>
      </c>
      <c r="C246" s="28">
        <v>0.75949999999999995</v>
      </c>
      <c r="D246" s="28">
        <v>4.6985000000000001</v>
      </c>
      <c r="E246" s="28">
        <v>3.9390000000000001</v>
      </c>
      <c r="F246" s="28">
        <v>6.1863067807768273</v>
      </c>
      <c r="G246" s="3">
        <v>1.3394156488174103E-2</v>
      </c>
      <c r="H246" s="3">
        <v>0.69926747960791535</v>
      </c>
      <c r="I246" s="3" t="s">
        <v>2404</v>
      </c>
    </row>
    <row r="247" spans="1:11" s="3" customFormat="1" x14ac:dyDescent="0.35">
      <c r="A247" s="3" t="s">
        <v>3423</v>
      </c>
      <c r="B247" s="3" t="s">
        <v>3424</v>
      </c>
      <c r="C247" s="28">
        <v>0.16574999999999998</v>
      </c>
      <c r="D247" s="28">
        <v>1.022</v>
      </c>
      <c r="E247" s="28">
        <v>0.85625000000000007</v>
      </c>
      <c r="F247" s="28">
        <v>6.1659125188536965</v>
      </c>
      <c r="G247" s="3">
        <v>1.172205153735284E-3</v>
      </c>
      <c r="H247" s="3">
        <v>0.16407144103190774</v>
      </c>
      <c r="I247" s="3" t="s">
        <v>3425</v>
      </c>
      <c r="K247" s="3" t="s">
        <v>3885</v>
      </c>
    </row>
    <row r="248" spans="1:11" s="3" customFormat="1" x14ac:dyDescent="0.35">
      <c r="A248" s="3" t="s">
        <v>2777</v>
      </c>
      <c r="B248" s="3" t="s">
        <v>2778</v>
      </c>
      <c r="C248" s="28">
        <v>0.38974999999999999</v>
      </c>
      <c r="D248" s="28">
        <v>2.3914999999999997</v>
      </c>
      <c r="E248" s="28">
        <v>2.0017499999999999</v>
      </c>
      <c r="F248" s="28">
        <v>6.1359846055163558</v>
      </c>
      <c r="G248" s="3">
        <v>1.6398670186037467E-3</v>
      </c>
      <c r="H248" s="3">
        <v>0.20004064333424881</v>
      </c>
      <c r="I248" s="3" t="s">
        <v>2779</v>
      </c>
      <c r="J248" s="3" t="s">
        <v>3785</v>
      </c>
      <c r="K248" s="3" t="s">
        <v>3786</v>
      </c>
    </row>
    <row r="249" spans="1:11" s="3" customFormat="1" x14ac:dyDescent="0.35">
      <c r="A249" s="3" t="s">
        <v>526</v>
      </c>
      <c r="B249" s="3" t="s">
        <v>334</v>
      </c>
      <c r="C249" s="28">
        <v>0.23749999999999999</v>
      </c>
      <c r="D249" s="28">
        <v>1.44825</v>
      </c>
      <c r="E249" s="28">
        <v>1.21075</v>
      </c>
      <c r="F249" s="28">
        <v>6.0978947368421057</v>
      </c>
      <c r="G249" s="3">
        <v>1.4239483391076391E-5</v>
      </c>
      <c r="H249" s="3">
        <v>1.3539375457681802E-2</v>
      </c>
      <c r="I249" s="3" t="s">
        <v>335</v>
      </c>
      <c r="J249" s="3" t="s">
        <v>336</v>
      </c>
      <c r="K249" s="3" t="s">
        <v>337</v>
      </c>
    </row>
    <row r="250" spans="1:11" s="3" customFormat="1" x14ac:dyDescent="0.35">
      <c r="A250" s="3" t="s">
        <v>3150</v>
      </c>
      <c r="B250" s="3" t="s">
        <v>3151</v>
      </c>
      <c r="C250" s="28">
        <v>0.22975000000000001</v>
      </c>
      <c r="D250" s="28">
        <v>1.3952499999999999</v>
      </c>
      <c r="E250" s="28">
        <v>1.1654999999999998</v>
      </c>
      <c r="F250" s="28">
        <v>6.0729053318824802</v>
      </c>
      <c r="G250" s="3">
        <v>1.1616742006690384E-3</v>
      </c>
      <c r="H250" s="3">
        <v>0.16333955773624401</v>
      </c>
      <c r="I250" s="3" t="s">
        <v>3152</v>
      </c>
      <c r="K250" s="3" t="s">
        <v>325</v>
      </c>
    </row>
    <row r="251" spans="1:11" s="3" customFormat="1" x14ac:dyDescent="0.35">
      <c r="A251" s="3" t="s">
        <v>3036</v>
      </c>
      <c r="B251" s="3" t="s">
        <v>3037</v>
      </c>
      <c r="C251" s="28">
        <v>0.27299999999999996</v>
      </c>
      <c r="D251" s="28">
        <v>1.6465000000000001</v>
      </c>
      <c r="E251" s="28">
        <v>1.3735000000000002</v>
      </c>
      <c r="F251" s="28">
        <v>6.0311355311355319</v>
      </c>
      <c r="G251" s="3">
        <v>4.7455378530547598E-4</v>
      </c>
      <c r="H251" s="3">
        <v>9.8189725171038175E-2</v>
      </c>
      <c r="I251" s="3" t="s">
        <v>3038</v>
      </c>
      <c r="K251" s="3" t="s">
        <v>3822</v>
      </c>
    </row>
    <row r="252" spans="1:11" s="3" customFormat="1" x14ac:dyDescent="0.35">
      <c r="A252" s="3" t="s">
        <v>2026</v>
      </c>
      <c r="B252" s="3" t="s">
        <v>2027</v>
      </c>
      <c r="C252" s="28">
        <v>2.41</v>
      </c>
      <c r="D252" s="28">
        <v>14.50475</v>
      </c>
      <c r="E252" s="28">
        <v>12.094749999999999</v>
      </c>
      <c r="F252" s="28">
        <v>6.0185684647302899</v>
      </c>
      <c r="G252" s="3">
        <v>6.0989208045942878E-3</v>
      </c>
      <c r="H252" s="3">
        <v>0.43563518021594305</v>
      </c>
      <c r="I252" s="3" t="s">
        <v>2028</v>
      </c>
      <c r="K252" s="3" t="s">
        <v>937</v>
      </c>
    </row>
    <row r="253" spans="1:11" s="3" customFormat="1" x14ac:dyDescent="0.35">
      <c r="A253" s="3" t="s">
        <v>2673</v>
      </c>
      <c r="B253" s="3" t="s">
        <v>2674</v>
      </c>
      <c r="C253" s="28">
        <v>0.47550000000000003</v>
      </c>
      <c r="D253" s="28">
        <v>2.8460000000000001</v>
      </c>
      <c r="E253" s="28">
        <v>2.3704999999999998</v>
      </c>
      <c r="F253" s="28">
        <v>5.9852786540483702</v>
      </c>
      <c r="G253" s="3">
        <v>1.0213727971704056E-3</v>
      </c>
      <c r="H253" s="3">
        <v>0.15133115302595523</v>
      </c>
      <c r="I253" s="3" t="s">
        <v>2675</v>
      </c>
      <c r="K253" s="3" t="s">
        <v>255</v>
      </c>
    </row>
    <row r="254" spans="1:11" s="3" customFormat="1" x14ac:dyDescent="0.35">
      <c r="A254" s="3" t="s">
        <v>2782</v>
      </c>
      <c r="B254" s="3" t="s">
        <v>2783</v>
      </c>
      <c r="C254" s="28">
        <v>0.40075</v>
      </c>
      <c r="D254" s="28">
        <v>2.3714999999999997</v>
      </c>
      <c r="E254" s="28">
        <v>1.9707499999999998</v>
      </c>
      <c r="F254" s="28">
        <v>5.9176543980037426</v>
      </c>
      <c r="G254" s="3">
        <v>1.7002503098063615E-2</v>
      </c>
      <c r="H254" s="3">
        <v>0.8032450742862226</v>
      </c>
      <c r="I254" s="3" t="s">
        <v>2784</v>
      </c>
    </row>
    <row r="255" spans="1:11" s="3" customFormat="1" x14ac:dyDescent="0.35">
      <c r="A255" s="3" t="s">
        <v>446</v>
      </c>
      <c r="B255" s="3" t="s">
        <v>152</v>
      </c>
      <c r="C255" s="28">
        <v>1.0990000000000002</v>
      </c>
      <c r="D255" s="28">
        <v>6.4719999999999995</v>
      </c>
      <c r="E255" s="28">
        <v>5.3729999999999993</v>
      </c>
      <c r="F255" s="28">
        <v>5.8889899909008179</v>
      </c>
      <c r="G255" s="3">
        <v>2.7983344171200741E-5</v>
      </c>
      <c r="H255" s="3">
        <v>1.9816093527275456E-2</v>
      </c>
      <c r="I255" s="3" t="s">
        <v>153</v>
      </c>
      <c r="K255" s="3" t="s">
        <v>154</v>
      </c>
    </row>
    <row r="256" spans="1:11" s="3" customFormat="1" x14ac:dyDescent="0.35">
      <c r="A256" s="3" t="s">
        <v>409</v>
      </c>
      <c r="B256" s="3" t="s">
        <v>74</v>
      </c>
      <c r="C256" s="28">
        <v>37.291250000000005</v>
      </c>
      <c r="D256" s="28">
        <v>219.47649999999999</v>
      </c>
      <c r="E256" s="28">
        <v>182.18525</v>
      </c>
      <c r="F256" s="28">
        <v>5.8854691113867181</v>
      </c>
      <c r="G256" s="3">
        <v>1.4393657645306313E-4</v>
      </c>
      <c r="H256" s="3">
        <v>4.9712970404036196E-2</v>
      </c>
      <c r="I256" s="3" t="s">
        <v>1798</v>
      </c>
    </row>
    <row r="257" spans="1:11" s="3" customFormat="1" x14ac:dyDescent="0.35">
      <c r="A257" s="3" t="s">
        <v>1804</v>
      </c>
      <c r="B257" s="3" t="s">
        <v>1805</v>
      </c>
      <c r="C257" s="28">
        <v>30.002500000000005</v>
      </c>
      <c r="D257" s="28">
        <v>174.57124999999999</v>
      </c>
      <c r="E257" s="28">
        <v>144.56874999999999</v>
      </c>
      <c r="F257" s="28">
        <v>5.8185567869344208</v>
      </c>
      <c r="G257" s="3">
        <v>9.5703915000280304E-3</v>
      </c>
      <c r="H257" s="3">
        <v>0.57083262524949374</v>
      </c>
      <c r="I257" s="3" t="s">
        <v>1806</v>
      </c>
      <c r="K257" s="3" t="s">
        <v>3578</v>
      </c>
    </row>
    <row r="258" spans="1:11" s="3" customFormat="1" x14ac:dyDescent="0.35">
      <c r="A258" s="3" t="s">
        <v>1956</v>
      </c>
      <c r="B258" s="3" t="s">
        <v>1957</v>
      </c>
      <c r="C258" s="28">
        <v>4.0720000000000001</v>
      </c>
      <c r="D258" s="28">
        <v>23.266999999999999</v>
      </c>
      <c r="E258" s="28">
        <v>19.195</v>
      </c>
      <c r="F258" s="28">
        <v>5.7138998035363455</v>
      </c>
      <c r="G258" s="3">
        <v>5.1707248212073953E-3</v>
      </c>
      <c r="H258" s="3">
        <v>0.39704516342705937</v>
      </c>
      <c r="I258" s="3" t="s">
        <v>1958</v>
      </c>
      <c r="J258" s="3" t="s">
        <v>3612</v>
      </c>
      <c r="K258" s="3" t="s">
        <v>184</v>
      </c>
    </row>
    <row r="259" spans="1:11" s="3" customFormat="1" x14ac:dyDescent="0.35">
      <c r="A259" s="3" t="s">
        <v>528</v>
      </c>
      <c r="B259" s="3" t="s">
        <v>340</v>
      </c>
      <c r="C259" s="28">
        <v>1.61625</v>
      </c>
      <c r="D259" s="28">
        <v>9.1769999999999996</v>
      </c>
      <c r="E259" s="28">
        <v>7.5607499999999996</v>
      </c>
      <c r="F259" s="28">
        <v>5.6779582366589327</v>
      </c>
      <c r="G259" s="3">
        <v>1.9715982508827778E-6</v>
      </c>
      <c r="H259" s="3">
        <v>5.4231274388344408E-3</v>
      </c>
      <c r="I259" s="3" t="s">
        <v>2159</v>
      </c>
      <c r="J259" s="3" t="s">
        <v>341</v>
      </c>
      <c r="K259" s="3" t="s">
        <v>339</v>
      </c>
    </row>
    <row r="260" spans="1:11" s="3" customFormat="1" x14ac:dyDescent="0.35">
      <c r="A260" s="3" t="s">
        <v>751</v>
      </c>
      <c r="B260" s="3" t="s">
        <v>752</v>
      </c>
      <c r="C260" s="28">
        <v>1.7695000000000001</v>
      </c>
      <c r="D260" s="28">
        <v>10.04275</v>
      </c>
      <c r="E260" s="28">
        <v>8.2732499999999991</v>
      </c>
      <c r="F260" s="28">
        <v>5.6754732975416777</v>
      </c>
      <c r="G260" s="3">
        <v>1.5158422814809391E-4</v>
      </c>
      <c r="H260" s="3">
        <v>5.1543656915654844E-2</v>
      </c>
      <c r="I260" s="3" t="s">
        <v>2146</v>
      </c>
      <c r="K260" s="3" t="s">
        <v>198</v>
      </c>
    </row>
    <row r="261" spans="1:11" s="3" customFormat="1" x14ac:dyDescent="0.35">
      <c r="A261" s="3" t="s">
        <v>1795</v>
      </c>
      <c r="B261" s="3" t="s">
        <v>1796</v>
      </c>
      <c r="C261" s="28">
        <v>39.853749999999998</v>
      </c>
      <c r="D261" s="28">
        <v>225.42924999999997</v>
      </c>
      <c r="E261" s="28">
        <v>185.57549999999998</v>
      </c>
      <c r="F261" s="28">
        <v>5.6564125082332275</v>
      </c>
      <c r="G261" s="3">
        <v>5.4478476982229296E-3</v>
      </c>
      <c r="H261" s="3">
        <v>0.40825930408118349</v>
      </c>
      <c r="I261" s="3" t="s">
        <v>1797</v>
      </c>
      <c r="J261" s="3" t="s">
        <v>3576</v>
      </c>
      <c r="K261" s="3" t="s">
        <v>3577</v>
      </c>
    </row>
    <row r="262" spans="1:11" s="3" customFormat="1" x14ac:dyDescent="0.35">
      <c r="A262" s="3" t="s">
        <v>3348</v>
      </c>
      <c r="B262" s="3" t="s">
        <v>3349</v>
      </c>
      <c r="C262" s="28">
        <v>0.20650000000000002</v>
      </c>
      <c r="D262" s="28">
        <v>1.1675</v>
      </c>
      <c r="E262" s="28">
        <v>0.96099999999999997</v>
      </c>
      <c r="F262" s="28">
        <v>5.6537530266343818</v>
      </c>
      <c r="G262" s="3">
        <v>4.5726496595255295E-3</v>
      </c>
      <c r="H262" s="3">
        <v>0.36963951209919438</v>
      </c>
      <c r="I262" s="3" t="s">
        <v>3350</v>
      </c>
    </row>
    <row r="263" spans="1:11" s="3" customFormat="1" x14ac:dyDescent="0.35">
      <c r="A263" s="3" t="s">
        <v>410</v>
      </c>
      <c r="B263" s="3" t="s">
        <v>75</v>
      </c>
      <c r="C263" s="28">
        <v>0.52975000000000005</v>
      </c>
      <c r="D263" s="28">
        <v>2.9855</v>
      </c>
      <c r="E263" s="28">
        <v>2.4557500000000001</v>
      </c>
      <c r="F263" s="28">
        <v>5.635677206229353</v>
      </c>
      <c r="G263" s="3">
        <v>1.9600132340258369E-5</v>
      </c>
      <c r="H263" s="3">
        <v>1.6188237989446103E-2</v>
      </c>
      <c r="I263" s="3" t="s">
        <v>76</v>
      </c>
    </row>
    <row r="264" spans="1:11" s="3" customFormat="1" x14ac:dyDescent="0.35">
      <c r="A264" s="3" t="s">
        <v>3342</v>
      </c>
      <c r="B264" s="3" t="s">
        <v>3343</v>
      </c>
      <c r="C264" s="28">
        <v>0.21174999999999999</v>
      </c>
      <c r="D264" s="28">
        <v>1.1829999999999998</v>
      </c>
      <c r="E264" s="28">
        <v>0.97124999999999984</v>
      </c>
      <c r="F264" s="28">
        <v>5.5867768595041314</v>
      </c>
      <c r="G264" s="3">
        <v>1.2055996099889388E-2</v>
      </c>
      <c r="H264" s="3">
        <v>0.65603954248075158</v>
      </c>
      <c r="I264" s="3" t="s">
        <v>3344</v>
      </c>
      <c r="K264" s="3" t="s">
        <v>3693</v>
      </c>
    </row>
    <row r="265" spans="1:11" s="3" customFormat="1" x14ac:dyDescent="0.35">
      <c r="A265" s="3" t="s">
        <v>3110</v>
      </c>
      <c r="B265" s="3" t="s">
        <v>3111</v>
      </c>
      <c r="C265" s="28">
        <v>0.27024999999999999</v>
      </c>
      <c r="D265" s="28">
        <v>1.5085</v>
      </c>
      <c r="E265" s="28">
        <v>1.2382499999999999</v>
      </c>
      <c r="F265" s="28">
        <v>5.5818686401480111</v>
      </c>
      <c r="G265" s="3">
        <v>9.7165893591726338E-3</v>
      </c>
      <c r="H265" s="3">
        <v>0.57487798806996604</v>
      </c>
      <c r="I265" s="3" t="s">
        <v>3112</v>
      </c>
      <c r="J265" s="3" t="s">
        <v>1030</v>
      </c>
      <c r="K265" s="3" t="s">
        <v>1031</v>
      </c>
    </row>
    <row r="266" spans="1:11" s="3" customFormat="1" x14ac:dyDescent="0.35">
      <c r="A266" s="3" t="s">
        <v>2625</v>
      </c>
      <c r="B266" s="3" t="s">
        <v>2626</v>
      </c>
      <c r="C266" s="28">
        <v>0.57374999999999998</v>
      </c>
      <c r="D266" s="28">
        <v>3.202</v>
      </c>
      <c r="E266" s="28">
        <v>2.62825</v>
      </c>
      <c r="F266" s="28">
        <v>5.5808278867102397</v>
      </c>
      <c r="G266" s="3">
        <v>5.2278577253559444E-3</v>
      </c>
      <c r="H266" s="3">
        <v>0.39958276637821249</v>
      </c>
      <c r="I266" s="3" t="s">
        <v>2627</v>
      </c>
      <c r="K266" s="3" t="s">
        <v>3761</v>
      </c>
    </row>
    <row r="267" spans="1:11" s="3" customFormat="1" x14ac:dyDescent="0.35">
      <c r="A267" s="3" t="s">
        <v>714</v>
      </c>
      <c r="B267" s="3" t="s">
        <v>715</v>
      </c>
      <c r="C267" s="28">
        <v>0.77199999999999991</v>
      </c>
      <c r="D267" s="28">
        <v>4.2889999999999997</v>
      </c>
      <c r="E267" s="28">
        <v>3.5169999999999999</v>
      </c>
      <c r="F267" s="28">
        <v>5.5556994818652852</v>
      </c>
      <c r="G267" s="3">
        <v>1.5349625459593064E-4</v>
      </c>
      <c r="H267" s="3">
        <v>5.1904853497956253E-2</v>
      </c>
      <c r="I267" s="3" t="s">
        <v>2479</v>
      </c>
      <c r="K267" s="3" t="s">
        <v>716</v>
      </c>
    </row>
    <row r="268" spans="1:11" s="3" customFormat="1" x14ac:dyDescent="0.35">
      <c r="A268" s="3" t="s">
        <v>3437</v>
      </c>
      <c r="B268" s="3" t="s">
        <v>3438</v>
      </c>
      <c r="C268" s="28">
        <v>0.18174999999999999</v>
      </c>
      <c r="D268" s="28">
        <v>1.0027499999999998</v>
      </c>
      <c r="E268" s="28">
        <v>0.82099999999999984</v>
      </c>
      <c r="F268" s="28">
        <v>5.517193947730398</v>
      </c>
      <c r="G268" s="3">
        <v>1.3313451290537959E-2</v>
      </c>
      <c r="H268" s="3">
        <v>0.69686995021722831</v>
      </c>
      <c r="I268" s="3" t="s">
        <v>3439</v>
      </c>
    </row>
    <row r="269" spans="1:11" s="3" customFormat="1" x14ac:dyDescent="0.35">
      <c r="A269" s="3" t="s">
        <v>3293</v>
      </c>
      <c r="B269" s="3" t="s">
        <v>3294</v>
      </c>
      <c r="C269" s="28">
        <v>0.22949999999999998</v>
      </c>
      <c r="D269" s="28">
        <v>1.2495000000000001</v>
      </c>
      <c r="E269" s="28">
        <v>1.02</v>
      </c>
      <c r="F269" s="28">
        <v>5.4444444444444455</v>
      </c>
      <c r="G269" s="3">
        <v>5.2886954049133905E-3</v>
      </c>
      <c r="H269" s="3">
        <v>0.40169832184212728</v>
      </c>
      <c r="I269" s="3" t="s">
        <v>3295</v>
      </c>
      <c r="J269" s="3" t="s">
        <v>832</v>
      </c>
      <c r="K269" s="3" t="s">
        <v>255</v>
      </c>
    </row>
    <row r="270" spans="1:11" s="3" customFormat="1" x14ac:dyDescent="0.35">
      <c r="A270" s="3" t="s">
        <v>2351</v>
      </c>
      <c r="B270" s="3" t="s">
        <v>2352</v>
      </c>
      <c r="C270" s="28">
        <v>1.0022500000000001</v>
      </c>
      <c r="D270" s="28">
        <v>5.42875</v>
      </c>
      <c r="E270" s="28">
        <v>4.4264999999999999</v>
      </c>
      <c r="F270" s="28">
        <v>5.4165627338488394</v>
      </c>
      <c r="G270" s="3">
        <v>4.1413259993290374E-3</v>
      </c>
      <c r="H270" s="3">
        <v>0.34756858631634735</v>
      </c>
      <c r="I270" s="3" t="s">
        <v>2353</v>
      </c>
    </row>
    <row r="271" spans="1:11" s="3" customFormat="1" x14ac:dyDescent="0.35">
      <c r="A271" s="3" t="s">
        <v>495</v>
      </c>
      <c r="B271" s="3" t="s">
        <v>262</v>
      </c>
      <c r="C271" s="28">
        <v>0.81850000000000001</v>
      </c>
      <c r="D271" s="28">
        <v>4.4115000000000002</v>
      </c>
      <c r="E271" s="28">
        <v>3.593</v>
      </c>
      <c r="F271" s="28">
        <v>5.3897373243738551</v>
      </c>
      <c r="G271" s="3">
        <v>3.3765387543738257E-6</v>
      </c>
      <c r="H271" s="3">
        <v>7.0649482179488896E-3</v>
      </c>
      <c r="I271" s="3" t="s">
        <v>263</v>
      </c>
      <c r="K271" s="3" t="s">
        <v>255</v>
      </c>
    </row>
    <row r="272" spans="1:11" s="3" customFormat="1" x14ac:dyDescent="0.35">
      <c r="A272" s="3" t="s">
        <v>602</v>
      </c>
      <c r="B272" s="3" t="s">
        <v>603</v>
      </c>
      <c r="C272" s="28">
        <v>3.9530000000000003</v>
      </c>
      <c r="D272" s="28">
        <v>21.254999999999999</v>
      </c>
      <c r="E272" s="28">
        <v>17.302</v>
      </c>
      <c r="F272" s="28">
        <v>5.3769289147482917</v>
      </c>
      <c r="G272" s="3">
        <v>2.4199847127359675E-4</v>
      </c>
      <c r="H272" s="3">
        <v>6.6803287674961437E-2</v>
      </c>
      <c r="I272" s="3" t="s">
        <v>1976</v>
      </c>
    </row>
    <row r="273" spans="1:11" s="3" customFormat="1" x14ac:dyDescent="0.35">
      <c r="A273" s="3" t="s">
        <v>641</v>
      </c>
      <c r="B273" s="3" t="s">
        <v>642</v>
      </c>
      <c r="C273" s="28">
        <v>0.47950000000000004</v>
      </c>
      <c r="D273" s="28">
        <v>2.57125</v>
      </c>
      <c r="E273" s="28">
        <v>2.0917500000000002</v>
      </c>
      <c r="F273" s="28">
        <v>5.3623566214807088</v>
      </c>
      <c r="G273" s="3">
        <v>8.877678046861126E-3</v>
      </c>
      <c r="H273" s="3">
        <v>0.54502715741261598</v>
      </c>
      <c r="I273" s="3" t="s">
        <v>2749</v>
      </c>
      <c r="K273" s="3" t="s">
        <v>643</v>
      </c>
    </row>
    <row r="274" spans="1:11" s="3" customFormat="1" x14ac:dyDescent="0.35">
      <c r="A274" s="3" t="s">
        <v>411</v>
      </c>
      <c r="B274" s="3" t="s">
        <v>77</v>
      </c>
      <c r="C274" s="28">
        <v>2.0785</v>
      </c>
      <c r="D274" s="28">
        <v>11.039000000000001</v>
      </c>
      <c r="E274" s="28">
        <v>8.9605000000000015</v>
      </c>
      <c r="F274" s="28">
        <v>5.3110416165503977</v>
      </c>
      <c r="G274" s="3">
        <v>7.041859621503832E-5</v>
      </c>
      <c r="H274" s="3">
        <v>3.326876034632209E-2</v>
      </c>
      <c r="I274" s="3" t="s">
        <v>2120</v>
      </c>
      <c r="J274" s="3" t="s">
        <v>78</v>
      </c>
    </row>
    <row r="275" spans="1:11" s="3" customFormat="1" x14ac:dyDescent="0.35">
      <c r="A275" s="3" t="s">
        <v>3269</v>
      </c>
      <c r="B275" s="3" t="s">
        <v>3270</v>
      </c>
      <c r="C275" s="28">
        <v>0.248</v>
      </c>
      <c r="D275" s="28">
        <v>1.298</v>
      </c>
      <c r="E275" s="28">
        <v>1.05</v>
      </c>
      <c r="F275" s="28">
        <v>5.2338709677419359</v>
      </c>
      <c r="G275" s="3">
        <v>1.9353043146385085E-2</v>
      </c>
      <c r="H275" s="3">
        <v>0.86675349802321122</v>
      </c>
      <c r="I275" s="3" t="s">
        <v>3271</v>
      </c>
      <c r="J275" s="3" t="s">
        <v>3698</v>
      </c>
      <c r="K275" s="3" t="s">
        <v>869</v>
      </c>
    </row>
    <row r="276" spans="1:11" s="3" customFormat="1" x14ac:dyDescent="0.35">
      <c r="A276" s="3" t="s">
        <v>817</v>
      </c>
      <c r="B276" s="3" t="s">
        <v>818</v>
      </c>
      <c r="C276" s="28">
        <v>5.819</v>
      </c>
      <c r="D276" s="28">
        <v>30.367000000000001</v>
      </c>
      <c r="E276" s="28">
        <v>24.548000000000002</v>
      </c>
      <c r="F276" s="28">
        <v>5.2185942601821624</v>
      </c>
      <c r="G276" s="3">
        <v>1.9834785875194605E-4</v>
      </c>
      <c r="H276" s="3">
        <v>5.949856362776243E-2</v>
      </c>
      <c r="I276" s="3" t="s">
        <v>819</v>
      </c>
      <c r="K276" s="3" t="s">
        <v>820</v>
      </c>
    </row>
    <row r="277" spans="1:11" s="3" customFormat="1" x14ac:dyDescent="0.35">
      <c r="A277" s="3" t="s">
        <v>2563</v>
      </c>
      <c r="B277" s="3" t="s">
        <v>2564</v>
      </c>
      <c r="C277" s="28">
        <v>0.71475</v>
      </c>
      <c r="D277" s="28">
        <v>3.6705000000000005</v>
      </c>
      <c r="E277" s="28">
        <v>2.9557500000000005</v>
      </c>
      <c r="F277" s="28">
        <v>5.1353620146904522</v>
      </c>
      <c r="G277" s="3">
        <v>2.6400776439250428E-4</v>
      </c>
      <c r="H277" s="3">
        <v>7.0114544807240331E-2</v>
      </c>
      <c r="I277" s="3" t="s">
        <v>2565</v>
      </c>
      <c r="K277" s="3" t="s">
        <v>116</v>
      </c>
    </row>
    <row r="278" spans="1:11" s="3" customFormat="1" x14ac:dyDescent="0.35">
      <c r="A278" s="3" t="s">
        <v>3137</v>
      </c>
      <c r="B278" s="3" t="s">
        <v>3138</v>
      </c>
      <c r="C278" s="28">
        <v>0.28950000000000004</v>
      </c>
      <c r="D278" s="28">
        <v>1.4729999999999999</v>
      </c>
      <c r="E278" s="28">
        <v>1.1834999999999998</v>
      </c>
      <c r="F278" s="28">
        <v>5.0880829015544027</v>
      </c>
      <c r="G278" s="3">
        <v>1.2138591680852517E-3</v>
      </c>
      <c r="H278" s="3">
        <v>0.1679679419840204</v>
      </c>
      <c r="I278" s="3" t="s">
        <v>3139</v>
      </c>
      <c r="K278" s="3" t="s">
        <v>999</v>
      </c>
    </row>
    <row r="279" spans="1:11" s="3" customFormat="1" x14ac:dyDescent="0.35">
      <c r="A279" s="3" t="s">
        <v>1807</v>
      </c>
      <c r="B279" s="3" t="s">
        <v>1808</v>
      </c>
      <c r="C279" s="28">
        <v>35.254250000000006</v>
      </c>
      <c r="D279" s="28">
        <v>177.85125000000002</v>
      </c>
      <c r="E279" s="28">
        <v>142.59700000000001</v>
      </c>
      <c r="F279" s="28">
        <v>5.044817291532226</v>
      </c>
      <c r="G279" s="3">
        <v>2.0256793121613548E-3</v>
      </c>
      <c r="H279" s="3">
        <v>0.22520787646970356</v>
      </c>
      <c r="I279" s="3" t="s">
        <v>1809</v>
      </c>
      <c r="K279" s="3" t="s">
        <v>3579</v>
      </c>
    </row>
    <row r="280" spans="1:11" s="3" customFormat="1" x14ac:dyDescent="0.35">
      <c r="A280" s="3" t="s">
        <v>1786</v>
      </c>
      <c r="B280" s="3" t="s">
        <v>1787</v>
      </c>
      <c r="C280" s="28">
        <v>49.587499999999999</v>
      </c>
      <c r="D280" s="28">
        <v>249.46425000000002</v>
      </c>
      <c r="E280" s="28">
        <v>199.87675000000002</v>
      </c>
      <c r="F280" s="28">
        <v>5.0307890093269476</v>
      </c>
      <c r="G280" s="3">
        <v>4.3763243616407488E-2</v>
      </c>
      <c r="H280" s="3">
        <v>0.92906702168916666</v>
      </c>
      <c r="I280" s="3" t="s">
        <v>1788</v>
      </c>
      <c r="J280" s="3" t="s">
        <v>3572</v>
      </c>
      <c r="K280" s="3" t="s">
        <v>3573</v>
      </c>
    </row>
    <row r="281" spans="1:11" s="3" customFormat="1" x14ac:dyDescent="0.35">
      <c r="A281" s="3" t="s">
        <v>1884</v>
      </c>
      <c r="B281" s="3" t="s">
        <v>1885</v>
      </c>
      <c r="C281" s="28">
        <v>8.4597499999999997</v>
      </c>
      <c r="D281" s="28">
        <v>42.297249999999998</v>
      </c>
      <c r="E281" s="28">
        <v>33.837499999999999</v>
      </c>
      <c r="F281" s="28">
        <v>4.9998226897957974</v>
      </c>
      <c r="G281" s="3">
        <v>1.9086206118410498E-3</v>
      </c>
      <c r="H281" s="3">
        <v>0.21801585164622625</v>
      </c>
      <c r="I281" s="3" t="s">
        <v>1886</v>
      </c>
      <c r="K281" s="3" t="s">
        <v>3596</v>
      </c>
    </row>
    <row r="282" spans="1:11" s="3" customFormat="1" x14ac:dyDescent="0.35">
      <c r="A282" s="3" t="s">
        <v>592</v>
      </c>
      <c r="B282" s="3" t="s">
        <v>593</v>
      </c>
      <c r="C282" s="28">
        <v>0.26050000000000001</v>
      </c>
      <c r="D282" s="28">
        <v>1.29925</v>
      </c>
      <c r="E282" s="28">
        <v>1.0387500000000001</v>
      </c>
      <c r="F282" s="28">
        <v>4.9875239923224566</v>
      </c>
      <c r="G282" s="3">
        <v>4.5446985473471591E-2</v>
      </c>
      <c r="H282" s="3">
        <v>0.92906702168916666</v>
      </c>
      <c r="I282" s="3" t="s">
        <v>3275</v>
      </c>
    </row>
    <row r="283" spans="1:11" s="3" customFormat="1" x14ac:dyDescent="0.35">
      <c r="A283" s="3" t="s">
        <v>2406</v>
      </c>
      <c r="B283" s="3" t="s">
        <v>2407</v>
      </c>
      <c r="C283" s="28">
        <v>0.98224999999999996</v>
      </c>
      <c r="D283" s="28">
        <v>4.8985000000000003</v>
      </c>
      <c r="E283" s="28">
        <v>3.9162500000000002</v>
      </c>
      <c r="F283" s="28">
        <v>4.9870195978620515</v>
      </c>
      <c r="G283" s="3">
        <v>4.4072183515591057E-3</v>
      </c>
      <c r="H283" s="3">
        <v>0.36152009141606645</v>
      </c>
      <c r="I283" s="3" t="s">
        <v>2408</v>
      </c>
      <c r="K283" s="3" t="s">
        <v>3697</v>
      </c>
    </row>
    <row r="284" spans="1:11" s="3" customFormat="1" x14ac:dyDescent="0.35">
      <c r="A284" s="3" t="s">
        <v>3167</v>
      </c>
      <c r="B284" s="3" t="s">
        <v>3168</v>
      </c>
      <c r="C284" s="28">
        <v>0.29050000000000004</v>
      </c>
      <c r="D284" s="28">
        <v>1.4464999999999999</v>
      </c>
      <c r="E284" s="28">
        <v>1.1559999999999999</v>
      </c>
      <c r="F284" s="28">
        <v>4.9793459552495687</v>
      </c>
      <c r="G284" s="3">
        <v>2.6661343312415209E-3</v>
      </c>
      <c r="H284" s="3">
        <v>0.269042288905184</v>
      </c>
      <c r="I284" s="3" t="s">
        <v>3169</v>
      </c>
      <c r="K284" s="3" t="s">
        <v>3842</v>
      </c>
    </row>
    <row r="285" spans="1:11" s="3" customFormat="1" x14ac:dyDescent="0.35">
      <c r="A285" s="3" t="s">
        <v>1921</v>
      </c>
      <c r="B285" s="3" t="s">
        <v>1922</v>
      </c>
      <c r="C285" s="28">
        <v>6.0990000000000002</v>
      </c>
      <c r="D285" s="28">
        <v>30.1325</v>
      </c>
      <c r="E285" s="28">
        <v>24.0335</v>
      </c>
      <c r="F285" s="28">
        <v>4.9405640268896542</v>
      </c>
      <c r="G285" s="3">
        <v>1.1679859682153459E-2</v>
      </c>
      <c r="H285" s="3">
        <v>0.64175506863404408</v>
      </c>
      <c r="I285" s="3" t="s">
        <v>1923</v>
      </c>
    </row>
    <row r="286" spans="1:11" s="3" customFormat="1" x14ac:dyDescent="0.35">
      <c r="A286" s="3" t="s">
        <v>3384</v>
      </c>
      <c r="B286" s="3" t="s">
        <v>3385</v>
      </c>
      <c r="C286" s="28">
        <v>0.22925000000000001</v>
      </c>
      <c r="D286" s="28">
        <v>1.1319999999999999</v>
      </c>
      <c r="E286" s="28">
        <v>0.90274999999999994</v>
      </c>
      <c r="F286" s="28">
        <v>4.9378407851690289</v>
      </c>
      <c r="G286" s="3">
        <v>5.1150977633240835E-4</v>
      </c>
      <c r="H286" s="3">
        <v>0.10239001893156155</v>
      </c>
      <c r="I286" s="3" t="s">
        <v>3386</v>
      </c>
      <c r="K286" s="3" t="s">
        <v>255</v>
      </c>
    </row>
    <row r="287" spans="1:11" s="3" customFormat="1" x14ac:dyDescent="0.35">
      <c r="A287" s="3" t="s">
        <v>606</v>
      </c>
      <c r="B287" s="3" t="s">
        <v>607</v>
      </c>
      <c r="C287" s="28">
        <v>1.9642500000000001</v>
      </c>
      <c r="D287" s="28">
        <v>9.6259999999999994</v>
      </c>
      <c r="E287" s="28">
        <v>7.6617499999999996</v>
      </c>
      <c r="F287" s="28">
        <v>4.900598192694412</v>
      </c>
      <c r="G287" s="3">
        <v>1.0659485759423104E-2</v>
      </c>
      <c r="H287" s="3">
        <v>0.6064391094931626</v>
      </c>
      <c r="I287" s="3" t="s">
        <v>1772</v>
      </c>
    </row>
    <row r="288" spans="1:11" s="3" customFormat="1" x14ac:dyDescent="0.35">
      <c r="A288" s="3" t="s">
        <v>458</v>
      </c>
      <c r="B288" s="3" t="s">
        <v>180</v>
      </c>
      <c r="C288" s="28">
        <v>0.99250000000000005</v>
      </c>
      <c r="D288" s="28">
        <v>4.8602500000000006</v>
      </c>
      <c r="E288" s="28">
        <v>3.8677500000000005</v>
      </c>
      <c r="F288" s="28">
        <v>4.8969773299748116</v>
      </c>
      <c r="G288" s="3">
        <v>3.4554208500958694E-5</v>
      </c>
      <c r="H288" s="3">
        <v>2.2270115089728756E-2</v>
      </c>
      <c r="I288" s="3" t="s">
        <v>181</v>
      </c>
      <c r="K288" s="3" t="s">
        <v>182</v>
      </c>
    </row>
    <row r="289" spans="1:11" s="3" customFormat="1" x14ac:dyDescent="0.35">
      <c r="A289" s="3" t="s">
        <v>518</v>
      </c>
      <c r="B289" s="3" t="s">
        <v>316</v>
      </c>
      <c r="C289" s="28">
        <v>3.2017500000000001</v>
      </c>
      <c r="D289" s="28">
        <v>15.577</v>
      </c>
      <c r="E289" s="28">
        <v>12.375249999999999</v>
      </c>
      <c r="F289" s="28">
        <v>4.8651518700710543</v>
      </c>
      <c r="G289" s="3">
        <v>9.2999289493800319E-6</v>
      </c>
      <c r="H289" s="3">
        <v>1.0611218931242616E-2</v>
      </c>
      <c r="I289" s="3" t="s">
        <v>2025</v>
      </c>
      <c r="K289" s="3" t="s">
        <v>317</v>
      </c>
    </row>
    <row r="290" spans="1:11" s="3" customFormat="1" x14ac:dyDescent="0.35">
      <c r="A290" s="3" t="s">
        <v>3232</v>
      </c>
      <c r="B290" s="3" t="s">
        <v>3233</v>
      </c>
      <c r="C290" s="28">
        <v>0.29025000000000001</v>
      </c>
      <c r="D290" s="28">
        <v>1.39425</v>
      </c>
      <c r="E290" s="28">
        <v>1.1040000000000001</v>
      </c>
      <c r="F290" s="28">
        <v>4.8036175710594318</v>
      </c>
      <c r="G290" s="3">
        <v>1.1675116365778226E-2</v>
      </c>
      <c r="H290" s="3">
        <v>0.64175506863404408</v>
      </c>
      <c r="I290" s="3" t="s">
        <v>3234</v>
      </c>
      <c r="K290" s="3" t="s">
        <v>3655</v>
      </c>
    </row>
    <row r="291" spans="1:11" s="3" customFormat="1" x14ac:dyDescent="0.35">
      <c r="A291" s="3" t="s">
        <v>412</v>
      </c>
      <c r="B291" s="3" t="s">
        <v>79</v>
      </c>
      <c r="C291" s="28">
        <v>28.506249999999998</v>
      </c>
      <c r="D291" s="28">
        <v>136.64250000000001</v>
      </c>
      <c r="E291" s="28">
        <v>108.13625000000002</v>
      </c>
      <c r="F291" s="28">
        <v>4.7934224950668725</v>
      </c>
      <c r="G291" s="3">
        <v>3.6166416663485634E-5</v>
      </c>
      <c r="H291" s="3">
        <v>2.278484249799595E-2</v>
      </c>
      <c r="I291" s="3" t="s">
        <v>1817</v>
      </c>
    </row>
    <row r="292" spans="1:11" s="3" customFormat="1" x14ac:dyDescent="0.35">
      <c r="A292" s="3" t="s">
        <v>2653</v>
      </c>
      <c r="B292" s="3" t="s">
        <v>2654</v>
      </c>
      <c r="C292" s="28">
        <v>0.65925</v>
      </c>
      <c r="D292" s="28">
        <v>3.1595000000000004</v>
      </c>
      <c r="E292" s="28">
        <v>2.5002500000000003</v>
      </c>
      <c r="F292" s="28">
        <v>4.7925673113386429</v>
      </c>
      <c r="G292" s="3">
        <v>1.8319697194020268E-3</v>
      </c>
      <c r="H292" s="3">
        <v>0.2131060610179431</v>
      </c>
      <c r="I292" s="3" t="s">
        <v>2655</v>
      </c>
      <c r="J292" s="3" t="s">
        <v>3763</v>
      </c>
      <c r="K292" s="3" t="s">
        <v>1734</v>
      </c>
    </row>
    <row r="293" spans="1:11" s="3" customFormat="1" x14ac:dyDescent="0.35">
      <c r="A293" s="3" t="s">
        <v>775</v>
      </c>
      <c r="B293" s="3" t="s">
        <v>776</v>
      </c>
      <c r="C293" s="28">
        <v>1.0485</v>
      </c>
      <c r="D293" s="28">
        <v>4.9710000000000001</v>
      </c>
      <c r="E293" s="28">
        <v>3.9225000000000003</v>
      </c>
      <c r="F293" s="28">
        <v>4.7410586552217451</v>
      </c>
      <c r="G293" s="3">
        <v>1.8766742997347041E-3</v>
      </c>
      <c r="H293" s="3">
        <v>0.21556564187892258</v>
      </c>
      <c r="I293" s="3" t="s">
        <v>2405</v>
      </c>
      <c r="J293" s="3" t="s">
        <v>777</v>
      </c>
      <c r="K293" s="3" t="s">
        <v>778</v>
      </c>
    </row>
    <row r="294" spans="1:11" s="3" customFormat="1" x14ac:dyDescent="0.35">
      <c r="A294" s="3" t="s">
        <v>2979</v>
      </c>
      <c r="B294" s="3" t="s">
        <v>2980</v>
      </c>
      <c r="C294" s="28">
        <v>0.39949999999999997</v>
      </c>
      <c r="D294" s="28">
        <v>1.8865000000000001</v>
      </c>
      <c r="E294" s="28">
        <v>1.4870000000000001</v>
      </c>
      <c r="F294" s="28">
        <v>4.72215269086358</v>
      </c>
      <c r="G294" s="3">
        <v>4.2422877227887845E-4</v>
      </c>
      <c r="H294" s="3">
        <v>9.2782431697363416E-2</v>
      </c>
      <c r="I294" s="3" t="s">
        <v>2981</v>
      </c>
      <c r="J294" s="3" t="s">
        <v>824</v>
      </c>
      <c r="K294" s="3" t="s">
        <v>825</v>
      </c>
    </row>
    <row r="295" spans="1:11" s="3" customFormat="1" x14ac:dyDescent="0.35">
      <c r="A295" s="3" t="s">
        <v>498</v>
      </c>
      <c r="B295" s="3" t="s">
        <v>266</v>
      </c>
      <c r="C295" s="28">
        <v>0.56025000000000003</v>
      </c>
      <c r="D295" s="28">
        <v>2.6360000000000001</v>
      </c>
      <c r="E295" s="28">
        <v>2.0757500000000002</v>
      </c>
      <c r="F295" s="28">
        <v>4.7050423917893793</v>
      </c>
      <c r="G295" s="3">
        <v>1.4760954184067643E-5</v>
      </c>
      <c r="H295" s="3">
        <v>1.3780021683290055E-2</v>
      </c>
      <c r="I295" s="3" t="s">
        <v>2751</v>
      </c>
      <c r="K295" s="3" t="s">
        <v>267</v>
      </c>
    </row>
    <row r="296" spans="1:11" s="3" customFormat="1" x14ac:dyDescent="0.35">
      <c r="A296" s="3" t="s">
        <v>482</v>
      </c>
      <c r="B296" s="3" t="s">
        <v>239</v>
      </c>
      <c r="C296" s="28">
        <v>2.08</v>
      </c>
      <c r="D296" s="28">
        <v>9.7769999999999992</v>
      </c>
      <c r="E296" s="28">
        <v>7.6969999999999992</v>
      </c>
      <c r="F296" s="28">
        <v>4.7004807692307686</v>
      </c>
      <c r="G296" s="3">
        <v>2.3804014801065421E-5</v>
      </c>
      <c r="H296" s="3">
        <v>1.7842585984827797E-2</v>
      </c>
      <c r="I296" s="3" t="s">
        <v>240</v>
      </c>
      <c r="K296" s="3" t="s">
        <v>238</v>
      </c>
    </row>
    <row r="297" spans="1:11" s="3" customFormat="1" x14ac:dyDescent="0.35">
      <c r="A297" s="3" t="s">
        <v>2866</v>
      </c>
      <c r="B297" s="3" t="s">
        <v>2867</v>
      </c>
      <c r="C297" s="28">
        <v>0.47675000000000001</v>
      </c>
      <c r="D297" s="28">
        <v>2.2229999999999999</v>
      </c>
      <c r="E297" s="28">
        <v>1.7462499999999999</v>
      </c>
      <c r="F297" s="28">
        <v>4.6628211851074983</v>
      </c>
      <c r="G297" s="3">
        <v>1.1508383268370004E-2</v>
      </c>
      <c r="H297" s="3">
        <v>0.63614163903337773</v>
      </c>
      <c r="I297" s="3" t="s">
        <v>2868</v>
      </c>
    </row>
    <row r="298" spans="1:11" s="3" customFormat="1" x14ac:dyDescent="0.35">
      <c r="A298" s="3" t="s">
        <v>471</v>
      </c>
      <c r="B298" s="3" t="s">
        <v>209</v>
      </c>
      <c r="C298" s="28">
        <v>0.69925000000000004</v>
      </c>
      <c r="D298" s="28">
        <v>3.2465000000000002</v>
      </c>
      <c r="E298" s="28">
        <v>2.54725</v>
      </c>
      <c r="F298" s="28">
        <v>4.6428316052913834</v>
      </c>
      <c r="G298" s="3">
        <v>4.7462411623122591E-6</v>
      </c>
      <c r="H298" s="3">
        <v>8.3765555728356859E-3</v>
      </c>
      <c r="I298" s="3" t="s">
        <v>210</v>
      </c>
      <c r="K298" s="3" t="s">
        <v>208</v>
      </c>
    </row>
    <row r="299" spans="1:11" s="3" customFormat="1" x14ac:dyDescent="0.35">
      <c r="A299" s="3" t="s">
        <v>3070</v>
      </c>
      <c r="B299" s="3" t="s">
        <v>3071</v>
      </c>
      <c r="C299" s="28">
        <v>0.36250000000000004</v>
      </c>
      <c r="D299" s="28">
        <v>1.68275</v>
      </c>
      <c r="E299" s="28">
        <v>1.3202499999999999</v>
      </c>
      <c r="F299" s="28">
        <v>4.6420689655172405</v>
      </c>
      <c r="G299" s="3">
        <v>1.3827797233929573E-2</v>
      </c>
      <c r="H299" s="3">
        <v>0.71280750178463881</v>
      </c>
      <c r="I299" s="3" t="s">
        <v>3072</v>
      </c>
      <c r="J299" s="3" t="s">
        <v>3828</v>
      </c>
      <c r="K299" s="3" t="s">
        <v>229</v>
      </c>
    </row>
    <row r="300" spans="1:11" s="3" customFormat="1" x14ac:dyDescent="0.35">
      <c r="A300" s="3" t="s">
        <v>462</v>
      </c>
      <c r="B300" s="3" t="s">
        <v>189</v>
      </c>
      <c r="C300" s="28">
        <v>3.0967500000000001</v>
      </c>
      <c r="D300" s="28">
        <v>14.365500000000001</v>
      </c>
      <c r="E300" s="28">
        <v>11.268750000000001</v>
      </c>
      <c r="F300" s="28">
        <v>4.638895616372003</v>
      </c>
      <c r="G300" s="3">
        <v>6.1839269984709233E-6</v>
      </c>
      <c r="H300" s="3">
        <v>9.1152267484159687E-3</v>
      </c>
      <c r="I300" s="3" t="s">
        <v>2052</v>
      </c>
      <c r="K300" s="3" t="s">
        <v>190</v>
      </c>
    </row>
    <row r="301" spans="1:11" s="3" customFormat="1" x14ac:dyDescent="0.35">
      <c r="A301" s="3" t="s">
        <v>2808</v>
      </c>
      <c r="B301" s="3" t="s">
        <v>2809</v>
      </c>
      <c r="C301" s="28">
        <v>0.53075000000000006</v>
      </c>
      <c r="D301" s="28">
        <v>2.4492500000000001</v>
      </c>
      <c r="E301" s="28">
        <v>1.9185000000000001</v>
      </c>
      <c r="F301" s="28">
        <v>4.6146961846443713</v>
      </c>
      <c r="G301" s="3">
        <v>2.3211302490011576E-4</v>
      </c>
      <c r="H301" s="3">
        <v>6.546730985494198E-2</v>
      </c>
      <c r="I301" s="3" t="s">
        <v>2810</v>
      </c>
      <c r="K301" s="3" t="s">
        <v>356</v>
      </c>
    </row>
    <row r="302" spans="1:11" s="3" customFormat="1" x14ac:dyDescent="0.35">
      <c r="A302" s="3" t="s">
        <v>2921</v>
      </c>
      <c r="B302" s="3" t="s">
        <v>2922</v>
      </c>
      <c r="C302" s="28">
        <v>0.45649999999999996</v>
      </c>
      <c r="D302" s="28">
        <v>2.09775</v>
      </c>
      <c r="E302" s="28">
        <v>1.6412500000000001</v>
      </c>
      <c r="F302" s="28">
        <v>4.595290251916758</v>
      </c>
      <c r="G302" s="3">
        <v>5.8980420299092895E-3</v>
      </c>
      <c r="H302" s="3">
        <v>0.42743114753097033</v>
      </c>
      <c r="I302" s="3" t="s">
        <v>2923</v>
      </c>
    </row>
    <row r="303" spans="1:11" s="3" customFormat="1" x14ac:dyDescent="0.35">
      <c r="A303" s="3" t="s">
        <v>3182</v>
      </c>
      <c r="B303" s="3" t="s">
        <v>3183</v>
      </c>
      <c r="C303" s="28">
        <v>0.31724999999999998</v>
      </c>
      <c r="D303" s="28">
        <v>1.4552499999999999</v>
      </c>
      <c r="E303" s="28">
        <v>1.1379999999999999</v>
      </c>
      <c r="F303" s="28">
        <v>4.5870764381402678</v>
      </c>
      <c r="G303" s="3">
        <v>6.716254255064058E-3</v>
      </c>
      <c r="H303" s="3">
        <v>0.46143542559268164</v>
      </c>
      <c r="I303" s="3" t="s">
        <v>20</v>
      </c>
    </row>
    <row r="304" spans="1:11" s="3" customFormat="1" x14ac:dyDescent="0.35">
      <c r="A304" s="3" t="s">
        <v>496</v>
      </c>
      <c r="B304" s="3" t="s">
        <v>264</v>
      </c>
      <c r="C304" s="28">
        <v>0.22650000000000003</v>
      </c>
      <c r="D304" s="28">
        <v>1.0365</v>
      </c>
      <c r="E304" s="28">
        <v>0.80999999999999994</v>
      </c>
      <c r="F304" s="28">
        <v>4.5761589403973506</v>
      </c>
      <c r="G304" s="3">
        <v>3.8484014685424839E-5</v>
      </c>
      <c r="H304" s="3">
        <v>2.3617072518204843E-2</v>
      </c>
      <c r="I304" s="3" t="s">
        <v>3442</v>
      </c>
      <c r="K304" s="3" t="s">
        <v>255</v>
      </c>
    </row>
    <row r="305" spans="1:11" s="3" customFormat="1" x14ac:dyDescent="0.35">
      <c r="A305" s="3" t="s">
        <v>2788</v>
      </c>
      <c r="B305" s="3" t="s">
        <v>2789</v>
      </c>
      <c r="C305" s="28">
        <v>0.55874999999999997</v>
      </c>
      <c r="D305" s="28">
        <v>2.5235000000000003</v>
      </c>
      <c r="E305" s="28">
        <v>1.9647500000000004</v>
      </c>
      <c r="F305" s="28">
        <v>4.5163310961968692</v>
      </c>
      <c r="G305" s="3">
        <v>1.5807950932544834E-4</v>
      </c>
      <c r="H305" s="3">
        <v>5.2841513667329858E-2</v>
      </c>
      <c r="I305" s="3" t="s">
        <v>2790</v>
      </c>
      <c r="K305" s="3" t="s">
        <v>3707</v>
      </c>
    </row>
    <row r="306" spans="1:11" s="3" customFormat="1" x14ac:dyDescent="0.35">
      <c r="A306" s="3" t="s">
        <v>2863</v>
      </c>
      <c r="B306" s="3" t="s">
        <v>2864</v>
      </c>
      <c r="C306" s="28">
        <v>0.501</v>
      </c>
      <c r="D306" s="28">
        <v>2.25475</v>
      </c>
      <c r="E306" s="28">
        <v>1.7537500000000001</v>
      </c>
      <c r="F306" s="28">
        <v>4.5004990019960083</v>
      </c>
      <c r="G306" s="3">
        <v>5.794242185321874E-3</v>
      </c>
      <c r="H306" s="3">
        <v>0.42277207761149432</v>
      </c>
      <c r="I306" s="3" t="s">
        <v>2865</v>
      </c>
      <c r="K306" s="3" t="s">
        <v>3750</v>
      </c>
    </row>
    <row r="307" spans="1:11" s="3" customFormat="1" x14ac:dyDescent="0.35">
      <c r="A307" s="3" t="s">
        <v>3226</v>
      </c>
      <c r="B307" s="3" t="s">
        <v>3227</v>
      </c>
      <c r="C307" s="28">
        <v>0.31774999999999998</v>
      </c>
      <c r="D307" s="28">
        <v>1.4257500000000001</v>
      </c>
      <c r="E307" s="28">
        <v>1.1080000000000001</v>
      </c>
      <c r="F307" s="28">
        <v>4.4870180959874117</v>
      </c>
      <c r="G307" s="3">
        <v>1.8437886460085373E-3</v>
      </c>
      <c r="H307" s="3">
        <v>0.21391141076415107</v>
      </c>
      <c r="I307" s="3" t="s">
        <v>3228</v>
      </c>
      <c r="K307" s="3" t="s">
        <v>1067</v>
      </c>
    </row>
    <row r="308" spans="1:11" s="3" customFormat="1" x14ac:dyDescent="0.35">
      <c r="A308" s="3" t="s">
        <v>2167</v>
      </c>
      <c r="B308" s="3" t="s">
        <v>2168</v>
      </c>
      <c r="C308" s="28">
        <v>2.1665000000000001</v>
      </c>
      <c r="D308" s="28">
        <v>9.6535000000000011</v>
      </c>
      <c r="E308" s="28">
        <v>7.487000000000001</v>
      </c>
      <c r="F308" s="28">
        <v>4.4558042926378958</v>
      </c>
      <c r="G308" s="3">
        <v>1.8324340430309061E-3</v>
      </c>
      <c r="H308" s="3">
        <v>0.2131060610179431</v>
      </c>
      <c r="I308" s="3" t="s">
        <v>2169</v>
      </c>
      <c r="K308" s="3" t="s">
        <v>3663</v>
      </c>
    </row>
    <row r="309" spans="1:11" s="3" customFormat="1" x14ac:dyDescent="0.35">
      <c r="A309" s="3" t="s">
        <v>1942</v>
      </c>
      <c r="B309" s="3" t="s">
        <v>1943</v>
      </c>
      <c r="C309" s="28">
        <v>5.9907500000000002</v>
      </c>
      <c r="D309" s="28">
        <v>26.600249999999996</v>
      </c>
      <c r="E309" s="28">
        <v>20.609499999999997</v>
      </c>
      <c r="F309" s="28">
        <v>4.440220339690355</v>
      </c>
      <c r="G309" s="3">
        <v>7.8629615380232387E-4</v>
      </c>
      <c r="H309" s="3">
        <v>0.12985502536688659</v>
      </c>
      <c r="I309" s="3" t="s">
        <v>1944</v>
      </c>
      <c r="K309" s="3" t="s">
        <v>238</v>
      </c>
    </row>
    <row r="310" spans="1:11" s="3" customFormat="1" x14ac:dyDescent="0.35">
      <c r="A310" s="3" t="s">
        <v>2918</v>
      </c>
      <c r="B310" s="3" t="s">
        <v>2919</v>
      </c>
      <c r="C310" s="28">
        <v>0.47850000000000004</v>
      </c>
      <c r="D310" s="28">
        <v>2.1240000000000001</v>
      </c>
      <c r="E310" s="28">
        <v>1.6455000000000002</v>
      </c>
      <c r="F310" s="28">
        <v>4.438871473354232</v>
      </c>
      <c r="G310" s="3">
        <v>6.0794926005487415E-3</v>
      </c>
      <c r="H310" s="3">
        <v>0.4346901502240863</v>
      </c>
      <c r="I310" s="3" t="s">
        <v>2920</v>
      </c>
      <c r="K310" s="3" t="s">
        <v>298</v>
      </c>
    </row>
    <row r="311" spans="1:11" s="3" customFormat="1" x14ac:dyDescent="0.35">
      <c r="A311" s="3" t="s">
        <v>3186</v>
      </c>
      <c r="B311" s="3" t="s">
        <v>3187</v>
      </c>
      <c r="C311" s="28">
        <v>0.33124999999999999</v>
      </c>
      <c r="D311" s="28">
        <v>1.4655</v>
      </c>
      <c r="E311" s="28">
        <v>1.13425</v>
      </c>
      <c r="F311" s="28">
        <v>4.4241509433962269</v>
      </c>
      <c r="G311" s="3">
        <v>1.6487975287626799E-3</v>
      </c>
      <c r="H311" s="3">
        <v>0.20068947241640411</v>
      </c>
      <c r="I311" s="3" t="s">
        <v>3188</v>
      </c>
      <c r="K311" s="3" t="s">
        <v>3680</v>
      </c>
    </row>
    <row r="312" spans="1:11" s="3" customFormat="1" x14ac:dyDescent="0.35">
      <c r="A312" s="3" t="s">
        <v>464</v>
      </c>
      <c r="B312" s="3" t="s">
        <v>194</v>
      </c>
      <c r="C312" s="28">
        <v>8.730500000000001</v>
      </c>
      <c r="D312" s="28">
        <v>38.574750000000002</v>
      </c>
      <c r="E312" s="28">
        <v>29.844250000000002</v>
      </c>
      <c r="F312" s="28">
        <v>4.4183895538628937</v>
      </c>
      <c r="G312" s="3">
        <v>9.979967488349395E-5</v>
      </c>
      <c r="H312" s="3">
        <v>4.0867068032110793E-2</v>
      </c>
      <c r="I312" s="3" t="s">
        <v>1893</v>
      </c>
      <c r="K312" s="3" t="s">
        <v>195</v>
      </c>
    </row>
    <row r="313" spans="1:11" s="3" customFormat="1" x14ac:dyDescent="0.35">
      <c r="A313" s="3" t="s">
        <v>513</v>
      </c>
      <c r="B313" s="3" t="s">
        <v>306</v>
      </c>
      <c r="C313" s="28">
        <v>6.2739999999999991</v>
      </c>
      <c r="D313" s="28">
        <v>27.713750000000001</v>
      </c>
      <c r="E313" s="28">
        <v>21.439750000000004</v>
      </c>
      <c r="F313" s="28">
        <v>4.417237806821805</v>
      </c>
      <c r="G313" s="3">
        <v>6.6638693274834182E-5</v>
      </c>
      <c r="H313" s="3">
        <v>3.2386130217775935E-2</v>
      </c>
      <c r="I313" s="3" t="s">
        <v>307</v>
      </c>
      <c r="K313" s="3" t="s">
        <v>308</v>
      </c>
    </row>
    <row r="314" spans="1:11" s="3" customFormat="1" x14ac:dyDescent="0.35">
      <c r="A314" s="3" t="s">
        <v>3452</v>
      </c>
      <c r="B314" s="3" t="s">
        <v>3453</v>
      </c>
      <c r="C314" s="28">
        <v>0.23150000000000004</v>
      </c>
      <c r="D314" s="28">
        <v>1.0175000000000001</v>
      </c>
      <c r="E314" s="28">
        <v>0.78600000000000003</v>
      </c>
      <c r="F314" s="28">
        <v>4.3952483801295896</v>
      </c>
      <c r="G314" s="3">
        <v>5.6191625483543728E-3</v>
      </c>
      <c r="H314" s="3">
        <v>0.4153299919077571</v>
      </c>
      <c r="I314" s="3" t="s">
        <v>3454</v>
      </c>
    </row>
    <row r="315" spans="1:11" s="3" customFormat="1" x14ac:dyDescent="0.35">
      <c r="A315" s="3" t="s">
        <v>604</v>
      </c>
      <c r="B315" s="3" t="s">
        <v>605</v>
      </c>
      <c r="C315" s="28">
        <v>5.1972499999999995</v>
      </c>
      <c r="D315" s="28">
        <v>22.77075</v>
      </c>
      <c r="E315" s="28">
        <v>17.573499999999999</v>
      </c>
      <c r="F315" s="28">
        <v>4.3813074221944301</v>
      </c>
      <c r="G315" s="3">
        <v>2.1116052566776844E-2</v>
      </c>
      <c r="H315" s="3">
        <v>0.91558371769837321</v>
      </c>
      <c r="I315" s="3" t="s">
        <v>1972</v>
      </c>
    </row>
    <row r="316" spans="1:11" s="3" customFormat="1" x14ac:dyDescent="0.35">
      <c r="A316" s="3" t="s">
        <v>2348</v>
      </c>
      <c r="B316" s="3" t="s">
        <v>2349</v>
      </c>
      <c r="C316" s="28">
        <v>1.33</v>
      </c>
      <c r="D316" s="28">
        <v>5.7847499999999998</v>
      </c>
      <c r="E316" s="28">
        <v>4.4547499999999998</v>
      </c>
      <c r="F316" s="28">
        <v>4.3494360902255638</v>
      </c>
      <c r="G316" s="3">
        <v>2.730971039655028E-4</v>
      </c>
      <c r="H316" s="3">
        <v>7.123880170927388E-2</v>
      </c>
      <c r="I316" s="3" t="s">
        <v>2350</v>
      </c>
      <c r="K316" s="3" t="s">
        <v>902</v>
      </c>
    </row>
    <row r="317" spans="1:11" s="3" customFormat="1" x14ac:dyDescent="0.35">
      <c r="A317" s="3" t="s">
        <v>522</v>
      </c>
      <c r="B317" s="3" t="s">
        <v>326</v>
      </c>
      <c r="C317" s="28">
        <v>0.96450000000000002</v>
      </c>
      <c r="D317" s="28">
        <v>4.1792499999999997</v>
      </c>
      <c r="E317" s="28">
        <v>3.2147499999999996</v>
      </c>
      <c r="F317" s="28">
        <v>4.3330741316744419</v>
      </c>
      <c r="G317" s="3">
        <v>1.4058987868748041E-4</v>
      </c>
      <c r="H317" s="3">
        <v>4.9186960163995347E-2</v>
      </c>
      <c r="I317" s="3" t="s">
        <v>2511</v>
      </c>
      <c r="K317" s="3" t="s">
        <v>325</v>
      </c>
    </row>
    <row r="318" spans="1:11" s="3" customFormat="1" x14ac:dyDescent="0.35">
      <c r="A318" s="3" t="s">
        <v>432</v>
      </c>
      <c r="B318" s="3" t="s">
        <v>117</v>
      </c>
      <c r="C318" s="28">
        <v>1.5065000000000002</v>
      </c>
      <c r="D318" s="28">
        <v>6.4775000000000009</v>
      </c>
      <c r="E318" s="28">
        <v>4.971000000000001</v>
      </c>
      <c r="F318" s="28">
        <v>4.2997012943909727</v>
      </c>
      <c r="G318" s="3">
        <v>2.0471906721386546E-5</v>
      </c>
      <c r="H318" s="3">
        <v>1.6466789304588912E-2</v>
      </c>
      <c r="I318" s="3" t="s">
        <v>118</v>
      </c>
      <c r="K318" s="3" t="s">
        <v>119</v>
      </c>
    </row>
    <row r="319" spans="1:11" s="3" customFormat="1" x14ac:dyDescent="0.35">
      <c r="A319" s="3" t="s">
        <v>453</v>
      </c>
      <c r="B319" s="3" t="s">
        <v>170</v>
      </c>
      <c r="C319" s="28">
        <v>0.79249999999999998</v>
      </c>
      <c r="D319" s="28">
        <v>3.3979999999999997</v>
      </c>
      <c r="E319" s="28">
        <v>2.6054999999999997</v>
      </c>
      <c r="F319" s="28">
        <v>4.2876971608832806</v>
      </c>
      <c r="G319" s="3">
        <v>8.4883977033989311E-6</v>
      </c>
      <c r="H319" s="3">
        <v>1.0254983060729838E-2</v>
      </c>
      <c r="I319" s="3" t="s">
        <v>171</v>
      </c>
      <c r="K319" s="3" t="s">
        <v>167</v>
      </c>
    </row>
    <row r="320" spans="1:11" s="3" customFormat="1" x14ac:dyDescent="0.35">
      <c r="A320" s="3" t="s">
        <v>2320</v>
      </c>
      <c r="B320" s="3" t="s">
        <v>2321</v>
      </c>
      <c r="C320" s="28">
        <v>1.4765000000000001</v>
      </c>
      <c r="D320" s="28">
        <v>6.3232499999999998</v>
      </c>
      <c r="E320" s="28">
        <v>4.8467500000000001</v>
      </c>
      <c r="F320" s="28">
        <v>4.282593972231628</v>
      </c>
      <c r="G320" s="3">
        <v>3.8873579824505455E-4</v>
      </c>
      <c r="H320" s="3">
        <v>8.9091255680015566E-2</v>
      </c>
      <c r="I320" s="3" t="s">
        <v>2322</v>
      </c>
      <c r="K320" s="3" t="s">
        <v>797</v>
      </c>
    </row>
    <row r="321" spans="1:11" s="3" customFormat="1" x14ac:dyDescent="0.35">
      <c r="A321" s="3" t="s">
        <v>3282</v>
      </c>
      <c r="B321" s="3" t="s">
        <v>3283</v>
      </c>
      <c r="C321" s="28">
        <v>0.31900000000000001</v>
      </c>
      <c r="D321" s="28">
        <v>1.3527500000000001</v>
      </c>
      <c r="E321" s="28">
        <v>1.0337500000000002</v>
      </c>
      <c r="F321" s="28">
        <v>4.2405956112852667</v>
      </c>
      <c r="G321" s="3">
        <v>4.6034565261332538E-4</v>
      </c>
      <c r="H321" s="3">
        <v>9.690136276235653E-2</v>
      </c>
      <c r="I321" s="3" t="s">
        <v>3284</v>
      </c>
      <c r="J321" s="3" t="s">
        <v>3866</v>
      </c>
      <c r="K321" s="3" t="s">
        <v>3598</v>
      </c>
    </row>
    <row r="322" spans="1:11" s="3" customFormat="1" x14ac:dyDescent="0.35">
      <c r="A322" s="3" t="s">
        <v>753</v>
      </c>
      <c r="B322" s="3" t="s">
        <v>754</v>
      </c>
      <c r="C322" s="28">
        <v>1.2795000000000001</v>
      </c>
      <c r="D322" s="28">
        <v>5.4225000000000003</v>
      </c>
      <c r="E322" s="28">
        <v>4.1430000000000007</v>
      </c>
      <c r="F322" s="28">
        <v>4.2379835873388041</v>
      </c>
      <c r="G322" s="3">
        <v>2.031838880933301E-2</v>
      </c>
      <c r="H322" s="3">
        <v>0.89408456513229828</v>
      </c>
      <c r="I322" s="3" t="s">
        <v>755</v>
      </c>
      <c r="K322" s="3" t="s">
        <v>203</v>
      </c>
    </row>
    <row r="323" spans="1:11" s="3" customFormat="1" x14ac:dyDescent="0.35">
      <c r="A323" s="3" t="s">
        <v>3081</v>
      </c>
      <c r="B323" s="3" t="s">
        <v>3082</v>
      </c>
      <c r="C323" s="28">
        <v>0.40625</v>
      </c>
      <c r="D323" s="28">
        <v>1.7072499999999999</v>
      </c>
      <c r="E323" s="28">
        <v>1.3009999999999999</v>
      </c>
      <c r="F323" s="28">
        <v>4.202461538461538</v>
      </c>
      <c r="G323" s="3">
        <v>1.6650777881334067E-2</v>
      </c>
      <c r="H323" s="3">
        <v>0.79393362357260278</v>
      </c>
      <c r="I323" s="3" t="s">
        <v>3018</v>
      </c>
      <c r="J323" s="3" t="s">
        <v>3816</v>
      </c>
      <c r="K323" s="3" t="s">
        <v>995</v>
      </c>
    </row>
    <row r="324" spans="1:11" s="3" customFormat="1" x14ac:dyDescent="0.35">
      <c r="A324" s="3" t="s">
        <v>2289</v>
      </c>
      <c r="B324" s="3" t="s">
        <v>2290</v>
      </c>
      <c r="C324" s="28">
        <v>1.6832499999999999</v>
      </c>
      <c r="D324" s="28">
        <v>7.0262500000000001</v>
      </c>
      <c r="E324" s="28">
        <v>5.343</v>
      </c>
      <c r="F324" s="28">
        <v>4.1742165453735334</v>
      </c>
      <c r="G324" s="3">
        <v>2.7003921239050488E-3</v>
      </c>
      <c r="H324" s="3">
        <v>0.27124545210675854</v>
      </c>
      <c r="I324" s="3" t="s">
        <v>2291</v>
      </c>
    </row>
    <row r="325" spans="1:11" s="3" customFormat="1" x14ac:dyDescent="0.35">
      <c r="A325" s="3" t="s">
        <v>763</v>
      </c>
      <c r="B325" s="3" t="s">
        <v>764</v>
      </c>
      <c r="C325" s="28">
        <v>0.75049999999999994</v>
      </c>
      <c r="D325" s="28">
        <v>3.1262500000000002</v>
      </c>
      <c r="E325" s="28">
        <v>2.37575</v>
      </c>
      <c r="F325" s="28">
        <v>4.1655562958027987</v>
      </c>
      <c r="G325" s="3">
        <v>1.2749787796193512E-3</v>
      </c>
      <c r="H325" s="3">
        <v>0.17257588428705339</v>
      </c>
      <c r="I325" s="3" t="s">
        <v>2672</v>
      </c>
      <c r="K325" s="3" t="s">
        <v>765</v>
      </c>
    </row>
    <row r="326" spans="1:11" s="3" customFormat="1" x14ac:dyDescent="0.35">
      <c r="A326" s="3" t="s">
        <v>654</v>
      </c>
      <c r="B326" s="3" t="s">
        <v>655</v>
      </c>
      <c r="C326" s="28">
        <v>4.3040000000000003</v>
      </c>
      <c r="D326" s="28">
        <v>17.858499999999999</v>
      </c>
      <c r="E326" s="28">
        <v>13.554499999999999</v>
      </c>
      <c r="F326" s="28">
        <v>4.1492797397769516</v>
      </c>
      <c r="G326" s="3">
        <v>1.4728531515681986E-3</v>
      </c>
      <c r="H326" s="3">
        <v>0.18818756723965571</v>
      </c>
      <c r="I326" s="3" t="s">
        <v>656</v>
      </c>
      <c r="K326" s="3" t="s">
        <v>657</v>
      </c>
    </row>
    <row r="327" spans="1:11" s="3" customFormat="1" x14ac:dyDescent="0.35">
      <c r="A327" s="3" t="s">
        <v>3013</v>
      </c>
      <c r="B327" s="3" t="s">
        <v>3014</v>
      </c>
      <c r="C327" s="28">
        <v>0.46250000000000002</v>
      </c>
      <c r="D327" s="28">
        <v>1.8892500000000001</v>
      </c>
      <c r="E327" s="28">
        <v>1.4267500000000002</v>
      </c>
      <c r="F327" s="28">
        <v>4.0848648648648647</v>
      </c>
      <c r="G327" s="3">
        <v>2.3686900010984058E-3</v>
      </c>
      <c r="H327" s="3">
        <v>0.24946191593299746</v>
      </c>
      <c r="I327" s="3" t="s">
        <v>3015</v>
      </c>
      <c r="K327" s="3" t="s">
        <v>3815</v>
      </c>
    </row>
    <row r="328" spans="1:11" s="3" customFormat="1" x14ac:dyDescent="0.35">
      <c r="A328" s="3" t="s">
        <v>514</v>
      </c>
      <c r="B328" s="3" t="s">
        <v>309</v>
      </c>
      <c r="C328" s="28">
        <v>4.7527500000000007</v>
      </c>
      <c r="D328" s="28">
        <v>19.0715</v>
      </c>
      <c r="E328" s="28">
        <v>14.31875</v>
      </c>
      <c r="F328" s="28">
        <v>4.012729472410709</v>
      </c>
      <c r="G328" s="3">
        <v>1.3555026848810492E-4</v>
      </c>
      <c r="H328" s="3">
        <v>4.8613470562433619E-2</v>
      </c>
      <c r="I328" s="3" t="s">
        <v>2011</v>
      </c>
      <c r="K328" s="3" t="s">
        <v>308</v>
      </c>
    </row>
    <row r="329" spans="1:11" s="3" customFormat="1" x14ac:dyDescent="0.35">
      <c r="A329" s="3" t="s">
        <v>3089</v>
      </c>
      <c r="B329" s="3" t="s">
        <v>3090</v>
      </c>
      <c r="C329" s="28">
        <v>0.42400000000000004</v>
      </c>
      <c r="D329" s="28">
        <v>1.6964999999999999</v>
      </c>
      <c r="E329" s="28">
        <v>1.2725</v>
      </c>
      <c r="F329" s="28">
        <v>4.0011792452830184</v>
      </c>
      <c r="G329" s="3">
        <v>3.4077592683131597E-2</v>
      </c>
      <c r="H329" s="3">
        <v>0.92906702168916666</v>
      </c>
      <c r="I329" s="3" t="s">
        <v>3091</v>
      </c>
      <c r="K329" s="3" t="s">
        <v>3609</v>
      </c>
    </row>
    <row r="330" spans="1:11" s="3" customFormat="1" x14ac:dyDescent="0.35">
      <c r="A330" s="3" t="s">
        <v>2951</v>
      </c>
      <c r="B330" s="3" t="s">
        <v>2952</v>
      </c>
      <c r="C330" s="28">
        <v>0.52625</v>
      </c>
      <c r="D330" s="28">
        <v>2.0972499999999998</v>
      </c>
      <c r="E330" s="28">
        <v>1.5709999999999997</v>
      </c>
      <c r="F330" s="28">
        <v>3.9852731591448927</v>
      </c>
      <c r="G330" s="3">
        <v>1.0479272437857734E-3</v>
      </c>
      <c r="H330" s="3">
        <v>0.1532324273617589</v>
      </c>
      <c r="I330" s="3" t="s">
        <v>20</v>
      </c>
      <c r="J330" s="3" t="s">
        <v>3805</v>
      </c>
      <c r="K330" s="3" t="s">
        <v>1770</v>
      </c>
    </row>
    <row r="331" spans="1:11" s="3" customFormat="1" x14ac:dyDescent="0.35">
      <c r="A331" s="3" t="s">
        <v>1988</v>
      </c>
      <c r="B331" s="3" t="s">
        <v>1989</v>
      </c>
      <c r="C331" s="28">
        <v>5.2257499999999997</v>
      </c>
      <c r="D331" s="28">
        <v>20.777999999999999</v>
      </c>
      <c r="E331" s="28">
        <v>15.552249999999999</v>
      </c>
      <c r="F331" s="28">
        <v>3.9760799885183946</v>
      </c>
      <c r="G331" s="3">
        <v>1.1660532589414796E-3</v>
      </c>
      <c r="H331" s="3">
        <v>0.16376598429356107</v>
      </c>
      <c r="I331" s="3" t="s">
        <v>1990</v>
      </c>
      <c r="K331" s="3" t="s">
        <v>3625</v>
      </c>
    </row>
    <row r="332" spans="1:11" s="3" customFormat="1" x14ac:dyDescent="0.35">
      <c r="A332" s="3" t="s">
        <v>413</v>
      </c>
      <c r="B332" s="3" t="s">
        <v>80</v>
      </c>
      <c r="C332" s="28">
        <v>3.0052500000000002</v>
      </c>
      <c r="D332" s="28">
        <v>11.88175</v>
      </c>
      <c r="E332" s="28">
        <v>8.8765000000000001</v>
      </c>
      <c r="F332" s="28">
        <v>3.953664420597288</v>
      </c>
      <c r="G332" s="3">
        <v>7.9288482312644959E-5</v>
      </c>
      <c r="H332" s="3">
        <v>3.5556140834118587E-2</v>
      </c>
      <c r="I332" s="3" t="s">
        <v>2122</v>
      </c>
    </row>
    <row r="333" spans="1:11" s="3" customFormat="1" x14ac:dyDescent="0.35">
      <c r="A333" s="3" t="s">
        <v>1844</v>
      </c>
      <c r="B333" s="3" t="s">
        <v>1845</v>
      </c>
      <c r="C333" s="28">
        <v>17.070249999999998</v>
      </c>
      <c r="D333" s="28">
        <v>67.380250000000004</v>
      </c>
      <c r="E333" s="28">
        <v>50.31</v>
      </c>
      <c r="F333" s="28">
        <v>3.9472327587469436</v>
      </c>
      <c r="G333" s="3">
        <v>9.8329675879291756E-3</v>
      </c>
      <c r="H333" s="3">
        <v>0.57953746409285267</v>
      </c>
      <c r="I333" s="3" t="s">
        <v>1846</v>
      </c>
    </row>
    <row r="334" spans="1:11" s="3" customFormat="1" x14ac:dyDescent="0.35">
      <c r="A334" s="3" t="s">
        <v>2991</v>
      </c>
      <c r="B334" s="3" t="s">
        <v>2992</v>
      </c>
      <c r="C334" s="28">
        <v>0.498</v>
      </c>
      <c r="D334" s="28">
        <v>1.9645000000000001</v>
      </c>
      <c r="E334" s="28">
        <v>1.4665000000000001</v>
      </c>
      <c r="F334" s="28">
        <v>3.9447791164658637</v>
      </c>
      <c r="G334" s="3">
        <v>4.6357842610644795E-4</v>
      </c>
      <c r="H334" s="3">
        <v>9.7155975374860315E-2</v>
      </c>
      <c r="I334" s="3" t="s">
        <v>2993</v>
      </c>
      <c r="K334" s="3" t="s">
        <v>899</v>
      </c>
    </row>
    <row r="335" spans="1:11" s="3" customFormat="1" x14ac:dyDescent="0.35">
      <c r="A335" s="3" t="s">
        <v>2702</v>
      </c>
      <c r="B335" s="3" t="s">
        <v>2703</v>
      </c>
      <c r="C335" s="28">
        <v>0.76174999999999993</v>
      </c>
      <c r="D335" s="28">
        <v>3.0020000000000002</v>
      </c>
      <c r="E335" s="28">
        <v>2.2402500000000005</v>
      </c>
      <c r="F335" s="28">
        <v>3.9409255004922881</v>
      </c>
      <c r="G335" s="3">
        <v>1.5775707075765588E-2</v>
      </c>
      <c r="H335" s="3">
        <v>0.76862598115310843</v>
      </c>
      <c r="I335" s="3" t="s">
        <v>2704</v>
      </c>
      <c r="K335" s="3" t="s">
        <v>3625</v>
      </c>
    </row>
    <row r="336" spans="1:11" s="3" customFormat="1" x14ac:dyDescent="0.35">
      <c r="A336" s="3" t="s">
        <v>454</v>
      </c>
      <c r="B336" s="3" t="s">
        <v>172</v>
      </c>
      <c r="C336" s="28">
        <v>0.72450000000000003</v>
      </c>
      <c r="D336" s="28">
        <v>2.8545000000000003</v>
      </c>
      <c r="E336" s="28">
        <v>2.1300000000000003</v>
      </c>
      <c r="F336" s="28">
        <v>3.9399585921325055</v>
      </c>
      <c r="G336" s="3">
        <v>1.4023403589469297E-4</v>
      </c>
      <c r="H336" s="3">
        <v>4.9148918587119519E-2</v>
      </c>
      <c r="I336" s="3" t="s">
        <v>173</v>
      </c>
      <c r="K336" s="3" t="s">
        <v>167</v>
      </c>
    </row>
    <row r="337" spans="1:11" s="3" customFormat="1" x14ac:dyDescent="0.35">
      <c r="A337" s="3" t="s">
        <v>469</v>
      </c>
      <c r="B337" s="3" t="s">
        <v>205</v>
      </c>
      <c r="C337" s="28">
        <v>0.42174999999999996</v>
      </c>
      <c r="D337" s="28">
        <v>1.6572499999999999</v>
      </c>
      <c r="E337" s="28">
        <v>1.2355</v>
      </c>
      <c r="F337" s="28">
        <v>3.9294605809128633</v>
      </c>
      <c r="G337" s="3">
        <v>2.8244356745643628E-5</v>
      </c>
      <c r="H337" s="3">
        <v>1.9905677317350004E-2</v>
      </c>
      <c r="I337" s="3" t="s">
        <v>3113</v>
      </c>
      <c r="K337" s="3" t="s">
        <v>206</v>
      </c>
    </row>
    <row r="338" spans="1:11" s="3" customFormat="1" x14ac:dyDescent="0.35">
      <c r="A338" s="3" t="s">
        <v>3393</v>
      </c>
      <c r="B338" s="3" t="s">
        <v>3394</v>
      </c>
      <c r="C338" s="28">
        <v>0.30674999999999997</v>
      </c>
      <c r="D338" s="28">
        <v>1.20275</v>
      </c>
      <c r="E338" s="28">
        <v>0.89600000000000002</v>
      </c>
      <c r="F338" s="28">
        <v>3.9209453952730242</v>
      </c>
      <c r="G338" s="3">
        <v>4.4865998684473496E-3</v>
      </c>
      <c r="H338" s="3">
        <v>0.36527135874010969</v>
      </c>
      <c r="I338" s="3" t="s">
        <v>20</v>
      </c>
    </row>
    <row r="339" spans="1:11" s="3" customFormat="1" x14ac:dyDescent="0.35">
      <c r="A339" s="3" t="s">
        <v>2897</v>
      </c>
      <c r="B339" s="3" t="s">
        <v>2898</v>
      </c>
      <c r="C339" s="28">
        <v>0.57525000000000004</v>
      </c>
      <c r="D339" s="28">
        <v>2.2482500000000001</v>
      </c>
      <c r="E339" s="28">
        <v>1.673</v>
      </c>
      <c r="F339" s="28">
        <v>3.9083007388092135</v>
      </c>
      <c r="G339" s="3">
        <v>2.798606643938939E-4</v>
      </c>
      <c r="H339" s="3">
        <v>7.20272973097969E-2</v>
      </c>
      <c r="I339" s="3" t="s">
        <v>2899</v>
      </c>
      <c r="K339" s="3" t="s">
        <v>167</v>
      </c>
    </row>
    <row r="340" spans="1:11" s="3" customFormat="1" x14ac:dyDescent="0.35">
      <c r="A340" s="3" t="s">
        <v>447</v>
      </c>
      <c r="B340" s="3" t="s">
        <v>156</v>
      </c>
      <c r="C340" s="28">
        <v>1.3717499999999998</v>
      </c>
      <c r="D340" s="28">
        <v>5.3122499999999997</v>
      </c>
      <c r="E340" s="28">
        <v>3.9405000000000001</v>
      </c>
      <c r="F340" s="28">
        <v>3.8726079825041011</v>
      </c>
      <c r="G340" s="3">
        <v>1.3704003774206441E-5</v>
      </c>
      <c r="H340" s="3">
        <v>1.3226148591685671E-2</v>
      </c>
      <c r="I340" s="3" t="s">
        <v>2401</v>
      </c>
      <c r="K340" s="3" t="s">
        <v>155</v>
      </c>
    </row>
    <row r="341" spans="1:11" s="3" customFormat="1" x14ac:dyDescent="0.35">
      <c r="A341" s="3" t="s">
        <v>887</v>
      </c>
      <c r="B341" s="3" t="s">
        <v>888</v>
      </c>
      <c r="C341" s="28">
        <v>0.35749999999999998</v>
      </c>
      <c r="D341" s="28">
        <v>1.3674999999999999</v>
      </c>
      <c r="E341" s="28">
        <v>1.01</v>
      </c>
      <c r="F341" s="28">
        <v>3.825174825174825</v>
      </c>
      <c r="G341" s="3">
        <v>3.4660506720953776E-3</v>
      </c>
      <c r="H341" s="3">
        <v>0.31285854982491151</v>
      </c>
      <c r="I341" s="3" t="s">
        <v>889</v>
      </c>
      <c r="K341" s="3" t="s">
        <v>325</v>
      </c>
    </row>
    <row r="342" spans="1:11" s="3" customFormat="1" x14ac:dyDescent="0.35">
      <c r="A342" s="3" t="s">
        <v>2631</v>
      </c>
      <c r="B342" s="3" t="s">
        <v>2632</v>
      </c>
      <c r="C342" s="28">
        <v>0.9222499999999999</v>
      </c>
      <c r="D342" s="28">
        <v>3.5274999999999999</v>
      </c>
      <c r="E342" s="28">
        <v>2.6052499999999998</v>
      </c>
      <c r="F342" s="28">
        <v>3.8248847926267282</v>
      </c>
      <c r="G342" s="3">
        <v>7.5920505374256209E-3</v>
      </c>
      <c r="H342" s="3">
        <v>0.49674330472188305</v>
      </c>
      <c r="I342" s="3" t="s">
        <v>2633</v>
      </c>
    </row>
    <row r="343" spans="1:11" s="3" customFormat="1" x14ac:dyDescent="0.35">
      <c r="A343" s="3" t="s">
        <v>1973</v>
      </c>
      <c r="B343" s="3" t="s">
        <v>1974</v>
      </c>
      <c r="C343" s="28">
        <v>6.141</v>
      </c>
      <c r="D343" s="28">
        <v>23.487500000000001</v>
      </c>
      <c r="E343" s="28">
        <v>17.346499999999999</v>
      </c>
      <c r="F343" s="28">
        <v>3.8247028171307607</v>
      </c>
      <c r="G343" s="3">
        <v>1.0665417646529285E-3</v>
      </c>
      <c r="H343" s="3">
        <v>0.1546879413112037</v>
      </c>
      <c r="I343" s="3" t="s">
        <v>1975</v>
      </c>
      <c r="K343" s="3" t="s">
        <v>339</v>
      </c>
    </row>
    <row r="344" spans="1:11" s="3" customFormat="1" x14ac:dyDescent="0.35">
      <c r="A344" s="3" t="s">
        <v>3455</v>
      </c>
      <c r="B344" s="3" t="s">
        <v>3456</v>
      </c>
      <c r="C344" s="28">
        <v>0.27775</v>
      </c>
      <c r="D344" s="28">
        <v>1.0575000000000001</v>
      </c>
      <c r="E344" s="28">
        <v>0.77975000000000017</v>
      </c>
      <c r="F344" s="28">
        <v>3.8073807380738076</v>
      </c>
      <c r="G344" s="3">
        <v>1.2618806286681661E-3</v>
      </c>
      <c r="H344" s="3">
        <v>0.17173951702910273</v>
      </c>
      <c r="I344" s="3" t="s">
        <v>3457</v>
      </c>
      <c r="K344" s="3" t="s">
        <v>255</v>
      </c>
    </row>
    <row r="345" spans="1:11" s="3" customFormat="1" x14ac:dyDescent="0.35">
      <c r="A345" s="3" t="s">
        <v>2491</v>
      </c>
      <c r="B345" s="3" t="s">
        <v>2492</v>
      </c>
      <c r="C345" s="28">
        <v>1.226</v>
      </c>
      <c r="D345" s="28">
        <v>4.6477500000000003</v>
      </c>
      <c r="E345" s="28">
        <v>3.4217500000000003</v>
      </c>
      <c r="F345" s="28">
        <v>3.7909869494290378</v>
      </c>
      <c r="G345" s="3">
        <v>4.3492473515827079E-4</v>
      </c>
      <c r="H345" s="3">
        <v>9.3894368016964588E-2</v>
      </c>
      <c r="I345" s="3" t="s">
        <v>2493</v>
      </c>
      <c r="K345" s="3" t="s">
        <v>3736</v>
      </c>
    </row>
    <row r="346" spans="1:11" s="3" customFormat="1" x14ac:dyDescent="0.35">
      <c r="A346" s="3" t="s">
        <v>1894</v>
      </c>
      <c r="B346" s="3" t="s">
        <v>1895</v>
      </c>
      <c r="C346" s="28">
        <v>10.559999999999999</v>
      </c>
      <c r="D346" s="28">
        <v>39.895250000000004</v>
      </c>
      <c r="E346" s="28">
        <v>29.335250000000006</v>
      </c>
      <c r="F346" s="28">
        <v>3.7779592803030311</v>
      </c>
      <c r="G346" s="3">
        <v>2.530532588740364E-3</v>
      </c>
      <c r="H346" s="3">
        <v>0.26003374736932749</v>
      </c>
      <c r="I346" s="3" t="s">
        <v>1896</v>
      </c>
      <c r="K346" s="3" t="s">
        <v>308</v>
      </c>
    </row>
    <row r="347" spans="1:11" s="3" customFormat="1" x14ac:dyDescent="0.35">
      <c r="A347" s="3" t="s">
        <v>707</v>
      </c>
      <c r="B347" s="3" t="s">
        <v>708</v>
      </c>
      <c r="C347" s="28">
        <v>1.9757500000000001</v>
      </c>
      <c r="D347" s="28">
        <v>7.4577499999999999</v>
      </c>
      <c r="E347" s="28">
        <v>5.4819999999999993</v>
      </c>
      <c r="F347" s="28">
        <v>3.7746425408072879</v>
      </c>
      <c r="G347" s="3">
        <v>2.3950624597501857E-4</v>
      </c>
      <c r="H347" s="3">
        <v>6.647269297074232E-2</v>
      </c>
      <c r="I347" s="3" t="s">
        <v>709</v>
      </c>
      <c r="K347" s="3" t="s">
        <v>167</v>
      </c>
    </row>
    <row r="348" spans="1:11" s="3" customFormat="1" x14ac:dyDescent="0.35">
      <c r="A348" s="3" t="s">
        <v>414</v>
      </c>
      <c r="B348" s="3" t="s">
        <v>81</v>
      </c>
      <c r="C348" s="28">
        <v>10.45825</v>
      </c>
      <c r="D348" s="28">
        <v>39.405249999999995</v>
      </c>
      <c r="E348" s="28">
        <v>28.946999999999996</v>
      </c>
      <c r="F348" s="28">
        <v>3.7678626921330047</v>
      </c>
      <c r="G348" s="3">
        <v>1.0577801180877699E-4</v>
      </c>
      <c r="H348" s="3">
        <v>4.2653183374253834E-2</v>
      </c>
      <c r="I348" s="3" t="s">
        <v>1897</v>
      </c>
    </row>
    <row r="349" spans="1:11" s="3" customFormat="1" x14ac:dyDescent="0.35">
      <c r="A349" s="3" t="s">
        <v>421</v>
      </c>
      <c r="B349" s="3" t="s">
        <v>91</v>
      </c>
      <c r="C349" s="28">
        <v>0.27925</v>
      </c>
      <c r="D349" s="28">
        <v>1.038</v>
      </c>
      <c r="E349" s="28">
        <v>0.75875000000000004</v>
      </c>
      <c r="F349" s="28">
        <v>3.7170993733213966</v>
      </c>
      <c r="G349" s="3">
        <v>1.0145933632133008E-5</v>
      </c>
      <c r="H349" s="3">
        <v>1.0888221496862388E-2</v>
      </c>
      <c r="I349" s="3" t="s">
        <v>3461</v>
      </c>
      <c r="K349" s="3" t="s">
        <v>92</v>
      </c>
    </row>
    <row r="350" spans="1:11" s="3" customFormat="1" x14ac:dyDescent="0.35">
      <c r="A350" s="3" t="s">
        <v>1904</v>
      </c>
      <c r="B350" s="3" t="s">
        <v>1905</v>
      </c>
      <c r="C350" s="28">
        <v>10.425000000000001</v>
      </c>
      <c r="D350" s="28">
        <v>38.695999999999998</v>
      </c>
      <c r="E350" s="28">
        <v>28.270999999999997</v>
      </c>
      <c r="F350" s="28">
        <v>3.7118465227817743</v>
      </c>
      <c r="G350" s="3">
        <v>2.8748128432080078E-2</v>
      </c>
      <c r="H350" s="3">
        <v>0.92906702168916666</v>
      </c>
      <c r="I350" s="3" t="s">
        <v>1906</v>
      </c>
      <c r="K350" s="3" t="s">
        <v>3600</v>
      </c>
    </row>
    <row r="351" spans="1:11" s="3" customFormat="1" x14ac:dyDescent="0.35">
      <c r="A351" s="3" t="s">
        <v>2104</v>
      </c>
      <c r="B351" s="3" t="s">
        <v>2105</v>
      </c>
      <c r="C351" s="28">
        <v>3.5670000000000002</v>
      </c>
      <c r="D351" s="28">
        <v>13.2105</v>
      </c>
      <c r="E351" s="28">
        <v>9.6434999999999995</v>
      </c>
      <c r="F351" s="28">
        <v>3.7035323801513873</v>
      </c>
      <c r="G351" s="3">
        <v>3.4504097588805571E-4</v>
      </c>
      <c r="H351" s="3">
        <v>8.2464525556115845E-2</v>
      </c>
      <c r="I351" s="3" t="s">
        <v>20</v>
      </c>
      <c r="K351" s="3" t="s">
        <v>3647</v>
      </c>
    </row>
    <row r="352" spans="1:11" s="3" customFormat="1" x14ac:dyDescent="0.35">
      <c r="A352" s="3" t="s">
        <v>2736</v>
      </c>
      <c r="B352" s="3" t="s">
        <v>2737</v>
      </c>
      <c r="C352" s="28">
        <v>0.78725000000000001</v>
      </c>
      <c r="D352" s="28">
        <v>2.90625</v>
      </c>
      <c r="E352" s="28">
        <v>2.1189999999999998</v>
      </c>
      <c r="F352" s="28">
        <v>3.6916481422673866</v>
      </c>
      <c r="G352" s="3">
        <v>1.8042586697144758E-2</v>
      </c>
      <c r="H352" s="3">
        <v>0.83359023452150349</v>
      </c>
      <c r="I352" s="3" t="s">
        <v>2738</v>
      </c>
      <c r="K352" s="3" t="s">
        <v>869</v>
      </c>
    </row>
    <row r="353" spans="1:11" s="3" customFormat="1" x14ac:dyDescent="0.35">
      <c r="A353" s="3" t="s">
        <v>415</v>
      </c>
      <c r="B353" s="3" t="s">
        <v>82</v>
      </c>
      <c r="C353" s="28">
        <v>2.6067499999999999</v>
      </c>
      <c r="D353" s="28">
        <v>9.4892500000000002</v>
      </c>
      <c r="E353" s="28">
        <v>6.8825000000000003</v>
      </c>
      <c r="F353" s="28">
        <v>3.6402608612256642</v>
      </c>
      <c r="G353" s="3">
        <v>6.6210514876541282E-5</v>
      </c>
      <c r="H353" s="3">
        <v>3.229545205990788E-2</v>
      </c>
      <c r="I353" s="3" t="s">
        <v>20</v>
      </c>
    </row>
    <row r="354" spans="1:11" s="3" customFormat="1" x14ac:dyDescent="0.35">
      <c r="A354" s="3" t="s">
        <v>2080</v>
      </c>
      <c r="B354" s="3" t="s">
        <v>2081</v>
      </c>
      <c r="C354" s="28">
        <v>3.9777499999999999</v>
      </c>
      <c r="D354" s="28">
        <v>14.422499999999999</v>
      </c>
      <c r="E354" s="28">
        <v>10.444749999999999</v>
      </c>
      <c r="F354" s="28">
        <v>3.6257934762114261</v>
      </c>
      <c r="G354" s="3">
        <v>2.7306454183007034E-4</v>
      </c>
      <c r="H354" s="3">
        <v>7.123880170927388E-2</v>
      </c>
      <c r="I354" s="3" t="s">
        <v>2082</v>
      </c>
    </row>
    <row r="355" spans="1:11" s="3" customFormat="1" x14ac:dyDescent="0.35">
      <c r="A355" s="3" t="s">
        <v>3030</v>
      </c>
      <c r="B355" s="3" t="s">
        <v>3031</v>
      </c>
      <c r="C355" s="28">
        <v>0.53275000000000006</v>
      </c>
      <c r="D355" s="28">
        <v>1.9307499999999997</v>
      </c>
      <c r="E355" s="28">
        <v>1.3979999999999997</v>
      </c>
      <c r="F355" s="28">
        <v>3.624120131393711</v>
      </c>
      <c r="G355" s="3">
        <v>1.6562323570568083E-4</v>
      </c>
      <c r="H355" s="3">
        <v>5.3936099602377476E-2</v>
      </c>
      <c r="I355" s="3" t="s">
        <v>3032</v>
      </c>
      <c r="K355" s="3" t="s">
        <v>167</v>
      </c>
    </row>
    <row r="356" spans="1:11" s="3" customFormat="1" x14ac:dyDescent="0.35">
      <c r="A356" s="3" t="s">
        <v>2357</v>
      </c>
      <c r="B356" s="3" t="s">
        <v>2358</v>
      </c>
      <c r="C356" s="28">
        <v>1.6612499999999999</v>
      </c>
      <c r="D356" s="28">
        <v>6.0145</v>
      </c>
      <c r="E356" s="28">
        <v>4.3532500000000001</v>
      </c>
      <c r="F356" s="28">
        <v>3.6204665161775775</v>
      </c>
      <c r="G356" s="3">
        <v>9.6417275296689642E-3</v>
      </c>
      <c r="H356" s="3">
        <v>0.57326686722817588</v>
      </c>
      <c r="I356" s="3" t="s">
        <v>2359</v>
      </c>
    </row>
    <row r="357" spans="1:11" s="3" customFormat="1" x14ac:dyDescent="0.35">
      <c r="A357" s="3" t="s">
        <v>2743</v>
      </c>
      <c r="B357" s="3" t="s">
        <v>2744</v>
      </c>
      <c r="C357" s="28">
        <v>0.80899999999999994</v>
      </c>
      <c r="D357" s="28">
        <v>2.9224999999999999</v>
      </c>
      <c r="E357" s="28">
        <v>2.1135000000000002</v>
      </c>
      <c r="F357" s="28">
        <v>3.6124845488257109</v>
      </c>
      <c r="G357" s="3">
        <v>9.4438573479882493E-4</v>
      </c>
      <c r="H357" s="3">
        <v>0.14409951130236454</v>
      </c>
      <c r="I357" s="3" t="s">
        <v>2745</v>
      </c>
      <c r="J357" s="3" t="s">
        <v>3779</v>
      </c>
      <c r="K357" s="3" t="s">
        <v>105</v>
      </c>
    </row>
    <row r="358" spans="1:11" s="3" customFormat="1" x14ac:dyDescent="0.35">
      <c r="A358" s="3" t="s">
        <v>2508</v>
      </c>
      <c r="B358" s="3" t="s">
        <v>2509</v>
      </c>
      <c r="C358" s="28">
        <v>1.24875</v>
      </c>
      <c r="D358" s="28">
        <v>4.4995000000000003</v>
      </c>
      <c r="E358" s="28">
        <v>3.25075</v>
      </c>
      <c r="F358" s="28">
        <v>3.6032032032032033</v>
      </c>
      <c r="G358" s="3">
        <v>4.8371308311270012E-2</v>
      </c>
      <c r="H358" s="3">
        <v>0.92906702168916666</v>
      </c>
      <c r="I358" s="3" t="s">
        <v>2510</v>
      </c>
    </row>
    <row r="359" spans="1:11" s="3" customFormat="1" x14ac:dyDescent="0.35">
      <c r="A359" s="3" t="s">
        <v>519</v>
      </c>
      <c r="B359" s="3" t="s">
        <v>318</v>
      </c>
      <c r="C359" s="28">
        <v>8.99925</v>
      </c>
      <c r="D359" s="28">
        <v>32.40175</v>
      </c>
      <c r="E359" s="28">
        <v>23.4025</v>
      </c>
      <c r="F359" s="28">
        <v>3.6004944856515819</v>
      </c>
      <c r="G359" s="3">
        <v>5.0295894346685799E-5</v>
      </c>
      <c r="H359" s="3">
        <v>2.7918299407898185E-2</v>
      </c>
      <c r="I359" s="3" t="s">
        <v>1924</v>
      </c>
      <c r="K359" s="3" t="s">
        <v>317</v>
      </c>
    </row>
    <row r="360" spans="1:11" s="3" customFormat="1" x14ac:dyDescent="0.35">
      <c r="A360" s="3" t="s">
        <v>1814</v>
      </c>
      <c r="B360" s="3" t="s">
        <v>1815</v>
      </c>
      <c r="C360" s="28">
        <v>43.526250000000005</v>
      </c>
      <c r="D360" s="28">
        <v>156.48875000000001</v>
      </c>
      <c r="E360" s="28">
        <v>112.96250000000001</v>
      </c>
      <c r="F360" s="28">
        <v>3.5952729674621633</v>
      </c>
      <c r="G360" s="3">
        <v>1.2499674007253603E-3</v>
      </c>
      <c r="H360" s="3">
        <v>0.17071248972464659</v>
      </c>
      <c r="I360" s="3" t="s">
        <v>1816</v>
      </c>
      <c r="K360" s="3" t="s">
        <v>1627</v>
      </c>
    </row>
    <row r="361" spans="1:11" s="3" customFormat="1" x14ac:dyDescent="0.35">
      <c r="A361" s="3" t="s">
        <v>3395</v>
      </c>
      <c r="B361" s="3" t="s">
        <v>3396</v>
      </c>
      <c r="C361" s="28">
        <v>0.34375</v>
      </c>
      <c r="D361" s="28">
        <v>1.23525</v>
      </c>
      <c r="E361" s="28">
        <v>0.89149999999999996</v>
      </c>
      <c r="F361" s="28">
        <v>3.5934545454545455</v>
      </c>
      <c r="G361" s="3">
        <v>1.8900061051523753E-2</v>
      </c>
      <c r="H361" s="3">
        <v>0.85501799173621429</v>
      </c>
      <c r="I361" s="3" t="s">
        <v>3397</v>
      </c>
    </row>
    <row r="362" spans="1:11" s="3" customFormat="1" x14ac:dyDescent="0.35">
      <c r="A362" s="3" t="s">
        <v>416</v>
      </c>
      <c r="B362" s="3" t="s">
        <v>83</v>
      </c>
      <c r="C362" s="28">
        <v>0.99449999999999994</v>
      </c>
      <c r="D362" s="28">
        <v>3.5694999999999997</v>
      </c>
      <c r="E362" s="28">
        <v>2.5749999999999997</v>
      </c>
      <c r="F362" s="28">
        <v>3.5892408245349419</v>
      </c>
      <c r="G362" s="3">
        <v>5.2993189901817672E-5</v>
      </c>
      <c r="H362" s="3">
        <v>2.8894888518677827E-2</v>
      </c>
      <c r="I362" s="3" t="s">
        <v>84</v>
      </c>
    </row>
    <row r="363" spans="1:11" s="3" customFormat="1" x14ac:dyDescent="0.35">
      <c r="A363" s="3" t="s">
        <v>2713</v>
      </c>
      <c r="B363" s="3" t="s">
        <v>2714</v>
      </c>
      <c r="C363" s="28">
        <v>0.86150000000000015</v>
      </c>
      <c r="D363" s="28">
        <v>3.0842500000000004</v>
      </c>
      <c r="E363" s="28">
        <v>2.2227500000000004</v>
      </c>
      <c r="F363" s="28">
        <v>3.5800928612884504</v>
      </c>
      <c r="G363" s="3">
        <v>5.4152442990269556E-3</v>
      </c>
      <c r="H363" s="3">
        <v>0.40729353300811383</v>
      </c>
      <c r="I363" s="3" t="s">
        <v>2715</v>
      </c>
      <c r="K363" s="3" t="s">
        <v>3773</v>
      </c>
    </row>
    <row r="364" spans="1:11" s="3" customFormat="1" x14ac:dyDescent="0.35">
      <c r="A364" s="3" t="s">
        <v>671</v>
      </c>
      <c r="B364" s="3" t="s">
        <v>672</v>
      </c>
      <c r="C364" s="28">
        <v>0.64575000000000005</v>
      </c>
      <c r="D364" s="28">
        <v>2.3069999999999999</v>
      </c>
      <c r="E364" s="28">
        <v>1.6612499999999999</v>
      </c>
      <c r="F364" s="28">
        <v>3.5725900116144014</v>
      </c>
      <c r="G364" s="3">
        <v>2.7979933247035405E-4</v>
      </c>
      <c r="H364" s="3">
        <v>7.20272973097969E-2</v>
      </c>
      <c r="I364" s="3" t="s">
        <v>673</v>
      </c>
      <c r="K364" s="3" t="s">
        <v>674</v>
      </c>
    </row>
    <row r="365" spans="1:11" s="3" customFormat="1" x14ac:dyDescent="0.35">
      <c r="A365" s="3" t="s">
        <v>876</v>
      </c>
      <c r="B365" s="3" t="s">
        <v>877</v>
      </c>
      <c r="C365" s="28">
        <v>0.74275000000000002</v>
      </c>
      <c r="D365" s="28">
        <v>2.641</v>
      </c>
      <c r="E365" s="28">
        <v>1.89825</v>
      </c>
      <c r="F365" s="28">
        <v>3.5557051497812182</v>
      </c>
      <c r="G365" s="3">
        <v>1.8631912944200302E-4</v>
      </c>
      <c r="H365" s="3">
        <v>5.7842712905004971E-2</v>
      </c>
      <c r="I365" s="3" t="s">
        <v>2817</v>
      </c>
      <c r="K365" s="3" t="s">
        <v>878</v>
      </c>
    </row>
    <row r="366" spans="1:11" s="3" customFormat="1" x14ac:dyDescent="0.35">
      <c r="A366" s="3" t="s">
        <v>3401</v>
      </c>
      <c r="B366" s="3" t="s">
        <v>3402</v>
      </c>
      <c r="C366" s="28">
        <v>0.34975000000000001</v>
      </c>
      <c r="D366" s="28">
        <v>1.2397499999999999</v>
      </c>
      <c r="E366" s="28">
        <v>0.8899999999999999</v>
      </c>
      <c r="F366" s="28">
        <v>3.5446747676912076</v>
      </c>
      <c r="G366" s="3">
        <v>4.9417923392480745E-4</v>
      </c>
      <c r="H366" s="3">
        <v>0.10048963471631381</v>
      </c>
      <c r="I366" s="3" t="s">
        <v>3403</v>
      </c>
    </row>
    <row r="367" spans="1:11" s="3" customFormat="1" x14ac:dyDescent="0.35">
      <c r="A367" s="3" t="s">
        <v>3101</v>
      </c>
      <c r="B367" s="3" t="s">
        <v>3102</v>
      </c>
      <c r="C367" s="28">
        <v>0.49024999999999996</v>
      </c>
      <c r="D367" s="28">
        <v>1.734</v>
      </c>
      <c r="E367" s="28">
        <v>1.2437499999999999</v>
      </c>
      <c r="F367" s="28">
        <v>3.5369709331973485</v>
      </c>
      <c r="G367" s="3">
        <v>7.4945867144842193E-3</v>
      </c>
      <c r="H367" s="3">
        <v>0.4925036964870208</v>
      </c>
      <c r="I367" s="3" t="s">
        <v>3103</v>
      </c>
    </row>
    <row r="368" spans="1:11" s="3" customFormat="1" x14ac:dyDescent="0.35">
      <c r="A368" s="3" t="s">
        <v>2174</v>
      </c>
      <c r="B368" s="3" t="s">
        <v>2175</v>
      </c>
      <c r="C368" s="28">
        <v>2.8772500000000001</v>
      </c>
      <c r="D368" s="28">
        <v>10.12875</v>
      </c>
      <c r="E368" s="28">
        <v>7.2515000000000001</v>
      </c>
      <c r="F368" s="28">
        <v>3.5202884698931269</v>
      </c>
      <c r="G368" s="3">
        <v>9.9477234067339992E-3</v>
      </c>
      <c r="H368" s="3">
        <v>0.58428887510248673</v>
      </c>
      <c r="I368" s="3" t="s">
        <v>2176</v>
      </c>
    </row>
    <row r="369" spans="1:11" s="3" customFormat="1" x14ac:dyDescent="0.35">
      <c r="A369" s="3" t="s">
        <v>423</v>
      </c>
      <c r="B369" s="3" t="s">
        <v>95</v>
      </c>
      <c r="C369" s="28">
        <v>30.988</v>
      </c>
      <c r="D369" s="28">
        <v>107.90675</v>
      </c>
      <c r="E369" s="28">
        <v>76.918750000000003</v>
      </c>
      <c r="F369" s="28">
        <v>3.4822108558151545</v>
      </c>
      <c r="G369" s="3">
        <v>6.0071257555582847E-5</v>
      </c>
      <c r="H369" s="3">
        <v>3.0354317641976641E-2</v>
      </c>
      <c r="I369" s="3" t="s">
        <v>96</v>
      </c>
      <c r="K369" s="3" t="s">
        <v>97</v>
      </c>
    </row>
    <row r="370" spans="1:11" s="3" customFormat="1" x14ac:dyDescent="0.35">
      <c r="A370" s="3" t="s">
        <v>3309</v>
      </c>
      <c r="B370" s="3" t="s">
        <v>3310</v>
      </c>
      <c r="C370" s="28">
        <v>0.40299999999999997</v>
      </c>
      <c r="D370" s="28">
        <v>1.4015</v>
      </c>
      <c r="E370" s="28">
        <v>0.99849999999999994</v>
      </c>
      <c r="F370" s="28">
        <v>3.4776674937965262</v>
      </c>
      <c r="G370" s="3">
        <v>9.4656343960537459E-3</v>
      </c>
      <c r="H370" s="3">
        <v>0.56680504727284986</v>
      </c>
      <c r="I370" s="3" t="s">
        <v>3311</v>
      </c>
      <c r="K370" s="3" t="s">
        <v>3868</v>
      </c>
    </row>
    <row r="371" spans="1:11" s="3" customFormat="1" x14ac:dyDescent="0.35">
      <c r="A371" s="3" t="s">
        <v>1948</v>
      </c>
      <c r="B371" s="3" t="s">
        <v>1949</v>
      </c>
      <c r="C371" s="28">
        <v>8.0619999999999994</v>
      </c>
      <c r="D371" s="28">
        <v>28.011499999999998</v>
      </c>
      <c r="E371" s="28">
        <v>19.9495</v>
      </c>
      <c r="F371" s="28">
        <v>3.4745100471347059</v>
      </c>
      <c r="G371" s="3">
        <v>3.8380840136631456E-3</v>
      </c>
      <c r="H371" s="3">
        <v>0.3329619943803756</v>
      </c>
      <c r="I371" s="3" t="s">
        <v>1950</v>
      </c>
      <c r="K371" s="3" t="s">
        <v>3610</v>
      </c>
    </row>
    <row r="372" spans="1:11" s="3" customFormat="1" x14ac:dyDescent="0.35">
      <c r="A372" s="3" t="s">
        <v>2857</v>
      </c>
      <c r="B372" s="3" t="s">
        <v>2858</v>
      </c>
      <c r="C372" s="28">
        <v>0.71199999999999997</v>
      </c>
      <c r="D372" s="28">
        <v>2.4697499999999999</v>
      </c>
      <c r="E372" s="28">
        <v>1.7577499999999999</v>
      </c>
      <c r="F372" s="28">
        <v>3.46875</v>
      </c>
      <c r="G372" s="3">
        <v>8.3647007299700871E-3</v>
      </c>
      <c r="H372" s="3">
        <v>0.5254655092518421</v>
      </c>
      <c r="I372" s="3" t="s">
        <v>2859</v>
      </c>
      <c r="K372" s="3" t="s">
        <v>1577</v>
      </c>
    </row>
    <row r="373" spans="1:11" s="3" customFormat="1" x14ac:dyDescent="0.35">
      <c r="A373" s="3" t="s">
        <v>2035</v>
      </c>
      <c r="B373" s="3" t="s">
        <v>2036</v>
      </c>
      <c r="C373" s="28">
        <v>4.8787500000000001</v>
      </c>
      <c r="D373" s="28">
        <v>16.868499999999997</v>
      </c>
      <c r="E373" s="28">
        <v>11.989749999999997</v>
      </c>
      <c r="F373" s="28">
        <v>3.4575454778375603</v>
      </c>
      <c r="G373" s="3">
        <v>9.3462864067443974E-3</v>
      </c>
      <c r="H373" s="3">
        <v>0.5631427774835468</v>
      </c>
      <c r="I373" s="3" t="s">
        <v>2037</v>
      </c>
      <c r="J373" s="3" t="s">
        <v>3633</v>
      </c>
      <c r="K373" s="3" t="s">
        <v>999</v>
      </c>
    </row>
    <row r="374" spans="1:11" s="3" customFormat="1" x14ac:dyDescent="0.35">
      <c r="A374" s="3" t="s">
        <v>2959</v>
      </c>
      <c r="B374" s="3" t="s">
        <v>2960</v>
      </c>
      <c r="C374" s="28">
        <v>0.63200000000000001</v>
      </c>
      <c r="D374" s="28">
        <v>2.1799999999999997</v>
      </c>
      <c r="E374" s="28">
        <v>1.5479999999999996</v>
      </c>
      <c r="F374" s="28">
        <v>3.4493670886075947</v>
      </c>
      <c r="G374" s="3">
        <v>1.608195767492937E-4</v>
      </c>
      <c r="H374" s="3">
        <v>5.3208866125598955E-2</v>
      </c>
      <c r="I374" s="3" t="s">
        <v>2961</v>
      </c>
      <c r="K374" s="3" t="s">
        <v>3808</v>
      </c>
    </row>
    <row r="375" spans="1:11" s="3" customFormat="1" x14ac:dyDescent="0.35">
      <c r="A375" s="3" t="s">
        <v>445</v>
      </c>
      <c r="B375" s="3" t="s">
        <v>149</v>
      </c>
      <c r="C375" s="28">
        <v>1.8574999999999999</v>
      </c>
      <c r="D375" s="28">
        <v>6.3979999999999997</v>
      </c>
      <c r="E375" s="28">
        <v>4.5404999999999998</v>
      </c>
      <c r="F375" s="28">
        <v>3.4444145356662181</v>
      </c>
      <c r="G375" s="3">
        <v>1.0247546170272237E-4</v>
      </c>
      <c r="H375" s="3">
        <v>4.164856924374364E-2</v>
      </c>
      <c r="I375" s="3" t="s">
        <v>150</v>
      </c>
      <c r="K375" s="3" t="s">
        <v>151</v>
      </c>
    </row>
    <row r="376" spans="1:11" s="3" customFormat="1" x14ac:dyDescent="0.35">
      <c r="A376" s="3" t="s">
        <v>3376</v>
      </c>
      <c r="B376" s="3" t="s">
        <v>3377</v>
      </c>
      <c r="C376" s="28">
        <v>0.37449999999999994</v>
      </c>
      <c r="D376" s="28">
        <v>1.2842500000000001</v>
      </c>
      <c r="E376" s="28">
        <v>0.90975000000000017</v>
      </c>
      <c r="F376" s="28">
        <v>3.4292389853137526</v>
      </c>
      <c r="G376" s="3">
        <v>1.8746389081205184E-2</v>
      </c>
      <c r="H376" s="3">
        <v>0.85054493140602072</v>
      </c>
      <c r="I376" s="3" t="s">
        <v>3378</v>
      </c>
      <c r="K376" s="3" t="s">
        <v>3880</v>
      </c>
    </row>
    <row r="377" spans="1:11" s="3" customFormat="1" x14ac:dyDescent="0.35">
      <c r="A377" s="3" t="s">
        <v>417</v>
      </c>
      <c r="B377" s="3" t="s">
        <v>85</v>
      </c>
      <c r="C377" s="28">
        <v>1.107</v>
      </c>
      <c r="D377" s="28">
        <v>3.79325</v>
      </c>
      <c r="E377" s="28">
        <v>2.6862500000000002</v>
      </c>
      <c r="F377" s="28">
        <v>3.4266034327009938</v>
      </c>
      <c r="G377" s="3">
        <v>1.0732186026851664E-4</v>
      </c>
      <c r="H377" s="3">
        <v>4.305031965224209E-2</v>
      </c>
      <c r="I377" s="3" t="s">
        <v>86</v>
      </c>
    </row>
    <row r="378" spans="1:11" s="3" customFormat="1" x14ac:dyDescent="0.35">
      <c r="A378" s="3" t="s">
        <v>444</v>
      </c>
      <c r="B378" s="3" t="s">
        <v>146</v>
      </c>
      <c r="C378" s="28">
        <v>1.2437499999999999</v>
      </c>
      <c r="D378" s="28">
        <v>4.2549999999999999</v>
      </c>
      <c r="E378" s="28">
        <v>3.01125</v>
      </c>
      <c r="F378" s="28">
        <v>3.4211055276381912</v>
      </c>
      <c r="G378" s="3">
        <v>1.927021456449296E-5</v>
      </c>
      <c r="H378" s="3">
        <v>1.6044797299684721E-2</v>
      </c>
      <c r="I378" s="3" t="s">
        <v>2553</v>
      </c>
      <c r="J378" s="3" t="s">
        <v>147</v>
      </c>
      <c r="K378" s="3" t="s">
        <v>148</v>
      </c>
    </row>
    <row r="379" spans="1:11" s="3" customFormat="1" x14ac:dyDescent="0.35">
      <c r="A379" s="3" t="s">
        <v>2878</v>
      </c>
      <c r="B379" s="3" t="s">
        <v>2879</v>
      </c>
      <c r="C379" s="28">
        <v>0.71274999999999999</v>
      </c>
      <c r="D379" s="28">
        <v>2.4350000000000001</v>
      </c>
      <c r="E379" s="28">
        <v>1.7222500000000001</v>
      </c>
      <c r="F379" s="28">
        <v>3.4163451420554192</v>
      </c>
      <c r="G379" s="3">
        <v>4.2525657661141025E-4</v>
      </c>
      <c r="H379" s="3">
        <v>9.2782431697363416E-2</v>
      </c>
      <c r="I379" s="3" t="s">
        <v>2880</v>
      </c>
      <c r="K379" s="3" t="s">
        <v>3796</v>
      </c>
    </row>
    <row r="380" spans="1:11" s="3" customFormat="1" x14ac:dyDescent="0.35">
      <c r="A380" s="3" t="s">
        <v>3242</v>
      </c>
      <c r="B380" s="3" t="s">
        <v>3243</v>
      </c>
      <c r="C380" s="28">
        <v>0.45374999999999999</v>
      </c>
      <c r="D380" s="28">
        <v>1.5442499999999999</v>
      </c>
      <c r="E380" s="28">
        <v>1.0905</v>
      </c>
      <c r="F380" s="28">
        <v>3.4033057851239668</v>
      </c>
      <c r="G380" s="3">
        <v>1.6637744379134345E-2</v>
      </c>
      <c r="H380" s="3">
        <v>0.79355781249108492</v>
      </c>
      <c r="I380" s="3" t="s">
        <v>3244</v>
      </c>
      <c r="K380" s="3" t="s">
        <v>878</v>
      </c>
    </row>
    <row r="381" spans="1:11" s="3" customFormat="1" x14ac:dyDescent="0.35">
      <c r="A381" s="3" t="s">
        <v>1936</v>
      </c>
      <c r="B381" s="3" t="s">
        <v>1937</v>
      </c>
      <c r="C381" s="28">
        <v>9.12575</v>
      </c>
      <c r="D381" s="28">
        <v>30.840499999999999</v>
      </c>
      <c r="E381" s="28">
        <v>21.714749999999999</v>
      </c>
      <c r="F381" s="28">
        <v>3.3795030545434619</v>
      </c>
      <c r="G381" s="3">
        <v>1.0596355395284807E-3</v>
      </c>
      <c r="H381" s="3">
        <v>0.15427311940573676</v>
      </c>
      <c r="I381" s="3" t="s">
        <v>1938</v>
      </c>
      <c r="K381" s="3" t="s">
        <v>305</v>
      </c>
    </row>
    <row r="382" spans="1:11" s="3" customFormat="1" x14ac:dyDescent="0.35">
      <c r="A382" s="3" t="s">
        <v>2872</v>
      </c>
      <c r="B382" s="3" t="s">
        <v>2873</v>
      </c>
      <c r="C382" s="28">
        <v>0.73</v>
      </c>
      <c r="D382" s="28">
        <v>2.4669999999999996</v>
      </c>
      <c r="E382" s="28">
        <v>1.7369999999999997</v>
      </c>
      <c r="F382" s="28">
        <v>3.3794520547945202</v>
      </c>
      <c r="G382" s="3">
        <v>2.6238759004086676E-2</v>
      </c>
      <c r="H382" s="3">
        <v>0.92906702168916666</v>
      </c>
      <c r="I382" s="3" t="s">
        <v>2874</v>
      </c>
      <c r="J382" s="3" t="s">
        <v>3795</v>
      </c>
      <c r="K382" s="3" t="s">
        <v>151</v>
      </c>
    </row>
    <row r="383" spans="1:11" s="3" customFormat="1" x14ac:dyDescent="0.35">
      <c r="A383" s="3" t="s">
        <v>3131</v>
      </c>
      <c r="B383" s="3" t="s">
        <v>3132</v>
      </c>
      <c r="C383" s="28">
        <v>0.504</v>
      </c>
      <c r="D383" s="28">
        <v>1.69825</v>
      </c>
      <c r="E383" s="28">
        <v>1.19425</v>
      </c>
      <c r="F383" s="28">
        <v>3.3695436507936507</v>
      </c>
      <c r="G383" s="3">
        <v>3.7360458106104888E-2</v>
      </c>
      <c r="H383" s="3">
        <v>0.92906702168916666</v>
      </c>
      <c r="I383" s="3" t="s">
        <v>3133</v>
      </c>
      <c r="K383" s="3" t="s">
        <v>3762</v>
      </c>
    </row>
    <row r="384" spans="1:11" s="3" customFormat="1" x14ac:dyDescent="0.35">
      <c r="A384" s="3" t="s">
        <v>2567</v>
      </c>
      <c r="B384" s="3" t="s">
        <v>2568</v>
      </c>
      <c r="C384" s="28">
        <v>1.2509999999999999</v>
      </c>
      <c r="D384" s="28">
        <v>4.202</v>
      </c>
      <c r="E384" s="28">
        <v>2.9510000000000001</v>
      </c>
      <c r="F384" s="28">
        <v>3.3589128697042367</v>
      </c>
      <c r="G384" s="3">
        <v>2.8051965586124439E-3</v>
      </c>
      <c r="H384" s="3">
        <v>0.27689743794031901</v>
      </c>
      <c r="I384" s="3" t="s">
        <v>2569</v>
      </c>
      <c r="K384" s="3" t="s">
        <v>255</v>
      </c>
    </row>
    <row r="385" spans="1:11" s="3" customFormat="1" x14ac:dyDescent="0.35">
      <c r="A385" s="3" t="s">
        <v>2258</v>
      </c>
      <c r="B385" s="3" t="s">
        <v>2259</v>
      </c>
      <c r="C385" s="28">
        <v>2.4387499999999998</v>
      </c>
      <c r="D385" s="28">
        <v>8.1757500000000007</v>
      </c>
      <c r="E385" s="28">
        <v>5.737000000000001</v>
      </c>
      <c r="F385" s="28">
        <v>3.3524346488980017</v>
      </c>
      <c r="G385" s="3">
        <v>8.17317140549223E-4</v>
      </c>
      <c r="H385" s="3">
        <v>0.13259130673459671</v>
      </c>
      <c r="I385" s="3" t="s">
        <v>2260</v>
      </c>
      <c r="K385" s="3" t="s">
        <v>3687</v>
      </c>
    </row>
    <row r="386" spans="1:11" s="3" customFormat="1" x14ac:dyDescent="0.35">
      <c r="A386" s="3" t="s">
        <v>3458</v>
      </c>
      <c r="B386" s="3" t="s">
        <v>3459</v>
      </c>
      <c r="C386" s="28">
        <v>0.32724999999999999</v>
      </c>
      <c r="D386" s="28">
        <v>1.0945</v>
      </c>
      <c r="E386" s="28">
        <v>0.76724999999999999</v>
      </c>
      <c r="F386" s="28">
        <v>3.3445378151260505</v>
      </c>
      <c r="G386" s="3">
        <v>2.7064730296633144E-3</v>
      </c>
      <c r="H386" s="3">
        <v>0.27176764871198739</v>
      </c>
      <c r="I386" s="3" t="s">
        <v>3460</v>
      </c>
      <c r="K386" s="3" t="s">
        <v>325</v>
      </c>
    </row>
    <row r="387" spans="1:11" s="3" customFormat="1" x14ac:dyDescent="0.35">
      <c r="A387" s="3" t="s">
        <v>788</v>
      </c>
      <c r="B387" s="3" t="s">
        <v>789</v>
      </c>
      <c r="C387" s="28">
        <v>3.6065</v>
      </c>
      <c r="D387" s="28">
        <v>12.06175</v>
      </c>
      <c r="E387" s="28">
        <v>8.4552499999999995</v>
      </c>
      <c r="F387" s="28">
        <v>3.3444475253015389</v>
      </c>
      <c r="G387" s="3">
        <v>1.1792066254840972E-3</v>
      </c>
      <c r="H387" s="3">
        <v>0.16467732779369257</v>
      </c>
      <c r="I387" s="3" t="s">
        <v>2142</v>
      </c>
      <c r="K387" s="3" t="s">
        <v>790</v>
      </c>
    </row>
    <row r="388" spans="1:11" s="3" customFormat="1" x14ac:dyDescent="0.35">
      <c r="A388" s="3" t="s">
        <v>3473</v>
      </c>
      <c r="B388" s="3" t="s">
        <v>3474</v>
      </c>
      <c r="C388" s="28">
        <v>0.31174999999999997</v>
      </c>
      <c r="D388" s="28">
        <v>1.04125</v>
      </c>
      <c r="E388" s="28">
        <v>0.72950000000000004</v>
      </c>
      <c r="F388" s="28">
        <v>3.340016038492382</v>
      </c>
      <c r="G388" s="3">
        <v>2.3075748296503829E-3</v>
      </c>
      <c r="H388" s="3">
        <v>0.24561957771065548</v>
      </c>
      <c r="I388" s="3" t="s">
        <v>3475</v>
      </c>
      <c r="K388" s="3" t="s">
        <v>797</v>
      </c>
    </row>
    <row r="389" spans="1:11" s="3" customFormat="1" x14ac:dyDescent="0.35">
      <c r="A389" s="3" t="s">
        <v>873</v>
      </c>
      <c r="B389" s="3" t="s">
        <v>874</v>
      </c>
      <c r="C389" s="28">
        <v>0.97699999999999998</v>
      </c>
      <c r="D389" s="28">
        <v>3.25</v>
      </c>
      <c r="E389" s="28">
        <v>2.2730000000000001</v>
      </c>
      <c r="F389" s="28">
        <v>3.3265097236438077</v>
      </c>
      <c r="G389" s="3">
        <v>6.1427955566804027E-3</v>
      </c>
      <c r="H389" s="3">
        <v>0.43677952047975521</v>
      </c>
      <c r="I389" s="3" t="s">
        <v>2694</v>
      </c>
      <c r="K389" s="3" t="s">
        <v>875</v>
      </c>
    </row>
    <row r="390" spans="1:11" s="3" customFormat="1" x14ac:dyDescent="0.35">
      <c r="A390" s="3" t="s">
        <v>3084</v>
      </c>
      <c r="B390" s="3" t="s">
        <v>3085</v>
      </c>
      <c r="C390" s="28">
        <v>0.55149999999999999</v>
      </c>
      <c r="D390" s="28">
        <v>1.8310000000000002</v>
      </c>
      <c r="E390" s="28">
        <v>1.2795000000000001</v>
      </c>
      <c r="F390" s="28">
        <v>3.3200362647325479</v>
      </c>
      <c r="G390" s="3">
        <v>1.0848062500277145E-2</v>
      </c>
      <c r="H390" s="3">
        <v>0.61269824485745672</v>
      </c>
      <c r="I390" s="3" t="s">
        <v>909</v>
      </c>
      <c r="K390" s="3" t="s">
        <v>356</v>
      </c>
    </row>
    <row r="391" spans="1:11" s="3" customFormat="1" x14ac:dyDescent="0.35">
      <c r="A391" s="3" t="s">
        <v>856</v>
      </c>
      <c r="B391" s="3" t="s">
        <v>857</v>
      </c>
      <c r="C391" s="28">
        <v>1.8739999999999999</v>
      </c>
      <c r="D391" s="28">
        <v>6.2025000000000006</v>
      </c>
      <c r="E391" s="28">
        <v>4.3285000000000009</v>
      </c>
      <c r="F391" s="28">
        <v>3.309765208110993</v>
      </c>
      <c r="G391" s="3">
        <v>7.0879973807309593E-3</v>
      </c>
      <c r="H391" s="3">
        <v>0.47635238941574759</v>
      </c>
      <c r="I391" s="3" t="s">
        <v>2360</v>
      </c>
      <c r="J391" s="3" t="s">
        <v>858</v>
      </c>
      <c r="K391" s="3" t="s">
        <v>859</v>
      </c>
    </row>
    <row r="392" spans="1:11" s="3" customFormat="1" x14ac:dyDescent="0.35">
      <c r="A392" s="3" t="s">
        <v>2967</v>
      </c>
      <c r="B392" s="3" t="s">
        <v>2968</v>
      </c>
      <c r="C392" s="28">
        <v>0.65749999999999997</v>
      </c>
      <c r="D392" s="28">
        <v>2.173</v>
      </c>
      <c r="E392" s="28">
        <v>1.5155000000000001</v>
      </c>
      <c r="F392" s="28">
        <v>3.304942965779468</v>
      </c>
      <c r="G392" s="3">
        <v>1.2550312346897297E-3</v>
      </c>
      <c r="H392" s="3">
        <v>0.171230058667345</v>
      </c>
      <c r="I392" s="3" t="s">
        <v>2969</v>
      </c>
    </row>
    <row r="393" spans="1:11" s="3" customFormat="1" x14ac:dyDescent="0.35">
      <c r="A393" s="3" t="s">
        <v>1878</v>
      </c>
      <c r="B393" s="3" t="s">
        <v>1879</v>
      </c>
      <c r="C393" s="28">
        <v>14.8935</v>
      </c>
      <c r="D393" s="28">
        <v>49.202500000000001</v>
      </c>
      <c r="E393" s="28">
        <v>34.308999999999997</v>
      </c>
      <c r="F393" s="28">
        <v>3.3036223856044584</v>
      </c>
      <c r="G393" s="3">
        <v>2.767934232384972E-3</v>
      </c>
      <c r="H393" s="3">
        <v>0.27489281075784605</v>
      </c>
      <c r="I393" s="3" t="s">
        <v>1880</v>
      </c>
      <c r="K393" s="3" t="s">
        <v>1303</v>
      </c>
    </row>
    <row r="394" spans="1:11" s="3" customFormat="1" x14ac:dyDescent="0.35">
      <c r="A394" s="3" t="s">
        <v>1818</v>
      </c>
      <c r="B394" s="3" t="s">
        <v>1819</v>
      </c>
      <c r="C394" s="28">
        <v>44.873999999999995</v>
      </c>
      <c r="D394" s="28">
        <v>147.07124999999999</v>
      </c>
      <c r="E394" s="28">
        <v>102.19725</v>
      </c>
      <c r="F394" s="28">
        <v>3.2774267950260731</v>
      </c>
      <c r="G394" s="3">
        <v>4.0375234237683966E-3</v>
      </c>
      <c r="H394" s="3">
        <v>0.34256123413944645</v>
      </c>
      <c r="I394" s="3" t="s">
        <v>1820</v>
      </c>
      <c r="K394" s="3" t="s">
        <v>3580</v>
      </c>
    </row>
    <row r="395" spans="1:11" s="3" customFormat="1" x14ac:dyDescent="0.35">
      <c r="A395" s="3" t="s">
        <v>2178</v>
      </c>
      <c r="B395" s="3" t="s">
        <v>2179</v>
      </c>
      <c r="C395" s="28">
        <v>3.1575000000000002</v>
      </c>
      <c r="D395" s="28">
        <v>10.34825</v>
      </c>
      <c r="E395" s="28">
        <v>7.1907499999999995</v>
      </c>
      <c r="F395" s="28">
        <v>3.2773555027711794</v>
      </c>
      <c r="G395" s="3">
        <v>6.155873188102845E-4</v>
      </c>
      <c r="H395" s="3">
        <v>0.11392929167344934</v>
      </c>
      <c r="I395" s="3" t="s">
        <v>2180</v>
      </c>
      <c r="K395" s="3" t="s">
        <v>1730</v>
      </c>
    </row>
    <row r="396" spans="1:11" s="3" customFormat="1" x14ac:dyDescent="0.35">
      <c r="A396" s="3" t="s">
        <v>3199</v>
      </c>
      <c r="B396" s="3" t="s">
        <v>3200</v>
      </c>
      <c r="C396" s="28">
        <v>0.4965</v>
      </c>
      <c r="D396" s="28">
        <v>1.62425</v>
      </c>
      <c r="E396" s="28">
        <v>1.12775</v>
      </c>
      <c r="F396" s="28">
        <v>3.2713997985901311</v>
      </c>
      <c r="G396" s="3">
        <v>2.4563843778706573E-3</v>
      </c>
      <c r="H396" s="3">
        <v>0.2549657463917161</v>
      </c>
      <c r="I396" s="3" t="s">
        <v>3201</v>
      </c>
      <c r="K396" s="3" t="s">
        <v>3851</v>
      </c>
    </row>
    <row r="397" spans="1:11" s="3" customFormat="1" x14ac:dyDescent="0.35">
      <c r="A397" s="3" t="s">
        <v>431</v>
      </c>
      <c r="B397" s="3" t="s">
        <v>114</v>
      </c>
      <c r="C397" s="28">
        <v>0.46925000000000006</v>
      </c>
      <c r="D397" s="28">
        <v>1.5287500000000001</v>
      </c>
      <c r="E397" s="28">
        <v>1.0594999999999999</v>
      </c>
      <c r="F397" s="28">
        <v>3.2578582844965367</v>
      </c>
      <c r="G397" s="3">
        <v>3.0316073181602121E-5</v>
      </c>
      <c r="H397" s="3">
        <v>2.0754383700124814E-2</v>
      </c>
      <c r="I397" s="3" t="s">
        <v>115</v>
      </c>
      <c r="K397" s="3" t="s">
        <v>116</v>
      </c>
    </row>
    <row r="398" spans="1:11" s="3" customFormat="1" x14ac:dyDescent="0.35">
      <c r="A398" s="3" t="s">
        <v>3426</v>
      </c>
      <c r="B398" s="3" t="s">
        <v>3427</v>
      </c>
      <c r="C398" s="28">
        <v>0.37824999999999998</v>
      </c>
      <c r="D398" s="28">
        <v>1.23075</v>
      </c>
      <c r="E398" s="28">
        <v>0.85250000000000004</v>
      </c>
      <c r="F398" s="28">
        <v>3.2538003965631197</v>
      </c>
      <c r="G398" s="3">
        <v>1.5085082774501934E-4</v>
      </c>
      <c r="H398" s="3">
        <v>5.1407759406424898E-2</v>
      </c>
      <c r="I398" s="3" t="s">
        <v>3428</v>
      </c>
      <c r="K398" s="3" t="s">
        <v>325</v>
      </c>
    </row>
    <row r="399" spans="1:11" s="3" customFormat="1" x14ac:dyDescent="0.35">
      <c r="A399" s="3" t="s">
        <v>2218</v>
      </c>
      <c r="B399" s="3" t="s">
        <v>2219</v>
      </c>
      <c r="C399" s="28">
        <v>2.8975</v>
      </c>
      <c r="D399" s="28">
        <v>9.407</v>
      </c>
      <c r="E399" s="28">
        <v>6.5095000000000001</v>
      </c>
      <c r="F399" s="28">
        <v>3.2465918895599657</v>
      </c>
      <c r="G399" s="3">
        <v>6.8009682624281531E-4</v>
      </c>
      <c r="H399" s="3">
        <v>0.11903162567584763</v>
      </c>
      <c r="I399" s="3" t="s">
        <v>2220</v>
      </c>
      <c r="K399" s="3" t="s">
        <v>3678</v>
      </c>
    </row>
    <row r="400" spans="1:11" s="3" customFormat="1" x14ac:dyDescent="0.35">
      <c r="A400" s="3" t="s">
        <v>3161</v>
      </c>
      <c r="B400" s="3" t="s">
        <v>3162</v>
      </c>
      <c r="C400" s="28">
        <v>0.51700000000000002</v>
      </c>
      <c r="D400" s="28">
        <v>1.6757500000000001</v>
      </c>
      <c r="E400" s="28">
        <v>1.1587499999999999</v>
      </c>
      <c r="F400" s="28">
        <v>3.2412959381044488</v>
      </c>
      <c r="G400" s="3">
        <v>3.2230280793539734E-2</v>
      </c>
      <c r="H400" s="3">
        <v>0.92906702168916666</v>
      </c>
      <c r="I400" s="3" t="s">
        <v>3163</v>
      </c>
      <c r="K400" s="3" t="s">
        <v>3840</v>
      </c>
    </row>
    <row r="401" spans="1:11" s="3" customFormat="1" x14ac:dyDescent="0.35">
      <c r="A401" s="3" t="s">
        <v>2659</v>
      </c>
      <c r="B401" s="3" t="s">
        <v>2660</v>
      </c>
      <c r="C401" s="28">
        <v>1.1072500000000001</v>
      </c>
      <c r="D401" s="28">
        <v>3.5652499999999998</v>
      </c>
      <c r="E401" s="28">
        <v>2.4579999999999997</v>
      </c>
      <c r="F401" s="28">
        <v>3.2199142018514335</v>
      </c>
      <c r="G401" s="3">
        <v>1.3095545654530305E-2</v>
      </c>
      <c r="H401" s="3">
        <v>0.68880736721720182</v>
      </c>
      <c r="I401" s="3" t="s">
        <v>2661</v>
      </c>
    </row>
    <row r="402" spans="1:11" s="3" customFormat="1" x14ac:dyDescent="0.35">
      <c r="A402" s="3" t="s">
        <v>2869</v>
      </c>
      <c r="B402" s="3" t="s">
        <v>2870</v>
      </c>
      <c r="C402" s="28">
        <v>0.78674999999999995</v>
      </c>
      <c r="D402" s="28">
        <v>2.532</v>
      </c>
      <c r="E402" s="28">
        <v>1.74525</v>
      </c>
      <c r="F402" s="28">
        <v>3.2183031458531937</v>
      </c>
      <c r="G402" s="3">
        <v>3.9340267313512367E-3</v>
      </c>
      <c r="H402" s="3">
        <v>0.33768615634644067</v>
      </c>
      <c r="I402" s="3" t="s">
        <v>2871</v>
      </c>
    </row>
    <row r="403" spans="1:11" s="3" customFormat="1" x14ac:dyDescent="0.35">
      <c r="A403" s="3" t="s">
        <v>441</v>
      </c>
      <c r="B403" s="3" t="s">
        <v>137</v>
      </c>
      <c r="C403" s="28">
        <v>1.0117499999999999</v>
      </c>
      <c r="D403" s="28">
        <v>3.2435</v>
      </c>
      <c r="E403" s="28">
        <v>2.2317499999999999</v>
      </c>
      <c r="F403" s="28">
        <v>3.2058314801087229</v>
      </c>
      <c r="G403" s="3">
        <v>6.6053167273594227E-5</v>
      </c>
      <c r="H403" s="3">
        <v>3.229545205990788E-2</v>
      </c>
      <c r="I403" s="3" t="s">
        <v>20</v>
      </c>
      <c r="K403" s="3" t="s">
        <v>138</v>
      </c>
    </row>
    <row r="404" spans="1:11" s="3" customFormat="1" x14ac:dyDescent="0.35">
      <c r="A404" s="3" t="s">
        <v>748</v>
      </c>
      <c r="B404" s="3" t="s">
        <v>749</v>
      </c>
      <c r="C404" s="28">
        <v>0.48875000000000002</v>
      </c>
      <c r="D404" s="28">
        <v>1.5662499999999999</v>
      </c>
      <c r="E404" s="28">
        <v>1.0774999999999999</v>
      </c>
      <c r="F404" s="28">
        <v>3.2046035805626594</v>
      </c>
      <c r="G404" s="3">
        <v>2.0884644819196829E-4</v>
      </c>
      <c r="H404" s="3">
        <v>6.1303302366586217E-2</v>
      </c>
      <c r="I404" s="3" t="s">
        <v>3253</v>
      </c>
      <c r="K404" s="3" t="s">
        <v>750</v>
      </c>
    </row>
    <row r="405" spans="1:11" s="3" customFormat="1" x14ac:dyDescent="0.35">
      <c r="A405" s="3" t="s">
        <v>3470</v>
      </c>
      <c r="B405" s="3" t="s">
        <v>3471</v>
      </c>
      <c r="C405" s="28">
        <v>0.33699999999999997</v>
      </c>
      <c r="D405" s="28">
        <v>1.0780000000000001</v>
      </c>
      <c r="E405" s="28">
        <v>0.7410000000000001</v>
      </c>
      <c r="F405" s="28">
        <v>3.1988130563798225</v>
      </c>
      <c r="G405" s="3">
        <v>2.5335430527931413E-2</v>
      </c>
      <c r="H405" s="3">
        <v>0.92906702168916666</v>
      </c>
      <c r="I405" s="3" t="s">
        <v>3472</v>
      </c>
      <c r="K405" s="3" t="s">
        <v>3693</v>
      </c>
    </row>
    <row r="406" spans="1:11" s="3" customFormat="1" x14ac:dyDescent="0.35">
      <c r="A406" s="3" t="s">
        <v>448</v>
      </c>
      <c r="B406" s="3" t="s">
        <v>157</v>
      </c>
      <c r="C406" s="28">
        <v>19.476749999999999</v>
      </c>
      <c r="D406" s="28">
        <v>62.27825</v>
      </c>
      <c r="E406" s="28">
        <v>42.801500000000004</v>
      </c>
      <c r="F406" s="28">
        <v>3.1975688962480908</v>
      </c>
      <c r="G406" s="3">
        <v>8.9284517526433405E-5</v>
      </c>
      <c r="H406" s="3">
        <v>3.787488998936292E-2</v>
      </c>
      <c r="I406" s="3" t="s">
        <v>158</v>
      </c>
      <c r="K406" s="3" t="s">
        <v>159</v>
      </c>
    </row>
    <row r="407" spans="1:11" s="3" customFormat="1" x14ac:dyDescent="0.35">
      <c r="A407" s="3" t="s">
        <v>3211</v>
      </c>
      <c r="B407" s="3" t="s">
        <v>3212</v>
      </c>
      <c r="C407" s="28">
        <v>0.50900000000000001</v>
      </c>
      <c r="D407" s="28">
        <v>1.6259999999999999</v>
      </c>
      <c r="E407" s="28">
        <v>1.117</v>
      </c>
      <c r="F407" s="28">
        <v>3.1944990176817285</v>
      </c>
      <c r="G407" s="3">
        <v>1.8114245685518782E-4</v>
      </c>
      <c r="H407" s="3">
        <v>5.7001590074951695E-2</v>
      </c>
      <c r="I407" s="3" t="s">
        <v>3213</v>
      </c>
      <c r="K407" s="3" t="s">
        <v>3853</v>
      </c>
    </row>
    <row r="408" spans="1:11" s="3" customFormat="1" x14ac:dyDescent="0.35">
      <c r="A408" s="3" t="s">
        <v>475</v>
      </c>
      <c r="B408" s="3" t="s">
        <v>218</v>
      </c>
      <c r="C408" s="28">
        <v>0.33574999999999999</v>
      </c>
      <c r="D408" s="28">
        <v>1.0722499999999999</v>
      </c>
      <c r="E408" s="28">
        <v>0.73649999999999993</v>
      </c>
      <c r="F408" s="28">
        <v>3.193596425912137</v>
      </c>
      <c r="G408" s="3">
        <v>4.0068979494156665E-5</v>
      </c>
      <c r="H408" s="3">
        <v>2.4058001442078276E-2</v>
      </c>
      <c r="I408" s="3" t="s">
        <v>219</v>
      </c>
      <c r="K408" s="3" t="s">
        <v>215</v>
      </c>
    </row>
    <row r="409" spans="1:11" s="3" customFormat="1" x14ac:dyDescent="0.35">
      <c r="A409" s="3" t="s">
        <v>2734</v>
      </c>
      <c r="B409" s="3" t="s">
        <v>2735</v>
      </c>
      <c r="C409" s="28">
        <v>0.97125000000000006</v>
      </c>
      <c r="D409" s="28">
        <v>3.1004999999999998</v>
      </c>
      <c r="E409" s="28">
        <v>2.1292499999999999</v>
      </c>
      <c r="F409" s="28">
        <v>3.192277992277992</v>
      </c>
      <c r="G409" s="3">
        <v>2.8291918788991843E-4</v>
      </c>
      <c r="H409" s="3">
        <v>7.2693006016052691E-2</v>
      </c>
      <c r="I409" s="3" t="s">
        <v>20</v>
      </c>
    </row>
    <row r="410" spans="1:11" s="3" customFormat="1" x14ac:dyDescent="0.35">
      <c r="A410" s="3" t="s">
        <v>2423</v>
      </c>
      <c r="B410" s="3" t="s">
        <v>2424</v>
      </c>
      <c r="C410" s="28">
        <v>1.76725</v>
      </c>
      <c r="D410" s="28">
        <v>5.6187500000000004</v>
      </c>
      <c r="E410" s="28">
        <v>3.8515000000000006</v>
      </c>
      <c r="F410" s="28">
        <v>3.1793747347573915</v>
      </c>
      <c r="G410" s="3">
        <v>3.492764895653977E-4</v>
      </c>
      <c r="H410" s="3">
        <v>8.3090044896071094E-2</v>
      </c>
      <c r="I410" s="3" t="s">
        <v>2425</v>
      </c>
    </row>
    <row r="411" spans="1:11" s="3" customFormat="1" x14ac:dyDescent="0.35">
      <c r="A411" s="3" t="s">
        <v>520</v>
      </c>
      <c r="B411" s="3" t="s">
        <v>319</v>
      </c>
      <c r="C411" s="28">
        <v>15.60125</v>
      </c>
      <c r="D411" s="28">
        <v>49.213749999999997</v>
      </c>
      <c r="E411" s="28">
        <v>33.612499999999997</v>
      </c>
      <c r="F411" s="28">
        <v>3.1544748016985817</v>
      </c>
      <c r="G411" s="3">
        <v>1.2133317468299154E-5</v>
      </c>
      <c r="H411" s="3">
        <v>1.2250310579745309E-2</v>
      </c>
      <c r="I411" s="3" t="s">
        <v>320</v>
      </c>
      <c r="J411" s="3" t="s">
        <v>321</v>
      </c>
      <c r="K411" s="3" t="s">
        <v>322</v>
      </c>
    </row>
    <row r="412" spans="1:11" s="3" customFormat="1" x14ac:dyDescent="0.35">
      <c r="A412" s="3" t="s">
        <v>2202</v>
      </c>
      <c r="B412" s="3" t="s">
        <v>2203</v>
      </c>
      <c r="C412" s="28">
        <v>3.1182500000000002</v>
      </c>
      <c r="D412" s="28">
        <v>9.8077500000000004</v>
      </c>
      <c r="E412" s="28">
        <v>6.6895000000000007</v>
      </c>
      <c r="F412" s="28">
        <v>3.1452737913894011</v>
      </c>
      <c r="G412" s="3">
        <v>2.4887508904789524E-3</v>
      </c>
      <c r="H412" s="3">
        <v>0.25728506269458085</v>
      </c>
      <c r="I412" s="3" t="s">
        <v>2204</v>
      </c>
    </row>
    <row r="413" spans="1:11" s="3" customFormat="1" x14ac:dyDescent="0.35">
      <c r="A413" s="3" t="s">
        <v>2151</v>
      </c>
      <c r="B413" s="3" t="s">
        <v>2152</v>
      </c>
      <c r="C413" s="28">
        <v>3.7454999999999998</v>
      </c>
      <c r="D413" s="28">
        <v>11.771249999999998</v>
      </c>
      <c r="E413" s="28">
        <v>8.0257499999999986</v>
      </c>
      <c r="F413" s="28">
        <v>3.1427713255907084</v>
      </c>
      <c r="G413" s="3">
        <v>1.8568825833649161E-3</v>
      </c>
      <c r="H413" s="3">
        <v>0.21436904904585127</v>
      </c>
      <c r="I413" s="3" t="s">
        <v>2153</v>
      </c>
      <c r="K413" s="3" t="s">
        <v>203</v>
      </c>
    </row>
    <row r="414" spans="1:11" s="3" customFormat="1" x14ac:dyDescent="0.35">
      <c r="A414" s="3" t="s">
        <v>3189</v>
      </c>
      <c r="B414" s="3" t="s">
        <v>3190</v>
      </c>
      <c r="C414" s="28">
        <v>0.52875000000000005</v>
      </c>
      <c r="D414" s="28">
        <v>1.6612500000000001</v>
      </c>
      <c r="E414" s="28">
        <v>1.1325000000000001</v>
      </c>
      <c r="F414" s="28">
        <v>3.1418439716312054</v>
      </c>
      <c r="G414" s="3">
        <v>3.9900352624044899E-3</v>
      </c>
      <c r="H414" s="3">
        <v>0.34087913568745182</v>
      </c>
      <c r="I414" s="3" t="s">
        <v>3191</v>
      </c>
      <c r="J414" s="3" t="s">
        <v>3848</v>
      </c>
      <c r="K414" s="3" t="s">
        <v>3849</v>
      </c>
    </row>
    <row r="415" spans="1:11" s="3" customFormat="1" x14ac:dyDescent="0.35">
      <c r="A415" s="3" t="s">
        <v>3404</v>
      </c>
      <c r="B415" s="3" t="s">
        <v>3405</v>
      </c>
      <c r="C415" s="28">
        <v>0.41725000000000001</v>
      </c>
      <c r="D415" s="28">
        <v>1.3069999999999999</v>
      </c>
      <c r="E415" s="28">
        <v>0.88974999999999993</v>
      </c>
      <c r="F415" s="28">
        <v>3.1324146195326539</v>
      </c>
      <c r="G415" s="3">
        <v>4.4904540344145261E-2</v>
      </c>
      <c r="H415" s="3">
        <v>0.92906702168916666</v>
      </c>
      <c r="I415" s="3" t="s">
        <v>20</v>
      </c>
    </row>
    <row r="416" spans="1:11" s="3" customFormat="1" x14ac:dyDescent="0.35">
      <c r="A416" s="3" t="s">
        <v>3039</v>
      </c>
      <c r="B416" s="3" t="s">
        <v>3040</v>
      </c>
      <c r="C416" s="28">
        <v>0.64524999999999999</v>
      </c>
      <c r="D416" s="28">
        <v>2.0179999999999998</v>
      </c>
      <c r="E416" s="28">
        <v>1.3727499999999999</v>
      </c>
      <c r="F416" s="28">
        <v>3.1274699728787287</v>
      </c>
      <c r="G416" s="3">
        <v>5.1183376880126197E-4</v>
      </c>
      <c r="H416" s="3">
        <v>0.10239001893156155</v>
      </c>
      <c r="I416" s="3" t="s">
        <v>3041</v>
      </c>
      <c r="J416" s="3" t="s">
        <v>3823</v>
      </c>
      <c r="K416" s="3" t="s">
        <v>3824</v>
      </c>
    </row>
    <row r="417" spans="1:11" s="3" customFormat="1" x14ac:dyDescent="0.35">
      <c r="A417" s="3" t="s">
        <v>3254</v>
      </c>
      <c r="B417" s="3" t="s">
        <v>3255</v>
      </c>
      <c r="C417" s="28">
        <v>0.50250000000000006</v>
      </c>
      <c r="D417" s="28">
        <v>1.571</v>
      </c>
      <c r="E417" s="28">
        <v>1.0684999999999998</v>
      </c>
      <c r="F417" s="28">
        <v>3.1263681592039796</v>
      </c>
      <c r="G417" s="3">
        <v>1.6395562574575973E-3</v>
      </c>
      <c r="H417" s="3">
        <v>0.20004064333424881</v>
      </c>
      <c r="I417" s="3" t="s">
        <v>3256</v>
      </c>
    </row>
    <row r="418" spans="1:11" s="3" customFormat="1" x14ac:dyDescent="0.35">
      <c r="A418" s="3" t="s">
        <v>2070</v>
      </c>
      <c r="B418" s="3" t="s">
        <v>2071</v>
      </c>
      <c r="C418" s="28">
        <v>5.0270000000000001</v>
      </c>
      <c r="D418" s="28">
        <v>15.679749999999999</v>
      </c>
      <c r="E418" s="28">
        <v>10.652749999999997</v>
      </c>
      <c r="F418" s="28">
        <v>3.1191068231549628</v>
      </c>
      <c r="G418" s="3">
        <v>1.9248464717303015E-4</v>
      </c>
      <c r="H418" s="3">
        <v>5.8653556137087441E-2</v>
      </c>
      <c r="I418" s="3" t="s">
        <v>2072</v>
      </c>
      <c r="J418" s="3" t="s">
        <v>234</v>
      </c>
      <c r="K418" s="3" t="s">
        <v>235</v>
      </c>
    </row>
    <row r="419" spans="1:11" s="3" customFormat="1" x14ac:dyDescent="0.35">
      <c r="A419" s="3" t="s">
        <v>2133</v>
      </c>
      <c r="B419" s="3" t="s">
        <v>2134</v>
      </c>
      <c r="C419" s="28">
        <v>4.1020000000000003</v>
      </c>
      <c r="D419" s="28">
        <v>12.779</v>
      </c>
      <c r="E419" s="28">
        <v>8.6769999999999996</v>
      </c>
      <c r="F419" s="28">
        <v>3.115309605070697</v>
      </c>
      <c r="G419" s="3">
        <v>1.2425585113162718E-2</v>
      </c>
      <c r="H419" s="3">
        <v>0.66712269184594608</v>
      </c>
      <c r="I419" s="3" t="s">
        <v>2135</v>
      </c>
      <c r="K419" s="3" t="s">
        <v>3657</v>
      </c>
    </row>
    <row r="420" spans="1:11" s="3" customFormat="1" x14ac:dyDescent="0.35">
      <c r="A420" s="3" t="s">
        <v>2375</v>
      </c>
      <c r="B420" s="3" t="s">
        <v>2376</v>
      </c>
      <c r="C420" s="28">
        <v>1.9929999999999999</v>
      </c>
      <c r="D420" s="28">
        <v>6.1654999999999998</v>
      </c>
      <c r="E420" s="28">
        <v>4.1724999999999994</v>
      </c>
      <c r="F420" s="28">
        <v>3.0935775213246361</v>
      </c>
      <c r="G420" s="3">
        <v>2.7301350832464877E-4</v>
      </c>
      <c r="H420" s="3">
        <v>7.123880170927388E-2</v>
      </c>
      <c r="I420" s="3" t="s">
        <v>20</v>
      </c>
    </row>
    <row r="421" spans="1:11" s="3" customFormat="1" x14ac:dyDescent="0.35">
      <c r="A421" s="3" t="s">
        <v>483</v>
      </c>
      <c r="B421" s="3" t="s">
        <v>241</v>
      </c>
      <c r="C421" s="28">
        <v>6.5065</v>
      </c>
      <c r="D421" s="28">
        <v>20.122499999999999</v>
      </c>
      <c r="E421" s="28">
        <v>13.616</v>
      </c>
      <c r="F421" s="28">
        <v>3.0926765542150156</v>
      </c>
      <c r="G421" s="3">
        <v>2.7855466218085212E-6</v>
      </c>
      <c r="H421" s="3">
        <v>6.312229965172108E-3</v>
      </c>
      <c r="I421" s="3" t="s">
        <v>242</v>
      </c>
      <c r="J421" s="3" t="s">
        <v>243</v>
      </c>
      <c r="K421" s="3" t="s">
        <v>238</v>
      </c>
    </row>
    <row r="422" spans="1:11" s="3" customFormat="1" x14ac:dyDescent="0.35">
      <c r="A422" s="3" t="s">
        <v>809</v>
      </c>
      <c r="B422" s="3" t="s">
        <v>810</v>
      </c>
      <c r="C422" s="28">
        <v>2.5684999999999998</v>
      </c>
      <c r="D422" s="28">
        <v>7.8934999999999995</v>
      </c>
      <c r="E422" s="28">
        <v>5.3249999999999993</v>
      </c>
      <c r="F422" s="28">
        <v>3.0731944714814095</v>
      </c>
      <c r="G422" s="3">
        <v>5.5728517004860478E-4</v>
      </c>
      <c r="H422" s="3">
        <v>0.1085216283010377</v>
      </c>
      <c r="I422" s="3" t="s">
        <v>811</v>
      </c>
      <c r="K422" s="3" t="s">
        <v>238</v>
      </c>
    </row>
    <row r="423" spans="1:11" s="3" customFormat="1" x14ac:dyDescent="0.35">
      <c r="A423" s="3" t="s">
        <v>2576</v>
      </c>
      <c r="B423" s="3" t="s">
        <v>2577</v>
      </c>
      <c r="C423" s="28">
        <v>1.4075</v>
      </c>
      <c r="D423" s="28">
        <v>4.3159999999999998</v>
      </c>
      <c r="E423" s="28">
        <v>2.9085000000000001</v>
      </c>
      <c r="F423" s="28">
        <v>3.0664298401420957</v>
      </c>
      <c r="G423" s="3">
        <v>8.9325401126094661E-4</v>
      </c>
      <c r="H423" s="3">
        <v>0.13982965612254056</v>
      </c>
      <c r="I423" s="3" t="s">
        <v>20</v>
      </c>
      <c r="K423" s="3" t="s">
        <v>3751</v>
      </c>
    </row>
    <row r="424" spans="1:11" s="3" customFormat="1" x14ac:dyDescent="0.35">
      <c r="A424" s="3" t="s">
        <v>2156</v>
      </c>
      <c r="B424" s="3" t="s">
        <v>2157</v>
      </c>
      <c r="C424" s="28">
        <v>3.7859999999999996</v>
      </c>
      <c r="D424" s="28">
        <v>11.5685</v>
      </c>
      <c r="E424" s="28">
        <v>7.7825000000000006</v>
      </c>
      <c r="F424" s="28">
        <v>3.0555995773903861</v>
      </c>
      <c r="G424" s="3">
        <v>9.1073644599661829E-3</v>
      </c>
      <c r="H424" s="3">
        <v>0.55423783115874337</v>
      </c>
      <c r="I424" s="3" t="s">
        <v>2158</v>
      </c>
      <c r="K424" s="3" t="s">
        <v>2158</v>
      </c>
    </row>
    <row r="425" spans="1:11" s="3" customFormat="1" x14ac:dyDescent="0.35">
      <c r="A425" s="3" t="s">
        <v>2456</v>
      </c>
      <c r="B425" s="3" t="s">
        <v>2457</v>
      </c>
      <c r="C425" s="28">
        <v>1.7845</v>
      </c>
      <c r="D425" s="28">
        <v>5.4502500000000005</v>
      </c>
      <c r="E425" s="28">
        <v>3.6657500000000005</v>
      </c>
      <c r="F425" s="28">
        <v>3.0542168674698797</v>
      </c>
      <c r="G425" s="3">
        <v>1.765363046324353E-4</v>
      </c>
      <c r="H425" s="3">
        <v>5.615252458355733E-2</v>
      </c>
      <c r="I425" s="3" t="s">
        <v>2458</v>
      </c>
      <c r="K425" s="3" t="s">
        <v>308</v>
      </c>
    </row>
    <row r="426" spans="1:11" s="3" customFormat="1" x14ac:dyDescent="0.35">
      <c r="A426" s="3" t="s">
        <v>3495</v>
      </c>
      <c r="B426" s="3" t="s">
        <v>3496</v>
      </c>
      <c r="C426" s="28">
        <v>0.32874999999999999</v>
      </c>
      <c r="D426" s="28">
        <v>1.004</v>
      </c>
      <c r="E426" s="28">
        <v>0.67525000000000002</v>
      </c>
      <c r="F426" s="28">
        <v>3.0539923954372625</v>
      </c>
      <c r="G426" s="3">
        <v>1.9310663145900131E-2</v>
      </c>
      <c r="H426" s="3">
        <v>0.86581807529580168</v>
      </c>
      <c r="I426" s="3" t="s">
        <v>3497</v>
      </c>
      <c r="K426" s="3" t="s">
        <v>999</v>
      </c>
    </row>
    <row r="427" spans="1:11" s="3" customFormat="1" x14ac:dyDescent="0.35">
      <c r="A427" s="3" t="s">
        <v>1959</v>
      </c>
      <c r="B427" s="3" t="s">
        <v>1960</v>
      </c>
      <c r="C427" s="28">
        <v>9.2805</v>
      </c>
      <c r="D427" s="28">
        <v>28.294750000000001</v>
      </c>
      <c r="E427" s="28">
        <v>19.014250000000001</v>
      </c>
      <c r="F427" s="28">
        <v>3.0488389634179192</v>
      </c>
      <c r="G427" s="3">
        <v>1.5112092047164793E-3</v>
      </c>
      <c r="H427" s="3">
        <v>0.19166661988349351</v>
      </c>
      <c r="I427" s="3" t="s">
        <v>1961</v>
      </c>
      <c r="J427" s="3" t="s">
        <v>3613</v>
      </c>
      <c r="K427" s="3" t="s">
        <v>3614</v>
      </c>
    </row>
    <row r="428" spans="1:11" s="3" customFormat="1" x14ac:dyDescent="0.35">
      <c r="A428" s="3" t="s">
        <v>497</v>
      </c>
      <c r="B428" s="3" t="s">
        <v>265</v>
      </c>
      <c r="C428" s="28">
        <v>5.0787500000000003</v>
      </c>
      <c r="D428" s="28">
        <v>15.477499999999999</v>
      </c>
      <c r="E428" s="28">
        <v>10.39875</v>
      </c>
      <c r="F428" s="28">
        <v>3.047501845926655</v>
      </c>
      <c r="G428" s="3">
        <v>2.3621080162739005E-5</v>
      </c>
      <c r="H428" s="3">
        <v>1.7792044415000013E-2</v>
      </c>
      <c r="I428" s="3" t="s">
        <v>2083</v>
      </c>
      <c r="K428" s="3" t="s">
        <v>255</v>
      </c>
    </row>
    <row r="429" spans="1:11" s="3" customFormat="1" x14ac:dyDescent="0.35">
      <c r="A429" s="3" t="s">
        <v>3462</v>
      </c>
      <c r="B429" s="3" t="s">
        <v>3463</v>
      </c>
      <c r="C429" s="28">
        <v>0.36699999999999999</v>
      </c>
      <c r="D429" s="28">
        <v>1.117</v>
      </c>
      <c r="E429" s="28">
        <v>0.75</v>
      </c>
      <c r="F429" s="28">
        <v>3.0435967302452318</v>
      </c>
      <c r="G429" s="3">
        <v>6.5054381840736752E-3</v>
      </c>
      <c r="H429" s="3">
        <v>0.45406572556095498</v>
      </c>
      <c r="I429" s="3" t="s">
        <v>3464</v>
      </c>
      <c r="K429" s="3" t="s">
        <v>1303</v>
      </c>
    </row>
    <row r="430" spans="1:11" s="3" customFormat="1" x14ac:dyDescent="0.35">
      <c r="A430" s="3" t="s">
        <v>532</v>
      </c>
      <c r="B430" s="3" t="s">
        <v>349</v>
      </c>
      <c r="C430" s="28">
        <v>0.61750000000000005</v>
      </c>
      <c r="D430" s="28">
        <v>1.8674999999999999</v>
      </c>
      <c r="E430" s="28">
        <v>1.25</v>
      </c>
      <c r="F430" s="28">
        <v>3.0242914979757081</v>
      </c>
      <c r="G430" s="3">
        <v>3.1504802316284497E-5</v>
      </c>
      <c r="H430" s="3">
        <v>2.1191450763270229E-2</v>
      </c>
      <c r="I430" s="3" t="s">
        <v>3097</v>
      </c>
      <c r="K430" s="3" t="s">
        <v>350</v>
      </c>
    </row>
    <row r="431" spans="1:11" s="3" customFormat="1" x14ac:dyDescent="0.35">
      <c r="A431" s="3" t="s">
        <v>3205</v>
      </c>
      <c r="B431" s="3" t="s">
        <v>3206</v>
      </c>
      <c r="C431" s="28">
        <v>0.55474999999999997</v>
      </c>
      <c r="D431" s="28">
        <v>1.67675</v>
      </c>
      <c r="E431" s="28">
        <v>1.1219999999999999</v>
      </c>
      <c r="F431" s="28">
        <v>3.0225326723749437</v>
      </c>
      <c r="G431" s="3">
        <v>6.630351351325281E-3</v>
      </c>
      <c r="H431" s="3">
        <v>0.4587522251820868</v>
      </c>
      <c r="I431" s="3" t="s">
        <v>3207</v>
      </c>
      <c r="K431" s="3" t="s">
        <v>999</v>
      </c>
    </row>
    <row r="432" spans="1:11" s="3" customFormat="1" x14ac:dyDescent="0.35">
      <c r="A432" s="3" t="s">
        <v>437</v>
      </c>
      <c r="B432" s="3" t="s">
        <v>129</v>
      </c>
      <c r="C432" s="28">
        <v>8.06325</v>
      </c>
      <c r="D432" s="28">
        <v>24.296500000000002</v>
      </c>
      <c r="E432" s="28">
        <v>16.233250000000002</v>
      </c>
      <c r="F432" s="28">
        <v>3.0132390785353302</v>
      </c>
      <c r="G432" s="3">
        <v>1.4401580416212312E-5</v>
      </c>
      <c r="H432" s="3">
        <v>1.3567874247163691E-2</v>
      </c>
      <c r="I432" s="3" t="s">
        <v>130</v>
      </c>
      <c r="K432" s="3" t="s">
        <v>131</v>
      </c>
    </row>
    <row r="433" spans="1:11" s="3" customFormat="1" x14ac:dyDescent="0.35">
      <c r="A433" s="3" t="s">
        <v>2650</v>
      </c>
      <c r="B433" s="3" t="s">
        <v>2651</v>
      </c>
      <c r="C433" s="28">
        <v>1.25475</v>
      </c>
      <c r="D433" s="28">
        <v>3.7744999999999997</v>
      </c>
      <c r="E433" s="28">
        <v>2.5197499999999997</v>
      </c>
      <c r="F433" s="28">
        <v>3.0081689579597528</v>
      </c>
      <c r="G433" s="3">
        <v>2.4370618042623304E-2</v>
      </c>
      <c r="H433" s="3">
        <v>0.92906702168916666</v>
      </c>
      <c r="I433" s="3" t="s">
        <v>2652</v>
      </c>
      <c r="K433" s="3" t="s">
        <v>3728</v>
      </c>
    </row>
    <row r="434" spans="1:11" s="3" customFormat="1" x14ac:dyDescent="0.35">
      <c r="A434" s="3" t="s">
        <v>472</v>
      </c>
      <c r="B434" s="3" t="s">
        <v>211</v>
      </c>
      <c r="C434" s="28">
        <v>1.4695</v>
      </c>
      <c r="D434" s="28">
        <v>4.4157499999999992</v>
      </c>
      <c r="E434" s="28">
        <v>2.9462499999999991</v>
      </c>
      <c r="F434" s="28">
        <v>3.0049336509016666</v>
      </c>
      <c r="G434" s="3">
        <v>5.928168243007903E-5</v>
      </c>
      <c r="H434" s="3">
        <v>3.0337056322648583E-2</v>
      </c>
      <c r="I434" s="3" t="s">
        <v>2573</v>
      </c>
      <c r="K434" s="3" t="s">
        <v>212</v>
      </c>
    </row>
    <row r="435" spans="1:11" s="3" customFormat="1" x14ac:dyDescent="0.35">
      <c r="A435" s="3" t="s">
        <v>2883</v>
      </c>
      <c r="B435" s="3" t="s">
        <v>2884</v>
      </c>
      <c r="C435" s="28">
        <v>0.85525000000000007</v>
      </c>
      <c r="D435" s="28">
        <v>2.5674999999999999</v>
      </c>
      <c r="E435" s="28">
        <v>1.7122499999999998</v>
      </c>
      <c r="F435" s="28">
        <v>3.0020461853259279</v>
      </c>
      <c r="G435" s="3">
        <v>1.8321912112284622E-4</v>
      </c>
      <c r="H435" s="3">
        <v>5.7303872735345415E-2</v>
      </c>
      <c r="I435" s="3" t="s">
        <v>20</v>
      </c>
      <c r="K435" s="3" t="s">
        <v>3618</v>
      </c>
    </row>
    <row r="436" spans="1:11" s="3" customFormat="1" x14ac:dyDescent="0.35">
      <c r="A436" s="3" t="s">
        <v>1841</v>
      </c>
      <c r="B436" s="3" t="s">
        <v>1842</v>
      </c>
      <c r="C436" s="28">
        <v>25.748249999999999</v>
      </c>
      <c r="D436" s="28">
        <v>77.180499999999995</v>
      </c>
      <c r="E436" s="28">
        <v>51.432249999999996</v>
      </c>
      <c r="F436" s="28">
        <v>2.9975046847844027</v>
      </c>
      <c r="G436" s="3">
        <v>8.8035593217372643E-4</v>
      </c>
      <c r="H436" s="3">
        <v>0.13875156736562555</v>
      </c>
      <c r="I436" s="3" t="s">
        <v>1843</v>
      </c>
    </row>
    <row r="437" spans="1:11" s="3" customFormat="1" x14ac:dyDescent="0.35">
      <c r="A437" s="3" t="s">
        <v>3398</v>
      </c>
      <c r="B437" s="3" t="s">
        <v>3399</v>
      </c>
      <c r="C437" s="28">
        <v>0.44800000000000001</v>
      </c>
      <c r="D437" s="28">
        <v>1.3392499999999998</v>
      </c>
      <c r="E437" s="28">
        <v>0.89124999999999988</v>
      </c>
      <c r="F437" s="28">
        <v>2.9893973214285712</v>
      </c>
      <c r="G437" s="3">
        <v>8.922004763807001E-3</v>
      </c>
      <c r="H437" s="3">
        <v>0.54698547414647225</v>
      </c>
      <c r="I437" s="3" t="s">
        <v>3400</v>
      </c>
      <c r="K437" s="3" t="s">
        <v>255</v>
      </c>
    </row>
    <row r="438" spans="1:11" s="3" customFormat="1" x14ac:dyDescent="0.35">
      <c r="A438" s="3" t="s">
        <v>2232</v>
      </c>
      <c r="B438" s="3" t="s">
        <v>2233</v>
      </c>
      <c r="C438" s="28">
        <v>3.2270000000000003</v>
      </c>
      <c r="D438" s="28">
        <v>9.625</v>
      </c>
      <c r="E438" s="28">
        <v>6.3979999999999997</v>
      </c>
      <c r="F438" s="28">
        <v>2.9826464208242949</v>
      </c>
      <c r="G438" s="3">
        <v>1.8290994883218836E-4</v>
      </c>
      <c r="H438" s="3">
        <v>5.7288553223460811E-2</v>
      </c>
      <c r="I438" s="3" t="s">
        <v>2234</v>
      </c>
      <c r="K438" s="3" t="s">
        <v>255</v>
      </c>
    </row>
    <row r="439" spans="1:11" s="3" customFormat="1" x14ac:dyDescent="0.35">
      <c r="A439" s="3" t="s">
        <v>3420</v>
      </c>
      <c r="B439" s="3" t="s">
        <v>3421</v>
      </c>
      <c r="C439" s="28">
        <v>0.436</v>
      </c>
      <c r="D439" s="28">
        <v>1.2989999999999999</v>
      </c>
      <c r="E439" s="28">
        <v>0.86299999999999999</v>
      </c>
      <c r="F439" s="28">
        <v>2.9793577981651373</v>
      </c>
      <c r="G439" s="3">
        <v>3.4144169362277932E-3</v>
      </c>
      <c r="H439" s="3">
        <v>0.31102289341918871</v>
      </c>
      <c r="I439" s="3" t="s">
        <v>3422</v>
      </c>
      <c r="K439" s="3" t="s">
        <v>255</v>
      </c>
    </row>
    <row r="440" spans="1:11" s="3" customFormat="1" x14ac:dyDescent="0.35">
      <c r="A440" s="3" t="s">
        <v>1850</v>
      </c>
      <c r="B440" s="3" t="s">
        <v>1851</v>
      </c>
      <c r="C440" s="28">
        <v>24.698</v>
      </c>
      <c r="D440" s="28">
        <v>73.572000000000003</v>
      </c>
      <c r="E440" s="28">
        <v>48.874000000000002</v>
      </c>
      <c r="F440" s="28">
        <v>2.9788646853996275</v>
      </c>
      <c r="G440" s="3">
        <v>4.2463174340447996E-3</v>
      </c>
      <c r="H440" s="3">
        <v>0.35269965271129183</v>
      </c>
      <c r="I440" s="3" t="s">
        <v>1852</v>
      </c>
    </row>
    <row r="441" spans="1:11" s="3" customFormat="1" x14ac:dyDescent="0.35">
      <c r="A441" s="3" t="s">
        <v>3365</v>
      </c>
      <c r="B441" s="3" t="s">
        <v>3366</v>
      </c>
      <c r="C441" s="28">
        <v>0.47799999999999998</v>
      </c>
      <c r="D441" s="28">
        <v>1.4169999999999998</v>
      </c>
      <c r="E441" s="28">
        <v>0.93899999999999983</v>
      </c>
      <c r="F441" s="28">
        <v>2.9644351464435146</v>
      </c>
      <c r="G441" s="3">
        <v>6.9659501463177342E-3</v>
      </c>
      <c r="H441" s="3">
        <v>0.47075660468241537</v>
      </c>
      <c r="I441" s="3" t="s">
        <v>3367</v>
      </c>
      <c r="K441" s="3" t="s">
        <v>869</v>
      </c>
    </row>
    <row r="442" spans="1:11" s="3" customFormat="1" x14ac:dyDescent="0.35">
      <c r="A442" s="3" t="s">
        <v>1826</v>
      </c>
      <c r="B442" s="3" t="s">
        <v>1827</v>
      </c>
      <c r="C442" s="28">
        <v>38.614750000000001</v>
      </c>
      <c r="D442" s="28">
        <v>114.45699999999999</v>
      </c>
      <c r="E442" s="28">
        <v>75.842249999999993</v>
      </c>
      <c r="F442" s="28">
        <v>2.9640746087958614</v>
      </c>
      <c r="G442" s="3">
        <v>2.1568962835205596E-4</v>
      </c>
      <c r="H442" s="3">
        <v>6.2745518230800643E-2</v>
      </c>
      <c r="I442" s="3" t="s">
        <v>1828</v>
      </c>
      <c r="K442" s="3" t="s">
        <v>3582</v>
      </c>
    </row>
    <row r="443" spans="1:11" s="3" customFormat="1" x14ac:dyDescent="0.35">
      <c r="A443" s="3" t="s">
        <v>3299</v>
      </c>
      <c r="B443" s="3" t="s">
        <v>3300</v>
      </c>
      <c r="C443" s="28">
        <v>0.51824999999999999</v>
      </c>
      <c r="D443" s="28">
        <v>1.5354999999999999</v>
      </c>
      <c r="E443" s="28">
        <v>1.0172499999999998</v>
      </c>
      <c r="F443" s="28">
        <v>2.9628557645923781</v>
      </c>
      <c r="G443" s="3">
        <v>3.1295500723997893E-3</v>
      </c>
      <c r="H443" s="3">
        <v>0.2954705764033721</v>
      </c>
      <c r="I443" s="3" t="s">
        <v>3301</v>
      </c>
    </row>
    <row r="444" spans="1:11" s="3" customFormat="1" x14ac:dyDescent="0.35">
      <c r="A444" s="3" t="s">
        <v>2848</v>
      </c>
      <c r="B444" s="3" t="s">
        <v>2849</v>
      </c>
      <c r="C444" s="28">
        <v>0.92449999999999999</v>
      </c>
      <c r="D444" s="28">
        <v>2.7365000000000004</v>
      </c>
      <c r="E444" s="28">
        <v>1.8120000000000003</v>
      </c>
      <c r="F444" s="28">
        <v>2.9599783666846951</v>
      </c>
      <c r="G444" s="3">
        <v>4.5372285586888772E-3</v>
      </c>
      <c r="H444" s="3">
        <v>0.36793472020933993</v>
      </c>
      <c r="I444" s="3" t="s">
        <v>2850</v>
      </c>
      <c r="J444" s="3" t="s">
        <v>3792</v>
      </c>
      <c r="K444" s="3" t="s">
        <v>339</v>
      </c>
    </row>
    <row r="445" spans="1:11" s="3" customFormat="1" x14ac:dyDescent="0.35">
      <c r="A445" s="3" t="s">
        <v>2930</v>
      </c>
      <c r="B445" s="3" t="s">
        <v>2931</v>
      </c>
      <c r="C445" s="28">
        <v>0.8304999999999999</v>
      </c>
      <c r="D445" s="28">
        <v>2.45825</v>
      </c>
      <c r="E445" s="28">
        <v>1.6277500000000003</v>
      </c>
      <c r="F445" s="28">
        <v>2.9599638771824206</v>
      </c>
      <c r="G445" s="3">
        <v>2.9462968345519425E-3</v>
      </c>
      <c r="H445" s="3">
        <v>0.28489059004418837</v>
      </c>
      <c r="I445" s="3" t="s">
        <v>2932</v>
      </c>
      <c r="K445" s="3" t="s">
        <v>643</v>
      </c>
    </row>
    <row r="446" spans="1:11" s="3" customFormat="1" x14ac:dyDescent="0.35">
      <c r="A446" s="3" t="s">
        <v>3019</v>
      </c>
      <c r="B446" s="3" t="s">
        <v>3020</v>
      </c>
      <c r="C446" s="28">
        <v>0.72699999999999998</v>
      </c>
      <c r="D446" s="28">
        <v>2.1510000000000002</v>
      </c>
      <c r="E446" s="28">
        <v>1.4240000000000004</v>
      </c>
      <c r="F446" s="28">
        <v>2.958734525447043</v>
      </c>
      <c r="G446" s="3">
        <v>4.4069642798411968E-2</v>
      </c>
      <c r="H446" s="3">
        <v>0.92906702168916666</v>
      </c>
      <c r="I446" s="3" t="s">
        <v>3021</v>
      </c>
      <c r="K446" s="3" t="s">
        <v>232</v>
      </c>
    </row>
    <row r="447" spans="1:11" s="3" customFormat="1" x14ac:dyDescent="0.35">
      <c r="A447" s="3" t="s">
        <v>2881</v>
      </c>
      <c r="B447" s="3" t="s">
        <v>2882</v>
      </c>
      <c r="C447" s="28">
        <v>0.88200000000000001</v>
      </c>
      <c r="D447" s="28">
        <v>2.6022499999999997</v>
      </c>
      <c r="E447" s="28">
        <v>1.7202499999999996</v>
      </c>
      <c r="F447" s="28">
        <v>2.9503968253968251</v>
      </c>
      <c r="G447" s="3">
        <v>3.1956121246706548E-2</v>
      </c>
      <c r="H447" s="3">
        <v>0.92906702168916666</v>
      </c>
      <c r="I447" s="3" t="s">
        <v>20</v>
      </c>
    </row>
    <row r="448" spans="1:11" s="3" customFormat="1" x14ac:dyDescent="0.35">
      <c r="A448" s="3" t="s">
        <v>2684</v>
      </c>
      <c r="B448" s="3" t="s">
        <v>2685</v>
      </c>
      <c r="C448" s="28">
        <v>1.1884999999999999</v>
      </c>
      <c r="D448" s="28">
        <v>3.5039999999999996</v>
      </c>
      <c r="E448" s="28">
        <v>2.3154999999999997</v>
      </c>
      <c r="F448" s="28">
        <v>2.9482541018090029</v>
      </c>
      <c r="G448" s="3">
        <v>9.5611313256660502E-4</v>
      </c>
      <c r="H448" s="3">
        <v>0.14538488289723298</v>
      </c>
      <c r="I448" s="3" t="s">
        <v>2686</v>
      </c>
      <c r="K448" s="3" t="s">
        <v>3768</v>
      </c>
    </row>
    <row r="449" spans="1:11" s="3" customFormat="1" x14ac:dyDescent="0.35">
      <c r="A449" s="3" t="s">
        <v>2797</v>
      </c>
      <c r="B449" s="3" t="s">
        <v>2798</v>
      </c>
      <c r="C449" s="28">
        <v>1.0057499999999999</v>
      </c>
      <c r="D449" s="28">
        <v>2.9610000000000003</v>
      </c>
      <c r="E449" s="28">
        <v>1.9552500000000004</v>
      </c>
      <c r="F449" s="28">
        <v>2.9440715883668909</v>
      </c>
      <c r="G449" s="3">
        <v>1.3191536882721788E-3</v>
      </c>
      <c r="H449" s="3">
        <v>0.17615590669527964</v>
      </c>
      <c r="I449" s="3" t="s">
        <v>2799</v>
      </c>
    </row>
    <row r="450" spans="1:11" s="3" customFormat="1" x14ac:dyDescent="0.35">
      <c r="A450" s="3" t="s">
        <v>1847</v>
      </c>
      <c r="B450" s="3" t="s">
        <v>1848</v>
      </c>
      <c r="C450" s="28">
        <v>25.623249999999999</v>
      </c>
      <c r="D450" s="28">
        <v>75.260499999999993</v>
      </c>
      <c r="E450" s="28">
        <v>49.637249999999995</v>
      </c>
      <c r="F450" s="28">
        <v>2.9371957109265998</v>
      </c>
      <c r="G450" s="3">
        <v>3.775740583203735E-3</v>
      </c>
      <c r="H450" s="3">
        <v>0.32951626103897297</v>
      </c>
      <c r="I450" s="3" t="s">
        <v>1849</v>
      </c>
      <c r="J450" s="3" t="s">
        <v>3583</v>
      </c>
      <c r="K450" s="3" t="s">
        <v>995</v>
      </c>
    </row>
    <row r="451" spans="1:11" s="3" customFormat="1" x14ac:dyDescent="0.35">
      <c r="A451" s="3" t="s">
        <v>3170</v>
      </c>
      <c r="B451" s="3" t="s">
        <v>3171</v>
      </c>
      <c r="C451" s="28">
        <v>0.59775</v>
      </c>
      <c r="D451" s="28">
        <v>1.7475000000000001</v>
      </c>
      <c r="E451" s="28">
        <v>1.14975</v>
      </c>
      <c r="F451" s="28">
        <v>2.9234629861982433</v>
      </c>
      <c r="G451" s="3">
        <v>1.001724995304043E-3</v>
      </c>
      <c r="H451" s="3">
        <v>0.14975238182853987</v>
      </c>
      <c r="I451" s="3" t="s">
        <v>3172</v>
      </c>
      <c r="K451" s="3" t="s">
        <v>3843</v>
      </c>
    </row>
    <row r="452" spans="1:11" s="3" customFormat="1" x14ac:dyDescent="0.35">
      <c r="A452" s="3" t="s">
        <v>2286</v>
      </c>
      <c r="B452" s="3" t="s">
        <v>2287</v>
      </c>
      <c r="C452" s="28">
        <v>2.8112500000000002</v>
      </c>
      <c r="D452" s="28">
        <v>8.2132500000000004</v>
      </c>
      <c r="E452" s="28">
        <v>5.4020000000000001</v>
      </c>
      <c r="F452" s="28">
        <v>2.92156514006225</v>
      </c>
      <c r="G452" s="3">
        <v>4.3839877738829358E-3</v>
      </c>
      <c r="H452" s="3">
        <v>0.36039522253997142</v>
      </c>
      <c r="I452" s="3" t="s">
        <v>2288</v>
      </c>
      <c r="K452" s="3" t="s">
        <v>1688</v>
      </c>
    </row>
    <row r="453" spans="1:11" s="3" customFormat="1" x14ac:dyDescent="0.35">
      <c r="A453" s="3" t="s">
        <v>2428</v>
      </c>
      <c r="B453" s="3" t="s">
        <v>2429</v>
      </c>
      <c r="C453" s="28">
        <v>2.00325</v>
      </c>
      <c r="D453" s="28">
        <v>5.8187500000000005</v>
      </c>
      <c r="E453" s="28">
        <v>3.8155000000000006</v>
      </c>
      <c r="F453" s="28">
        <v>2.90465493572944</v>
      </c>
      <c r="G453" s="3">
        <v>3.9790785611404367E-4</v>
      </c>
      <c r="H453" s="3">
        <v>9.0160894322840551E-2</v>
      </c>
      <c r="I453" s="3" t="s">
        <v>2430</v>
      </c>
      <c r="K453" s="3" t="s">
        <v>203</v>
      </c>
    </row>
    <row r="454" spans="1:11" s="3" customFormat="1" x14ac:dyDescent="0.35">
      <c r="A454" s="3" t="s">
        <v>1887</v>
      </c>
      <c r="B454" s="3" t="s">
        <v>1888</v>
      </c>
      <c r="C454" s="28">
        <v>17.073249999999998</v>
      </c>
      <c r="D454" s="28">
        <v>49.553750000000001</v>
      </c>
      <c r="E454" s="28">
        <v>32.480500000000006</v>
      </c>
      <c r="F454" s="28">
        <v>2.9024204530478968</v>
      </c>
      <c r="G454" s="3">
        <v>3.396936372097592E-4</v>
      </c>
      <c r="H454" s="3">
        <v>8.1566187696968454E-2</v>
      </c>
      <c r="I454" s="3" t="s">
        <v>1889</v>
      </c>
      <c r="K454" s="3" t="s">
        <v>3597</v>
      </c>
    </row>
    <row r="455" spans="1:11" s="3" customFormat="1" x14ac:dyDescent="0.35">
      <c r="A455" s="3" t="s">
        <v>440</v>
      </c>
      <c r="B455" s="3" t="s">
        <v>136</v>
      </c>
      <c r="C455" s="28">
        <v>43.539000000000001</v>
      </c>
      <c r="D455" s="28">
        <v>126.0625</v>
      </c>
      <c r="E455" s="28">
        <v>82.523499999999999</v>
      </c>
      <c r="F455" s="28">
        <v>2.8953926364868279</v>
      </c>
      <c r="G455" s="3">
        <v>6.2915341062286245E-5</v>
      </c>
      <c r="H455" s="3">
        <v>3.1211480066116789E-2</v>
      </c>
      <c r="I455" s="3" t="s">
        <v>1824</v>
      </c>
      <c r="K455" s="3" t="s">
        <v>133</v>
      </c>
    </row>
    <row r="456" spans="1:11" s="3" customFormat="1" x14ac:dyDescent="0.35">
      <c r="A456" s="3" t="s">
        <v>1855</v>
      </c>
      <c r="B456" s="3" t="s">
        <v>1856</v>
      </c>
      <c r="C456" s="28">
        <v>20.574999999999999</v>
      </c>
      <c r="D456" s="28">
        <v>59.519250000000007</v>
      </c>
      <c r="E456" s="28">
        <v>38.944250000000011</v>
      </c>
      <c r="F456" s="28">
        <v>2.8927946537059541</v>
      </c>
      <c r="G456" s="3">
        <v>1.8982051842475478E-3</v>
      </c>
      <c r="H456" s="3">
        <v>0.21722885256728905</v>
      </c>
      <c r="I456" s="3" t="s">
        <v>1857</v>
      </c>
    </row>
    <row r="457" spans="1:11" s="3" customFormat="1" x14ac:dyDescent="0.35">
      <c r="A457" s="3" t="s">
        <v>1792</v>
      </c>
      <c r="B457" s="3" t="s">
        <v>1793</v>
      </c>
      <c r="C457" s="28">
        <v>101.08974999999998</v>
      </c>
      <c r="D457" s="28">
        <v>290.21999999999997</v>
      </c>
      <c r="E457" s="28">
        <v>189.13024999999999</v>
      </c>
      <c r="F457" s="28">
        <v>2.8709142123706908</v>
      </c>
      <c r="G457" s="3">
        <v>1.6810145126328502E-2</v>
      </c>
      <c r="H457" s="3">
        <v>0.79864317366235171</v>
      </c>
      <c r="I457" s="3" t="s">
        <v>1794</v>
      </c>
      <c r="J457" s="3" t="s">
        <v>3574</v>
      </c>
      <c r="K457" s="3" t="s">
        <v>3575</v>
      </c>
    </row>
    <row r="458" spans="1:11" s="3" customFormat="1" x14ac:dyDescent="0.35">
      <c r="A458" s="3" t="s">
        <v>427</v>
      </c>
      <c r="B458" s="3" t="s">
        <v>106</v>
      </c>
      <c r="C458" s="28">
        <v>1.7722500000000001</v>
      </c>
      <c r="D458" s="28">
        <v>5.0535000000000005</v>
      </c>
      <c r="E458" s="28">
        <v>3.2812500000000004</v>
      </c>
      <c r="F458" s="28">
        <v>2.8514600084638175</v>
      </c>
      <c r="G458" s="3">
        <v>1.1054294825285638E-5</v>
      </c>
      <c r="H458" s="3">
        <v>1.1505056104141036E-2</v>
      </c>
      <c r="I458" s="3" t="s">
        <v>2502</v>
      </c>
      <c r="K458" s="3" t="s">
        <v>107</v>
      </c>
    </row>
    <row r="459" spans="1:11" s="3" customFormat="1" x14ac:dyDescent="0.35">
      <c r="A459" s="3" t="s">
        <v>2431</v>
      </c>
      <c r="B459" s="3" t="s">
        <v>2432</v>
      </c>
      <c r="C459" s="28">
        <v>2.0522499999999999</v>
      </c>
      <c r="D459" s="28">
        <v>5.8490000000000002</v>
      </c>
      <c r="E459" s="28">
        <v>3.7967500000000003</v>
      </c>
      <c r="F459" s="28">
        <v>2.850042636131076</v>
      </c>
      <c r="G459" s="3">
        <v>1.1814988884695676E-2</v>
      </c>
      <c r="H459" s="3">
        <v>0.64679552363958459</v>
      </c>
      <c r="I459" s="3" t="s">
        <v>20</v>
      </c>
      <c r="K459" s="3" t="s">
        <v>3720</v>
      </c>
    </row>
    <row r="460" spans="1:11" s="3" customFormat="1" x14ac:dyDescent="0.35">
      <c r="A460" s="3" t="s">
        <v>2451</v>
      </c>
      <c r="B460" s="3" t="s">
        <v>2452</v>
      </c>
      <c r="C460" s="28">
        <v>1.9904999999999999</v>
      </c>
      <c r="D460" s="28">
        <v>5.6639999999999997</v>
      </c>
      <c r="E460" s="28">
        <v>3.6734999999999998</v>
      </c>
      <c r="F460" s="28">
        <v>2.8455162019593065</v>
      </c>
      <c r="G460" s="3">
        <v>1.0564546055520374E-3</v>
      </c>
      <c r="H460" s="3">
        <v>0.1539436770048124</v>
      </c>
      <c r="I460" s="3" t="s">
        <v>2453</v>
      </c>
      <c r="J460" s="3" t="s">
        <v>916</v>
      </c>
      <c r="K460" s="3" t="s">
        <v>298</v>
      </c>
    </row>
    <row r="461" spans="1:11" s="3" customFormat="1" x14ac:dyDescent="0.35">
      <c r="A461" s="3" t="s">
        <v>3486</v>
      </c>
      <c r="B461" s="3" t="s">
        <v>3487</v>
      </c>
      <c r="C461" s="28">
        <v>0.37075000000000002</v>
      </c>
      <c r="D461" s="28">
        <v>1.0525</v>
      </c>
      <c r="E461" s="28">
        <v>0.68174999999999997</v>
      </c>
      <c r="F461" s="28">
        <v>2.8388401888064734</v>
      </c>
      <c r="G461" s="3">
        <v>6.1866930555989352E-3</v>
      </c>
      <c r="H461" s="3">
        <v>0.43839690813402449</v>
      </c>
      <c r="I461" s="3" t="s">
        <v>3488</v>
      </c>
      <c r="K461" s="3" t="s">
        <v>1414</v>
      </c>
    </row>
    <row r="462" spans="1:11" s="3" customFormat="1" x14ac:dyDescent="0.35">
      <c r="A462" s="3" t="s">
        <v>2196</v>
      </c>
      <c r="B462" s="3" t="s">
        <v>2197</v>
      </c>
      <c r="C462" s="28">
        <v>3.7012499999999999</v>
      </c>
      <c r="D462" s="28">
        <v>10.50375</v>
      </c>
      <c r="E462" s="28">
        <v>6.8025000000000002</v>
      </c>
      <c r="F462" s="28">
        <v>2.8378926038500509</v>
      </c>
      <c r="G462" s="3">
        <v>1.8418840539335957E-3</v>
      </c>
      <c r="H462" s="3">
        <v>0.21380151488143287</v>
      </c>
      <c r="I462" s="3" t="s">
        <v>2198</v>
      </c>
    </row>
    <row r="463" spans="1:11" s="3" customFormat="1" x14ac:dyDescent="0.35">
      <c r="A463" s="3" t="s">
        <v>2956</v>
      </c>
      <c r="B463" s="3" t="s">
        <v>2957</v>
      </c>
      <c r="C463" s="28">
        <v>0.84924999999999984</v>
      </c>
      <c r="D463" s="28">
        <v>2.4050000000000002</v>
      </c>
      <c r="E463" s="28">
        <v>1.5557500000000004</v>
      </c>
      <c r="F463" s="28">
        <v>2.8319105092728885</v>
      </c>
      <c r="G463" s="3">
        <v>3.9477765370496964E-3</v>
      </c>
      <c r="H463" s="3">
        <v>0.33831028699905868</v>
      </c>
      <c r="I463" s="3" t="s">
        <v>2958</v>
      </c>
      <c r="K463" s="3" t="s">
        <v>3609</v>
      </c>
    </row>
    <row r="464" spans="1:11" s="3" customFormat="1" x14ac:dyDescent="0.35">
      <c r="A464" s="3" t="s">
        <v>3086</v>
      </c>
      <c r="B464" s="3" t="s">
        <v>3087</v>
      </c>
      <c r="C464" s="28">
        <v>0.69624999999999992</v>
      </c>
      <c r="D464" s="28">
        <v>1.9700000000000002</v>
      </c>
      <c r="E464" s="28">
        <v>1.2737500000000002</v>
      </c>
      <c r="F464" s="28">
        <v>2.8294434470377023</v>
      </c>
      <c r="G464" s="3">
        <v>2.3215489882839613E-3</v>
      </c>
      <c r="H464" s="3">
        <v>0.24619607463705334</v>
      </c>
      <c r="I464" s="3" t="s">
        <v>3088</v>
      </c>
      <c r="K464" s="3" t="s">
        <v>1399</v>
      </c>
    </row>
    <row r="465" spans="1:11" s="3" customFormat="1" x14ac:dyDescent="0.35">
      <c r="A465" s="3" t="s">
        <v>2277</v>
      </c>
      <c r="B465" s="3" t="s">
        <v>2278</v>
      </c>
      <c r="C465" s="28">
        <v>3.0812499999999998</v>
      </c>
      <c r="D465" s="28">
        <v>8.7080000000000002</v>
      </c>
      <c r="E465" s="28">
        <v>5.6267500000000004</v>
      </c>
      <c r="F465" s="28">
        <v>2.8261257606490875</v>
      </c>
      <c r="G465" s="3">
        <v>4.0757001942819393E-3</v>
      </c>
      <c r="H465" s="3">
        <v>0.34436807867592406</v>
      </c>
      <c r="I465" s="3" t="s">
        <v>2279</v>
      </c>
      <c r="J465" s="3" t="s">
        <v>3689</v>
      </c>
      <c r="K465" s="3" t="s">
        <v>3690</v>
      </c>
    </row>
    <row r="466" spans="1:11" s="3" customFormat="1" x14ac:dyDescent="0.35">
      <c r="A466" s="3" t="s">
        <v>615</v>
      </c>
      <c r="B466" s="3" t="s">
        <v>616</v>
      </c>
      <c r="C466" s="28">
        <v>1.1395</v>
      </c>
      <c r="D466" s="28">
        <v>3.2175000000000002</v>
      </c>
      <c r="E466" s="28">
        <v>2.0780000000000003</v>
      </c>
      <c r="F466" s="28">
        <v>2.8236068451075038</v>
      </c>
      <c r="G466" s="3">
        <v>1.9749030366655873E-4</v>
      </c>
      <c r="H466" s="3">
        <v>5.949856362776243E-2</v>
      </c>
      <c r="I466" s="3" t="s">
        <v>617</v>
      </c>
    </row>
    <row r="467" spans="1:11" s="3" customFormat="1" x14ac:dyDescent="0.35">
      <c r="A467" s="3" t="s">
        <v>677</v>
      </c>
      <c r="B467" s="3" t="s">
        <v>678</v>
      </c>
      <c r="C467" s="28">
        <v>2.8882499999999998</v>
      </c>
      <c r="D467" s="28">
        <v>8.1470000000000002</v>
      </c>
      <c r="E467" s="28">
        <v>5.2587500000000009</v>
      </c>
      <c r="F467" s="28">
        <v>2.8207392019388906</v>
      </c>
      <c r="G467" s="3">
        <v>8.0273038785749762E-4</v>
      </c>
      <c r="H467" s="3">
        <v>0.13125969506131743</v>
      </c>
      <c r="I467" s="3" t="s">
        <v>2293</v>
      </c>
      <c r="K467" s="3" t="s">
        <v>679</v>
      </c>
    </row>
    <row r="468" spans="1:11" s="3" customFormat="1" x14ac:dyDescent="0.35">
      <c r="A468" s="3" t="s">
        <v>2305</v>
      </c>
      <c r="B468" s="3" t="s">
        <v>2306</v>
      </c>
      <c r="C468" s="28">
        <v>2.7647499999999998</v>
      </c>
      <c r="D468" s="28">
        <v>7.7865000000000002</v>
      </c>
      <c r="E468" s="28">
        <v>5.0217500000000008</v>
      </c>
      <c r="F468" s="28">
        <v>2.8163486752870965</v>
      </c>
      <c r="G468" s="3">
        <v>1.8940854158375098E-2</v>
      </c>
      <c r="H468" s="3">
        <v>0.85621554520478593</v>
      </c>
      <c r="I468" s="3" t="s">
        <v>2307</v>
      </c>
      <c r="K468" s="3" t="s">
        <v>3696</v>
      </c>
    </row>
    <row r="469" spans="1:11" s="3" customFormat="1" x14ac:dyDescent="0.35">
      <c r="A469" s="3" t="s">
        <v>720</v>
      </c>
      <c r="B469" s="3" t="s">
        <v>721</v>
      </c>
      <c r="C469" s="28">
        <v>0.61050000000000004</v>
      </c>
      <c r="D469" s="28">
        <v>1.71875</v>
      </c>
      <c r="E469" s="28">
        <v>1.10825</v>
      </c>
      <c r="F469" s="28">
        <v>2.8153153153153152</v>
      </c>
      <c r="G469" s="3">
        <v>4.0178575418909901E-3</v>
      </c>
      <c r="H469" s="3">
        <v>0.34164542449085211</v>
      </c>
      <c r="I469" s="3" t="s">
        <v>722</v>
      </c>
      <c r="K469" s="3" t="s">
        <v>723</v>
      </c>
    </row>
    <row r="470" spans="1:11" s="3" customFormat="1" x14ac:dyDescent="0.35">
      <c r="A470" s="3" t="s">
        <v>2329</v>
      </c>
      <c r="B470" s="3" t="s">
        <v>2330</v>
      </c>
      <c r="C470" s="28">
        <v>2.59775</v>
      </c>
      <c r="D470" s="28">
        <v>7.3115000000000006</v>
      </c>
      <c r="E470" s="28">
        <v>4.713750000000001</v>
      </c>
      <c r="F470" s="28">
        <v>2.814551053796555</v>
      </c>
      <c r="G470" s="3">
        <v>6.0428972539194881E-4</v>
      </c>
      <c r="H470" s="3">
        <v>0.11275804706329356</v>
      </c>
      <c r="I470" s="3" t="s">
        <v>20</v>
      </c>
      <c r="K470" s="3" t="s">
        <v>301</v>
      </c>
    </row>
    <row r="471" spans="1:11" s="3" customFormat="1" x14ac:dyDescent="0.35">
      <c r="A471" s="3" t="s">
        <v>766</v>
      </c>
      <c r="B471" s="3" t="s">
        <v>767</v>
      </c>
      <c r="C471" s="28">
        <v>1.6367500000000001</v>
      </c>
      <c r="D471" s="28">
        <v>4.5895000000000001</v>
      </c>
      <c r="E471" s="28">
        <v>2.95275</v>
      </c>
      <c r="F471" s="28">
        <v>2.8040323812433172</v>
      </c>
      <c r="G471" s="3">
        <v>2.5880673768852169E-4</v>
      </c>
      <c r="H471" s="3">
        <v>6.9394287897973278E-2</v>
      </c>
      <c r="I471" s="3" t="s">
        <v>2566</v>
      </c>
      <c r="K471" s="3" t="s">
        <v>208</v>
      </c>
    </row>
    <row r="472" spans="1:11" s="3" customFormat="1" x14ac:dyDescent="0.35">
      <c r="A472" s="3" t="s">
        <v>664</v>
      </c>
      <c r="B472" s="3" t="s">
        <v>665</v>
      </c>
      <c r="C472" s="28">
        <v>1.54325</v>
      </c>
      <c r="D472" s="28">
        <v>4.3207500000000003</v>
      </c>
      <c r="E472" s="28">
        <v>2.7775000000000003</v>
      </c>
      <c r="F472" s="28">
        <v>2.7997732058966469</v>
      </c>
      <c r="G472" s="3">
        <v>3.216571324697437E-3</v>
      </c>
      <c r="H472" s="3">
        <v>0.30030866554598779</v>
      </c>
      <c r="I472" s="3" t="s">
        <v>666</v>
      </c>
      <c r="K472" s="3" t="s">
        <v>667</v>
      </c>
    </row>
    <row r="473" spans="1:11" s="3" customFormat="1" x14ac:dyDescent="0.35">
      <c r="A473" s="3" t="s">
        <v>480</v>
      </c>
      <c r="B473" s="3" t="s">
        <v>233</v>
      </c>
      <c r="C473" s="28">
        <v>6.5417499999999995</v>
      </c>
      <c r="D473" s="28">
        <v>18.298249999999999</v>
      </c>
      <c r="E473" s="28">
        <v>11.756499999999999</v>
      </c>
      <c r="F473" s="28">
        <v>2.7971490809034281</v>
      </c>
      <c r="G473" s="3">
        <v>8.0178250924767269E-5</v>
      </c>
      <c r="H473" s="3">
        <v>3.574604017712453E-2</v>
      </c>
      <c r="I473" s="3" t="s">
        <v>2041</v>
      </c>
      <c r="J473" s="3" t="s">
        <v>234</v>
      </c>
      <c r="K473" s="3" t="s">
        <v>235</v>
      </c>
    </row>
    <row r="474" spans="1:11" s="3" customFormat="1" x14ac:dyDescent="0.35">
      <c r="A474" s="3" t="s">
        <v>2579</v>
      </c>
      <c r="B474" s="3" t="s">
        <v>2580</v>
      </c>
      <c r="C474" s="28">
        <v>1.615</v>
      </c>
      <c r="D474" s="28">
        <v>4.51</v>
      </c>
      <c r="E474" s="28">
        <v>2.8949999999999996</v>
      </c>
      <c r="F474" s="28">
        <v>2.7925696594427243</v>
      </c>
      <c r="G474" s="3">
        <v>2.145184058244709E-3</v>
      </c>
      <c r="H474" s="3">
        <v>0.23399948747983554</v>
      </c>
      <c r="I474" s="3" t="s">
        <v>20</v>
      </c>
      <c r="K474" s="3" t="s">
        <v>3752</v>
      </c>
    </row>
    <row r="475" spans="1:11" s="3" customFormat="1" x14ac:dyDescent="0.35">
      <c r="A475" s="3" t="s">
        <v>651</v>
      </c>
      <c r="B475" s="3" t="s">
        <v>652</v>
      </c>
      <c r="C475" s="28">
        <v>1.18475</v>
      </c>
      <c r="D475" s="28">
        <v>3.3035000000000001</v>
      </c>
      <c r="E475" s="28">
        <v>2.1187500000000004</v>
      </c>
      <c r="F475" s="28">
        <v>2.7883519729900823</v>
      </c>
      <c r="G475" s="3">
        <v>6.1996692818357957E-3</v>
      </c>
      <c r="H475" s="3">
        <v>0.43906485417359853</v>
      </c>
      <c r="I475" s="3" t="s">
        <v>20</v>
      </c>
      <c r="K475" s="3" t="s">
        <v>653</v>
      </c>
    </row>
    <row r="476" spans="1:11" s="3" customFormat="1" x14ac:dyDescent="0.35">
      <c r="A476" s="3" t="s">
        <v>600</v>
      </c>
      <c r="B476" s="3" t="s">
        <v>601</v>
      </c>
      <c r="C476" s="28">
        <v>1.5667499999999999</v>
      </c>
      <c r="D476" s="28">
        <v>4.3682499999999997</v>
      </c>
      <c r="E476" s="28">
        <v>2.8014999999999999</v>
      </c>
      <c r="F476" s="28">
        <v>2.7880963778522418</v>
      </c>
      <c r="G476" s="3">
        <v>8.1622517124313454E-4</v>
      </c>
      <c r="H476" s="3">
        <v>0.13255492365013499</v>
      </c>
      <c r="I476" s="3" t="s">
        <v>2600</v>
      </c>
    </row>
    <row r="477" spans="1:11" s="3" customFormat="1" x14ac:dyDescent="0.35">
      <c r="A477" s="3" t="s">
        <v>2377</v>
      </c>
      <c r="B477" s="3" t="s">
        <v>2378</v>
      </c>
      <c r="C477" s="28">
        <v>2.3245</v>
      </c>
      <c r="D477" s="28">
        <v>6.4725000000000001</v>
      </c>
      <c r="E477" s="28">
        <v>4.1479999999999997</v>
      </c>
      <c r="F477" s="28">
        <v>2.7844697784469781</v>
      </c>
      <c r="G477" s="3">
        <v>1.2360868882244302E-2</v>
      </c>
      <c r="H477" s="3">
        <v>0.66492280016640515</v>
      </c>
      <c r="I477" s="3" t="s">
        <v>2379</v>
      </c>
      <c r="J477" s="3" t="s">
        <v>3711</v>
      </c>
      <c r="K477" s="3" t="s">
        <v>3709</v>
      </c>
    </row>
    <row r="478" spans="1:11" s="3" customFormat="1" x14ac:dyDescent="0.35">
      <c r="A478" s="3" t="s">
        <v>2835</v>
      </c>
      <c r="B478" s="3" t="s">
        <v>2836</v>
      </c>
      <c r="C478" s="28">
        <v>1.0387500000000001</v>
      </c>
      <c r="D478" s="28">
        <v>2.8889999999999998</v>
      </c>
      <c r="E478" s="28">
        <v>1.8502499999999997</v>
      </c>
      <c r="F478" s="28">
        <v>2.7812274368231042</v>
      </c>
      <c r="G478" s="3">
        <v>2.3080456484885881E-2</v>
      </c>
      <c r="H478" s="3">
        <v>0.92906702168916666</v>
      </c>
      <c r="I478" s="3" t="s">
        <v>20</v>
      </c>
    </row>
    <row r="479" spans="1:11" s="3" customFormat="1" x14ac:dyDescent="0.35">
      <c r="A479" s="3" t="s">
        <v>3324</v>
      </c>
      <c r="B479" s="3" t="s">
        <v>3325</v>
      </c>
      <c r="C479" s="28">
        <v>0.55325000000000002</v>
      </c>
      <c r="D479" s="28">
        <v>1.5362500000000001</v>
      </c>
      <c r="E479" s="28">
        <v>0.9830000000000001</v>
      </c>
      <c r="F479" s="28">
        <v>2.7767736104835068</v>
      </c>
      <c r="G479" s="3">
        <v>6.8532206066607149E-3</v>
      </c>
      <c r="H479" s="3">
        <v>0.4666825093487989</v>
      </c>
      <c r="I479" s="3" t="s">
        <v>3326</v>
      </c>
      <c r="K479" s="3" t="s">
        <v>1386</v>
      </c>
    </row>
    <row r="480" spans="1:11" s="3" customFormat="1" x14ac:dyDescent="0.35">
      <c r="A480" s="3" t="s">
        <v>418</v>
      </c>
      <c r="B480" s="3" t="s">
        <v>87</v>
      </c>
      <c r="C480" s="28">
        <v>0.94950000000000001</v>
      </c>
      <c r="D480" s="28">
        <v>2.63375</v>
      </c>
      <c r="E480" s="28">
        <v>1.68425</v>
      </c>
      <c r="F480" s="28">
        <v>2.7738283307003688</v>
      </c>
      <c r="G480" s="3">
        <v>1.2124838795091186E-4</v>
      </c>
      <c r="H480" s="3">
        <v>4.5831890645444684E-2</v>
      </c>
      <c r="I480" s="3" t="s">
        <v>88</v>
      </c>
    </row>
    <row r="481" spans="1:11" s="3" customFormat="1" x14ac:dyDescent="0.35">
      <c r="A481" s="3" t="s">
        <v>533</v>
      </c>
      <c r="B481" s="3" t="s">
        <v>351</v>
      </c>
      <c r="C481" s="28">
        <v>4.5562500000000004</v>
      </c>
      <c r="D481" s="28">
        <v>12.574249999999999</v>
      </c>
      <c r="E481" s="28">
        <v>8.0179999999999989</v>
      </c>
      <c r="F481" s="28">
        <v>2.7597805212620026</v>
      </c>
      <c r="G481" s="3">
        <v>1.390499231201936E-5</v>
      </c>
      <c r="H481" s="3">
        <v>1.3344894023563252E-2</v>
      </c>
      <c r="I481" s="3" t="s">
        <v>352</v>
      </c>
      <c r="K481" s="3" t="s">
        <v>353</v>
      </c>
    </row>
    <row r="482" spans="1:11" s="3" customFormat="1" x14ac:dyDescent="0.35">
      <c r="A482" s="3" t="s">
        <v>3262</v>
      </c>
      <c r="B482" s="3" t="s">
        <v>3263</v>
      </c>
      <c r="C482" s="28">
        <v>0.60450000000000004</v>
      </c>
      <c r="D482" s="28">
        <v>1.66675</v>
      </c>
      <c r="E482" s="28">
        <v>1.0622499999999999</v>
      </c>
      <c r="F482" s="28">
        <v>2.7572373862696442</v>
      </c>
      <c r="G482" s="3">
        <v>1.2097417211405226E-2</v>
      </c>
      <c r="H482" s="3">
        <v>0.65706123418857687</v>
      </c>
      <c r="I482" s="3" t="s">
        <v>3264</v>
      </c>
      <c r="K482" s="3" t="s">
        <v>215</v>
      </c>
    </row>
    <row r="483" spans="1:11" s="3" customFormat="1" x14ac:dyDescent="0.35">
      <c r="A483" s="3" t="s">
        <v>3075</v>
      </c>
      <c r="B483" s="3" t="s">
        <v>3076</v>
      </c>
      <c r="C483" s="28">
        <v>0.74649999999999994</v>
      </c>
      <c r="D483" s="28">
        <v>2.0564999999999998</v>
      </c>
      <c r="E483" s="28">
        <v>1.3099999999999998</v>
      </c>
      <c r="F483" s="28">
        <v>2.7548559946416611</v>
      </c>
      <c r="G483" s="3">
        <v>9.680807956204962E-4</v>
      </c>
      <c r="H483" s="3">
        <v>0.14648165555344117</v>
      </c>
      <c r="I483" s="3" t="s">
        <v>3077</v>
      </c>
      <c r="K483" s="3" t="s">
        <v>3831</v>
      </c>
    </row>
    <row r="484" spans="1:11" s="3" customFormat="1" x14ac:dyDescent="0.35">
      <c r="A484" s="3" t="s">
        <v>2385</v>
      </c>
      <c r="B484" s="3" t="s">
        <v>2386</v>
      </c>
      <c r="C484" s="28">
        <v>2.3565</v>
      </c>
      <c r="D484" s="28">
        <v>6.4712500000000004</v>
      </c>
      <c r="E484" s="28">
        <v>4.1147500000000008</v>
      </c>
      <c r="F484" s="28">
        <v>2.7461277318056441</v>
      </c>
      <c r="G484" s="3">
        <v>3.1102577154757949E-3</v>
      </c>
      <c r="H484" s="3">
        <v>0.29400954108825655</v>
      </c>
      <c r="I484" s="3" t="s">
        <v>2387</v>
      </c>
      <c r="K484" s="3" t="s">
        <v>995</v>
      </c>
    </row>
    <row r="485" spans="1:11" s="3" customFormat="1" x14ac:dyDescent="0.35">
      <c r="A485" s="3" t="s">
        <v>3504</v>
      </c>
      <c r="B485" s="3" t="s">
        <v>3505</v>
      </c>
      <c r="C485" s="28">
        <v>0.36599999999999999</v>
      </c>
      <c r="D485" s="28">
        <v>1.00275</v>
      </c>
      <c r="E485" s="28">
        <v>0.63675000000000004</v>
      </c>
      <c r="F485" s="28">
        <v>2.7397540983606561</v>
      </c>
      <c r="G485" s="3">
        <v>2.1172513197754927E-2</v>
      </c>
      <c r="H485" s="3">
        <v>0.91699931686100955</v>
      </c>
      <c r="I485" s="3" t="s">
        <v>3506</v>
      </c>
      <c r="K485" s="3" t="s">
        <v>3896</v>
      </c>
    </row>
    <row r="486" spans="1:11" s="3" customFormat="1" x14ac:dyDescent="0.35">
      <c r="A486" s="3" t="s">
        <v>523</v>
      </c>
      <c r="B486" s="3" t="s">
        <v>327</v>
      </c>
      <c r="C486" s="28">
        <v>1.4377500000000001</v>
      </c>
      <c r="D486" s="28">
        <v>3.9370000000000003</v>
      </c>
      <c r="E486" s="28">
        <v>2.49925</v>
      </c>
      <c r="F486" s="28">
        <v>2.73830638149887</v>
      </c>
      <c r="G486" s="3">
        <v>1.1476926662368214E-6</v>
      </c>
      <c r="H486" s="3">
        <v>4.174733137405821E-3</v>
      </c>
      <c r="I486" s="3" t="s">
        <v>328</v>
      </c>
      <c r="K486" s="3" t="s">
        <v>325</v>
      </c>
    </row>
    <row r="487" spans="1:11" s="3" customFormat="1" x14ac:dyDescent="0.35">
      <c r="A487" s="3" t="s">
        <v>3412</v>
      </c>
      <c r="B487" s="3" t="s">
        <v>3413</v>
      </c>
      <c r="C487" s="28">
        <v>0.51300000000000001</v>
      </c>
      <c r="D487" s="28">
        <v>1.3987499999999999</v>
      </c>
      <c r="E487" s="28">
        <v>0.88574999999999993</v>
      </c>
      <c r="F487" s="28">
        <v>2.7266081871345027</v>
      </c>
      <c r="G487" s="3">
        <v>5.1559947422641361E-3</v>
      </c>
      <c r="H487" s="3">
        <v>0.39630920664903002</v>
      </c>
      <c r="I487" s="3" t="s">
        <v>3414</v>
      </c>
    </row>
    <row r="488" spans="1:11" s="3" customFormat="1" x14ac:dyDescent="0.35">
      <c r="A488" s="3" t="s">
        <v>3429</v>
      </c>
      <c r="B488" s="3" t="s">
        <v>3430</v>
      </c>
      <c r="C488" s="28">
        <v>0.48725000000000002</v>
      </c>
      <c r="D488" s="28">
        <v>1.32525</v>
      </c>
      <c r="E488" s="28">
        <v>0.83800000000000008</v>
      </c>
      <c r="F488" s="28">
        <v>2.719856336582863</v>
      </c>
      <c r="G488" s="3">
        <v>8.1189964253185476E-3</v>
      </c>
      <c r="H488" s="3">
        <v>0.51731524896543646</v>
      </c>
      <c r="I488" s="3" t="s">
        <v>3431</v>
      </c>
      <c r="K488" s="3" t="s">
        <v>3790</v>
      </c>
    </row>
    <row r="489" spans="1:11" s="3" customFormat="1" x14ac:dyDescent="0.35">
      <c r="A489" s="3" t="s">
        <v>1863</v>
      </c>
      <c r="B489" s="3" t="s">
        <v>1864</v>
      </c>
      <c r="C489" s="28">
        <v>22.352999999999998</v>
      </c>
      <c r="D489" s="28">
        <v>60.785499999999999</v>
      </c>
      <c r="E489" s="28">
        <v>38.432500000000005</v>
      </c>
      <c r="F489" s="28">
        <v>2.7193441596206327</v>
      </c>
      <c r="G489" s="3">
        <v>2.7589504264269316E-4</v>
      </c>
      <c r="H489" s="3">
        <v>7.1604874293963339E-2</v>
      </c>
      <c r="I489" s="3" t="s">
        <v>1865</v>
      </c>
      <c r="K489" s="3" t="s">
        <v>188</v>
      </c>
    </row>
    <row r="490" spans="1:11" s="3" customFormat="1" x14ac:dyDescent="0.35">
      <c r="A490" s="3" t="s">
        <v>892</v>
      </c>
      <c r="B490" s="3" t="s">
        <v>893</v>
      </c>
      <c r="C490" s="28">
        <v>1.0049999999999999</v>
      </c>
      <c r="D490" s="28">
        <v>2.7214999999999998</v>
      </c>
      <c r="E490" s="28">
        <v>1.7164999999999999</v>
      </c>
      <c r="F490" s="28">
        <v>2.7079601990049751</v>
      </c>
      <c r="G490" s="3">
        <v>4.3538312588653483E-4</v>
      </c>
      <c r="H490" s="3">
        <v>9.3927506716992154E-2</v>
      </c>
      <c r="I490" s="3" t="s">
        <v>894</v>
      </c>
      <c r="K490" s="3" t="s">
        <v>895</v>
      </c>
    </row>
    <row r="491" spans="1:11" s="3" customFormat="1" x14ac:dyDescent="0.35">
      <c r="A491" s="3" t="s">
        <v>1789</v>
      </c>
      <c r="B491" s="3" t="s">
        <v>1790</v>
      </c>
      <c r="C491" s="28">
        <v>115.92375</v>
      </c>
      <c r="D491" s="28">
        <v>313.23649999999998</v>
      </c>
      <c r="E491" s="28">
        <v>197.31274999999999</v>
      </c>
      <c r="F491" s="28">
        <v>2.7020908140048951</v>
      </c>
      <c r="G491" s="3">
        <v>2.6742155471046747E-3</v>
      </c>
      <c r="H491" s="3">
        <v>0.26940666566270016</v>
      </c>
      <c r="I491" s="3" t="s">
        <v>1791</v>
      </c>
    </row>
    <row r="492" spans="1:11" s="3" customFormat="1" x14ac:dyDescent="0.35">
      <c r="A492" s="3" t="s">
        <v>3107</v>
      </c>
      <c r="B492" s="3" t="s">
        <v>3108</v>
      </c>
      <c r="C492" s="28">
        <v>0.73025000000000007</v>
      </c>
      <c r="D492" s="28">
        <v>1.9699999999999998</v>
      </c>
      <c r="E492" s="28">
        <v>1.2397499999999997</v>
      </c>
      <c r="F492" s="28">
        <v>2.6977062649777466</v>
      </c>
      <c r="G492" s="3">
        <v>1.1586811436020916E-2</v>
      </c>
      <c r="H492" s="3">
        <v>0.63867400234298866</v>
      </c>
      <c r="I492" s="3" t="s">
        <v>3109</v>
      </c>
      <c r="K492" s="3" t="s">
        <v>3835</v>
      </c>
    </row>
    <row r="493" spans="1:11" s="3" customFormat="1" x14ac:dyDescent="0.35">
      <c r="A493" s="3" t="s">
        <v>3054</v>
      </c>
      <c r="B493" s="3" t="s">
        <v>3055</v>
      </c>
      <c r="C493" s="28">
        <v>0.79449999999999998</v>
      </c>
      <c r="D493" s="28">
        <v>2.14025</v>
      </c>
      <c r="E493" s="28">
        <v>1.34575</v>
      </c>
      <c r="F493" s="28">
        <v>2.6938325991189429</v>
      </c>
      <c r="G493" s="3">
        <v>2.7526929255798915E-3</v>
      </c>
      <c r="H493" s="3">
        <v>0.27390004913469518</v>
      </c>
      <c r="I493" s="3" t="s">
        <v>3056</v>
      </c>
      <c r="K493" s="3" t="s">
        <v>3611</v>
      </c>
    </row>
    <row r="494" spans="1:11" s="3" customFormat="1" x14ac:dyDescent="0.35">
      <c r="A494" s="3" t="s">
        <v>2805</v>
      </c>
      <c r="B494" s="3" t="s">
        <v>2806</v>
      </c>
      <c r="C494" s="28">
        <v>1.1387499999999999</v>
      </c>
      <c r="D494" s="28">
        <v>3.06725</v>
      </c>
      <c r="E494" s="28">
        <v>1.9285000000000001</v>
      </c>
      <c r="F494" s="28">
        <v>2.6935236004390783</v>
      </c>
      <c r="G494" s="3">
        <v>4.4383856924379295E-4</v>
      </c>
      <c r="H494" s="3">
        <v>9.5218208932406193E-2</v>
      </c>
      <c r="I494" s="3" t="s">
        <v>2807</v>
      </c>
      <c r="K494" s="3" t="s">
        <v>3649</v>
      </c>
    </row>
    <row r="495" spans="1:11" s="3" customFormat="1" x14ac:dyDescent="0.35">
      <c r="A495" s="3" t="s">
        <v>3028</v>
      </c>
      <c r="B495" s="3" t="s">
        <v>3029</v>
      </c>
      <c r="C495" s="28">
        <v>0.82799999999999996</v>
      </c>
      <c r="D495" s="28">
        <v>2.2287499999999998</v>
      </c>
      <c r="E495" s="28">
        <v>1.4007499999999999</v>
      </c>
      <c r="F495" s="28">
        <v>2.6917270531400965</v>
      </c>
      <c r="G495" s="3">
        <v>3.3968131242703148E-3</v>
      </c>
      <c r="H495" s="3">
        <v>0.31006110198339432</v>
      </c>
      <c r="I495" s="3" t="s">
        <v>20</v>
      </c>
      <c r="K495" s="3" t="s">
        <v>3821</v>
      </c>
    </row>
    <row r="496" spans="1:11" s="3" customFormat="1" x14ac:dyDescent="0.35">
      <c r="A496" s="3" t="s">
        <v>2485</v>
      </c>
      <c r="B496" s="3" t="s">
        <v>2486</v>
      </c>
      <c r="C496" s="28">
        <v>2.0619999999999998</v>
      </c>
      <c r="D496" s="28">
        <v>5.5374999999999996</v>
      </c>
      <c r="E496" s="28">
        <v>3.4754999999999998</v>
      </c>
      <c r="F496" s="28">
        <v>2.6854995150339476</v>
      </c>
      <c r="G496" s="3">
        <v>3.2471594811114279E-3</v>
      </c>
      <c r="H496" s="3">
        <v>0.30167443345777972</v>
      </c>
      <c r="I496" s="3" t="s">
        <v>2487</v>
      </c>
    </row>
    <row r="497" spans="1:11" s="3" customFormat="1" x14ac:dyDescent="0.35">
      <c r="A497" s="3" t="s">
        <v>2000</v>
      </c>
      <c r="B497" s="3" t="s">
        <v>2001</v>
      </c>
      <c r="C497" s="28">
        <v>9.0552499999999991</v>
      </c>
      <c r="D497" s="28">
        <v>24.235250000000001</v>
      </c>
      <c r="E497" s="28">
        <v>15.180000000000001</v>
      </c>
      <c r="F497" s="28">
        <v>2.6763755832252012</v>
      </c>
      <c r="G497" s="3">
        <v>6.9712387454456959E-4</v>
      </c>
      <c r="H497" s="3">
        <v>0.1209932124118003</v>
      </c>
      <c r="I497" s="3" t="s">
        <v>2002</v>
      </c>
    </row>
    <row r="498" spans="1:11" s="3" customFormat="1" x14ac:dyDescent="0.35">
      <c r="A498" s="3" t="s">
        <v>429</v>
      </c>
      <c r="B498" s="3" t="s">
        <v>111</v>
      </c>
      <c r="C498" s="28">
        <v>4.8512500000000003</v>
      </c>
      <c r="D498" s="28">
        <v>12.96475</v>
      </c>
      <c r="E498" s="28">
        <v>8.1135000000000002</v>
      </c>
      <c r="F498" s="28">
        <v>2.6724555526926048</v>
      </c>
      <c r="G498" s="3">
        <v>1.2970044989324414E-4</v>
      </c>
      <c r="H498" s="3">
        <v>4.7511079189788016E-2</v>
      </c>
      <c r="I498" s="3" t="s">
        <v>2150</v>
      </c>
      <c r="K498" s="3" t="s">
        <v>110</v>
      </c>
    </row>
    <row r="499" spans="1:11" s="3" customFormat="1" x14ac:dyDescent="0.35">
      <c r="A499" s="3" t="s">
        <v>2280</v>
      </c>
      <c r="B499" s="3" t="s">
        <v>2281</v>
      </c>
      <c r="C499" s="28">
        <v>3.3324999999999996</v>
      </c>
      <c r="D499" s="28">
        <v>8.8992500000000003</v>
      </c>
      <c r="E499" s="28">
        <v>5.5667500000000008</v>
      </c>
      <c r="F499" s="28">
        <v>2.6704426106526635</v>
      </c>
      <c r="G499" s="3">
        <v>1.7902457883844924E-4</v>
      </c>
      <c r="H499" s="3">
        <v>5.6624334705093496E-2</v>
      </c>
      <c r="I499" s="3" t="s">
        <v>2282</v>
      </c>
      <c r="K499" s="3" t="s">
        <v>797</v>
      </c>
    </row>
    <row r="500" spans="1:11" s="3" customFormat="1" x14ac:dyDescent="0.35">
      <c r="A500" s="3" t="s">
        <v>798</v>
      </c>
      <c r="B500" s="3" t="s">
        <v>799</v>
      </c>
      <c r="C500" s="28">
        <v>0.99349999999999994</v>
      </c>
      <c r="D500" s="28">
        <v>2.653</v>
      </c>
      <c r="E500" s="28">
        <v>1.6595</v>
      </c>
      <c r="F500" s="28">
        <v>2.67035732259688</v>
      </c>
      <c r="G500" s="3">
        <v>1.9767695829786547E-4</v>
      </c>
      <c r="H500" s="3">
        <v>5.949856362776243E-2</v>
      </c>
      <c r="I500" s="3" t="s">
        <v>2908</v>
      </c>
      <c r="J500" s="3" t="s">
        <v>234</v>
      </c>
      <c r="K500" s="3" t="s">
        <v>235</v>
      </c>
    </row>
    <row r="501" spans="1:11" s="3" customFormat="1" x14ac:dyDescent="0.35">
      <c r="A501" s="3" t="s">
        <v>455</v>
      </c>
      <c r="B501" s="3" t="s">
        <v>174</v>
      </c>
      <c r="C501" s="28">
        <v>2.32375</v>
      </c>
      <c r="D501" s="28">
        <v>6.1994999999999996</v>
      </c>
      <c r="E501" s="28">
        <v>3.8757499999999996</v>
      </c>
      <c r="F501" s="28">
        <v>2.6678859601936522</v>
      </c>
      <c r="G501" s="3">
        <v>7.9406059966480314E-5</v>
      </c>
      <c r="H501" s="3">
        <v>3.5556140834118587E-2</v>
      </c>
      <c r="I501" s="3" t="s">
        <v>175</v>
      </c>
      <c r="K501" s="3" t="s">
        <v>167</v>
      </c>
    </row>
    <row r="502" spans="1:11" s="3" customFormat="1" x14ac:dyDescent="0.35">
      <c r="A502" s="3" t="s">
        <v>504</v>
      </c>
      <c r="B502" s="3" t="s">
        <v>281</v>
      </c>
      <c r="C502" s="28">
        <v>6.6247500000000006</v>
      </c>
      <c r="D502" s="28">
        <v>17.657</v>
      </c>
      <c r="E502" s="28">
        <v>11.032249999999999</v>
      </c>
      <c r="F502" s="28">
        <v>2.6653081248348993</v>
      </c>
      <c r="G502" s="3">
        <v>1.2346843531241269E-4</v>
      </c>
      <c r="H502" s="3">
        <v>4.6372691566201579E-2</v>
      </c>
      <c r="I502" s="3" t="s">
        <v>282</v>
      </c>
      <c r="K502" s="3" t="s">
        <v>283</v>
      </c>
    </row>
    <row r="503" spans="1:11" s="3" customFormat="1" x14ac:dyDescent="0.35">
      <c r="A503" s="3" t="s">
        <v>459</v>
      </c>
      <c r="B503" s="3" t="s">
        <v>183</v>
      </c>
      <c r="C503" s="28">
        <v>8.8069999999999986</v>
      </c>
      <c r="D503" s="28">
        <v>23.472999999999999</v>
      </c>
      <c r="E503" s="28">
        <v>14.666</v>
      </c>
      <c r="F503" s="28">
        <v>2.6652662654706485</v>
      </c>
      <c r="G503" s="3">
        <v>7.200117898564784E-6</v>
      </c>
      <c r="H503" s="3">
        <v>9.6862022751565639E-3</v>
      </c>
      <c r="I503" s="3" t="s">
        <v>2009</v>
      </c>
      <c r="K503" s="3" t="s">
        <v>184</v>
      </c>
    </row>
    <row r="504" spans="1:11" s="3" customFormat="1" x14ac:dyDescent="0.35">
      <c r="A504" s="3" t="s">
        <v>717</v>
      </c>
      <c r="B504" s="3" t="s">
        <v>718</v>
      </c>
      <c r="C504" s="28">
        <v>3.1857500000000005</v>
      </c>
      <c r="D504" s="28">
        <v>8.4905000000000008</v>
      </c>
      <c r="E504" s="28">
        <v>5.3047500000000003</v>
      </c>
      <c r="F504" s="28">
        <v>2.6651494938397549</v>
      </c>
      <c r="G504" s="3">
        <v>1.6758697737340178E-4</v>
      </c>
      <c r="H504" s="3">
        <v>5.4337585275057547E-2</v>
      </c>
      <c r="I504" s="3" t="s">
        <v>2292</v>
      </c>
      <c r="K504" s="3" t="s">
        <v>719</v>
      </c>
    </row>
    <row r="505" spans="1:11" s="3" customFormat="1" x14ac:dyDescent="0.35">
      <c r="A505" s="3" t="s">
        <v>618</v>
      </c>
      <c r="B505" s="3" t="s">
        <v>619</v>
      </c>
      <c r="C505" s="28">
        <v>3.3494999999999999</v>
      </c>
      <c r="D505" s="28">
        <v>8.9212500000000006</v>
      </c>
      <c r="E505" s="28">
        <v>5.5717500000000006</v>
      </c>
      <c r="F505" s="28">
        <v>2.6634572324227497</v>
      </c>
      <c r="G505" s="3">
        <v>1.1986433931798768E-3</v>
      </c>
      <c r="H505" s="3">
        <v>0.16618635019663577</v>
      </c>
      <c r="I505" s="3" t="s">
        <v>620</v>
      </c>
    </row>
    <row r="506" spans="1:11" s="3" customFormat="1" x14ac:dyDescent="0.35">
      <c r="A506" s="3" t="s">
        <v>2448</v>
      </c>
      <c r="B506" s="3" t="s">
        <v>2449</v>
      </c>
      <c r="C506" s="28">
        <v>2.22525</v>
      </c>
      <c r="D506" s="28">
        <v>5.9147499999999997</v>
      </c>
      <c r="E506" s="28">
        <v>3.6894999999999998</v>
      </c>
      <c r="F506" s="28">
        <v>2.658015953263678</v>
      </c>
      <c r="G506" s="3">
        <v>2.970575788194818E-4</v>
      </c>
      <c r="H506" s="3">
        <v>7.5135080711755134E-2</v>
      </c>
      <c r="I506" s="3" t="s">
        <v>2450</v>
      </c>
      <c r="K506" s="3" t="s">
        <v>3727</v>
      </c>
    </row>
    <row r="507" spans="1:11" s="3" customFormat="1" x14ac:dyDescent="0.35">
      <c r="A507" s="3" t="s">
        <v>3501</v>
      </c>
      <c r="B507" s="3" t="s">
        <v>3502</v>
      </c>
      <c r="C507" s="28">
        <v>0.38600000000000001</v>
      </c>
      <c r="D507" s="28">
        <v>1.0249999999999999</v>
      </c>
      <c r="E507" s="28">
        <v>0.6389999999999999</v>
      </c>
      <c r="F507" s="28">
        <v>2.6554404145077717</v>
      </c>
      <c r="G507" s="3">
        <v>3.5424809001205704E-2</v>
      </c>
      <c r="H507" s="3">
        <v>0.92906702168916666</v>
      </c>
      <c r="I507" s="3" t="s">
        <v>3503</v>
      </c>
      <c r="K507" s="3" t="s">
        <v>3639</v>
      </c>
    </row>
    <row r="508" spans="1:11" s="3" customFormat="1" x14ac:dyDescent="0.35">
      <c r="A508" s="3" t="s">
        <v>3008</v>
      </c>
      <c r="B508" s="3" t="s">
        <v>3009</v>
      </c>
      <c r="C508" s="28">
        <v>0.87474999999999992</v>
      </c>
      <c r="D508" s="28">
        <v>2.31175</v>
      </c>
      <c r="E508" s="28">
        <v>1.4370000000000001</v>
      </c>
      <c r="F508" s="28">
        <v>2.6427550728779652</v>
      </c>
      <c r="G508" s="3">
        <v>3.3334442273543541E-2</v>
      </c>
      <c r="H508" s="3">
        <v>0.92906702168916666</v>
      </c>
      <c r="I508" s="3" t="s">
        <v>20</v>
      </c>
    </row>
    <row r="509" spans="1:11" s="3" customFormat="1" x14ac:dyDescent="0.35">
      <c r="A509" s="3" t="s">
        <v>3005</v>
      </c>
      <c r="B509" s="3" t="s">
        <v>3006</v>
      </c>
      <c r="C509" s="28">
        <v>0.875</v>
      </c>
      <c r="D509" s="28">
        <v>2.3122499999999997</v>
      </c>
      <c r="E509" s="28">
        <v>1.4372499999999997</v>
      </c>
      <c r="F509" s="28">
        <v>2.6425714285714283</v>
      </c>
      <c r="G509" s="3">
        <v>4.6444433391470419E-3</v>
      </c>
      <c r="H509" s="3">
        <v>0.37301659906437579</v>
      </c>
      <c r="I509" s="3" t="s">
        <v>3007</v>
      </c>
      <c r="K509" s="3" t="s">
        <v>3787</v>
      </c>
    </row>
    <row r="510" spans="1:11" s="3" customFormat="1" x14ac:dyDescent="0.35">
      <c r="A510" s="3" t="s">
        <v>2096</v>
      </c>
      <c r="B510" s="3" t="s">
        <v>2097</v>
      </c>
      <c r="C510" s="28">
        <v>6.0254999999999992</v>
      </c>
      <c r="D510" s="28">
        <v>15.918249999999999</v>
      </c>
      <c r="E510" s="28">
        <v>9.8927499999999995</v>
      </c>
      <c r="F510" s="28">
        <v>2.6418139573479382</v>
      </c>
      <c r="G510" s="3">
        <v>2.1898600634687071E-2</v>
      </c>
      <c r="H510" s="3">
        <v>0.92906702168916666</v>
      </c>
      <c r="I510" s="3" t="s">
        <v>20</v>
      </c>
      <c r="K510" s="3" t="s">
        <v>3644</v>
      </c>
    </row>
    <row r="511" spans="1:11" s="3" customFormat="1" x14ac:dyDescent="0.35">
      <c r="A511" s="3" t="s">
        <v>537</v>
      </c>
      <c r="B511" s="3" t="s">
        <v>361</v>
      </c>
      <c r="C511" s="28">
        <v>3.0862500000000002</v>
      </c>
      <c r="D511" s="28">
        <v>8.1532499999999999</v>
      </c>
      <c r="E511" s="28">
        <v>5.0670000000000002</v>
      </c>
      <c r="F511" s="28">
        <v>2.6417982989064397</v>
      </c>
      <c r="G511" s="3">
        <v>3.8384362385013304E-5</v>
      </c>
      <c r="H511" s="3">
        <v>2.360293516956297E-2</v>
      </c>
      <c r="I511" s="3" t="s">
        <v>2300</v>
      </c>
      <c r="J511" s="3" t="s">
        <v>362</v>
      </c>
      <c r="K511" s="3" t="s">
        <v>356</v>
      </c>
    </row>
    <row r="512" spans="1:11" s="3" customFormat="1" x14ac:dyDescent="0.35">
      <c r="A512" s="3" t="s">
        <v>2067</v>
      </c>
      <c r="B512" s="3" t="s">
        <v>2068</v>
      </c>
      <c r="C512" s="28">
        <v>6.5197500000000002</v>
      </c>
      <c r="D512" s="28">
        <v>17.1995</v>
      </c>
      <c r="E512" s="28">
        <v>10.67975</v>
      </c>
      <c r="F512" s="28">
        <v>2.6380612753556503</v>
      </c>
      <c r="G512" s="3">
        <v>4.1039912443086024E-4</v>
      </c>
      <c r="H512" s="3">
        <v>9.1418407999577095E-2</v>
      </c>
      <c r="I512" s="3" t="s">
        <v>2069</v>
      </c>
      <c r="K512" s="3" t="s">
        <v>995</v>
      </c>
    </row>
    <row r="513" spans="1:11" s="3" customFormat="1" x14ac:dyDescent="0.35">
      <c r="A513" s="3" t="s">
        <v>424</v>
      </c>
      <c r="B513" s="3" t="s">
        <v>98</v>
      </c>
      <c r="C513" s="28">
        <v>3.5135000000000001</v>
      </c>
      <c r="D513" s="28">
        <v>9.2240000000000002</v>
      </c>
      <c r="E513" s="28">
        <v>5.7104999999999997</v>
      </c>
      <c r="F513" s="28">
        <v>2.6253024050092502</v>
      </c>
      <c r="G513" s="3">
        <v>8.9502125855345227E-5</v>
      </c>
      <c r="H513" s="3">
        <v>3.787488998936292E-2</v>
      </c>
      <c r="I513" s="3" t="s">
        <v>2261</v>
      </c>
      <c r="J513" s="3" t="s">
        <v>99</v>
      </c>
      <c r="K513" s="3" t="s">
        <v>100</v>
      </c>
    </row>
    <row r="514" spans="1:11" s="3" customFormat="1" x14ac:dyDescent="0.35">
      <c r="A514" s="3" t="s">
        <v>3476</v>
      </c>
      <c r="B514" s="3" t="s">
        <v>3477</v>
      </c>
      <c r="C514" s="28">
        <v>0.44225000000000003</v>
      </c>
      <c r="D514" s="28">
        <v>1.15625</v>
      </c>
      <c r="E514" s="28">
        <v>0.71399999999999997</v>
      </c>
      <c r="F514" s="28">
        <v>2.6144714527981909</v>
      </c>
      <c r="G514" s="3">
        <v>5.8279222620183369E-4</v>
      </c>
      <c r="H514" s="3">
        <v>0.11103327218676494</v>
      </c>
      <c r="I514" s="3" t="s">
        <v>20</v>
      </c>
      <c r="K514" s="3" t="s">
        <v>1128</v>
      </c>
    </row>
    <row r="515" spans="1:11" s="3" customFormat="1" x14ac:dyDescent="0.35">
      <c r="A515" s="3" t="s">
        <v>2875</v>
      </c>
      <c r="B515" s="3" t="s">
        <v>2876</v>
      </c>
      <c r="C515" s="28">
        <v>1.0702500000000001</v>
      </c>
      <c r="D515" s="28">
        <v>2.7977500000000002</v>
      </c>
      <c r="E515" s="28">
        <v>1.7275</v>
      </c>
      <c r="F515" s="28">
        <v>2.6141088530717118</v>
      </c>
      <c r="G515" s="3">
        <v>4.5014305338222371E-3</v>
      </c>
      <c r="H515" s="3">
        <v>0.36590870249862983</v>
      </c>
      <c r="I515" s="3" t="s">
        <v>2877</v>
      </c>
      <c r="K515" s="3" t="s">
        <v>133</v>
      </c>
    </row>
    <row r="516" spans="1:11" s="3" customFormat="1" x14ac:dyDescent="0.35">
      <c r="A516" s="3" t="s">
        <v>2860</v>
      </c>
      <c r="B516" s="3" t="s">
        <v>2861</v>
      </c>
      <c r="C516" s="28">
        <v>1.0880000000000001</v>
      </c>
      <c r="D516" s="28">
        <v>2.8424999999999998</v>
      </c>
      <c r="E516" s="28">
        <v>1.7544999999999997</v>
      </c>
      <c r="F516" s="28">
        <v>2.6125919117647056</v>
      </c>
      <c r="G516" s="3">
        <v>4.4056158660938038E-2</v>
      </c>
      <c r="H516" s="3">
        <v>0.92906702168916666</v>
      </c>
      <c r="I516" s="3" t="s">
        <v>2862</v>
      </c>
    </row>
    <row r="517" spans="1:11" s="3" customFormat="1" x14ac:dyDescent="0.35">
      <c r="A517" s="3" t="s">
        <v>1967</v>
      </c>
      <c r="B517" s="3" t="s">
        <v>1968</v>
      </c>
      <c r="C517" s="28">
        <v>11.319749999999999</v>
      </c>
      <c r="D517" s="28">
        <v>29.529000000000003</v>
      </c>
      <c r="E517" s="28">
        <v>18.209250000000004</v>
      </c>
      <c r="F517" s="28">
        <v>2.6086265156032602</v>
      </c>
      <c r="G517" s="3">
        <v>1.9824092469300503E-4</v>
      </c>
      <c r="H517" s="3">
        <v>5.949856362776243E-2</v>
      </c>
      <c r="I517" s="3" t="s">
        <v>20</v>
      </c>
      <c r="J517" s="3" t="s">
        <v>3617</v>
      </c>
      <c r="K517" s="3" t="s">
        <v>305</v>
      </c>
    </row>
    <row r="518" spans="1:11" s="3" customFormat="1" x14ac:dyDescent="0.35">
      <c r="A518" s="3" t="s">
        <v>2415</v>
      </c>
      <c r="B518" s="3" t="s">
        <v>2416</v>
      </c>
      <c r="C518" s="28">
        <v>2.4195000000000002</v>
      </c>
      <c r="D518" s="28">
        <v>6.3064999999999998</v>
      </c>
      <c r="E518" s="28">
        <v>3.8869999999999996</v>
      </c>
      <c r="F518" s="28">
        <v>2.6065302748501753</v>
      </c>
      <c r="G518" s="3">
        <v>2.7929207373313947E-3</v>
      </c>
      <c r="H518" s="3">
        <v>0.27618568909078994</v>
      </c>
      <c r="I518" s="3" t="s">
        <v>2417</v>
      </c>
      <c r="J518" s="3" t="s">
        <v>3648</v>
      </c>
      <c r="K518" s="3" t="s">
        <v>3649</v>
      </c>
    </row>
    <row r="519" spans="1:11" s="3" customFormat="1" x14ac:dyDescent="0.35">
      <c r="A519" s="3" t="s">
        <v>2535</v>
      </c>
      <c r="B519" s="3" t="s">
        <v>2536</v>
      </c>
      <c r="C519" s="28">
        <v>1.9355000000000002</v>
      </c>
      <c r="D519" s="28">
        <v>5.0404999999999998</v>
      </c>
      <c r="E519" s="28">
        <v>3.1049999999999995</v>
      </c>
      <c r="F519" s="28">
        <v>2.6042366313614047</v>
      </c>
      <c r="G519" s="3">
        <v>1.697264338841098E-3</v>
      </c>
      <c r="H519" s="3">
        <v>0.20416877191205665</v>
      </c>
      <c r="I519" s="3" t="s">
        <v>20</v>
      </c>
      <c r="K519" s="3" t="s">
        <v>3594</v>
      </c>
    </row>
    <row r="520" spans="1:11" s="3" customFormat="1" x14ac:dyDescent="0.35">
      <c r="A520" s="3" t="s">
        <v>2186</v>
      </c>
      <c r="B520" s="3" t="s">
        <v>2187</v>
      </c>
      <c r="C520" s="28">
        <v>4.3854999999999995</v>
      </c>
      <c r="D520" s="28">
        <v>11.411250000000003</v>
      </c>
      <c r="E520" s="28">
        <v>7.025750000000003</v>
      </c>
      <c r="F520" s="28">
        <v>2.6020408163265314</v>
      </c>
      <c r="G520" s="3">
        <v>3.0179668171204099E-4</v>
      </c>
      <c r="H520" s="3">
        <v>7.6021671083424738E-2</v>
      </c>
      <c r="I520" s="3" t="s">
        <v>2188</v>
      </c>
      <c r="K520" s="3" t="s">
        <v>3608</v>
      </c>
    </row>
    <row r="521" spans="1:11" s="3" customFormat="1" x14ac:dyDescent="0.35">
      <c r="A521" s="3" t="s">
        <v>2900</v>
      </c>
      <c r="B521" s="3" t="s">
        <v>2901</v>
      </c>
      <c r="C521" s="28">
        <v>1.0442500000000001</v>
      </c>
      <c r="D521" s="28">
        <v>2.71475</v>
      </c>
      <c r="E521" s="28">
        <v>1.6704999999999999</v>
      </c>
      <c r="F521" s="28">
        <v>2.5997127124730666</v>
      </c>
      <c r="G521" s="3">
        <v>5.1257926398526887E-3</v>
      </c>
      <c r="H521" s="3">
        <v>0.39536878782158685</v>
      </c>
      <c r="I521" s="3" t="s">
        <v>2902</v>
      </c>
      <c r="J521" s="3" t="s">
        <v>3799</v>
      </c>
      <c r="K521" s="3" t="s">
        <v>133</v>
      </c>
    </row>
    <row r="522" spans="1:11" s="3" customFormat="1" x14ac:dyDescent="0.35">
      <c r="A522" s="3" t="s">
        <v>2557</v>
      </c>
      <c r="B522" s="3" t="s">
        <v>2558</v>
      </c>
      <c r="C522" s="28">
        <v>1.87025</v>
      </c>
      <c r="D522" s="28">
        <v>4.8460000000000001</v>
      </c>
      <c r="E522" s="28">
        <v>2.9757500000000001</v>
      </c>
      <c r="F522" s="28">
        <v>2.5910974468653922</v>
      </c>
      <c r="G522" s="3">
        <v>1.1765194464040896E-2</v>
      </c>
      <c r="H522" s="3">
        <v>0.64515903498346006</v>
      </c>
      <c r="I522" s="3" t="s">
        <v>2559</v>
      </c>
    </row>
    <row r="523" spans="1:11" s="3" customFormat="1" x14ac:dyDescent="0.35">
      <c r="A523" s="3" t="s">
        <v>488</v>
      </c>
      <c r="B523" s="3" t="s">
        <v>252</v>
      </c>
      <c r="C523" s="28">
        <v>0.76624999999999999</v>
      </c>
      <c r="D523" s="28">
        <v>1.9837499999999999</v>
      </c>
      <c r="E523" s="28">
        <v>1.2174999999999998</v>
      </c>
      <c r="F523" s="28">
        <v>2.5889070146818924</v>
      </c>
      <c r="G523" s="3">
        <v>3.6929201493896002E-5</v>
      </c>
      <c r="H523" s="3">
        <v>2.3076631043051809E-2</v>
      </c>
      <c r="I523" s="3" t="s">
        <v>3117</v>
      </c>
      <c r="K523" s="3" t="s">
        <v>253</v>
      </c>
    </row>
    <row r="524" spans="1:11" s="3" customFormat="1" x14ac:dyDescent="0.35">
      <c r="A524" s="3" t="s">
        <v>2017</v>
      </c>
      <c r="B524" s="3" t="s">
        <v>2018</v>
      </c>
      <c r="C524" s="28">
        <v>8.4327500000000004</v>
      </c>
      <c r="D524" s="28">
        <v>21.830249999999999</v>
      </c>
      <c r="E524" s="28">
        <v>13.397499999999999</v>
      </c>
      <c r="F524" s="28">
        <v>2.5887462571521742</v>
      </c>
      <c r="G524" s="3">
        <v>7.4812212311692328E-4</v>
      </c>
      <c r="H524" s="3">
        <v>0.12594206692274895</v>
      </c>
      <c r="I524" s="3" t="s">
        <v>2019</v>
      </c>
      <c r="K524" s="3" t="s">
        <v>1128</v>
      </c>
    </row>
    <row r="525" spans="1:11" s="3" customFormat="1" x14ac:dyDescent="0.35">
      <c r="A525" s="3" t="s">
        <v>2262</v>
      </c>
      <c r="B525" s="3" t="s">
        <v>2263</v>
      </c>
      <c r="C525" s="28">
        <v>3.5982499999999997</v>
      </c>
      <c r="D525" s="28">
        <v>9.3082499999999992</v>
      </c>
      <c r="E525" s="28">
        <v>5.7099999999999991</v>
      </c>
      <c r="F525" s="28">
        <v>2.5868825123323838</v>
      </c>
      <c r="G525" s="3">
        <v>4.1389597545826717E-4</v>
      </c>
      <c r="H525" s="3">
        <v>9.1813085263720673E-2</v>
      </c>
      <c r="I525" s="3" t="s">
        <v>2264</v>
      </c>
    </row>
    <row r="526" spans="1:11" s="3" customFormat="1" x14ac:dyDescent="0.35">
      <c r="A526" s="3" t="s">
        <v>3489</v>
      </c>
      <c r="B526" s="3" t="s">
        <v>3490</v>
      </c>
      <c r="C526" s="28">
        <v>0.42950000000000005</v>
      </c>
      <c r="D526" s="28">
        <v>1.1107499999999999</v>
      </c>
      <c r="E526" s="28">
        <v>0.68124999999999991</v>
      </c>
      <c r="F526" s="28">
        <v>2.5861466821885908</v>
      </c>
      <c r="G526" s="3">
        <v>2.4523143593084828E-3</v>
      </c>
      <c r="H526" s="3">
        <v>0.2549657463917161</v>
      </c>
      <c r="I526" s="3" t="s">
        <v>3491</v>
      </c>
      <c r="J526" s="3" t="s">
        <v>3890</v>
      </c>
      <c r="K526" s="3" t="s">
        <v>3891</v>
      </c>
    </row>
    <row r="527" spans="1:11" s="3" customFormat="1" x14ac:dyDescent="0.35">
      <c r="A527" s="3" t="s">
        <v>2085</v>
      </c>
      <c r="B527" s="3" t="s">
        <v>2086</v>
      </c>
      <c r="C527" s="28">
        <v>6.4632500000000004</v>
      </c>
      <c r="D527" s="28">
        <v>16.708749999999998</v>
      </c>
      <c r="E527" s="28">
        <v>10.245499999999998</v>
      </c>
      <c r="F527" s="28">
        <v>2.5851932077515176</v>
      </c>
      <c r="G527" s="3">
        <v>1.9004166241920473E-4</v>
      </c>
      <c r="H527" s="3">
        <v>5.824644467575555E-2</v>
      </c>
      <c r="I527" s="3" t="s">
        <v>2087</v>
      </c>
      <c r="K527" s="3" t="s">
        <v>3643</v>
      </c>
    </row>
    <row r="528" spans="1:11" s="3" customFormat="1" x14ac:dyDescent="0.35">
      <c r="A528" s="3" t="s">
        <v>2212</v>
      </c>
      <c r="B528" s="3" t="s">
        <v>2213</v>
      </c>
      <c r="C528" s="28">
        <v>4.1740000000000004</v>
      </c>
      <c r="D528" s="28">
        <v>10.762499999999999</v>
      </c>
      <c r="E528" s="28">
        <v>6.5884999999999989</v>
      </c>
      <c r="F528" s="28">
        <v>2.5784619070436028</v>
      </c>
      <c r="G528" s="3">
        <v>9.3636531510299381E-3</v>
      </c>
      <c r="H528" s="3">
        <v>0.563711465459656</v>
      </c>
      <c r="I528" s="3" t="s">
        <v>2214</v>
      </c>
      <c r="K528" s="3" t="s">
        <v>3655</v>
      </c>
    </row>
    <row r="529" spans="1:11" s="3" customFormat="1" x14ac:dyDescent="0.35">
      <c r="A529" s="3" t="s">
        <v>2945</v>
      </c>
      <c r="B529" s="3" t="s">
        <v>2946</v>
      </c>
      <c r="C529" s="28">
        <v>1.0052500000000002</v>
      </c>
      <c r="D529" s="28">
        <v>2.5904999999999996</v>
      </c>
      <c r="E529" s="28">
        <v>1.5852499999999994</v>
      </c>
      <c r="F529" s="28">
        <v>2.5769709027605066</v>
      </c>
      <c r="G529" s="3">
        <v>2.7579229674217443E-2</v>
      </c>
      <c r="H529" s="3">
        <v>0.92906702168916666</v>
      </c>
      <c r="I529" s="3" t="s">
        <v>2947</v>
      </c>
    </row>
    <row r="530" spans="1:11" s="3" customFormat="1" x14ac:dyDescent="0.35">
      <c r="A530" s="3" t="s">
        <v>2839</v>
      </c>
      <c r="B530" s="3" t="s">
        <v>2840</v>
      </c>
      <c r="C530" s="28">
        <v>1.1635</v>
      </c>
      <c r="D530" s="28">
        <v>2.9975000000000001</v>
      </c>
      <c r="E530" s="28">
        <v>1.8340000000000001</v>
      </c>
      <c r="F530" s="28">
        <v>2.5762784701332189</v>
      </c>
      <c r="G530" s="3">
        <v>1.7049343007952578E-2</v>
      </c>
      <c r="H530" s="3">
        <v>0.80484080607722197</v>
      </c>
      <c r="I530" s="3" t="s">
        <v>2841</v>
      </c>
      <c r="K530" s="3" t="s">
        <v>3735</v>
      </c>
    </row>
    <row r="531" spans="1:11" s="3" customFormat="1" x14ac:dyDescent="0.35">
      <c r="A531" s="3" t="s">
        <v>3140</v>
      </c>
      <c r="B531" s="3" t="s">
        <v>3141</v>
      </c>
      <c r="C531" s="28">
        <v>0.75225000000000009</v>
      </c>
      <c r="D531" s="28">
        <v>1.9350000000000001</v>
      </c>
      <c r="E531" s="28">
        <v>1.18275</v>
      </c>
      <c r="F531" s="28">
        <v>2.5722831505483548</v>
      </c>
      <c r="G531" s="3">
        <v>3.5108256030584872E-3</v>
      </c>
      <c r="H531" s="3">
        <v>0.31551343160275036</v>
      </c>
      <c r="I531" s="3" t="s">
        <v>3142</v>
      </c>
    </row>
    <row r="532" spans="1:11" s="3" customFormat="1" x14ac:dyDescent="0.35">
      <c r="A532" s="3" t="s">
        <v>2775</v>
      </c>
      <c r="B532" s="3" t="s">
        <v>2776</v>
      </c>
      <c r="C532" s="28">
        <v>1.2837499999999999</v>
      </c>
      <c r="D532" s="28">
        <v>3.29725</v>
      </c>
      <c r="E532" s="28">
        <v>2.0135000000000001</v>
      </c>
      <c r="F532" s="28">
        <v>2.5684518013631941</v>
      </c>
      <c r="G532" s="3">
        <v>6.2936587116735332E-4</v>
      </c>
      <c r="H532" s="3">
        <v>0.1146592217211866</v>
      </c>
      <c r="I532" s="3" t="s">
        <v>20</v>
      </c>
      <c r="K532" s="3" t="s">
        <v>3725</v>
      </c>
    </row>
    <row r="533" spans="1:11" s="3" customFormat="1" x14ac:dyDescent="0.35">
      <c r="A533" s="3" t="s">
        <v>2581</v>
      </c>
      <c r="B533" s="3" t="s">
        <v>2582</v>
      </c>
      <c r="C533" s="28">
        <v>1.8537499999999998</v>
      </c>
      <c r="D533" s="28">
        <v>4.7397499999999999</v>
      </c>
      <c r="E533" s="28">
        <v>2.8860000000000001</v>
      </c>
      <c r="F533" s="28">
        <v>2.5568442346594744</v>
      </c>
      <c r="G533" s="3">
        <v>4.1427982242789874E-3</v>
      </c>
      <c r="H533" s="3">
        <v>0.34756858631634735</v>
      </c>
      <c r="I533" s="3" t="s">
        <v>20</v>
      </c>
      <c r="J533" s="3" t="s">
        <v>3753</v>
      </c>
      <c r="K533" s="3" t="s">
        <v>3754</v>
      </c>
    </row>
    <row r="534" spans="1:11" s="3" customFormat="1" x14ac:dyDescent="0.35">
      <c r="A534" s="3" t="s">
        <v>2595</v>
      </c>
      <c r="B534" s="3" t="s">
        <v>2596</v>
      </c>
      <c r="C534" s="28">
        <v>1.8214999999999999</v>
      </c>
      <c r="D534" s="28">
        <v>4.6567499999999997</v>
      </c>
      <c r="E534" s="28">
        <v>2.8352499999999998</v>
      </c>
      <c r="F534" s="28">
        <v>2.5565468020861926</v>
      </c>
      <c r="G534" s="3">
        <v>5.7770487575787843E-3</v>
      </c>
      <c r="H534" s="3">
        <v>0.4220598341049529</v>
      </c>
      <c r="I534" s="3" t="s">
        <v>20</v>
      </c>
    </row>
    <row r="535" spans="1:11" s="3" customFormat="1" x14ac:dyDescent="0.35">
      <c r="A535" s="3" t="s">
        <v>2637</v>
      </c>
      <c r="B535" s="3" t="s">
        <v>2638</v>
      </c>
      <c r="C535" s="28">
        <v>1.6612500000000001</v>
      </c>
      <c r="D535" s="28">
        <v>4.2462499999999999</v>
      </c>
      <c r="E535" s="28">
        <v>2.585</v>
      </c>
      <c r="F535" s="28">
        <v>2.5560571858540255</v>
      </c>
      <c r="G535" s="3">
        <v>2.2374837587850971E-2</v>
      </c>
      <c r="H535" s="3">
        <v>0.92906702168916666</v>
      </c>
      <c r="I535" s="3" t="s">
        <v>2639</v>
      </c>
    </row>
    <row r="536" spans="1:11" s="3" customFormat="1" x14ac:dyDescent="0.35">
      <c r="A536" s="3" t="s">
        <v>3114</v>
      </c>
      <c r="B536" s="3" t="s">
        <v>3115</v>
      </c>
      <c r="C536" s="28">
        <v>0.78699999999999992</v>
      </c>
      <c r="D536" s="28">
        <v>2.00875</v>
      </c>
      <c r="E536" s="28">
        <v>1.2217500000000001</v>
      </c>
      <c r="F536" s="28">
        <v>2.5524142312579419</v>
      </c>
      <c r="G536" s="3">
        <v>7.7848398102113858E-3</v>
      </c>
      <c r="H536" s="3">
        <v>0.50445299203855165</v>
      </c>
      <c r="I536" s="3" t="s">
        <v>3116</v>
      </c>
      <c r="K536" s="3" t="s">
        <v>3837</v>
      </c>
    </row>
    <row r="537" spans="1:11" s="3" customFormat="1" x14ac:dyDescent="0.35">
      <c r="A537" s="3" t="s">
        <v>3193</v>
      </c>
      <c r="B537" s="3" t="s">
        <v>3194</v>
      </c>
      <c r="C537" s="28">
        <v>0.72875000000000001</v>
      </c>
      <c r="D537" s="28">
        <v>1.8595000000000002</v>
      </c>
      <c r="E537" s="28">
        <v>1.1307500000000001</v>
      </c>
      <c r="F537" s="28">
        <v>2.551629502572899</v>
      </c>
      <c r="G537" s="3">
        <v>6.7753846922387062E-3</v>
      </c>
      <c r="H537" s="3">
        <v>0.46363677524166552</v>
      </c>
      <c r="I537" s="3" t="s">
        <v>3195</v>
      </c>
      <c r="K537" s="3" t="s">
        <v>3850</v>
      </c>
    </row>
    <row r="538" spans="1:11" s="3" customFormat="1" x14ac:dyDescent="0.35">
      <c r="A538" s="3" t="s">
        <v>863</v>
      </c>
      <c r="B538" s="3" t="s">
        <v>864</v>
      </c>
      <c r="C538" s="28">
        <v>3.9269999999999996</v>
      </c>
      <c r="D538" s="28">
        <v>10.0175</v>
      </c>
      <c r="E538" s="28">
        <v>6.0905000000000005</v>
      </c>
      <c r="F538" s="28">
        <v>2.5509294626941688</v>
      </c>
      <c r="G538" s="3">
        <v>8.4789415950761171E-3</v>
      </c>
      <c r="H538" s="3">
        <v>0.52930567636461789</v>
      </c>
      <c r="I538" s="3" t="s">
        <v>865</v>
      </c>
      <c r="K538" s="3" t="s">
        <v>866</v>
      </c>
    </row>
    <row r="539" spans="1:11" s="3" customFormat="1" x14ac:dyDescent="0.35">
      <c r="A539" s="3" t="s">
        <v>1832</v>
      </c>
      <c r="B539" s="3" t="s">
        <v>1833</v>
      </c>
      <c r="C539" s="28">
        <v>38.560749999999999</v>
      </c>
      <c r="D539" s="28">
        <v>98.05</v>
      </c>
      <c r="E539" s="28">
        <v>59.489249999999998</v>
      </c>
      <c r="F539" s="28">
        <v>2.5427409995915538</v>
      </c>
      <c r="G539" s="3">
        <v>1.6692566499632022E-4</v>
      </c>
      <c r="H539" s="3">
        <v>5.4302840142995114E-2</v>
      </c>
      <c r="I539" s="3" t="s">
        <v>20</v>
      </c>
    </row>
    <row r="540" spans="1:11" s="3" customFormat="1" x14ac:dyDescent="0.35">
      <c r="A540" s="3" t="s">
        <v>479</v>
      </c>
      <c r="B540" s="3" t="s">
        <v>230</v>
      </c>
      <c r="C540" s="28">
        <v>3.2762500000000001</v>
      </c>
      <c r="D540" s="28">
        <v>8.3227499999999992</v>
      </c>
      <c r="E540" s="28">
        <v>5.0464999999999991</v>
      </c>
      <c r="F540" s="28">
        <v>2.5403281190385347</v>
      </c>
      <c r="G540" s="3">
        <v>7.8873481208940888E-5</v>
      </c>
      <c r="H540" s="3">
        <v>3.5521587889824492E-2</v>
      </c>
      <c r="I540" s="3" t="s">
        <v>231</v>
      </c>
      <c r="K540" s="3" t="s">
        <v>232</v>
      </c>
    </row>
    <row r="541" spans="1:11" s="3" customFormat="1" x14ac:dyDescent="0.35">
      <c r="A541" s="3" t="s">
        <v>463</v>
      </c>
      <c r="B541" s="3" t="s">
        <v>191</v>
      </c>
      <c r="C541" s="28">
        <v>1.9822499999999998</v>
      </c>
      <c r="D541" s="28">
        <v>5.0207499999999996</v>
      </c>
      <c r="E541" s="28">
        <v>3.0385</v>
      </c>
      <c r="F541" s="28">
        <v>2.532854079959642</v>
      </c>
      <c r="G541" s="3">
        <v>1.1369679769002161E-4</v>
      </c>
      <c r="H541" s="3">
        <v>4.440631762411771E-2</v>
      </c>
      <c r="I541" s="3" t="s">
        <v>2549</v>
      </c>
      <c r="J541" s="3" t="s">
        <v>192</v>
      </c>
      <c r="K541" s="3" t="s">
        <v>193</v>
      </c>
    </row>
    <row r="542" spans="1:11" s="3" customFormat="1" x14ac:dyDescent="0.35">
      <c r="A542" s="3" t="s">
        <v>3000</v>
      </c>
      <c r="B542" s="3" t="s">
        <v>3001</v>
      </c>
      <c r="C542" s="28">
        <v>0.94725000000000004</v>
      </c>
      <c r="D542" s="28">
        <v>2.3967499999999999</v>
      </c>
      <c r="E542" s="28">
        <v>1.4495</v>
      </c>
      <c r="F542" s="28">
        <v>2.5302190551596726</v>
      </c>
      <c r="G542" s="3">
        <v>6.7364044490791919E-4</v>
      </c>
      <c r="H542" s="3">
        <v>0.11851993824259432</v>
      </c>
      <c r="I542" s="3" t="s">
        <v>3002</v>
      </c>
      <c r="K542" s="3" t="s">
        <v>270</v>
      </c>
    </row>
    <row r="543" spans="1:11" s="3" customFormat="1" x14ac:dyDescent="0.35">
      <c r="A543" s="3" t="s">
        <v>1916</v>
      </c>
      <c r="B543" s="3" t="s">
        <v>1917</v>
      </c>
      <c r="C543" s="28">
        <v>16.208500000000001</v>
      </c>
      <c r="D543" s="28">
        <v>40.988250000000001</v>
      </c>
      <c r="E543" s="28">
        <v>24.77975</v>
      </c>
      <c r="F543" s="28">
        <v>2.5288120430638243</v>
      </c>
      <c r="G543" s="3">
        <v>1.586678056800106E-2</v>
      </c>
      <c r="H543" s="3">
        <v>0.77147712903789245</v>
      </c>
      <c r="I543" s="3" t="s">
        <v>1918</v>
      </c>
      <c r="J543" s="3" t="s">
        <v>3604</v>
      </c>
      <c r="K543" s="3" t="s">
        <v>3605</v>
      </c>
    </row>
    <row r="544" spans="1:11" s="3" customFormat="1" x14ac:dyDescent="0.35">
      <c r="A544" s="3" t="s">
        <v>2746</v>
      </c>
      <c r="B544" s="3" t="s">
        <v>2747</v>
      </c>
      <c r="C544" s="28">
        <v>1.38425</v>
      </c>
      <c r="D544" s="28">
        <v>3.4942500000000001</v>
      </c>
      <c r="E544" s="28">
        <v>2.1100000000000003</v>
      </c>
      <c r="F544" s="28">
        <v>2.5242911323821566</v>
      </c>
      <c r="G544" s="3">
        <v>2.4585415168631997E-4</v>
      </c>
      <c r="H544" s="3">
        <v>6.7277620686938822E-2</v>
      </c>
      <c r="I544" s="3" t="s">
        <v>2748</v>
      </c>
      <c r="K544" s="3" t="s">
        <v>3780</v>
      </c>
    </row>
    <row r="545" spans="1:11" s="3" customFormat="1" x14ac:dyDescent="0.35">
      <c r="A545" s="3" t="s">
        <v>1969</v>
      </c>
      <c r="B545" s="3" t="s">
        <v>1970</v>
      </c>
      <c r="C545" s="28">
        <v>11.824999999999999</v>
      </c>
      <c r="D545" s="28">
        <v>29.673000000000002</v>
      </c>
      <c r="E545" s="28">
        <v>17.848000000000003</v>
      </c>
      <c r="F545" s="28">
        <v>2.5093446088794931</v>
      </c>
      <c r="G545" s="3">
        <v>6.8804419711150366E-3</v>
      </c>
      <c r="H545" s="3">
        <v>0.46791561987669078</v>
      </c>
      <c r="I545" s="3" t="s">
        <v>1971</v>
      </c>
      <c r="K545" s="3" t="s">
        <v>3586</v>
      </c>
    </row>
    <row r="546" spans="1:11" s="3" customFormat="1" x14ac:dyDescent="0.35">
      <c r="A546" s="3" t="s">
        <v>2821</v>
      </c>
      <c r="B546" s="3" t="s">
        <v>2822</v>
      </c>
      <c r="C546" s="28">
        <v>1.2599999999999998</v>
      </c>
      <c r="D546" s="28">
        <v>3.1539999999999999</v>
      </c>
      <c r="E546" s="28">
        <v>1.8940000000000001</v>
      </c>
      <c r="F546" s="28">
        <v>2.5031746031746036</v>
      </c>
      <c r="G546" s="3">
        <v>8.5874644410943723E-4</v>
      </c>
      <c r="H546" s="3">
        <v>0.13707462022631831</v>
      </c>
      <c r="I546" s="3" t="s">
        <v>2823</v>
      </c>
      <c r="K546" s="3" t="s">
        <v>255</v>
      </c>
    </row>
    <row r="547" spans="1:11" s="3" customFormat="1" x14ac:dyDescent="0.35">
      <c r="A547" s="3" t="s">
        <v>867</v>
      </c>
      <c r="B547" s="3" t="s">
        <v>868</v>
      </c>
      <c r="C547" s="28">
        <v>5.89025</v>
      </c>
      <c r="D547" s="28">
        <v>14.725000000000001</v>
      </c>
      <c r="E547" s="28">
        <v>8.8347500000000014</v>
      </c>
      <c r="F547" s="28">
        <v>2.499893892449387</v>
      </c>
      <c r="G547" s="3">
        <v>6.7210854049744029E-3</v>
      </c>
      <c r="H547" s="3">
        <v>0.4616643881182752</v>
      </c>
      <c r="I547" s="3" t="s">
        <v>2123</v>
      </c>
      <c r="K547" s="3" t="s">
        <v>869</v>
      </c>
    </row>
    <row r="548" spans="1:11" s="3" customFormat="1" x14ac:dyDescent="0.35">
      <c r="A548" s="3" t="s">
        <v>2181</v>
      </c>
      <c r="B548" s="3" t="s">
        <v>2182</v>
      </c>
      <c r="C548" s="28">
        <v>4.7869999999999999</v>
      </c>
      <c r="D548" s="28">
        <v>11.948250000000002</v>
      </c>
      <c r="E548" s="28">
        <v>7.1612500000000017</v>
      </c>
      <c r="F548" s="28">
        <v>2.4959786922916236</v>
      </c>
      <c r="G548" s="3">
        <v>4.7865462755836141E-4</v>
      </c>
      <c r="H548" s="3">
        <v>9.8833197796182576E-2</v>
      </c>
      <c r="I548" s="3" t="s">
        <v>20</v>
      </c>
      <c r="K548" s="3" t="s">
        <v>255</v>
      </c>
    </row>
    <row r="549" spans="1:11" s="3" customFormat="1" x14ac:dyDescent="0.35">
      <c r="A549" s="3" t="s">
        <v>2130</v>
      </c>
      <c r="B549" s="3" t="s">
        <v>2131</v>
      </c>
      <c r="C549" s="28">
        <v>5.8194999999999997</v>
      </c>
      <c r="D549" s="28">
        <v>14.507250000000001</v>
      </c>
      <c r="E549" s="28">
        <v>8.6877500000000012</v>
      </c>
      <c r="F549" s="28">
        <v>2.4928688031617838</v>
      </c>
      <c r="G549" s="3">
        <v>2.4977670481344028E-2</v>
      </c>
      <c r="H549" s="3">
        <v>0.92906702168916666</v>
      </c>
      <c r="I549" s="3" t="s">
        <v>2132</v>
      </c>
      <c r="K549" s="3" t="s">
        <v>3656</v>
      </c>
    </row>
    <row r="550" spans="1:11" s="3" customFormat="1" x14ac:dyDescent="0.35">
      <c r="A550" s="3" t="s">
        <v>2354</v>
      </c>
      <c r="B550" s="3" t="s">
        <v>2355</v>
      </c>
      <c r="C550" s="28">
        <v>2.9605000000000001</v>
      </c>
      <c r="D550" s="28">
        <v>7.38</v>
      </c>
      <c r="E550" s="28">
        <v>4.4194999999999993</v>
      </c>
      <c r="F550" s="28">
        <v>2.4928221584191856</v>
      </c>
      <c r="G550" s="3">
        <v>2.8921384379446469E-2</v>
      </c>
      <c r="H550" s="3">
        <v>0.92906702168916666</v>
      </c>
      <c r="I550" s="3" t="s">
        <v>2356</v>
      </c>
    </row>
    <row r="551" spans="1:11" s="3" customFormat="1" x14ac:dyDescent="0.35">
      <c r="A551" s="3" t="s">
        <v>2297</v>
      </c>
      <c r="B551" s="3" t="s">
        <v>2298</v>
      </c>
      <c r="C551" s="28">
        <v>3.43825</v>
      </c>
      <c r="D551" s="28">
        <v>8.5612500000000011</v>
      </c>
      <c r="E551" s="28">
        <v>5.1230000000000011</v>
      </c>
      <c r="F551" s="28">
        <v>2.4900021813422528</v>
      </c>
      <c r="G551" s="3">
        <v>1.0753086360963948E-3</v>
      </c>
      <c r="H551" s="3">
        <v>0.15516703913733013</v>
      </c>
      <c r="I551" s="3" t="s">
        <v>2299</v>
      </c>
      <c r="K551" s="3" t="s">
        <v>3694</v>
      </c>
    </row>
    <row r="552" spans="1:11" s="3" customFormat="1" x14ac:dyDescent="0.35">
      <c r="A552" s="3" t="s">
        <v>3068</v>
      </c>
      <c r="B552" s="3" t="s">
        <v>3069</v>
      </c>
      <c r="C552" s="28">
        <v>0.88750000000000007</v>
      </c>
      <c r="D552" s="28">
        <v>2.2089999999999996</v>
      </c>
      <c r="E552" s="28">
        <v>1.3214999999999995</v>
      </c>
      <c r="F552" s="28">
        <v>2.4890140845070419</v>
      </c>
      <c r="G552" s="3">
        <v>3.6032421291491756E-2</v>
      </c>
      <c r="H552" s="3">
        <v>0.92906702168916666</v>
      </c>
      <c r="I552" s="3" t="s">
        <v>20</v>
      </c>
      <c r="K552" s="3" t="s">
        <v>325</v>
      </c>
    </row>
    <row r="553" spans="1:11" s="3" customFormat="1" x14ac:dyDescent="0.35">
      <c r="A553" s="3" t="s">
        <v>2308</v>
      </c>
      <c r="B553" s="3" t="s">
        <v>2309</v>
      </c>
      <c r="C553" s="28">
        <v>3.3434999999999997</v>
      </c>
      <c r="D553" s="28">
        <v>8.3170000000000002</v>
      </c>
      <c r="E553" s="28">
        <v>4.9735000000000005</v>
      </c>
      <c r="F553" s="28">
        <v>2.4875130850904745</v>
      </c>
      <c r="G553" s="3">
        <v>1.7032891915442772E-3</v>
      </c>
      <c r="H553" s="3">
        <v>0.20479853800288292</v>
      </c>
      <c r="I553" s="3" t="s">
        <v>2310</v>
      </c>
      <c r="K553" s="3" t="s">
        <v>1386</v>
      </c>
    </row>
    <row r="554" spans="1:11" s="3" customFormat="1" x14ac:dyDescent="0.35">
      <c r="A554" s="3" t="s">
        <v>2515</v>
      </c>
      <c r="B554" s="3" t="s">
        <v>2516</v>
      </c>
      <c r="C554" s="28">
        <v>2.1625000000000001</v>
      </c>
      <c r="D554" s="28">
        <v>5.3620000000000001</v>
      </c>
      <c r="E554" s="28">
        <v>3.1995</v>
      </c>
      <c r="F554" s="28">
        <v>2.4795375722543351</v>
      </c>
      <c r="G554" s="3">
        <v>4.8194127884688687E-3</v>
      </c>
      <c r="H554" s="3">
        <v>0.38147905902970308</v>
      </c>
      <c r="I554" s="3" t="s">
        <v>20</v>
      </c>
    </row>
    <row r="555" spans="1:11" s="3" customFormat="1" x14ac:dyDescent="0.35">
      <c r="A555" s="3" t="s">
        <v>2772</v>
      </c>
      <c r="B555" s="3" t="s">
        <v>2773</v>
      </c>
      <c r="C555" s="28">
        <v>1.3632500000000001</v>
      </c>
      <c r="D555" s="28">
        <v>3.3795000000000002</v>
      </c>
      <c r="E555" s="28">
        <v>2.0162500000000003</v>
      </c>
      <c r="F555" s="28">
        <v>2.4790023840088025</v>
      </c>
      <c r="G555" s="3">
        <v>3.4697173069905052E-2</v>
      </c>
      <c r="H555" s="3">
        <v>0.92906702168916666</v>
      </c>
      <c r="I555" s="3" t="s">
        <v>2774</v>
      </c>
      <c r="K555" s="3" t="s">
        <v>3752</v>
      </c>
    </row>
    <row r="556" spans="1:11" s="3" customFormat="1" x14ac:dyDescent="0.35">
      <c r="A556" s="3" t="s">
        <v>661</v>
      </c>
      <c r="B556" s="3" t="s">
        <v>662</v>
      </c>
      <c r="C556" s="28">
        <v>2.4512499999999999</v>
      </c>
      <c r="D556" s="28">
        <v>6.0747499999999999</v>
      </c>
      <c r="E556" s="28">
        <v>3.6234999999999999</v>
      </c>
      <c r="F556" s="28">
        <v>2.4782253952065272</v>
      </c>
      <c r="G556" s="3">
        <v>4.2852297919715454E-4</v>
      </c>
      <c r="H556" s="3">
        <v>9.3296872227044095E-2</v>
      </c>
      <c r="I556" s="3" t="s">
        <v>2462</v>
      </c>
      <c r="K556" s="3" t="s">
        <v>663</v>
      </c>
    </row>
    <row r="557" spans="1:11" s="3" customFormat="1" x14ac:dyDescent="0.35">
      <c r="A557" s="3" t="s">
        <v>1928</v>
      </c>
      <c r="B557" s="3" t="s">
        <v>1929</v>
      </c>
      <c r="C557" s="28">
        <v>15.49625</v>
      </c>
      <c r="D557" s="28">
        <v>38.372750000000003</v>
      </c>
      <c r="E557" s="28">
        <v>22.876500000000004</v>
      </c>
      <c r="F557" s="28">
        <v>2.4762603855771559</v>
      </c>
      <c r="G557" s="3">
        <v>7.5936581733710984E-3</v>
      </c>
      <c r="H557" s="3">
        <v>0.49674330472188305</v>
      </c>
      <c r="I557" s="3" t="s">
        <v>20</v>
      </c>
      <c r="J557" s="3" t="s">
        <v>1267</v>
      </c>
      <c r="K557" s="3" t="s">
        <v>1128</v>
      </c>
    </row>
    <row r="558" spans="1:11" s="3" customFormat="1" x14ac:dyDescent="0.35">
      <c r="A558" s="3" t="s">
        <v>508</v>
      </c>
      <c r="B558" s="3" t="s">
        <v>291</v>
      </c>
      <c r="C558" s="28">
        <v>6.7857500000000002</v>
      </c>
      <c r="D558" s="28">
        <v>16.784750000000003</v>
      </c>
      <c r="E558" s="28">
        <v>9.9990000000000023</v>
      </c>
      <c r="F558" s="28">
        <v>2.4735290866890178</v>
      </c>
      <c r="G558" s="3">
        <v>2.9064272852430406E-5</v>
      </c>
      <c r="H558" s="3">
        <v>2.0166284994703233E-2</v>
      </c>
      <c r="I558" s="3" t="s">
        <v>2095</v>
      </c>
      <c r="J558" s="3" t="s">
        <v>292</v>
      </c>
      <c r="K558" s="3" t="s">
        <v>293</v>
      </c>
    </row>
    <row r="559" spans="1:11" s="3" customFormat="1" x14ac:dyDescent="0.35">
      <c r="A559" s="3" t="s">
        <v>2412</v>
      </c>
      <c r="B559" s="3" t="s">
        <v>2413</v>
      </c>
      <c r="C559" s="28">
        <v>2.641</v>
      </c>
      <c r="D559" s="28">
        <v>6.5285000000000002</v>
      </c>
      <c r="E559" s="28">
        <v>3.8875000000000002</v>
      </c>
      <c r="F559" s="28">
        <v>2.4719803104884512</v>
      </c>
      <c r="G559" s="3">
        <v>2.2282271385833941E-3</v>
      </c>
      <c r="H559" s="3">
        <v>0.24010141118691367</v>
      </c>
      <c r="I559" s="3" t="s">
        <v>2414</v>
      </c>
      <c r="K559" s="3" t="s">
        <v>3716</v>
      </c>
    </row>
    <row r="560" spans="1:11" s="3" customFormat="1" x14ac:dyDescent="0.35">
      <c r="A560" s="3" t="s">
        <v>511</v>
      </c>
      <c r="B560" s="3" t="s">
        <v>299</v>
      </c>
      <c r="C560" s="28">
        <v>6.2827500000000001</v>
      </c>
      <c r="D560" s="28">
        <v>15.51</v>
      </c>
      <c r="E560" s="28">
        <v>9.2272499999999997</v>
      </c>
      <c r="F560" s="28">
        <v>2.4686641995941265</v>
      </c>
      <c r="G560" s="3">
        <v>6.9283679328124848E-5</v>
      </c>
      <c r="H560" s="3">
        <v>3.3063427573265837E-2</v>
      </c>
      <c r="I560" s="3" t="s">
        <v>2111</v>
      </c>
      <c r="J560" s="3" t="s">
        <v>300</v>
      </c>
      <c r="K560" s="3" t="s">
        <v>301</v>
      </c>
    </row>
    <row r="561" spans="1:11" s="3" customFormat="1" x14ac:dyDescent="0.35">
      <c r="A561" s="3" t="s">
        <v>3247</v>
      </c>
      <c r="B561" s="3" t="s">
        <v>3248</v>
      </c>
      <c r="C561" s="28">
        <v>0.73624999999999996</v>
      </c>
      <c r="D561" s="28">
        <v>1.8165</v>
      </c>
      <c r="E561" s="28">
        <v>1.0802499999999999</v>
      </c>
      <c r="F561" s="28">
        <v>2.4672325976230902</v>
      </c>
      <c r="G561" s="3">
        <v>2.8339871951504891E-2</v>
      </c>
      <c r="H561" s="3">
        <v>0.92906702168916666</v>
      </c>
      <c r="I561" s="3" t="s">
        <v>3249</v>
      </c>
      <c r="K561" s="3" t="s">
        <v>1185</v>
      </c>
    </row>
    <row r="562" spans="1:11" s="3" customFormat="1" x14ac:dyDescent="0.35">
      <c r="A562" s="3" t="s">
        <v>2603</v>
      </c>
      <c r="B562" s="3" t="s">
        <v>2604</v>
      </c>
      <c r="C562" s="28">
        <v>1.9004999999999999</v>
      </c>
      <c r="D562" s="28">
        <v>4.6835000000000004</v>
      </c>
      <c r="E562" s="28">
        <v>2.7830000000000004</v>
      </c>
      <c r="F562" s="28">
        <v>2.4643514864509344</v>
      </c>
      <c r="G562" s="3">
        <v>3.6098389706140654E-3</v>
      </c>
      <c r="H562" s="3">
        <v>0.32042836818160408</v>
      </c>
      <c r="I562" s="3" t="s">
        <v>2605</v>
      </c>
      <c r="K562" s="3" t="s">
        <v>3642</v>
      </c>
    </row>
    <row r="563" spans="1:11" s="3" customFormat="1" x14ac:dyDescent="0.35">
      <c r="A563" s="3" t="s">
        <v>900</v>
      </c>
      <c r="B563" s="3" t="s">
        <v>901</v>
      </c>
      <c r="C563" s="28">
        <v>2.7505000000000002</v>
      </c>
      <c r="D563" s="28">
        <v>6.7725</v>
      </c>
      <c r="E563" s="28">
        <v>4.0220000000000002</v>
      </c>
      <c r="F563" s="28">
        <v>2.4622795855299033</v>
      </c>
      <c r="G563" s="3">
        <v>1.2441517824943737E-3</v>
      </c>
      <c r="H563" s="3">
        <v>0.17050081834210043</v>
      </c>
      <c r="I563" s="3" t="s">
        <v>2398</v>
      </c>
      <c r="K563" s="3" t="s">
        <v>902</v>
      </c>
    </row>
    <row r="564" spans="1:11" s="3" customFormat="1" x14ac:dyDescent="0.35">
      <c r="A564" s="3" t="s">
        <v>3312</v>
      </c>
      <c r="B564" s="3" t="s">
        <v>3313</v>
      </c>
      <c r="C564" s="28">
        <v>0.68249999999999988</v>
      </c>
      <c r="D564" s="28">
        <v>1.6800000000000002</v>
      </c>
      <c r="E564" s="28">
        <v>0.99750000000000028</v>
      </c>
      <c r="F564" s="28">
        <v>2.4615384615384621</v>
      </c>
      <c r="G564" s="3">
        <v>2.3423792754458272E-2</v>
      </c>
      <c r="H564" s="3">
        <v>0.92906702168916666</v>
      </c>
      <c r="I564" s="3" t="s">
        <v>3314</v>
      </c>
      <c r="J564" s="3" t="s">
        <v>3691</v>
      </c>
      <c r="K564" s="3" t="s">
        <v>1322</v>
      </c>
    </row>
    <row r="565" spans="1:11" s="3" customFormat="1" x14ac:dyDescent="0.35">
      <c r="A565" s="3" t="s">
        <v>2477</v>
      </c>
      <c r="B565" s="3" t="s">
        <v>2478</v>
      </c>
      <c r="C565" s="28">
        <v>2.4235000000000002</v>
      </c>
      <c r="D565" s="28">
        <v>5.9587499999999993</v>
      </c>
      <c r="E565" s="28">
        <v>3.5352499999999991</v>
      </c>
      <c r="F565" s="28">
        <v>2.4587373633175154</v>
      </c>
      <c r="G565" s="3">
        <v>1.7197194280369477E-3</v>
      </c>
      <c r="H565" s="3">
        <v>0.20551237813247325</v>
      </c>
      <c r="I565" s="3" t="s">
        <v>20</v>
      </c>
      <c r="J565" s="3" t="s">
        <v>3733</v>
      </c>
      <c r="K565" s="3" t="s">
        <v>3734</v>
      </c>
    </row>
    <row r="566" spans="1:11" s="3" customFormat="1" x14ac:dyDescent="0.35">
      <c r="A566" s="3" t="s">
        <v>3415</v>
      </c>
      <c r="B566" s="3" t="s">
        <v>3416</v>
      </c>
      <c r="C566" s="28">
        <v>0.59725000000000006</v>
      </c>
      <c r="D566" s="28">
        <v>1.4657499999999999</v>
      </c>
      <c r="E566" s="28">
        <v>0.86849999999999983</v>
      </c>
      <c r="F566" s="28">
        <v>2.4541649225617408</v>
      </c>
      <c r="G566" s="3">
        <v>4.3966052285209223E-3</v>
      </c>
      <c r="H566" s="3">
        <v>0.36109362110115717</v>
      </c>
      <c r="I566" s="3" t="s">
        <v>3417</v>
      </c>
      <c r="K566" s="3" t="s">
        <v>255</v>
      </c>
    </row>
    <row r="567" spans="1:11" s="3" customFormat="1" x14ac:dyDescent="0.35">
      <c r="A567" s="3" t="s">
        <v>2589</v>
      </c>
      <c r="B567" s="3" t="s">
        <v>2590</v>
      </c>
      <c r="C567" s="28">
        <v>1.9805000000000001</v>
      </c>
      <c r="D567" s="28">
        <v>4.8557500000000005</v>
      </c>
      <c r="E567" s="28">
        <v>2.8752500000000003</v>
      </c>
      <c r="F567" s="28">
        <v>2.4517798535723303</v>
      </c>
      <c r="G567" s="3">
        <v>4.5902026993658307E-3</v>
      </c>
      <c r="H567" s="3">
        <v>0.37057226037568958</v>
      </c>
      <c r="I567" s="3" t="s">
        <v>2591</v>
      </c>
    </row>
    <row r="568" spans="1:11" s="3" customFormat="1" x14ac:dyDescent="0.35">
      <c r="A568" s="3" t="s">
        <v>3010</v>
      </c>
      <c r="B568" s="3" t="s">
        <v>3011</v>
      </c>
      <c r="C568" s="28">
        <v>0.98699999999999999</v>
      </c>
      <c r="D568" s="28">
        <v>2.4154999999999998</v>
      </c>
      <c r="E568" s="28">
        <v>1.4284999999999997</v>
      </c>
      <c r="F568" s="28">
        <v>2.4473150962512662</v>
      </c>
      <c r="G568" s="3">
        <v>3.6538312035213627E-2</v>
      </c>
      <c r="H568" s="3">
        <v>0.92906702168916666</v>
      </c>
      <c r="I568" s="3" t="s">
        <v>3012</v>
      </c>
      <c r="J568" s="3" t="s">
        <v>3814</v>
      </c>
      <c r="K568" s="3" t="s">
        <v>1705</v>
      </c>
    </row>
    <row r="569" spans="1:11" s="3" customFormat="1" x14ac:dyDescent="0.35">
      <c r="A569" s="3" t="s">
        <v>436</v>
      </c>
      <c r="B569" s="3" t="s">
        <v>126</v>
      </c>
      <c r="C569" s="28">
        <v>3.2707500000000005</v>
      </c>
      <c r="D569" s="28">
        <v>7.9972499999999993</v>
      </c>
      <c r="E569" s="28">
        <v>4.7264999999999988</v>
      </c>
      <c r="F569" s="28">
        <v>2.4450814033478556</v>
      </c>
      <c r="G569" s="3">
        <v>6.7747329546286039E-7</v>
      </c>
      <c r="H569" s="3">
        <v>3.4805214407174212E-3</v>
      </c>
      <c r="I569" s="3" t="s">
        <v>127</v>
      </c>
      <c r="K569" s="3" t="s">
        <v>128</v>
      </c>
    </row>
    <row r="570" spans="1:11" s="3" customFormat="1" x14ac:dyDescent="0.35">
      <c r="A570" s="3" t="s">
        <v>2488</v>
      </c>
      <c r="B570" s="3" t="s">
        <v>2489</v>
      </c>
      <c r="C570" s="28">
        <v>2.37825</v>
      </c>
      <c r="D570" s="28">
        <v>5.8092500000000005</v>
      </c>
      <c r="E570" s="28">
        <v>3.4310000000000005</v>
      </c>
      <c r="F570" s="28">
        <v>2.44265741616735</v>
      </c>
      <c r="G570" s="3">
        <v>1.2324939640258048E-3</v>
      </c>
      <c r="H570" s="3">
        <v>0.1694307967413787</v>
      </c>
      <c r="I570" s="3" t="s">
        <v>2490</v>
      </c>
      <c r="K570" s="3" t="s">
        <v>3735</v>
      </c>
    </row>
    <row r="571" spans="1:11" s="3" customFormat="1" x14ac:dyDescent="0.35">
      <c r="A571" s="3" t="s">
        <v>3418</v>
      </c>
      <c r="B571" s="3" t="s">
        <v>3419</v>
      </c>
      <c r="C571" s="28">
        <v>0.60150000000000003</v>
      </c>
      <c r="D571" s="28">
        <v>1.4685000000000001</v>
      </c>
      <c r="E571" s="28">
        <v>0.8670000000000001</v>
      </c>
      <c r="F571" s="28">
        <v>2.4413965087281797</v>
      </c>
      <c r="G571" s="3">
        <v>3.2889693126669783E-4</v>
      </c>
      <c r="H571" s="3">
        <v>8.0097452660341184E-2</v>
      </c>
      <c r="I571" s="3" t="s">
        <v>20</v>
      </c>
      <c r="K571" s="3" t="s">
        <v>238</v>
      </c>
    </row>
    <row r="572" spans="1:11" s="3" customFormat="1" x14ac:dyDescent="0.35">
      <c r="A572" s="3" t="s">
        <v>3330</v>
      </c>
      <c r="B572" s="3" t="s">
        <v>3331</v>
      </c>
      <c r="C572" s="28">
        <v>0.68425000000000002</v>
      </c>
      <c r="D572" s="28">
        <v>1.66425</v>
      </c>
      <c r="E572" s="28">
        <v>0.98</v>
      </c>
      <c r="F572" s="28">
        <v>2.4322250639386187</v>
      </c>
      <c r="G572" s="3">
        <v>1.1606706876941209E-2</v>
      </c>
      <c r="H572" s="3">
        <v>0.63942742982462053</v>
      </c>
      <c r="I572" s="3" t="s">
        <v>3332</v>
      </c>
      <c r="K572" s="3" t="s">
        <v>3872</v>
      </c>
    </row>
    <row r="573" spans="1:11" s="3" customFormat="1" x14ac:dyDescent="0.35">
      <c r="A573" s="3" t="s">
        <v>460</v>
      </c>
      <c r="B573" s="3" t="s">
        <v>185</v>
      </c>
      <c r="C573" s="28">
        <v>7.0432499999999996</v>
      </c>
      <c r="D573" s="28">
        <v>17.126249999999999</v>
      </c>
      <c r="E573" s="28">
        <v>10.082999999999998</v>
      </c>
      <c r="F573" s="28">
        <v>2.4315834309445212</v>
      </c>
      <c r="G573" s="3">
        <v>1.3310206836258942E-5</v>
      </c>
      <c r="H573" s="3">
        <v>1.3092784879572198E-2</v>
      </c>
      <c r="I573" s="3" t="s">
        <v>2092</v>
      </c>
      <c r="K573" s="3" t="s">
        <v>184</v>
      </c>
    </row>
    <row r="574" spans="1:11" s="3" customFormat="1" x14ac:dyDescent="0.35">
      <c r="A574" s="3" t="s">
        <v>2426</v>
      </c>
      <c r="B574" s="3" t="s">
        <v>2427</v>
      </c>
      <c r="C574" s="28">
        <v>2.6752499999999997</v>
      </c>
      <c r="D574" s="28">
        <v>6.492</v>
      </c>
      <c r="E574" s="28">
        <v>3.8167500000000003</v>
      </c>
      <c r="F574" s="28">
        <v>2.426689094477152</v>
      </c>
      <c r="G574" s="3">
        <v>2.4213010330951246E-3</v>
      </c>
      <c r="H574" s="3">
        <v>0.25290396261132819</v>
      </c>
      <c r="I574" s="3" t="s">
        <v>20</v>
      </c>
    </row>
    <row r="575" spans="1:11" s="3" customFormat="1" x14ac:dyDescent="0.35">
      <c r="A575" s="3" t="s">
        <v>2601</v>
      </c>
      <c r="B575" s="3" t="s">
        <v>2602</v>
      </c>
      <c r="C575" s="28">
        <v>1.95675</v>
      </c>
      <c r="D575" s="28">
        <v>4.7467500000000005</v>
      </c>
      <c r="E575" s="28">
        <v>2.7900000000000005</v>
      </c>
      <c r="F575" s="28">
        <v>2.425833652740514</v>
      </c>
      <c r="G575" s="3">
        <v>3.1366563538415271E-4</v>
      </c>
      <c r="H575" s="3">
        <v>7.7802715211590934E-2</v>
      </c>
      <c r="I575" s="3" t="s">
        <v>20</v>
      </c>
      <c r="K575" s="3" t="s">
        <v>723</v>
      </c>
    </row>
    <row r="576" spans="1:11" s="3" customFormat="1" x14ac:dyDescent="0.35">
      <c r="A576" s="3" t="s">
        <v>2482</v>
      </c>
      <c r="B576" s="3" t="s">
        <v>2483</v>
      </c>
      <c r="C576" s="28">
        <v>2.4412500000000001</v>
      </c>
      <c r="D576" s="28">
        <v>5.9202499999999993</v>
      </c>
      <c r="E576" s="28">
        <v>3.4789999999999992</v>
      </c>
      <c r="F576" s="28">
        <v>2.4250896057347666</v>
      </c>
      <c r="G576" s="3">
        <v>4.9552542494635254E-4</v>
      </c>
      <c r="H576" s="3">
        <v>0.10069691138735014</v>
      </c>
      <c r="I576" s="3" t="s">
        <v>2484</v>
      </c>
      <c r="K576" s="3" t="s">
        <v>3635</v>
      </c>
    </row>
    <row r="577" spans="1:11" s="3" customFormat="1" x14ac:dyDescent="0.35">
      <c r="A577" s="3" t="s">
        <v>2435</v>
      </c>
      <c r="B577" s="3" t="s">
        <v>2436</v>
      </c>
      <c r="C577" s="28">
        <v>2.6752500000000001</v>
      </c>
      <c r="D577" s="28">
        <v>6.4524999999999988</v>
      </c>
      <c r="E577" s="28">
        <v>3.7772499999999987</v>
      </c>
      <c r="F577" s="28">
        <v>2.411924119241192</v>
      </c>
      <c r="G577" s="3">
        <v>1.5552331833463828E-3</v>
      </c>
      <c r="H577" s="3">
        <v>0.19547967637434524</v>
      </c>
      <c r="I577" s="3" t="s">
        <v>2437</v>
      </c>
      <c r="J577" s="3" t="s">
        <v>3722</v>
      </c>
      <c r="K577" s="3" t="s">
        <v>3723</v>
      </c>
    </row>
    <row r="578" spans="1:11" s="3" customFormat="1" x14ac:dyDescent="0.35">
      <c r="A578" s="3" t="s">
        <v>2662</v>
      </c>
      <c r="B578" s="3" t="s">
        <v>2663</v>
      </c>
      <c r="C578" s="28">
        <v>1.7209999999999999</v>
      </c>
      <c r="D578" s="28">
        <v>4.1502499999999998</v>
      </c>
      <c r="E578" s="28">
        <v>2.4292499999999997</v>
      </c>
      <c r="F578" s="28">
        <v>2.4115339918651948</v>
      </c>
      <c r="G578" s="3">
        <v>2.792588596206258E-2</v>
      </c>
      <c r="H578" s="3">
        <v>0.92906702168916666</v>
      </c>
      <c r="I578" s="3" t="s">
        <v>2664</v>
      </c>
      <c r="K578" s="3" t="s">
        <v>1303</v>
      </c>
    </row>
    <row r="579" spans="1:11" s="3" customFormat="1" x14ac:dyDescent="0.35">
      <c r="A579" s="3" t="s">
        <v>2251</v>
      </c>
      <c r="B579" s="3" t="s">
        <v>2252</v>
      </c>
      <c r="C579" s="28">
        <v>4.2434999999999992</v>
      </c>
      <c r="D579" s="28">
        <v>10.23</v>
      </c>
      <c r="E579" s="28">
        <v>5.9865000000000013</v>
      </c>
      <c r="F579" s="28">
        <v>2.4107458465889011</v>
      </c>
      <c r="G579" s="3">
        <v>5.3116397168579965E-3</v>
      </c>
      <c r="H579" s="3">
        <v>0.40301998213524592</v>
      </c>
      <c r="I579" s="3" t="s">
        <v>20</v>
      </c>
      <c r="K579" s="3" t="s">
        <v>3685</v>
      </c>
    </row>
    <row r="580" spans="1:11" s="3" customFormat="1" x14ac:dyDescent="0.35">
      <c r="A580" s="3" t="s">
        <v>2540</v>
      </c>
      <c r="B580" s="3" t="s">
        <v>2541</v>
      </c>
      <c r="C580" s="28">
        <v>2.19625</v>
      </c>
      <c r="D580" s="28">
        <v>5.2930000000000001</v>
      </c>
      <c r="E580" s="28">
        <v>3.0967500000000001</v>
      </c>
      <c r="F580" s="28">
        <v>2.4100170745589073</v>
      </c>
      <c r="G580" s="3">
        <v>2.3047264445836824E-3</v>
      </c>
      <c r="H580" s="3">
        <v>0.24551074542977008</v>
      </c>
      <c r="I580" s="3" t="s">
        <v>2542</v>
      </c>
      <c r="K580" s="3" t="s">
        <v>3744</v>
      </c>
    </row>
    <row r="581" spans="1:11" s="3" customFormat="1" x14ac:dyDescent="0.35">
      <c r="A581" s="3" t="s">
        <v>2136</v>
      </c>
      <c r="B581" s="3" t="s">
        <v>2137</v>
      </c>
      <c r="C581" s="28">
        <v>6.1530000000000005</v>
      </c>
      <c r="D581" s="28">
        <v>14.803750000000001</v>
      </c>
      <c r="E581" s="28">
        <v>8.6507500000000004</v>
      </c>
      <c r="F581" s="28">
        <v>2.4059401917763692</v>
      </c>
      <c r="G581" s="3">
        <v>2.3951647854157709E-2</v>
      </c>
      <c r="H581" s="3">
        <v>0.92906702168916666</v>
      </c>
      <c r="I581" s="3" t="s">
        <v>2138</v>
      </c>
      <c r="K581" s="3" t="s">
        <v>3609</v>
      </c>
    </row>
    <row r="582" spans="1:11" s="3" customFormat="1" x14ac:dyDescent="0.35">
      <c r="A582" s="3" t="s">
        <v>2215</v>
      </c>
      <c r="B582" s="3" t="s">
        <v>2216</v>
      </c>
      <c r="C582" s="28">
        <v>4.6817500000000001</v>
      </c>
      <c r="D582" s="28">
        <v>11.250500000000001</v>
      </c>
      <c r="E582" s="28">
        <v>6.5687500000000005</v>
      </c>
      <c r="F582" s="28">
        <v>2.4030544134137877</v>
      </c>
      <c r="G582" s="3">
        <v>4.5607269679415197E-3</v>
      </c>
      <c r="H582" s="3">
        <v>0.36930328191105932</v>
      </c>
      <c r="I582" s="3" t="s">
        <v>2217</v>
      </c>
      <c r="J582" s="3" t="s">
        <v>3676</v>
      </c>
      <c r="K582" s="3" t="s">
        <v>3677</v>
      </c>
    </row>
    <row r="583" spans="1:11" s="3" customFormat="1" x14ac:dyDescent="0.35">
      <c r="A583" s="3" t="s">
        <v>608</v>
      </c>
      <c r="B583" s="3" t="s">
        <v>609</v>
      </c>
      <c r="C583" s="28">
        <v>9.9672499999999999</v>
      </c>
      <c r="D583" s="28">
        <v>23.946999999999999</v>
      </c>
      <c r="E583" s="28">
        <v>13.979749999999999</v>
      </c>
      <c r="F583" s="28">
        <v>2.402568411547819</v>
      </c>
      <c r="G583" s="3">
        <v>3.694723362921204E-3</v>
      </c>
      <c r="H583" s="3">
        <v>0.3253360533552605</v>
      </c>
      <c r="I583" s="3" t="s">
        <v>2015</v>
      </c>
    </row>
    <row r="584" spans="1:11" s="3" customFormat="1" x14ac:dyDescent="0.35">
      <c r="A584" s="3" t="s">
        <v>2199</v>
      </c>
      <c r="B584" s="3" t="s">
        <v>2200</v>
      </c>
      <c r="C584" s="28">
        <v>4.7817499999999997</v>
      </c>
      <c r="D584" s="28">
        <v>11.486750000000001</v>
      </c>
      <c r="E584" s="28">
        <v>6.705000000000001</v>
      </c>
      <c r="F584" s="28">
        <v>2.4022063052229834</v>
      </c>
      <c r="G584" s="3">
        <v>9.2552015046520886E-4</v>
      </c>
      <c r="H584" s="3">
        <v>0.1421989809017202</v>
      </c>
      <c r="I584" s="3" t="s">
        <v>2201</v>
      </c>
      <c r="K584" s="3" t="s">
        <v>3674</v>
      </c>
    </row>
    <row r="585" spans="1:11" s="3" customFormat="1" x14ac:dyDescent="0.35">
      <c r="A585" s="3" t="s">
        <v>419</v>
      </c>
      <c r="B585" s="3" t="s">
        <v>89</v>
      </c>
      <c r="C585" s="28">
        <v>124.18899999999999</v>
      </c>
      <c r="D585" s="28">
        <v>298.14825000000002</v>
      </c>
      <c r="E585" s="28">
        <v>173.95925000000003</v>
      </c>
      <c r="F585" s="28">
        <v>2.4007621447954333</v>
      </c>
      <c r="G585" s="3">
        <v>7.3634383628284894E-6</v>
      </c>
      <c r="H585" s="3">
        <v>9.6942498138315077E-3</v>
      </c>
      <c r="I585" s="3" t="s">
        <v>1799</v>
      </c>
    </row>
    <row r="586" spans="1:11" s="3" customFormat="1" x14ac:dyDescent="0.35">
      <c r="A586" s="3" t="s">
        <v>2666</v>
      </c>
      <c r="B586" s="3" t="s">
        <v>2667</v>
      </c>
      <c r="C586" s="28">
        <v>1.7295000000000003</v>
      </c>
      <c r="D586" s="28">
        <v>4.1520000000000001</v>
      </c>
      <c r="E586" s="28">
        <v>2.4224999999999999</v>
      </c>
      <c r="F586" s="28">
        <v>2.4006938421509103</v>
      </c>
      <c r="G586" s="3">
        <v>5.0120421252253244E-4</v>
      </c>
      <c r="H586" s="3">
        <v>0.10113139058426354</v>
      </c>
      <c r="I586" s="3" t="s">
        <v>20</v>
      </c>
      <c r="K586" s="3" t="s">
        <v>3761</v>
      </c>
    </row>
    <row r="587" spans="1:11" s="3" customFormat="1" x14ac:dyDescent="0.35">
      <c r="A587" s="3" t="s">
        <v>3237</v>
      </c>
      <c r="B587" s="3" t="s">
        <v>3238</v>
      </c>
      <c r="C587" s="28">
        <v>0.78449999999999998</v>
      </c>
      <c r="D587" s="28">
        <v>1.883</v>
      </c>
      <c r="E587" s="28">
        <v>1.0985</v>
      </c>
      <c r="F587" s="28">
        <v>2.4002549394518802</v>
      </c>
      <c r="G587" s="3">
        <v>4.5958117140083576E-3</v>
      </c>
      <c r="H587" s="3">
        <v>0.37062250094951887</v>
      </c>
      <c r="I587" s="3" t="s">
        <v>3239</v>
      </c>
      <c r="K587" s="3" t="s">
        <v>255</v>
      </c>
    </row>
    <row r="588" spans="1:11" s="3" customFormat="1" x14ac:dyDescent="0.35">
      <c r="A588" s="3" t="s">
        <v>2554</v>
      </c>
      <c r="B588" s="3" t="s">
        <v>2555</v>
      </c>
      <c r="C588" s="28">
        <v>2.1295000000000002</v>
      </c>
      <c r="D588" s="28">
        <v>5.109</v>
      </c>
      <c r="E588" s="28">
        <v>2.9794999999999998</v>
      </c>
      <c r="F588" s="28">
        <v>2.3991547311575485</v>
      </c>
      <c r="G588" s="3">
        <v>2.3501566303746779E-2</v>
      </c>
      <c r="H588" s="3">
        <v>0.92906702168916666</v>
      </c>
      <c r="I588" s="3" t="s">
        <v>2556</v>
      </c>
    </row>
    <row r="589" spans="1:11" s="3" customFormat="1" x14ac:dyDescent="0.35">
      <c r="A589" s="3" t="s">
        <v>2127</v>
      </c>
      <c r="B589" s="3" t="s">
        <v>2128</v>
      </c>
      <c r="C589" s="28">
        <v>6.2134999999999998</v>
      </c>
      <c r="D589" s="28">
        <v>14.904249999999999</v>
      </c>
      <c r="E589" s="28">
        <v>8.6907499999999995</v>
      </c>
      <c r="F589" s="28">
        <v>2.3986883399050454</v>
      </c>
      <c r="G589" s="3">
        <v>7.3014590853635042E-3</v>
      </c>
      <c r="H589" s="3">
        <v>0.48456620550527213</v>
      </c>
      <c r="I589" s="3" t="s">
        <v>2129</v>
      </c>
      <c r="K589" s="3" t="s">
        <v>3655</v>
      </c>
    </row>
    <row r="590" spans="1:11" s="3" customFormat="1" x14ac:dyDescent="0.35">
      <c r="A590" s="3" t="s">
        <v>2420</v>
      </c>
      <c r="B590" s="3" t="s">
        <v>2421</v>
      </c>
      <c r="C590" s="28">
        <v>2.78925</v>
      </c>
      <c r="D590" s="28">
        <v>6.6680000000000001</v>
      </c>
      <c r="E590" s="28">
        <v>3.8787500000000001</v>
      </c>
      <c r="F590" s="28">
        <v>2.3906067939410236</v>
      </c>
      <c r="G590" s="3">
        <v>2.9156492779383036E-3</v>
      </c>
      <c r="H590" s="3">
        <v>0.28299435193902117</v>
      </c>
      <c r="I590" s="3" t="s">
        <v>2422</v>
      </c>
      <c r="K590" s="3" t="s">
        <v>356</v>
      </c>
    </row>
    <row r="591" spans="1:11" s="3" customFormat="1" x14ac:dyDescent="0.35">
      <c r="A591" s="3" t="s">
        <v>1930</v>
      </c>
      <c r="B591" s="3" t="s">
        <v>1931</v>
      </c>
      <c r="C591" s="28">
        <v>16.196750000000002</v>
      </c>
      <c r="D591" s="28">
        <v>38.673999999999999</v>
      </c>
      <c r="E591" s="28">
        <v>22.477249999999998</v>
      </c>
      <c r="F591" s="28">
        <v>2.3877629771404756</v>
      </c>
      <c r="G591" s="3">
        <v>1.5935224532481751E-3</v>
      </c>
      <c r="H591" s="3">
        <v>0.1975518962463442</v>
      </c>
      <c r="I591" s="3" t="s">
        <v>1932</v>
      </c>
    </row>
    <row r="592" spans="1:11" s="3" customFormat="1" x14ac:dyDescent="0.35">
      <c r="A592" s="3" t="s">
        <v>2255</v>
      </c>
      <c r="B592" s="3" t="s">
        <v>2256</v>
      </c>
      <c r="C592" s="28">
        <v>4.1577500000000001</v>
      </c>
      <c r="D592" s="28">
        <v>9.9257500000000007</v>
      </c>
      <c r="E592" s="28">
        <v>5.7680000000000007</v>
      </c>
      <c r="F592" s="28">
        <v>2.3872887980277797</v>
      </c>
      <c r="G592" s="3">
        <v>1.5559666591569155E-4</v>
      </c>
      <c r="H592" s="3">
        <v>5.2330420162278492E-2</v>
      </c>
      <c r="I592" s="3" t="s">
        <v>2257</v>
      </c>
      <c r="J592" s="3" t="s">
        <v>3648</v>
      </c>
      <c r="K592" s="3" t="s">
        <v>3649</v>
      </c>
    </row>
    <row r="593" spans="1:11" s="3" customFormat="1" x14ac:dyDescent="0.35">
      <c r="A593" s="3" t="s">
        <v>2764</v>
      </c>
      <c r="B593" s="3" t="s">
        <v>2765</v>
      </c>
      <c r="C593" s="28">
        <v>1.4617500000000001</v>
      </c>
      <c r="D593" s="28">
        <v>3.4890000000000003</v>
      </c>
      <c r="E593" s="28">
        <v>2.0272500000000004</v>
      </c>
      <c r="F593" s="28">
        <v>2.3868650590046179</v>
      </c>
      <c r="G593" s="3">
        <v>6.574250075727095E-3</v>
      </c>
      <c r="H593" s="3">
        <v>0.45703351816900029</v>
      </c>
      <c r="I593" s="3" t="s">
        <v>2766</v>
      </c>
      <c r="K593" s="3" t="s">
        <v>167</v>
      </c>
    </row>
    <row r="594" spans="1:11" s="3" customFormat="1" x14ac:dyDescent="0.35">
      <c r="A594" s="3" t="s">
        <v>2634</v>
      </c>
      <c r="B594" s="3" t="s">
        <v>2635</v>
      </c>
      <c r="C594" s="28">
        <v>1.88825</v>
      </c>
      <c r="D594" s="28">
        <v>4.4907500000000002</v>
      </c>
      <c r="E594" s="28">
        <v>2.6025</v>
      </c>
      <c r="F594" s="28">
        <v>2.3782602939229447</v>
      </c>
      <c r="G594" s="3">
        <v>6.3478729981003568E-4</v>
      </c>
      <c r="H594" s="3">
        <v>0.11535889108026653</v>
      </c>
      <c r="I594" s="3" t="s">
        <v>2636</v>
      </c>
    </row>
    <row r="595" spans="1:11" s="3" customFormat="1" x14ac:dyDescent="0.35">
      <c r="A595" s="3" t="s">
        <v>420</v>
      </c>
      <c r="B595" s="3" t="s">
        <v>90</v>
      </c>
      <c r="C595" s="28">
        <v>5.0045000000000002</v>
      </c>
      <c r="D595" s="28">
        <v>11.876250000000001</v>
      </c>
      <c r="E595" s="28">
        <v>6.8717500000000005</v>
      </c>
      <c r="F595" s="28">
        <v>2.3731141972224998</v>
      </c>
      <c r="G595" s="3">
        <v>6.4012244795907947E-6</v>
      </c>
      <c r="H595" s="3">
        <v>9.2969261231478674E-3</v>
      </c>
      <c r="I595" s="3" t="s">
        <v>20</v>
      </c>
    </row>
    <row r="596" spans="1:11" s="3" customFormat="1" x14ac:dyDescent="0.35">
      <c r="A596" s="3" t="s">
        <v>2249</v>
      </c>
      <c r="B596" s="3" t="s">
        <v>2250</v>
      </c>
      <c r="C596" s="28">
        <v>4.4809999999999999</v>
      </c>
      <c r="D596" s="28">
        <v>10.627000000000001</v>
      </c>
      <c r="E596" s="28">
        <v>6.1460000000000008</v>
      </c>
      <c r="F596" s="28">
        <v>2.3715688462396787</v>
      </c>
      <c r="G596" s="3">
        <v>3.8519815784280542E-2</v>
      </c>
      <c r="H596" s="3">
        <v>0.92906702168916666</v>
      </c>
      <c r="I596" s="3" t="s">
        <v>20</v>
      </c>
      <c r="J596" s="3" t="s">
        <v>3681</v>
      </c>
      <c r="K596" s="3" t="s">
        <v>3682</v>
      </c>
    </row>
    <row r="597" spans="1:11" s="3" customFormat="1" x14ac:dyDescent="0.35">
      <c r="A597" s="3" t="s">
        <v>3148</v>
      </c>
      <c r="B597" s="3" t="s">
        <v>3149</v>
      </c>
      <c r="C597" s="28">
        <v>0.8537499999999999</v>
      </c>
      <c r="D597" s="28">
        <v>2.0222500000000001</v>
      </c>
      <c r="E597" s="28">
        <v>1.1685000000000003</v>
      </c>
      <c r="F597" s="28">
        <v>2.3686676427525626</v>
      </c>
      <c r="G597" s="3">
        <v>6.6405675827185817E-4</v>
      </c>
      <c r="H597" s="3">
        <v>0.11745227135663891</v>
      </c>
      <c r="I597" s="3" t="s">
        <v>20</v>
      </c>
      <c r="K597" s="3" t="s">
        <v>238</v>
      </c>
    </row>
    <row r="598" spans="1:11" s="3" customFormat="1" x14ac:dyDescent="0.35">
      <c r="A598" s="3" t="s">
        <v>515</v>
      </c>
      <c r="B598" s="3" t="s">
        <v>310</v>
      </c>
      <c r="C598" s="28">
        <v>3.3907500000000006</v>
      </c>
      <c r="D598" s="28">
        <v>8.0122499999999999</v>
      </c>
      <c r="E598" s="28">
        <v>4.6214999999999993</v>
      </c>
      <c r="F598" s="28">
        <v>2.3629727936297273</v>
      </c>
      <c r="G598" s="3">
        <v>3.6522768232627456E-5</v>
      </c>
      <c r="H598" s="3">
        <v>2.29242636843499E-2</v>
      </c>
      <c r="I598" s="3" t="s">
        <v>2331</v>
      </c>
      <c r="K598" s="3" t="s">
        <v>311</v>
      </c>
    </row>
    <row r="599" spans="1:11" s="3" customFormat="1" x14ac:dyDescent="0.35">
      <c r="A599" s="3" t="s">
        <v>3158</v>
      </c>
      <c r="B599" s="3" t="s">
        <v>3159</v>
      </c>
      <c r="C599" s="28">
        <v>0.85350000000000004</v>
      </c>
      <c r="D599" s="28">
        <v>2.0155000000000003</v>
      </c>
      <c r="E599" s="28">
        <v>1.1620000000000004</v>
      </c>
      <c r="F599" s="28">
        <v>2.3614528412419453</v>
      </c>
      <c r="G599" s="3">
        <v>3.0445766847963629E-2</v>
      </c>
      <c r="H599" s="3">
        <v>0.92906702168916666</v>
      </c>
      <c r="I599" s="3" t="s">
        <v>3160</v>
      </c>
    </row>
    <row r="600" spans="1:11" s="3" customFormat="1" x14ac:dyDescent="0.35">
      <c r="A600" s="3" t="s">
        <v>3370</v>
      </c>
      <c r="B600" s="3" t="s">
        <v>3371</v>
      </c>
      <c r="C600" s="28">
        <v>0.68400000000000005</v>
      </c>
      <c r="D600" s="28">
        <v>1.615</v>
      </c>
      <c r="E600" s="28">
        <v>0.93099999999999994</v>
      </c>
      <c r="F600" s="28">
        <v>2.3611111111111107</v>
      </c>
      <c r="G600" s="3">
        <v>3.7678600336565893E-3</v>
      </c>
      <c r="H600" s="3">
        <v>0.3292778344968435</v>
      </c>
      <c r="I600" s="3" t="s">
        <v>3372</v>
      </c>
      <c r="K600" s="3" t="s">
        <v>3877</v>
      </c>
    </row>
    <row r="601" spans="1:11" s="3" customFormat="1" x14ac:dyDescent="0.35">
      <c r="A601" s="3" t="s">
        <v>2503</v>
      </c>
      <c r="B601" s="3" t="s">
        <v>2504</v>
      </c>
      <c r="C601" s="28">
        <v>2.4050000000000002</v>
      </c>
      <c r="D601" s="28">
        <v>5.6777499999999996</v>
      </c>
      <c r="E601" s="28">
        <v>3.2727499999999994</v>
      </c>
      <c r="F601" s="28">
        <v>2.3608108108108103</v>
      </c>
      <c r="G601" s="3">
        <v>1.1475011914392486E-3</v>
      </c>
      <c r="H601" s="3">
        <v>0.16208651629834447</v>
      </c>
      <c r="I601" s="3" t="s">
        <v>20</v>
      </c>
      <c r="K601" s="3" t="s">
        <v>3738</v>
      </c>
    </row>
    <row r="602" spans="1:11" s="3" customFormat="1" x14ac:dyDescent="0.35">
      <c r="A602" s="3" t="s">
        <v>2124</v>
      </c>
      <c r="B602" s="3" t="s">
        <v>2125</v>
      </c>
      <c r="C602" s="28">
        <v>6.4540000000000006</v>
      </c>
      <c r="D602" s="28">
        <v>15.235250000000001</v>
      </c>
      <c r="E602" s="28">
        <v>8.78125</v>
      </c>
      <c r="F602" s="28">
        <v>2.3605903315773165</v>
      </c>
      <c r="G602" s="3">
        <v>9.7855107158910659E-3</v>
      </c>
      <c r="H602" s="3">
        <v>0.57784594330928896</v>
      </c>
      <c r="I602" s="3" t="s">
        <v>2126</v>
      </c>
      <c r="J602" s="3" t="s">
        <v>3652</v>
      </c>
      <c r="K602" s="3" t="s">
        <v>3653</v>
      </c>
    </row>
    <row r="603" spans="1:11" s="3" customFormat="1" x14ac:dyDescent="0.35">
      <c r="A603" s="3" t="s">
        <v>1853</v>
      </c>
      <c r="B603" s="3" t="s">
        <v>1854</v>
      </c>
      <c r="C603" s="28">
        <v>31.879249999999999</v>
      </c>
      <c r="D603" s="28">
        <v>75.081000000000003</v>
      </c>
      <c r="E603" s="28">
        <v>43.201750000000004</v>
      </c>
      <c r="F603" s="28">
        <v>2.3551683304971105</v>
      </c>
      <c r="G603" s="3">
        <v>1.4759263751988883E-3</v>
      </c>
      <c r="H603" s="3">
        <v>0.18835486263774712</v>
      </c>
      <c r="I603" s="3" t="s">
        <v>20</v>
      </c>
    </row>
    <row r="604" spans="1:11" s="3" customFormat="1" x14ac:dyDescent="0.35">
      <c r="A604" s="3" t="s">
        <v>3358</v>
      </c>
      <c r="B604" s="3" t="s">
        <v>3359</v>
      </c>
      <c r="C604" s="28">
        <v>0.69850000000000001</v>
      </c>
      <c r="D604" s="28">
        <v>1.643</v>
      </c>
      <c r="E604" s="28">
        <v>0.94450000000000001</v>
      </c>
      <c r="F604" s="28">
        <v>2.3521832498210449</v>
      </c>
      <c r="G604" s="3">
        <v>1.2150166871981005E-2</v>
      </c>
      <c r="H604" s="3">
        <v>0.65840738482029237</v>
      </c>
      <c r="I604" s="3" t="s">
        <v>3360</v>
      </c>
      <c r="J604" s="3" t="s">
        <v>1302</v>
      </c>
      <c r="K604" s="3" t="s">
        <v>1303</v>
      </c>
    </row>
    <row r="605" spans="1:11" s="3" customFormat="1" x14ac:dyDescent="0.35">
      <c r="A605" s="3" t="s">
        <v>2042</v>
      </c>
      <c r="B605" s="3" t="s">
        <v>2043</v>
      </c>
      <c r="C605" s="28">
        <v>8.7355</v>
      </c>
      <c r="D605" s="28">
        <v>20.476500000000001</v>
      </c>
      <c r="E605" s="28">
        <v>11.741000000000001</v>
      </c>
      <c r="F605" s="28">
        <v>2.3440558640032054</v>
      </c>
      <c r="G605" s="3">
        <v>5.5073205276439108E-3</v>
      </c>
      <c r="H605" s="3">
        <v>0.41060993101434162</v>
      </c>
      <c r="I605" s="3" t="s">
        <v>2044</v>
      </c>
    </row>
    <row r="606" spans="1:11" s="3" customFormat="1" x14ac:dyDescent="0.35">
      <c r="A606" s="3" t="s">
        <v>2183</v>
      </c>
      <c r="B606" s="3" t="s">
        <v>2184</v>
      </c>
      <c r="C606" s="28">
        <v>5.3315000000000001</v>
      </c>
      <c r="D606" s="28">
        <v>12.47025</v>
      </c>
      <c r="E606" s="28">
        <v>7.1387499999999999</v>
      </c>
      <c r="F606" s="28">
        <v>2.3389758979649256</v>
      </c>
      <c r="G606" s="3">
        <v>3.0945114345228841E-3</v>
      </c>
      <c r="H606" s="3">
        <v>0.29297054014550244</v>
      </c>
      <c r="I606" s="3" t="s">
        <v>2185</v>
      </c>
      <c r="K606" s="3" t="s">
        <v>3629</v>
      </c>
    </row>
    <row r="607" spans="1:11" s="3" customFormat="1" x14ac:dyDescent="0.35">
      <c r="A607" s="3" t="s">
        <v>2143</v>
      </c>
      <c r="B607" s="3" t="s">
        <v>2144</v>
      </c>
      <c r="C607" s="28">
        <v>6.2614999999999998</v>
      </c>
      <c r="D607" s="28">
        <v>14.630749999999999</v>
      </c>
      <c r="E607" s="28">
        <v>8.3692499999999992</v>
      </c>
      <c r="F607" s="28">
        <v>2.3366206180627644</v>
      </c>
      <c r="G607" s="3">
        <v>1.7977983052690494E-3</v>
      </c>
      <c r="H607" s="3">
        <v>0.21066859030210577</v>
      </c>
      <c r="I607" s="3" t="s">
        <v>2145</v>
      </c>
      <c r="K607" s="3" t="s">
        <v>3586</v>
      </c>
    </row>
    <row r="608" spans="1:11" s="3" customFormat="1" x14ac:dyDescent="0.35">
      <c r="A608" s="3" t="s">
        <v>2283</v>
      </c>
      <c r="B608" s="3" t="s">
        <v>2284</v>
      </c>
      <c r="C608" s="28">
        <v>4.1422499999999998</v>
      </c>
      <c r="D608" s="28">
        <v>9.6780000000000008</v>
      </c>
      <c r="E608" s="28">
        <v>5.5357500000000011</v>
      </c>
      <c r="F608" s="28">
        <v>2.3364113706319034</v>
      </c>
      <c r="G608" s="3">
        <v>7.5177788690627967E-3</v>
      </c>
      <c r="H608" s="3">
        <v>0.49363695643941458</v>
      </c>
      <c r="I608" s="3" t="s">
        <v>2285</v>
      </c>
      <c r="K608" s="3" t="s">
        <v>3680</v>
      </c>
    </row>
    <row r="609" spans="1:11" s="3" customFormat="1" x14ac:dyDescent="0.35">
      <c r="A609" s="3" t="s">
        <v>2118</v>
      </c>
      <c r="B609" s="3" t="s">
        <v>2119</v>
      </c>
      <c r="C609" s="28">
        <v>6.7249999999999996</v>
      </c>
      <c r="D609" s="28">
        <v>15.703750000000001</v>
      </c>
      <c r="E609" s="28">
        <v>8.9787500000000016</v>
      </c>
      <c r="F609" s="28">
        <v>2.3351301115241641</v>
      </c>
      <c r="G609" s="3">
        <v>6.9524912415854789E-3</v>
      </c>
      <c r="H609" s="3">
        <v>0.47028635242564365</v>
      </c>
      <c r="I609" s="3" t="s">
        <v>20</v>
      </c>
      <c r="J609" s="3" t="s">
        <v>3650</v>
      </c>
      <c r="K609" s="3" t="s">
        <v>3651</v>
      </c>
    </row>
    <row r="610" spans="1:11" s="3" customFormat="1" x14ac:dyDescent="0.35">
      <c r="A610" s="3" t="s">
        <v>692</v>
      </c>
      <c r="B610" s="3" t="s">
        <v>693</v>
      </c>
      <c r="C610" s="28">
        <v>2.214</v>
      </c>
      <c r="D610" s="28">
        <v>5.1697499999999996</v>
      </c>
      <c r="E610" s="28">
        <v>2.9557499999999997</v>
      </c>
      <c r="F610" s="28">
        <v>2.3350271002710024</v>
      </c>
      <c r="G610" s="3">
        <v>1.8343252487313944E-3</v>
      </c>
      <c r="H610" s="3">
        <v>0.21324550165157763</v>
      </c>
      <c r="I610" s="3" t="s">
        <v>20</v>
      </c>
      <c r="J610" s="3" t="s">
        <v>694</v>
      </c>
      <c r="K610" s="3" t="s">
        <v>695</v>
      </c>
    </row>
    <row r="611" spans="1:11" s="3" customFormat="1" x14ac:dyDescent="0.35">
      <c r="A611" s="3" t="s">
        <v>3104</v>
      </c>
      <c r="B611" s="3" t="s">
        <v>3105</v>
      </c>
      <c r="C611" s="28">
        <v>0.93500000000000005</v>
      </c>
      <c r="D611" s="28">
        <v>2.1779999999999999</v>
      </c>
      <c r="E611" s="28">
        <v>1.2429999999999999</v>
      </c>
      <c r="F611" s="28">
        <v>2.3294117647058821</v>
      </c>
      <c r="G611" s="3">
        <v>1.3654508157292522E-3</v>
      </c>
      <c r="H611" s="3">
        <v>0.17999761780133106</v>
      </c>
      <c r="I611" s="3" t="s">
        <v>3106</v>
      </c>
      <c r="K611" s="3" t="s">
        <v>356</v>
      </c>
    </row>
    <row r="612" spans="1:11" s="3" customFormat="1" x14ac:dyDescent="0.35">
      <c r="A612" s="3" t="s">
        <v>461</v>
      </c>
      <c r="B612" s="3" t="s">
        <v>186</v>
      </c>
      <c r="C612" s="28">
        <v>3.3687499999999999</v>
      </c>
      <c r="D612" s="28">
        <v>7.8422499999999999</v>
      </c>
      <c r="E612" s="28">
        <v>4.4734999999999996</v>
      </c>
      <c r="F612" s="28">
        <v>2.3279406307977739</v>
      </c>
      <c r="G612" s="3">
        <v>5.2934908722157559E-5</v>
      </c>
      <c r="H612" s="3">
        <v>2.8894888518677827E-2</v>
      </c>
      <c r="I612" s="3" t="s">
        <v>20</v>
      </c>
      <c r="J612" s="3" t="s">
        <v>187</v>
      </c>
      <c r="K612" s="3" t="s">
        <v>188</v>
      </c>
    </row>
    <row r="613" spans="1:11" s="3" customFormat="1" x14ac:dyDescent="0.35">
      <c r="A613" s="3" t="s">
        <v>2240</v>
      </c>
      <c r="B613" s="3" t="s">
        <v>2241</v>
      </c>
      <c r="C613" s="28">
        <v>4.6717500000000003</v>
      </c>
      <c r="D613" s="28">
        <v>10.861499999999999</v>
      </c>
      <c r="E613" s="28">
        <v>6.1897499999999992</v>
      </c>
      <c r="F613" s="28">
        <v>2.324931770749719</v>
      </c>
      <c r="G613" s="3">
        <v>1.9948413187595992E-3</v>
      </c>
      <c r="H613" s="3">
        <v>0.22361208238102165</v>
      </c>
      <c r="I613" s="3" t="s">
        <v>2242</v>
      </c>
      <c r="J613" s="3" t="s">
        <v>234</v>
      </c>
      <c r="K613" s="3" t="s">
        <v>235</v>
      </c>
    </row>
    <row r="614" spans="1:11" s="3" customFormat="1" x14ac:dyDescent="0.35">
      <c r="A614" s="3" t="s">
        <v>1994</v>
      </c>
      <c r="B614" s="3" t="s">
        <v>1995</v>
      </c>
      <c r="C614" s="28">
        <v>11.70275</v>
      </c>
      <c r="D614" s="28">
        <v>27.12725</v>
      </c>
      <c r="E614" s="28">
        <v>15.4245</v>
      </c>
      <c r="F614" s="28">
        <v>2.3180235414752941</v>
      </c>
      <c r="G614" s="3">
        <v>2.5989105405921364E-4</v>
      </c>
      <c r="H614" s="3">
        <v>6.9560935728950432E-2</v>
      </c>
      <c r="I614" s="3" t="s">
        <v>20</v>
      </c>
      <c r="K614" s="3" t="s">
        <v>317</v>
      </c>
    </row>
    <row r="615" spans="1:11" s="3" customFormat="1" x14ac:dyDescent="0.35">
      <c r="A615" s="3" t="s">
        <v>910</v>
      </c>
      <c r="B615" s="3" t="s">
        <v>911</v>
      </c>
      <c r="C615" s="28">
        <v>0.48375000000000001</v>
      </c>
      <c r="D615" s="28">
        <v>1.1197499999999998</v>
      </c>
      <c r="E615" s="28">
        <v>0.63599999999999979</v>
      </c>
      <c r="F615" s="28">
        <v>2.314728682170542</v>
      </c>
      <c r="G615" s="3">
        <v>1.9668153217522244E-2</v>
      </c>
      <c r="H615" s="3">
        <v>0.87408654958483523</v>
      </c>
      <c r="I615" s="3" t="s">
        <v>3507</v>
      </c>
      <c r="K615" s="3" t="s">
        <v>356</v>
      </c>
    </row>
    <row r="616" spans="1:11" s="3" customFormat="1" x14ac:dyDescent="0.35">
      <c r="A616" s="3" t="s">
        <v>3449</v>
      </c>
      <c r="B616" s="3" t="s">
        <v>3450</v>
      </c>
      <c r="C616" s="28">
        <v>0.60024999999999995</v>
      </c>
      <c r="D616" s="28">
        <v>1.3892499999999999</v>
      </c>
      <c r="E616" s="28">
        <v>0.78899999999999992</v>
      </c>
      <c r="F616" s="28">
        <v>2.3144523115368596</v>
      </c>
      <c r="G616" s="3">
        <v>3.9797015887277354E-4</v>
      </c>
      <c r="H616" s="3">
        <v>9.0160894322840551E-2</v>
      </c>
      <c r="I616" s="3" t="s">
        <v>3451</v>
      </c>
      <c r="J616" s="3" t="s">
        <v>3630</v>
      </c>
      <c r="K616" s="3" t="s">
        <v>3631</v>
      </c>
    </row>
    <row r="617" spans="1:11" s="3" customFormat="1" x14ac:dyDescent="0.35">
      <c r="A617" s="3" t="s">
        <v>2647</v>
      </c>
      <c r="B617" s="3" t="s">
        <v>2648</v>
      </c>
      <c r="C617" s="28">
        <v>1.9435</v>
      </c>
      <c r="D617" s="28">
        <v>4.4954999999999998</v>
      </c>
      <c r="E617" s="28">
        <v>2.5519999999999996</v>
      </c>
      <c r="F617" s="28">
        <v>2.3130949318240286</v>
      </c>
      <c r="G617" s="3">
        <v>2.3686120579876846E-2</v>
      </c>
      <c r="H617" s="3">
        <v>0.92906702168916666</v>
      </c>
      <c r="I617" s="3" t="s">
        <v>2649</v>
      </c>
    </row>
    <row r="618" spans="1:11" s="3" customFormat="1" x14ac:dyDescent="0.35">
      <c r="A618" s="3" t="s">
        <v>2459</v>
      </c>
      <c r="B618" s="3" t="s">
        <v>2460</v>
      </c>
      <c r="C618" s="28">
        <v>2.7687499999999998</v>
      </c>
      <c r="D618" s="28">
        <v>6.4009999999999998</v>
      </c>
      <c r="E618" s="28">
        <v>3.63225</v>
      </c>
      <c r="F618" s="28">
        <v>2.3118735891647857</v>
      </c>
      <c r="G618" s="3">
        <v>1.8868411822459574E-2</v>
      </c>
      <c r="H618" s="3">
        <v>0.85424988907016686</v>
      </c>
      <c r="I618" s="3" t="s">
        <v>2461</v>
      </c>
      <c r="K618" s="3" t="s">
        <v>3729</v>
      </c>
    </row>
    <row r="619" spans="1:11" s="3" customFormat="1" x14ac:dyDescent="0.35">
      <c r="A619" s="3" t="s">
        <v>3513</v>
      </c>
      <c r="B619" s="3" t="s">
        <v>3514</v>
      </c>
      <c r="C619" s="28">
        <v>0.46950000000000003</v>
      </c>
      <c r="D619" s="28">
        <v>1.0845</v>
      </c>
      <c r="E619" s="28">
        <v>0.61499999999999999</v>
      </c>
      <c r="F619" s="28">
        <v>2.3099041533546325</v>
      </c>
      <c r="G619" s="3">
        <v>1.5355603299318954E-2</v>
      </c>
      <c r="H619" s="3">
        <v>0.75810908788801135</v>
      </c>
      <c r="I619" s="3" t="s">
        <v>3515</v>
      </c>
      <c r="K619" s="3" t="s">
        <v>302</v>
      </c>
    </row>
    <row r="620" spans="1:11" s="3" customFormat="1" x14ac:dyDescent="0.35">
      <c r="A620" s="3" t="s">
        <v>2964</v>
      </c>
      <c r="B620" s="3" t="s">
        <v>2965</v>
      </c>
      <c r="C620" s="28">
        <v>1.17225</v>
      </c>
      <c r="D620" s="28">
        <v>2.7037500000000003</v>
      </c>
      <c r="E620" s="28">
        <v>1.5315000000000003</v>
      </c>
      <c r="F620" s="28">
        <v>2.3064619321817021</v>
      </c>
      <c r="G620" s="3">
        <v>3.8490970588722639E-3</v>
      </c>
      <c r="H620" s="3">
        <v>0.33335110783483918</v>
      </c>
      <c r="I620" s="3" t="s">
        <v>2966</v>
      </c>
      <c r="K620" s="3" t="s">
        <v>325</v>
      </c>
    </row>
    <row r="621" spans="1:11" s="3" customFormat="1" x14ac:dyDescent="0.35">
      <c r="A621" s="3" t="s">
        <v>3354</v>
      </c>
      <c r="B621" s="3" t="s">
        <v>3355</v>
      </c>
      <c r="C621" s="28">
        <v>0.73324999999999996</v>
      </c>
      <c r="D621" s="28">
        <v>1.6854999999999998</v>
      </c>
      <c r="E621" s="28">
        <v>0.95224999999999982</v>
      </c>
      <c r="F621" s="28">
        <v>2.2986703034435729</v>
      </c>
      <c r="G621" s="3">
        <v>2.503198143255414E-2</v>
      </c>
      <c r="H621" s="3">
        <v>0.92906702168916666</v>
      </c>
      <c r="I621" s="3" t="s">
        <v>3356</v>
      </c>
    </row>
    <row r="622" spans="1:11" s="3" customFormat="1" x14ac:dyDescent="0.35">
      <c r="A622" s="3" t="s">
        <v>2828</v>
      </c>
      <c r="B622" s="3" t="s">
        <v>2829</v>
      </c>
      <c r="C622" s="28">
        <v>1.43625</v>
      </c>
      <c r="D622" s="28">
        <v>3.3002499999999997</v>
      </c>
      <c r="E622" s="28">
        <v>1.8639999999999997</v>
      </c>
      <c r="F622" s="28">
        <v>2.2978241949521321</v>
      </c>
      <c r="G622" s="3">
        <v>6.1708998719536279E-3</v>
      </c>
      <c r="H622" s="3">
        <v>0.43773178069370344</v>
      </c>
      <c r="I622" s="3" t="s">
        <v>2830</v>
      </c>
      <c r="J622" s="3" t="s">
        <v>3788</v>
      </c>
      <c r="K622" s="3" t="s">
        <v>226</v>
      </c>
    </row>
    <row r="623" spans="1:11" s="3" customFormat="1" x14ac:dyDescent="0.35">
      <c r="A623" s="3" t="s">
        <v>3518</v>
      </c>
      <c r="B623" s="3" t="s">
        <v>3519</v>
      </c>
      <c r="C623" s="28">
        <v>0.46775</v>
      </c>
      <c r="D623" s="28">
        <v>1.0722499999999999</v>
      </c>
      <c r="E623" s="28">
        <v>0.60449999999999993</v>
      </c>
      <c r="F623" s="28">
        <v>2.2923570283270975</v>
      </c>
      <c r="G623" s="3">
        <v>3.7224106422181658E-2</v>
      </c>
      <c r="H623" s="3">
        <v>0.92906702168916666</v>
      </c>
      <c r="I623" s="3" t="s">
        <v>3520</v>
      </c>
      <c r="K623" s="3" t="s">
        <v>339</v>
      </c>
    </row>
    <row r="624" spans="1:11" s="3" customFormat="1" x14ac:dyDescent="0.35">
      <c r="A624" s="3" t="s">
        <v>1779</v>
      </c>
      <c r="B624" s="3" t="s">
        <v>1780</v>
      </c>
      <c r="C624" s="28">
        <v>374.47975000000002</v>
      </c>
      <c r="D624" s="28">
        <v>856.11024999999995</v>
      </c>
      <c r="E624" s="28">
        <v>481.63049999999993</v>
      </c>
      <c r="F624" s="28">
        <v>2.2861322942028237</v>
      </c>
      <c r="G624" s="3">
        <v>6.2638835634487577E-4</v>
      </c>
      <c r="H624" s="3">
        <v>0.11442645786302728</v>
      </c>
      <c r="I624" s="3" t="s">
        <v>20</v>
      </c>
    </row>
    <row r="625" spans="1:11" s="3" customFormat="1" x14ac:dyDescent="0.35">
      <c r="A625" s="3" t="s">
        <v>1866</v>
      </c>
      <c r="B625" s="3" t="s">
        <v>1867</v>
      </c>
      <c r="C625" s="28">
        <v>28.486000000000001</v>
      </c>
      <c r="D625" s="28">
        <v>65.066249999999997</v>
      </c>
      <c r="E625" s="28">
        <v>36.580249999999992</v>
      </c>
      <c r="F625" s="28">
        <v>2.2841483535771956</v>
      </c>
      <c r="G625" s="3">
        <v>3.0070849394159715E-2</v>
      </c>
      <c r="H625" s="3">
        <v>0.92906702168916666</v>
      </c>
      <c r="I625" s="3" t="s">
        <v>1868</v>
      </c>
      <c r="K625" s="3" t="s">
        <v>3590</v>
      </c>
    </row>
    <row r="626" spans="1:11" s="3" customFormat="1" x14ac:dyDescent="0.35">
      <c r="A626" s="3" t="s">
        <v>3202</v>
      </c>
      <c r="B626" s="3" t="s">
        <v>3203</v>
      </c>
      <c r="C626" s="28">
        <v>0.87850000000000006</v>
      </c>
      <c r="D626" s="28">
        <v>2.0012499999999998</v>
      </c>
      <c r="E626" s="28">
        <v>1.1227499999999997</v>
      </c>
      <c r="F626" s="28">
        <v>2.2780307342060326</v>
      </c>
      <c r="G626" s="3">
        <v>6.8577312595730078E-3</v>
      </c>
      <c r="H626" s="3">
        <v>0.46678331178450205</v>
      </c>
      <c r="I626" s="3" t="s">
        <v>3204</v>
      </c>
      <c r="J626" s="3" t="s">
        <v>300</v>
      </c>
      <c r="K626" s="3" t="s">
        <v>301</v>
      </c>
    </row>
    <row r="627" spans="1:11" s="3" customFormat="1" x14ac:dyDescent="0.35">
      <c r="A627" s="3" t="s">
        <v>627</v>
      </c>
      <c r="B627" s="3" t="s">
        <v>628</v>
      </c>
      <c r="C627" s="28">
        <v>1.395</v>
      </c>
      <c r="D627" s="28">
        <v>3.1752499999999997</v>
      </c>
      <c r="E627" s="28">
        <v>1.7802499999999997</v>
      </c>
      <c r="F627" s="28">
        <v>2.2761648745519709</v>
      </c>
      <c r="G627" s="3">
        <v>1.6146398523337879E-3</v>
      </c>
      <c r="H627" s="3">
        <v>0.19900984997291771</v>
      </c>
      <c r="I627" s="3" t="s">
        <v>629</v>
      </c>
    </row>
    <row r="628" spans="1:11" s="3" customFormat="1" x14ac:dyDescent="0.35">
      <c r="A628" s="3" t="s">
        <v>3322</v>
      </c>
      <c r="B628" s="3" t="s">
        <v>3323</v>
      </c>
      <c r="C628" s="28">
        <v>0.77299999999999991</v>
      </c>
      <c r="D628" s="28">
        <v>1.7582500000000001</v>
      </c>
      <c r="E628" s="28">
        <v>0.98525000000000018</v>
      </c>
      <c r="F628" s="28">
        <v>2.2745795601552397</v>
      </c>
      <c r="G628" s="3">
        <v>1.0731301844710162E-2</v>
      </c>
      <c r="H628" s="3">
        <v>0.60861416776506982</v>
      </c>
      <c r="I628" s="3" t="s">
        <v>20</v>
      </c>
      <c r="J628" s="3" t="s">
        <v>3870</v>
      </c>
    </row>
    <row r="629" spans="1:11" s="3" customFormat="1" x14ac:dyDescent="0.35">
      <c r="A629" s="3" t="s">
        <v>860</v>
      </c>
      <c r="B629" s="3" t="s">
        <v>861</v>
      </c>
      <c r="C629" s="28">
        <v>0.64575000000000005</v>
      </c>
      <c r="D629" s="28">
        <v>1.46875</v>
      </c>
      <c r="E629" s="28">
        <v>0.82299999999999995</v>
      </c>
      <c r="F629" s="28">
        <v>2.2744870305845915</v>
      </c>
      <c r="G629" s="3">
        <v>3.322388092686035E-3</v>
      </c>
      <c r="H629" s="3">
        <v>0.30538955715981725</v>
      </c>
      <c r="I629" s="3" t="s">
        <v>862</v>
      </c>
      <c r="K629" s="3" t="s">
        <v>301</v>
      </c>
    </row>
    <row r="630" spans="1:11" s="3" customFormat="1" x14ac:dyDescent="0.35">
      <c r="A630" s="3" t="s">
        <v>2314</v>
      </c>
      <c r="B630" s="3" t="s">
        <v>2315</v>
      </c>
      <c r="C630" s="28">
        <v>3.8192499999999998</v>
      </c>
      <c r="D630" s="28">
        <v>8.6847500000000011</v>
      </c>
      <c r="E630" s="28">
        <v>4.8655000000000008</v>
      </c>
      <c r="F630" s="28">
        <v>2.2739412188256862</v>
      </c>
      <c r="G630" s="3">
        <v>1.9187764604746693E-3</v>
      </c>
      <c r="H630" s="3">
        <v>0.2183861658760699</v>
      </c>
      <c r="I630" s="3" t="s">
        <v>2316</v>
      </c>
      <c r="J630" s="3" t="s">
        <v>3699</v>
      </c>
      <c r="K630" s="3" t="s">
        <v>3700</v>
      </c>
    </row>
    <row r="631" spans="1:11" s="3" customFormat="1" x14ac:dyDescent="0.35">
      <c r="A631" s="3" t="s">
        <v>1811</v>
      </c>
      <c r="B631" s="3" t="s">
        <v>1812</v>
      </c>
      <c r="C631" s="28">
        <v>104.57325</v>
      </c>
      <c r="D631" s="28">
        <v>237.73350000000002</v>
      </c>
      <c r="E631" s="28">
        <v>133.16025000000002</v>
      </c>
      <c r="F631" s="28">
        <v>2.2733681892835884</v>
      </c>
      <c r="G631" s="3">
        <v>3.5161291359279589E-2</v>
      </c>
      <c r="H631" s="3">
        <v>0.92906702168916666</v>
      </c>
      <c r="I631" s="3" t="s">
        <v>1813</v>
      </c>
    </row>
    <row r="632" spans="1:11" s="3" customFormat="1" x14ac:dyDescent="0.35">
      <c r="A632" s="3" t="s">
        <v>2101</v>
      </c>
      <c r="B632" s="3" t="s">
        <v>2102</v>
      </c>
      <c r="C632" s="28">
        <v>7.6692499999999999</v>
      </c>
      <c r="D632" s="28">
        <v>17.40475</v>
      </c>
      <c r="E632" s="28">
        <v>9.7355</v>
      </c>
      <c r="F632" s="28">
        <v>2.2694200867099128</v>
      </c>
      <c r="G632" s="3">
        <v>2.2851622546746775E-3</v>
      </c>
      <c r="H632" s="3">
        <v>0.24410191948600138</v>
      </c>
      <c r="I632" s="3" t="s">
        <v>2103</v>
      </c>
      <c r="K632" s="3" t="s">
        <v>3646</v>
      </c>
    </row>
    <row r="633" spans="1:11" s="3" customFormat="1" x14ac:dyDescent="0.35">
      <c r="A633" s="3" t="s">
        <v>658</v>
      </c>
      <c r="B633" s="3" t="s">
        <v>659</v>
      </c>
      <c r="C633" s="28">
        <v>5.2262500000000003</v>
      </c>
      <c r="D633" s="28">
        <v>11.8565</v>
      </c>
      <c r="E633" s="28">
        <v>6.6302500000000002</v>
      </c>
      <c r="F633" s="28">
        <v>2.2686438651040421</v>
      </c>
      <c r="G633" s="3">
        <v>3.1953913099183051E-3</v>
      </c>
      <c r="H633" s="3">
        <v>0.29957522849864038</v>
      </c>
      <c r="I633" s="3" t="s">
        <v>2206</v>
      </c>
      <c r="K633" s="3" t="s">
        <v>660</v>
      </c>
    </row>
    <row r="634" spans="1:11" s="3" customFormat="1" x14ac:dyDescent="0.35">
      <c r="A634" s="3" t="s">
        <v>1919</v>
      </c>
      <c r="B634" s="3" t="s">
        <v>1920</v>
      </c>
      <c r="C634" s="28">
        <v>19.107250000000001</v>
      </c>
      <c r="D634" s="28">
        <v>43.228250000000003</v>
      </c>
      <c r="E634" s="28">
        <v>24.121000000000002</v>
      </c>
      <c r="F634" s="28">
        <v>2.2624003977547789</v>
      </c>
      <c r="G634" s="3">
        <v>1.0091313965916449E-3</v>
      </c>
      <c r="H634" s="3">
        <v>0.15057214341169026</v>
      </c>
      <c r="I634" s="3" t="s">
        <v>20</v>
      </c>
      <c r="J634" s="3" t="s">
        <v>1215</v>
      </c>
      <c r="K634" s="3" t="s">
        <v>1216</v>
      </c>
    </row>
    <row r="635" spans="1:11" s="3" customFormat="1" x14ac:dyDescent="0.35">
      <c r="A635" s="3" t="s">
        <v>2998</v>
      </c>
      <c r="B635" s="3" t="s">
        <v>2999</v>
      </c>
      <c r="C635" s="28">
        <v>1.1547499999999999</v>
      </c>
      <c r="D635" s="28">
        <v>2.6109999999999998</v>
      </c>
      <c r="E635" s="28">
        <v>1.4562499999999998</v>
      </c>
      <c r="F635" s="28">
        <v>2.2610954752110843</v>
      </c>
      <c r="G635" s="3">
        <v>1.5147730960118899E-4</v>
      </c>
      <c r="H635" s="3">
        <v>5.1543656915654844E-2</v>
      </c>
      <c r="I635" s="3" t="s">
        <v>20</v>
      </c>
    </row>
    <row r="636" spans="1:11" s="3" customFormat="1" x14ac:dyDescent="0.35">
      <c r="A636" s="3" t="s">
        <v>1925</v>
      </c>
      <c r="B636" s="3" t="s">
        <v>1926</v>
      </c>
      <c r="C636" s="28">
        <v>18.435499999999998</v>
      </c>
      <c r="D636" s="28">
        <v>41.566249999999997</v>
      </c>
      <c r="E636" s="28">
        <v>23.130749999999999</v>
      </c>
      <c r="F636" s="28">
        <v>2.2546852539936535</v>
      </c>
      <c r="G636" s="3">
        <v>1.2619185939746203E-3</v>
      </c>
      <c r="H636" s="3">
        <v>0.17173951702910273</v>
      </c>
      <c r="I636" s="3" t="s">
        <v>1927</v>
      </c>
      <c r="J636" s="3" t="s">
        <v>3606</v>
      </c>
      <c r="K636" s="3" t="s">
        <v>3607</v>
      </c>
    </row>
    <row r="637" spans="1:11" s="3" customFormat="1" x14ac:dyDescent="0.35">
      <c r="A637" s="3" t="s">
        <v>2294</v>
      </c>
      <c r="B637" s="3" t="s">
        <v>2295</v>
      </c>
      <c r="C637" s="28">
        <v>4.1682500000000005</v>
      </c>
      <c r="D637" s="28">
        <v>9.3967500000000008</v>
      </c>
      <c r="E637" s="28">
        <v>5.2285000000000004</v>
      </c>
      <c r="F637" s="28">
        <v>2.2543633419300666</v>
      </c>
      <c r="G637" s="3">
        <v>2.8448292239042106E-2</v>
      </c>
      <c r="H637" s="3">
        <v>0.92906702168916666</v>
      </c>
      <c r="I637" s="3" t="s">
        <v>2296</v>
      </c>
      <c r="K637" s="3" t="s">
        <v>3693</v>
      </c>
    </row>
    <row r="638" spans="1:11" s="3" customFormat="1" x14ac:dyDescent="0.35">
      <c r="A638" s="3" t="s">
        <v>3508</v>
      </c>
      <c r="B638" s="3" t="s">
        <v>3509</v>
      </c>
      <c r="C638" s="28">
        <v>0.50475000000000003</v>
      </c>
      <c r="D638" s="28">
        <v>1.1365000000000001</v>
      </c>
      <c r="E638" s="28">
        <v>0.63175000000000003</v>
      </c>
      <c r="F638" s="28">
        <v>2.2516097077761268</v>
      </c>
      <c r="G638" s="3">
        <v>2.4672103321587979E-3</v>
      </c>
      <c r="H638" s="3">
        <v>0.25574478029211334</v>
      </c>
      <c r="I638" s="3" t="s">
        <v>3510</v>
      </c>
      <c r="J638" s="3" t="s">
        <v>3689</v>
      </c>
      <c r="K638" s="3" t="s">
        <v>3690</v>
      </c>
    </row>
    <row r="639" spans="1:11" s="3" customFormat="1" x14ac:dyDescent="0.35">
      <c r="A639" s="3" t="s">
        <v>1964</v>
      </c>
      <c r="B639" s="3" t="s">
        <v>1965</v>
      </c>
      <c r="C639" s="28">
        <v>14.722499999999998</v>
      </c>
      <c r="D639" s="28">
        <v>33.144500000000001</v>
      </c>
      <c r="E639" s="28">
        <v>18.422000000000004</v>
      </c>
      <c r="F639" s="28">
        <v>2.2512820512820517</v>
      </c>
      <c r="G639" s="3">
        <v>4.5178009791291274E-4</v>
      </c>
      <c r="H639" s="3">
        <v>9.6124027654276037E-2</v>
      </c>
      <c r="I639" s="3" t="s">
        <v>1966</v>
      </c>
      <c r="K639" s="3" t="s">
        <v>3616</v>
      </c>
    </row>
    <row r="640" spans="1:11" s="3" customFormat="1" x14ac:dyDescent="0.35">
      <c r="A640" s="3" t="s">
        <v>1829</v>
      </c>
      <c r="B640" s="3" t="s">
        <v>1830</v>
      </c>
      <c r="C640" s="28">
        <v>54.006999999999998</v>
      </c>
      <c r="D640" s="28">
        <v>121.40649999999999</v>
      </c>
      <c r="E640" s="28">
        <v>67.399499999999989</v>
      </c>
      <c r="F640" s="28">
        <v>2.2479771140778047</v>
      </c>
      <c r="G640" s="3">
        <v>4.9160305272242244E-3</v>
      </c>
      <c r="H640" s="3">
        <v>0.38703846780525603</v>
      </c>
      <c r="I640" s="3" t="s">
        <v>1831</v>
      </c>
      <c r="K640" s="3" t="s">
        <v>107</v>
      </c>
    </row>
    <row r="641" spans="1:11" s="3" customFormat="1" x14ac:dyDescent="0.35">
      <c r="A641" s="3" t="s">
        <v>2154</v>
      </c>
      <c r="B641" s="3" t="s">
        <v>2155</v>
      </c>
      <c r="C641" s="28">
        <v>6.4210000000000003</v>
      </c>
      <c r="D641" s="28">
        <v>14.43225</v>
      </c>
      <c r="E641" s="28">
        <v>8.0112500000000004</v>
      </c>
      <c r="F641" s="28">
        <v>2.247663915277994</v>
      </c>
      <c r="G641" s="3">
        <v>2.9932473762716016E-2</v>
      </c>
      <c r="H641" s="3">
        <v>0.92906702168916666</v>
      </c>
      <c r="I641" s="3" t="s">
        <v>20</v>
      </c>
      <c r="K641" s="3" t="s">
        <v>3660</v>
      </c>
    </row>
    <row r="642" spans="1:11" s="3" customFormat="1" x14ac:dyDescent="0.35">
      <c r="A642" s="3" t="s">
        <v>3537</v>
      </c>
      <c r="B642" s="3" t="s">
        <v>3538</v>
      </c>
      <c r="C642" s="28">
        <v>0.45000000000000007</v>
      </c>
      <c r="D642" s="28">
        <v>1.01075</v>
      </c>
      <c r="E642" s="28">
        <v>0.56074999999999997</v>
      </c>
      <c r="F642" s="28">
        <v>2.2461111111111109</v>
      </c>
      <c r="G642" s="3">
        <v>2.0944686752078168E-2</v>
      </c>
      <c r="H642" s="3">
        <v>0.91093807423689754</v>
      </c>
      <c r="I642" s="3" t="s">
        <v>20</v>
      </c>
    </row>
    <row r="643" spans="1:11" s="3" customFormat="1" x14ac:dyDescent="0.35">
      <c r="A643" s="3" t="s">
        <v>456</v>
      </c>
      <c r="B643" s="3" t="s">
        <v>176</v>
      </c>
      <c r="C643" s="28">
        <v>3.6639999999999997</v>
      </c>
      <c r="D643" s="28">
        <v>8.21875</v>
      </c>
      <c r="E643" s="28">
        <v>4.5547500000000003</v>
      </c>
      <c r="F643" s="28">
        <v>2.2431086244541487</v>
      </c>
      <c r="G643" s="3">
        <v>6.8649109159490962E-6</v>
      </c>
      <c r="H643" s="3">
        <v>9.3910392654644893E-3</v>
      </c>
      <c r="I643" s="3" t="s">
        <v>177</v>
      </c>
      <c r="K643" s="3" t="s">
        <v>167</v>
      </c>
    </row>
    <row r="644" spans="1:11" s="3" customFormat="1" x14ac:dyDescent="0.35">
      <c r="A644" s="3" t="s">
        <v>2893</v>
      </c>
      <c r="B644" s="3" t="s">
        <v>2894</v>
      </c>
      <c r="C644" s="28">
        <v>1.3687500000000001</v>
      </c>
      <c r="D644" s="28">
        <v>3.069</v>
      </c>
      <c r="E644" s="28">
        <v>1.7002499999999998</v>
      </c>
      <c r="F644" s="28">
        <v>2.2421917808219174</v>
      </c>
      <c r="G644" s="3">
        <v>4.9399122764806069E-3</v>
      </c>
      <c r="H644" s="3">
        <v>0.38822845903755182</v>
      </c>
      <c r="I644" s="3" t="s">
        <v>2895</v>
      </c>
      <c r="K644" s="3" t="s">
        <v>3798</v>
      </c>
    </row>
    <row r="645" spans="1:11" s="3" customFormat="1" x14ac:dyDescent="0.35">
      <c r="A645" s="3" t="s">
        <v>1996</v>
      </c>
      <c r="B645" s="3" t="s">
        <v>1997</v>
      </c>
      <c r="C645" s="28">
        <v>12.43275</v>
      </c>
      <c r="D645" s="28">
        <v>27.849000000000004</v>
      </c>
      <c r="E645" s="28">
        <v>15.416250000000003</v>
      </c>
      <c r="F645" s="28">
        <v>2.2399710442178926</v>
      </c>
      <c r="G645" s="3">
        <v>2.3587311113401954E-2</v>
      </c>
      <c r="H645" s="3">
        <v>0.92906702168916666</v>
      </c>
      <c r="I645" s="3" t="s">
        <v>1998</v>
      </c>
    </row>
    <row r="646" spans="1:11" s="3" customFormat="1" x14ac:dyDescent="0.35">
      <c r="A646" s="3" t="s">
        <v>3523</v>
      </c>
      <c r="B646" s="3" t="s">
        <v>3524</v>
      </c>
      <c r="C646" s="28">
        <v>0.48075000000000001</v>
      </c>
      <c r="D646" s="28">
        <v>1.0760000000000001</v>
      </c>
      <c r="E646" s="28">
        <v>0.59525000000000006</v>
      </c>
      <c r="F646" s="28">
        <v>2.2381695267810713</v>
      </c>
      <c r="G646" s="3">
        <v>6.1297427187436693E-3</v>
      </c>
      <c r="H646" s="3">
        <v>0.43650971839832647</v>
      </c>
      <c r="I646" s="3" t="s">
        <v>3525</v>
      </c>
    </row>
    <row r="647" spans="1:11" s="3" customFormat="1" x14ac:dyDescent="0.35">
      <c r="A647" s="3" t="s">
        <v>2020</v>
      </c>
      <c r="B647" s="3" t="s">
        <v>2021</v>
      </c>
      <c r="C647" s="28">
        <v>10.55475</v>
      </c>
      <c r="D647" s="28">
        <v>23.613250000000001</v>
      </c>
      <c r="E647" s="28">
        <v>13.0585</v>
      </c>
      <c r="F647" s="28">
        <v>2.2372154717070512</v>
      </c>
      <c r="G647" s="3">
        <v>2.6875252364704227E-3</v>
      </c>
      <c r="H647" s="3">
        <v>0.27048216256107255</v>
      </c>
      <c r="I647" s="3" t="s">
        <v>2022</v>
      </c>
      <c r="K647" s="3" t="s">
        <v>3571</v>
      </c>
    </row>
    <row r="648" spans="1:11" s="3" customFormat="1" x14ac:dyDescent="0.35">
      <c r="A648" s="3" t="s">
        <v>422</v>
      </c>
      <c r="B648" s="3" t="s">
        <v>93</v>
      </c>
      <c r="C648" s="28">
        <v>6.9042500000000002</v>
      </c>
      <c r="D648" s="28">
        <v>15.407</v>
      </c>
      <c r="E648" s="28">
        <v>8.5027499999999989</v>
      </c>
      <c r="F648" s="28">
        <v>2.2315240612666112</v>
      </c>
      <c r="G648" s="3">
        <v>1.1216452469264837E-4</v>
      </c>
      <c r="H648" s="3">
        <v>4.4130938853210962E-2</v>
      </c>
      <c r="I648" s="3" t="s">
        <v>2141</v>
      </c>
      <c r="K648" s="3" t="s">
        <v>94</v>
      </c>
    </row>
    <row r="649" spans="1:11" s="3" customFormat="1" x14ac:dyDescent="0.35">
      <c r="A649" s="3" t="s">
        <v>3339</v>
      </c>
      <c r="B649" s="3" t="s">
        <v>3340</v>
      </c>
      <c r="C649" s="28">
        <v>0.79149999999999998</v>
      </c>
      <c r="D649" s="28">
        <v>1.7660000000000002</v>
      </c>
      <c r="E649" s="28">
        <v>0.97450000000000025</v>
      </c>
      <c r="F649" s="28">
        <v>2.2312065698041699</v>
      </c>
      <c r="G649" s="3">
        <v>3.2200318951272733E-2</v>
      </c>
      <c r="H649" s="3">
        <v>0.92906702168916666</v>
      </c>
      <c r="I649" s="3" t="s">
        <v>3341</v>
      </c>
      <c r="K649" s="3" t="s">
        <v>895</v>
      </c>
    </row>
    <row r="650" spans="1:11" s="3" customFormat="1" x14ac:dyDescent="0.35">
      <c r="A650" s="3" t="s">
        <v>2628</v>
      </c>
      <c r="B650" s="3" t="s">
        <v>2629</v>
      </c>
      <c r="C650" s="28">
        <v>2.1182500000000002</v>
      </c>
      <c r="D650" s="28">
        <v>4.726</v>
      </c>
      <c r="E650" s="28">
        <v>2.6077499999999998</v>
      </c>
      <c r="F650" s="28">
        <v>2.231086982178685</v>
      </c>
      <c r="G650" s="3">
        <v>4.2303938742933589E-3</v>
      </c>
      <c r="H650" s="3">
        <v>0.35194637884243996</v>
      </c>
      <c r="I650" s="3" t="s">
        <v>2630</v>
      </c>
      <c r="K650" s="3" t="s">
        <v>3759</v>
      </c>
    </row>
    <row r="651" spans="1:11" s="3" customFormat="1" x14ac:dyDescent="0.35">
      <c r="A651" s="3" t="s">
        <v>3526</v>
      </c>
      <c r="B651" s="3" t="s">
        <v>3527</v>
      </c>
      <c r="C651" s="28">
        <v>0.48075000000000001</v>
      </c>
      <c r="D651" s="28">
        <v>1.0702499999999999</v>
      </c>
      <c r="E651" s="28">
        <v>0.58949999999999991</v>
      </c>
      <c r="F651" s="28">
        <v>2.2262090483619343</v>
      </c>
      <c r="G651" s="3">
        <v>4.0662896774470436E-2</v>
      </c>
      <c r="H651" s="3">
        <v>0.92906702168916666</v>
      </c>
      <c r="I651" s="3" t="s">
        <v>20</v>
      </c>
      <c r="K651" s="3" t="s">
        <v>3610</v>
      </c>
    </row>
    <row r="652" spans="1:11" s="3" customFormat="1" x14ac:dyDescent="0.35">
      <c r="A652" s="3" t="s">
        <v>2912</v>
      </c>
      <c r="B652" s="3" t="s">
        <v>2913</v>
      </c>
      <c r="C652" s="28">
        <v>1.35175</v>
      </c>
      <c r="D652" s="28">
        <v>3.0067500000000003</v>
      </c>
      <c r="E652" s="28">
        <v>1.6550000000000002</v>
      </c>
      <c r="F652" s="28">
        <v>2.2243388200480858</v>
      </c>
      <c r="G652" s="3">
        <v>2.5590695183765888E-3</v>
      </c>
      <c r="H652" s="3">
        <v>0.26139673293311533</v>
      </c>
      <c r="I652" s="3" t="s">
        <v>20</v>
      </c>
    </row>
    <row r="653" spans="1:11" s="3" customFormat="1" x14ac:dyDescent="0.35">
      <c r="A653" s="3" t="s">
        <v>2443</v>
      </c>
      <c r="B653" s="3" t="s">
        <v>2444</v>
      </c>
      <c r="C653" s="28">
        <v>3.0425000000000004</v>
      </c>
      <c r="D653" s="28">
        <v>6.7532499999999995</v>
      </c>
      <c r="E653" s="28">
        <v>3.7107499999999991</v>
      </c>
      <c r="F653" s="28">
        <v>2.2196384552177482</v>
      </c>
      <c r="G653" s="3">
        <v>7.5978006681907129E-3</v>
      </c>
      <c r="H653" s="3">
        <v>0.49674330472188305</v>
      </c>
      <c r="I653" s="3" t="s">
        <v>2445</v>
      </c>
    </row>
    <row r="654" spans="1:11" s="3" customFormat="1" x14ac:dyDescent="0.35">
      <c r="A654" s="3" t="s">
        <v>3541</v>
      </c>
      <c r="B654" s="3" t="s">
        <v>3542</v>
      </c>
      <c r="C654" s="28">
        <v>0.45600000000000002</v>
      </c>
      <c r="D654" s="28">
        <v>1.012</v>
      </c>
      <c r="E654" s="28">
        <v>0.55600000000000005</v>
      </c>
      <c r="F654" s="28">
        <v>2.2192982456140351</v>
      </c>
      <c r="G654" s="3">
        <v>1.6183193058493472E-2</v>
      </c>
      <c r="H654" s="3">
        <v>0.78131269166746342</v>
      </c>
      <c r="I654" s="3" t="s">
        <v>3543</v>
      </c>
      <c r="K654" s="3" t="s">
        <v>356</v>
      </c>
    </row>
    <row r="655" spans="1:11" s="3" customFormat="1" x14ac:dyDescent="0.35">
      <c r="A655" s="3" t="s">
        <v>3390</v>
      </c>
      <c r="B655" s="3" t="s">
        <v>3391</v>
      </c>
      <c r="C655" s="28">
        <v>0.73825000000000007</v>
      </c>
      <c r="D655" s="28">
        <v>1.6367499999999999</v>
      </c>
      <c r="E655" s="28">
        <v>0.89849999999999985</v>
      </c>
      <c r="F655" s="28">
        <v>2.2170673890958343</v>
      </c>
      <c r="G655" s="3">
        <v>3.5935336593141853E-2</v>
      </c>
      <c r="H655" s="3">
        <v>0.92906702168916666</v>
      </c>
      <c r="I655" s="3" t="s">
        <v>3392</v>
      </c>
    </row>
    <row r="656" spans="1:11" s="3" customFormat="1" x14ac:dyDescent="0.35">
      <c r="A656" s="3" t="s">
        <v>3336</v>
      </c>
      <c r="B656" s="3" t="s">
        <v>3337</v>
      </c>
      <c r="C656" s="28">
        <v>0.80249999999999999</v>
      </c>
      <c r="D656" s="28">
        <v>1.7787500000000001</v>
      </c>
      <c r="E656" s="28">
        <v>0.97625000000000006</v>
      </c>
      <c r="F656" s="28">
        <v>2.2165109034267916</v>
      </c>
      <c r="G656" s="3">
        <v>4.601584562557437E-2</v>
      </c>
      <c r="H656" s="3">
        <v>0.92906702168916666</v>
      </c>
      <c r="I656" s="3" t="s">
        <v>3338</v>
      </c>
      <c r="K656" s="3" t="s">
        <v>3649</v>
      </c>
    </row>
    <row r="657" spans="1:11" s="3" customFormat="1" x14ac:dyDescent="0.35">
      <c r="A657" s="3" t="s">
        <v>648</v>
      </c>
      <c r="B657" s="3" t="s">
        <v>649</v>
      </c>
      <c r="C657" s="28">
        <v>3.9444999999999997</v>
      </c>
      <c r="D657" s="28">
        <v>8.7387500000000014</v>
      </c>
      <c r="E657" s="28">
        <v>4.7942500000000017</v>
      </c>
      <c r="F657" s="28">
        <v>2.2154265432881233</v>
      </c>
      <c r="G657" s="3">
        <v>1.2222423747449973E-3</v>
      </c>
      <c r="H657" s="3">
        <v>0.16869901809484378</v>
      </c>
      <c r="I657" s="3" t="s">
        <v>650</v>
      </c>
      <c r="K657" s="3" t="s">
        <v>647</v>
      </c>
    </row>
    <row r="658" spans="1:11" s="3" customFormat="1" x14ac:dyDescent="0.35">
      <c r="A658" s="3" t="s">
        <v>3373</v>
      </c>
      <c r="B658" s="3" t="s">
        <v>3374</v>
      </c>
      <c r="C658" s="28">
        <v>0.76749999999999996</v>
      </c>
      <c r="D658" s="28">
        <v>1.6980000000000002</v>
      </c>
      <c r="E658" s="28">
        <v>0.93050000000000022</v>
      </c>
      <c r="F658" s="28">
        <v>2.2123778501628668</v>
      </c>
      <c r="G658" s="3">
        <v>1.1573447084880506E-3</v>
      </c>
      <c r="H658" s="3">
        <v>0.1631776587386333</v>
      </c>
      <c r="I658" s="3" t="s">
        <v>3375</v>
      </c>
      <c r="K658" s="3" t="s">
        <v>167</v>
      </c>
    </row>
    <row r="659" spans="1:11" s="3" customFormat="1" x14ac:dyDescent="0.35">
      <c r="A659" s="3" t="s">
        <v>1869</v>
      </c>
      <c r="B659" s="3" t="s">
        <v>1870</v>
      </c>
      <c r="C659" s="28">
        <v>30.207250000000002</v>
      </c>
      <c r="D659" s="28">
        <v>66.712999999999994</v>
      </c>
      <c r="E659" s="28">
        <v>36.505749999999992</v>
      </c>
      <c r="F659" s="28">
        <v>2.208509546549255</v>
      </c>
      <c r="G659" s="3">
        <v>2.1663026424723064E-4</v>
      </c>
      <c r="H659" s="3">
        <v>6.2900363342737367E-2</v>
      </c>
      <c r="I659" s="3" t="s">
        <v>20</v>
      </c>
      <c r="J659" s="3" t="s">
        <v>3591</v>
      </c>
      <c r="K659" s="3" t="s">
        <v>3592</v>
      </c>
    </row>
    <row r="660" spans="1:11" s="3" customFormat="1" x14ac:dyDescent="0.35">
      <c r="A660" s="3" t="s">
        <v>2340</v>
      </c>
      <c r="B660" s="3" t="s">
        <v>2341</v>
      </c>
      <c r="C660" s="28">
        <v>3.7717499999999999</v>
      </c>
      <c r="D660" s="28">
        <v>8.3090000000000011</v>
      </c>
      <c r="E660" s="28">
        <v>4.5372500000000011</v>
      </c>
      <c r="F660" s="28">
        <v>2.2029561874461461</v>
      </c>
      <c r="G660" s="3">
        <v>2.6662171822247061E-3</v>
      </c>
      <c r="H660" s="3">
        <v>0.269042288905184</v>
      </c>
      <c r="I660" s="3" t="s">
        <v>2342</v>
      </c>
      <c r="K660" s="3" t="s">
        <v>339</v>
      </c>
    </row>
    <row r="661" spans="1:11" s="3" customFormat="1" x14ac:dyDescent="0.35">
      <c r="A661" s="3" t="s">
        <v>3062</v>
      </c>
      <c r="B661" s="3" t="s">
        <v>3063</v>
      </c>
      <c r="C661" s="28">
        <v>1.11375</v>
      </c>
      <c r="D661" s="28">
        <v>2.4507500000000002</v>
      </c>
      <c r="E661" s="28">
        <v>1.3370000000000002</v>
      </c>
      <c r="F661" s="28">
        <v>2.2004489337822672</v>
      </c>
      <c r="G661" s="3">
        <v>6.8085401511093213E-3</v>
      </c>
      <c r="H661" s="3">
        <v>0.46497605062120345</v>
      </c>
      <c r="I661" s="3" t="s">
        <v>3064</v>
      </c>
      <c r="J661" s="3" t="s">
        <v>3825</v>
      </c>
      <c r="K661" s="3" t="s">
        <v>3826</v>
      </c>
    </row>
    <row r="662" spans="1:11" s="3" customFormat="1" x14ac:dyDescent="0.35">
      <c r="A662" s="3" t="s">
        <v>2610</v>
      </c>
      <c r="B662" s="3" t="s">
        <v>2611</v>
      </c>
      <c r="C662" s="28">
        <v>2.2769999999999997</v>
      </c>
      <c r="D662" s="28">
        <v>5.0069999999999997</v>
      </c>
      <c r="E662" s="28">
        <v>2.73</v>
      </c>
      <c r="F662" s="28">
        <v>2.1989459815546772</v>
      </c>
      <c r="G662" s="3">
        <v>7.5756867265721617E-3</v>
      </c>
      <c r="H662" s="3">
        <v>0.49639654735619998</v>
      </c>
      <c r="I662" s="3" t="s">
        <v>2612</v>
      </c>
      <c r="K662" s="3" t="s">
        <v>232</v>
      </c>
    </row>
    <row r="663" spans="1:11" s="3" customFormat="1" x14ac:dyDescent="0.35">
      <c r="A663" s="3" t="s">
        <v>3143</v>
      </c>
      <c r="B663" s="3" t="s">
        <v>3144</v>
      </c>
      <c r="C663" s="28">
        <v>0.98100000000000009</v>
      </c>
      <c r="D663" s="28">
        <v>2.1569999999999996</v>
      </c>
      <c r="E663" s="28">
        <v>1.1759999999999995</v>
      </c>
      <c r="F663" s="28">
        <v>2.1987767584097853</v>
      </c>
      <c r="G663" s="3">
        <v>2.4383630989823768E-3</v>
      </c>
      <c r="H663" s="3">
        <v>0.25405278820316846</v>
      </c>
      <c r="I663" s="3" t="s">
        <v>3145</v>
      </c>
      <c r="K663" s="3" t="s">
        <v>255</v>
      </c>
    </row>
    <row r="664" spans="1:11" s="3" customFormat="1" x14ac:dyDescent="0.35">
      <c r="A664" s="3" t="s">
        <v>2533</v>
      </c>
      <c r="B664" s="3" t="s">
        <v>2534</v>
      </c>
      <c r="C664" s="28">
        <v>2.6087500000000001</v>
      </c>
      <c r="D664" s="28">
        <v>5.7255000000000003</v>
      </c>
      <c r="E664" s="28">
        <v>3.1167500000000001</v>
      </c>
      <c r="F664" s="28">
        <v>2.194729276473407</v>
      </c>
      <c r="G664" s="3">
        <v>7.199860203432884E-3</v>
      </c>
      <c r="H664" s="3">
        <v>0.48073866950770527</v>
      </c>
      <c r="I664" s="3" t="s">
        <v>20</v>
      </c>
    </row>
    <row r="665" spans="1:11" s="3" customFormat="1" x14ac:dyDescent="0.35">
      <c r="A665" s="3" t="s">
        <v>3534</v>
      </c>
      <c r="B665" s="3" t="s">
        <v>3535</v>
      </c>
      <c r="C665" s="28">
        <v>0.47300000000000009</v>
      </c>
      <c r="D665" s="28">
        <v>1.0357499999999999</v>
      </c>
      <c r="E665" s="28">
        <v>0.56274999999999986</v>
      </c>
      <c r="F665" s="28">
        <v>2.1897463002114161</v>
      </c>
      <c r="G665" s="3">
        <v>4.4728923363877682E-2</v>
      </c>
      <c r="H665" s="3">
        <v>0.92906702168916666</v>
      </c>
      <c r="I665" s="3" t="s">
        <v>3536</v>
      </c>
      <c r="K665" s="3" t="s">
        <v>102</v>
      </c>
    </row>
    <row r="666" spans="1:11" s="3" customFormat="1" x14ac:dyDescent="0.35">
      <c r="A666" s="3" t="s">
        <v>1951</v>
      </c>
      <c r="B666" s="3" t="s">
        <v>1952</v>
      </c>
      <c r="C666" s="28">
        <v>16.542249999999999</v>
      </c>
      <c r="D666" s="28">
        <v>36.174000000000007</v>
      </c>
      <c r="E666" s="28">
        <v>19.631750000000007</v>
      </c>
      <c r="F666" s="28">
        <v>2.186764194713537</v>
      </c>
      <c r="G666" s="3">
        <v>3.25715065126575E-4</v>
      </c>
      <c r="H666" s="3">
        <v>7.9872529205009202E-2</v>
      </c>
      <c r="I666" s="3" t="s">
        <v>909</v>
      </c>
      <c r="K666" s="3" t="s">
        <v>356</v>
      </c>
    </row>
    <row r="667" spans="1:11" s="3" customFormat="1" x14ac:dyDescent="0.35">
      <c r="A667" s="3" t="s">
        <v>2909</v>
      </c>
      <c r="B667" s="3" t="s">
        <v>2910</v>
      </c>
      <c r="C667" s="28">
        <v>1.3967499999999999</v>
      </c>
      <c r="D667" s="28">
        <v>3.0519999999999996</v>
      </c>
      <c r="E667" s="28">
        <v>1.6552499999999997</v>
      </c>
      <c r="F667" s="28">
        <v>2.1850724897082512</v>
      </c>
      <c r="G667" s="3">
        <v>8.8980218423522217E-3</v>
      </c>
      <c r="H667" s="3">
        <v>0.54594972893317051</v>
      </c>
      <c r="I667" s="3" t="s">
        <v>2911</v>
      </c>
      <c r="K667" s="3" t="s">
        <v>3801</v>
      </c>
    </row>
    <row r="668" spans="1:11" s="3" customFormat="1" x14ac:dyDescent="0.35">
      <c r="A668" s="3" t="s">
        <v>2891</v>
      </c>
      <c r="B668" s="3" t="s">
        <v>2892</v>
      </c>
      <c r="C668" s="28">
        <v>1.4415</v>
      </c>
      <c r="D668" s="28">
        <v>3.1447500000000002</v>
      </c>
      <c r="E668" s="28">
        <v>1.7032500000000002</v>
      </c>
      <c r="F668" s="28">
        <v>2.1815816857440167</v>
      </c>
      <c r="G668" s="3">
        <v>2.3227113860957438E-4</v>
      </c>
      <c r="H668" s="3">
        <v>6.546730985494198E-2</v>
      </c>
      <c r="I668" s="3" t="s">
        <v>20</v>
      </c>
      <c r="J668" s="3" t="s">
        <v>3797</v>
      </c>
      <c r="K668" s="3" t="s">
        <v>3683</v>
      </c>
    </row>
    <row r="669" spans="1:11" s="3" customFormat="1" x14ac:dyDescent="0.35">
      <c r="A669" s="3" t="s">
        <v>2409</v>
      </c>
      <c r="B669" s="3" t="s">
        <v>2410</v>
      </c>
      <c r="C669" s="28">
        <v>3.3010000000000002</v>
      </c>
      <c r="D669" s="28">
        <v>7.2009999999999996</v>
      </c>
      <c r="E669" s="28">
        <v>3.8999999999999995</v>
      </c>
      <c r="F669" s="28">
        <v>2.1814601635867916</v>
      </c>
      <c r="G669" s="3">
        <v>4.0290892553371149E-2</v>
      </c>
      <c r="H669" s="3">
        <v>0.92906702168916666</v>
      </c>
      <c r="I669" s="3" t="s">
        <v>2411</v>
      </c>
      <c r="K669" s="3" t="s">
        <v>3715</v>
      </c>
    </row>
    <row r="670" spans="1:11" s="3" customFormat="1" x14ac:dyDescent="0.35">
      <c r="A670" s="3" t="s">
        <v>2454</v>
      </c>
      <c r="B670" s="3" t="s">
        <v>2455</v>
      </c>
      <c r="C670" s="28">
        <v>3.1107499999999999</v>
      </c>
      <c r="D670" s="28">
        <v>6.7792499999999993</v>
      </c>
      <c r="E670" s="28">
        <v>3.6684999999999994</v>
      </c>
      <c r="F670" s="28">
        <v>2.1792975970425137</v>
      </c>
      <c r="G670" s="3">
        <v>1.0858462619658393E-3</v>
      </c>
      <c r="H670" s="3">
        <v>0.15631619529150287</v>
      </c>
      <c r="I670" s="3" t="s">
        <v>20</v>
      </c>
      <c r="K670" s="3" t="s">
        <v>255</v>
      </c>
    </row>
    <row r="671" spans="1:11" s="3" customFormat="1" x14ac:dyDescent="0.35">
      <c r="A671" s="3" t="s">
        <v>2246</v>
      </c>
      <c r="B671" s="3" t="s">
        <v>2247</v>
      </c>
      <c r="C671" s="28">
        <v>5.2645</v>
      </c>
      <c r="D671" s="28">
        <v>11.417</v>
      </c>
      <c r="E671" s="28">
        <v>6.1524999999999999</v>
      </c>
      <c r="F671" s="28">
        <v>2.168676987368221</v>
      </c>
      <c r="G671" s="3">
        <v>1.562198882638155E-2</v>
      </c>
      <c r="H671" s="3">
        <v>0.76500812235628102</v>
      </c>
      <c r="I671" s="3" t="s">
        <v>2248</v>
      </c>
    </row>
    <row r="672" spans="1:11" s="3" customFormat="1" x14ac:dyDescent="0.35">
      <c r="A672" s="3" t="s">
        <v>2098</v>
      </c>
      <c r="B672" s="3" t="s">
        <v>2099</v>
      </c>
      <c r="C672" s="28">
        <v>8.4492499999999993</v>
      </c>
      <c r="D672" s="28">
        <v>18.321249999999999</v>
      </c>
      <c r="E672" s="28">
        <v>9.8719999999999999</v>
      </c>
      <c r="F672" s="28">
        <v>2.1683877267213068</v>
      </c>
      <c r="G672" s="3">
        <v>1.832322507968831E-3</v>
      </c>
      <c r="H672" s="3">
        <v>0.2131060610179431</v>
      </c>
      <c r="I672" s="3" t="s">
        <v>2100</v>
      </c>
      <c r="K672" s="3" t="s">
        <v>3645</v>
      </c>
    </row>
    <row r="673" spans="1:11" s="3" customFormat="1" x14ac:dyDescent="0.35">
      <c r="A673" s="3" t="s">
        <v>2716</v>
      </c>
      <c r="B673" s="3" t="s">
        <v>2717</v>
      </c>
      <c r="C673" s="28">
        <v>1.9015</v>
      </c>
      <c r="D673" s="28">
        <v>4.1222500000000002</v>
      </c>
      <c r="E673" s="28">
        <v>2.2207500000000002</v>
      </c>
      <c r="F673" s="28">
        <v>2.1678937680778336</v>
      </c>
      <c r="G673" s="3">
        <v>1.0211231626408912E-2</v>
      </c>
      <c r="H673" s="3">
        <v>0.59208999193446143</v>
      </c>
      <c r="I673" s="3" t="s">
        <v>20</v>
      </c>
      <c r="K673" s="3" t="s">
        <v>3774</v>
      </c>
    </row>
    <row r="674" spans="1:11" s="3" customFormat="1" x14ac:dyDescent="0.35">
      <c r="A674" s="3" t="s">
        <v>517</v>
      </c>
      <c r="B674" s="3" t="s">
        <v>314</v>
      </c>
      <c r="C674" s="28">
        <v>6.2359999999999998</v>
      </c>
      <c r="D674" s="28">
        <v>13.515499999999998</v>
      </c>
      <c r="E674" s="28">
        <v>7.2794999999999979</v>
      </c>
      <c r="F674" s="28">
        <v>2.167334830019243</v>
      </c>
      <c r="G674" s="3">
        <v>4.94707712230813E-5</v>
      </c>
      <c r="H674" s="3">
        <v>2.7564653964891658E-2</v>
      </c>
      <c r="I674" s="3" t="s">
        <v>20</v>
      </c>
      <c r="K674" s="3" t="s">
        <v>315</v>
      </c>
    </row>
    <row r="675" spans="1:11" s="3" customFormat="1" x14ac:dyDescent="0.35">
      <c r="A675" s="3" t="s">
        <v>2953</v>
      </c>
      <c r="B675" s="3" t="s">
        <v>2954</v>
      </c>
      <c r="C675" s="28">
        <v>1.3379999999999999</v>
      </c>
      <c r="D675" s="28">
        <v>2.89825</v>
      </c>
      <c r="E675" s="28">
        <v>1.5602500000000001</v>
      </c>
      <c r="F675" s="28">
        <v>2.1661061285500751</v>
      </c>
      <c r="G675" s="3">
        <v>7.1651818001063905E-3</v>
      </c>
      <c r="H675" s="3">
        <v>0.47965262935011788</v>
      </c>
      <c r="I675" s="3" t="s">
        <v>2955</v>
      </c>
      <c r="J675" s="3" t="s">
        <v>3806</v>
      </c>
      <c r="K675" s="3" t="s">
        <v>869</v>
      </c>
    </row>
    <row r="676" spans="1:11" s="3" customFormat="1" x14ac:dyDescent="0.35">
      <c r="A676" s="3" t="s">
        <v>1907</v>
      </c>
      <c r="B676" s="3" t="s">
        <v>1908</v>
      </c>
      <c r="C676" s="28">
        <v>22.334499999999998</v>
      </c>
      <c r="D676" s="28">
        <v>48.365750000000006</v>
      </c>
      <c r="E676" s="28">
        <v>26.031250000000007</v>
      </c>
      <c r="F676" s="28">
        <v>2.1655174729678306</v>
      </c>
      <c r="G676" s="3">
        <v>7.3999533411854834E-3</v>
      </c>
      <c r="H676" s="3">
        <v>0.48878722680510545</v>
      </c>
      <c r="I676" s="3" t="s">
        <v>1909</v>
      </c>
      <c r="K676" s="3" t="s">
        <v>3601</v>
      </c>
    </row>
    <row r="677" spans="1:11" s="3" customFormat="1" x14ac:dyDescent="0.35">
      <c r="A677" s="3" t="s">
        <v>2529</v>
      </c>
      <c r="B677" s="3" t="s">
        <v>2530</v>
      </c>
      <c r="C677" s="28">
        <v>2.69475</v>
      </c>
      <c r="D677" s="28">
        <v>5.8330000000000002</v>
      </c>
      <c r="E677" s="28">
        <v>3.1382500000000002</v>
      </c>
      <c r="F677" s="28">
        <v>2.1645792745152614</v>
      </c>
      <c r="G677" s="3">
        <v>1.9469705408654558E-3</v>
      </c>
      <c r="H677" s="3">
        <v>0.22019207581660097</v>
      </c>
      <c r="I677" s="3" t="s">
        <v>2531</v>
      </c>
      <c r="K677" s="3" t="s">
        <v>3670</v>
      </c>
    </row>
    <row r="678" spans="1:11" s="3" customFormat="1" x14ac:dyDescent="0.35">
      <c r="A678" s="3" t="s">
        <v>2163</v>
      </c>
      <c r="B678" s="3" t="s">
        <v>2164</v>
      </c>
      <c r="C678" s="28">
        <v>6.4734999999999996</v>
      </c>
      <c r="D678" s="28">
        <v>14.007250000000001</v>
      </c>
      <c r="E678" s="28">
        <v>7.5337500000000013</v>
      </c>
      <c r="F678" s="28">
        <v>2.1637831157797174</v>
      </c>
      <c r="G678" s="3">
        <v>7.3503829218957151E-4</v>
      </c>
      <c r="H678" s="3">
        <v>0.12455642698401297</v>
      </c>
      <c r="I678" s="3" t="s">
        <v>2165</v>
      </c>
      <c r="J678" s="3" t="s">
        <v>3661</v>
      </c>
      <c r="K678" s="3" t="s">
        <v>3662</v>
      </c>
    </row>
    <row r="679" spans="1:11" s="3" customFormat="1" x14ac:dyDescent="0.35">
      <c r="A679" s="3" t="s">
        <v>3387</v>
      </c>
      <c r="B679" s="3" t="s">
        <v>3388</v>
      </c>
      <c r="C679" s="28">
        <v>0.77550000000000008</v>
      </c>
      <c r="D679" s="28">
        <v>1.6779999999999999</v>
      </c>
      <c r="E679" s="28">
        <v>0.90249999999999986</v>
      </c>
      <c r="F679" s="28">
        <v>2.1637653127014826</v>
      </c>
      <c r="G679" s="3">
        <v>8.1151858536971933E-3</v>
      </c>
      <c r="H679" s="3">
        <v>0.51731524896543646</v>
      </c>
      <c r="I679" s="3" t="s">
        <v>3389</v>
      </c>
      <c r="J679" s="3" t="s">
        <v>3882</v>
      </c>
      <c r="K679" s="3" t="s">
        <v>3883</v>
      </c>
    </row>
    <row r="680" spans="1:11" s="3" customFormat="1" x14ac:dyDescent="0.35">
      <c r="A680" s="3" t="s">
        <v>1834</v>
      </c>
      <c r="B680" s="3" t="s">
        <v>1835</v>
      </c>
      <c r="C680" s="28">
        <v>47.065750000000001</v>
      </c>
      <c r="D680" s="28">
        <v>101.76975</v>
      </c>
      <c r="E680" s="28">
        <v>54.704000000000001</v>
      </c>
      <c r="F680" s="28">
        <v>2.1622889255987636</v>
      </c>
      <c r="G680" s="3">
        <v>4.9163615721298237E-2</v>
      </c>
      <c r="H680" s="3">
        <v>0.92906702168916666</v>
      </c>
      <c r="I680" s="3" t="s">
        <v>1836</v>
      </c>
      <c r="K680" s="3" t="s">
        <v>1295</v>
      </c>
    </row>
    <row r="681" spans="1:11" s="3" customFormat="1" x14ac:dyDescent="0.35">
      <c r="A681" s="3" t="s">
        <v>2311</v>
      </c>
      <c r="B681" s="3" t="s">
        <v>2312</v>
      </c>
      <c r="C681" s="28">
        <v>4.2799999999999994</v>
      </c>
      <c r="D681" s="28">
        <v>9.2502499999999994</v>
      </c>
      <c r="E681" s="28">
        <v>4.9702500000000001</v>
      </c>
      <c r="F681" s="28">
        <v>2.1612733644859814</v>
      </c>
      <c r="G681" s="3">
        <v>2.0078694836946909E-3</v>
      </c>
      <c r="H681" s="3">
        <v>0.22430846557350184</v>
      </c>
      <c r="I681" s="3" t="s">
        <v>2313</v>
      </c>
      <c r="K681" s="3" t="s">
        <v>3697</v>
      </c>
    </row>
    <row r="682" spans="1:11" s="3" customFormat="1" x14ac:dyDescent="0.35">
      <c r="A682" s="3" t="s">
        <v>2794</v>
      </c>
      <c r="B682" s="3" t="s">
        <v>2795</v>
      </c>
      <c r="C682" s="28">
        <v>1.6910000000000001</v>
      </c>
      <c r="D682" s="28">
        <v>3.6524999999999999</v>
      </c>
      <c r="E682" s="28">
        <v>1.9614999999999998</v>
      </c>
      <c r="F682" s="28">
        <v>2.1599645180366647</v>
      </c>
      <c r="G682" s="3">
        <v>1.3602141441473981E-2</v>
      </c>
      <c r="H682" s="3">
        <v>0.70577795986141656</v>
      </c>
      <c r="I682" s="3" t="s">
        <v>2796</v>
      </c>
    </row>
    <row r="683" spans="1:11" s="3" customFormat="1" x14ac:dyDescent="0.35">
      <c r="A683" s="3" t="s">
        <v>3465</v>
      </c>
      <c r="B683" s="3" t="s">
        <v>3466</v>
      </c>
      <c r="C683" s="28">
        <v>0.64524999999999999</v>
      </c>
      <c r="D683" s="28">
        <v>1.3932500000000001</v>
      </c>
      <c r="E683" s="28">
        <v>0.74800000000000011</v>
      </c>
      <c r="F683" s="28">
        <v>2.159240604416893</v>
      </c>
      <c r="G683" s="3">
        <v>1.2827032992035248E-2</v>
      </c>
      <c r="H683" s="3">
        <v>0.67878352578331203</v>
      </c>
      <c r="I683" s="3" t="s">
        <v>3467</v>
      </c>
      <c r="K683" s="3" t="s">
        <v>3888</v>
      </c>
    </row>
    <row r="684" spans="1:11" s="3" customFormat="1" x14ac:dyDescent="0.35">
      <c r="A684" s="3" t="s">
        <v>3235</v>
      </c>
      <c r="B684" s="3" t="s">
        <v>3236</v>
      </c>
      <c r="C684" s="28">
        <v>0.95150000000000001</v>
      </c>
      <c r="D684" s="28">
        <v>2.0507499999999999</v>
      </c>
      <c r="E684" s="28">
        <v>1.0992499999999998</v>
      </c>
      <c r="F684" s="28">
        <v>2.155281135049921</v>
      </c>
      <c r="G684" s="3">
        <v>2.1457738570147544E-3</v>
      </c>
      <c r="H684" s="3">
        <v>0.23399948747983554</v>
      </c>
      <c r="I684" s="3" t="s">
        <v>20</v>
      </c>
      <c r="J684" s="3" t="s">
        <v>3856</v>
      </c>
      <c r="K684" s="3" t="s">
        <v>3857</v>
      </c>
    </row>
    <row r="685" spans="1:11" s="3" customFormat="1" x14ac:dyDescent="0.35">
      <c r="A685" s="3" t="s">
        <v>2302</v>
      </c>
      <c r="B685" s="3" t="s">
        <v>2303</v>
      </c>
      <c r="C685" s="28">
        <v>4.3615000000000004</v>
      </c>
      <c r="D685" s="28">
        <v>9.3979999999999997</v>
      </c>
      <c r="E685" s="28">
        <v>5.0364999999999993</v>
      </c>
      <c r="F685" s="28">
        <v>2.1547632695173675</v>
      </c>
      <c r="G685" s="3">
        <v>4.245025857563256E-4</v>
      </c>
      <c r="H685" s="3">
        <v>9.2782431697363416E-2</v>
      </c>
      <c r="I685" s="3" t="s">
        <v>2304</v>
      </c>
      <c r="K685" s="3" t="s">
        <v>3695</v>
      </c>
    </row>
    <row r="686" spans="1:11" s="3" customFormat="1" x14ac:dyDescent="0.35">
      <c r="A686" s="3" t="s">
        <v>3176</v>
      </c>
      <c r="B686" s="3" t="s">
        <v>3177</v>
      </c>
      <c r="C686" s="28">
        <v>0.99250000000000005</v>
      </c>
      <c r="D686" s="28">
        <v>2.1385000000000001</v>
      </c>
      <c r="E686" s="28">
        <v>1.1459999999999999</v>
      </c>
      <c r="F686" s="28">
        <v>2.1546599496221663</v>
      </c>
      <c r="G686" s="3">
        <v>9.7461575326633909E-3</v>
      </c>
      <c r="H686" s="3">
        <v>0.57607420396922693</v>
      </c>
      <c r="I686" s="3" t="s">
        <v>3178</v>
      </c>
      <c r="J686" s="3" t="s">
        <v>3844</v>
      </c>
      <c r="K686" s="3" t="s">
        <v>3845</v>
      </c>
    </row>
    <row r="687" spans="1:11" s="3" customFormat="1" x14ac:dyDescent="0.35">
      <c r="A687" s="3" t="s">
        <v>624</v>
      </c>
      <c r="B687" s="3" t="s">
        <v>625</v>
      </c>
      <c r="C687" s="28">
        <v>4.681</v>
      </c>
      <c r="D687" s="28">
        <v>10.0685</v>
      </c>
      <c r="E687" s="28">
        <v>5.3875000000000002</v>
      </c>
      <c r="F687" s="28">
        <v>2.1509292886135443</v>
      </c>
      <c r="G687" s="3">
        <v>7.2981108589798005E-4</v>
      </c>
      <c r="H687" s="3">
        <v>0.12414848218254594</v>
      </c>
      <c r="I687" s="3" t="s">
        <v>626</v>
      </c>
    </row>
    <row r="688" spans="1:11" s="3" customFormat="1" x14ac:dyDescent="0.35">
      <c r="A688" s="3" t="s">
        <v>2695</v>
      </c>
      <c r="B688" s="3" t="s">
        <v>2696</v>
      </c>
      <c r="C688" s="28">
        <v>1.9657500000000001</v>
      </c>
      <c r="D688" s="28">
        <v>4.2219999999999995</v>
      </c>
      <c r="E688" s="28">
        <v>2.2562499999999996</v>
      </c>
      <c r="F688" s="28">
        <v>2.1477807452626219</v>
      </c>
      <c r="G688" s="3">
        <v>2.7309752839053125E-3</v>
      </c>
      <c r="H688" s="3">
        <v>0.27298233475428607</v>
      </c>
      <c r="I688" s="3" t="s">
        <v>2697</v>
      </c>
      <c r="K688" s="3" t="s">
        <v>298</v>
      </c>
    </row>
    <row r="689" spans="1:11" s="3" customFormat="1" x14ac:dyDescent="0.35">
      <c r="A689" s="3" t="s">
        <v>1775</v>
      </c>
      <c r="B689" s="3" t="s">
        <v>1776</v>
      </c>
      <c r="C689" s="28">
        <v>1180.9465</v>
      </c>
      <c r="D689" s="28">
        <v>2534.3054999999999</v>
      </c>
      <c r="E689" s="28">
        <v>1353.3589999999999</v>
      </c>
      <c r="F689" s="28">
        <v>2.1459951826776233</v>
      </c>
      <c r="G689" s="3">
        <v>2.6462661645987318E-4</v>
      </c>
      <c r="H689" s="3">
        <v>7.0149216715234095E-2</v>
      </c>
      <c r="I689" s="3" t="s">
        <v>1777</v>
      </c>
      <c r="K689" s="3" t="s">
        <v>3570</v>
      </c>
    </row>
    <row r="690" spans="1:11" s="3" customFormat="1" x14ac:dyDescent="0.35">
      <c r="A690" s="3" t="s">
        <v>2523</v>
      </c>
      <c r="B690" s="3" t="s">
        <v>2524</v>
      </c>
      <c r="C690" s="28">
        <v>2.7705000000000002</v>
      </c>
      <c r="D690" s="28">
        <v>5.944</v>
      </c>
      <c r="E690" s="28">
        <v>3.1734999999999998</v>
      </c>
      <c r="F690" s="28">
        <v>2.1454611081032304</v>
      </c>
      <c r="G690" s="3">
        <v>4.9508987912318725E-2</v>
      </c>
      <c r="H690" s="3">
        <v>0.92906702168916666</v>
      </c>
      <c r="I690" s="3" t="s">
        <v>2525</v>
      </c>
    </row>
    <row r="691" spans="1:11" s="3" customFormat="1" x14ac:dyDescent="0.35">
      <c r="A691" s="3" t="s">
        <v>746</v>
      </c>
      <c r="B691" s="3" t="s">
        <v>747</v>
      </c>
      <c r="C691" s="28">
        <v>0.75149999999999995</v>
      </c>
      <c r="D691" s="28">
        <v>1.6120000000000001</v>
      </c>
      <c r="E691" s="28">
        <v>0.86050000000000015</v>
      </c>
      <c r="F691" s="28">
        <v>2.1450432468396543</v>
      </c>
      <c r="G691" s="3">
        <v>1.8418058477012167E-2</v>
      </c>
      <c r="H691" s="3">
        <v>0.84220114934256085</v>
      </c>
      <c r="I691" s="3" t="s">
        <v>20</v>
      </c>
      <c r="K691" s="3" t="s">
        <v>195</v>
      </c>
    </row>
    <row r="692" spans="1:11" s="3" customFormat="1" x14ac:dyDescent="0.35">
      <c r="A692" s="3" t="s">
        <v>3544</v>
      </c>
      <c r="B692" s="3" t="s">
        <v>3545</v>
      </c>
      <c r="C692" s="28">
        <v>0.48099999999999998</v>
      </c>
      <c r="D692" s="28">
        <v>1.0315000000000001</v>
      </c>
      <c r="E692" s="28">
        <v>0.5505000000000001</v>
      </c>
      <c r="F692" s="28">
        <v>2.1444906444906446</v>
      </c>
      <c r="G692" s="3">
        <v>2.2833595436229981E-2</v>
      </c>
      <c r="H692" s="3">
        <v>0.92906702168916666</v>
      </c>
      <c r="I692" s="3" t="s">
        <v>3546</v>
      </c>
      <c r="J692" s="3" t="s">
        <v>3775</v>
      </c>
      <c r="K692" s="3" t="s">
        <v>3706</v>
      </c>
    </row>
    <row r="693" spans="1:11" s="3" customFormat="1" x14ac:dyDescent="0.35">
      <c r="A693" s="3" t="s">
        <v>2752</v>
      </c>
      <c r="B693" s="3" t="s">
        <v>2753</v>
      </c>
      <c r="C693" s="28">
        <v>1.806</v>
      </c>
      <c r="D693" s="28">
        <v>3.8725000000000001</v>
      </c>
      <c r="E693" s="28">
        <v>2.0665</v>
      </c>
      <c r="F693" s="28">
        <v>2.1442414174972315</v>
      </c>
      <c r="G693" s="3">
        <v>2.784145111558578E-2</v>
      </c>
      <c r="H693" s="3">
        <v>0.92906702168916666</v>
      </c>
      <c r="I693" s="3" t="s">
        <v>2754</v>
      </c>
    </row>
    <row r="694" spans="1:11" s="3" customFormat="1" x14ac:dyDescent="0.35">
      <c r="A694" s="3" t="s">
        <v>1939</v>
      </c>
      <c r="B694" s="3" t="s">
        <v>1940</v>
      </c>
      <c r="C694" s="28">
        <v>18.563500000000001</v>
      </c>
      <c r="D694" s="28">
        <v>39.8035</v>
      </c>
      <c r="E694" s="28">
        <v>21.24</v>
      </c>
      <c r="F694" s="28">
        <v>2.1441807848735421</v>
      </c>
      <c r="G694" s="3">
        <v>1.1464349991197054E-3</v>
      </c>
      <c r="H694" s="3">
        <v>0.16201019732972827</v>
      </c>
      <c r="I694" s="3" t="s">
        <v>20</v>
      </c>
    </row>
    <row r="695" spans="1:11" s="3" customFormat="1" x14ac:dyDescent="0.35">
      <c r="A695" s="3" t="s">
        <v>3351</v>
      </c>
      <c r="B695" s="3" t="s">
        <v>3352</v>
      </c>
      <c r="C695" s="28">
        <v>0.83799999999999997</v>
      </c>
      <c r="D695" s="28">
        <v>1.7942499999999999</v>
      </c>
      <c r="E695" s="28">
        <v>0.95624999999999993</v>
      </c>
      <c r="F695" s="28">
        <v>2.1411097852028638</v>
      </c>
      <c r="G695" s="3">
        <v>4.7313811256397553E-3</v>
      </c>
      <c r="H695" s="3">
        <v>0.37781145240431296</v>
      </c>
      <c r="I695" s="3" t="s">
        <v>3353</v>
      </c>
    </row>
    <row r="696" spans="1:11" s="3" customFormat="1" x14ac:dyDescent="0.35">
      <c r="A696" s="3" t="s">
        <v>2831</v>
      </c>
      <c r="B696" s="3" t="s">
        <v>2832</v>
      </c>
      <c r="C696" s="28">
        <v>1.63375</v>
      </c>
      <c r="D696" s="28">
        <v>3.4937499999999999</v>
      </c>
      <c r="E696" s="28">
        <v>1.8599999999999999</v>
      </c>
      <c r="F696" s="28">
        <v>2.1384850803366486</v>
      </c>
      <c r="G696" s="3">
        <v>6.4230542750576269E-4</v>
      </c>
      <c r="H696" s="3">
        <v>0.1159877098779017</v>
      </c>
      <c r="I696" s="3" t="s">
        <v>2833</v>
      </c>
      <c r="J696" s="3" t="s">
        <v>3789</v>
      </c>
      <c r="K696" s="3" t="s">
        <v>1386</v>
      </c>
    </row>
    <row r="697" spans="1:11" s="3" customFormat="1" x14ac:dyDescent="0.35">
      <c r="A697" s="3" t="s">
        <v>2029</v>
      </c>
      <c r="B697" s="3" t="s">
        <v>2030</v>
      </c>
      <c r="C697" s="28">
        <v>10.58525</v>
      </c>
      <c r="D697" s="28">
        <v>22.635249999999999</v>
      </c>
      <c r="E697" s="28">
        <v>12.049999999999999</v>
      </c>
      <c r="F697" s="28">
        <v>2.1383765144895017</v>
      </c>
      <c r="G697" s="3">
        <v>1.0018491217860248E-3</v>
      </c>
      <c r="H697" s="3">
        <v>0.14975238182853987</v>
      </c>
      <c r="I697" s="3" t="s">
        <v>20</v>
      </c>
    </row>
    <row r="698" spans="1:11" s="3" customFormat="1" x14ac:dyDescent="0.35">
      <c r="A698" s="3" t="s">
        <v>2976</v>
      </c>
      <c r="B698" s="3" t="s">
        <v>2977</v>
      </c>
      <c r="C698" s="28">
        <v>1.3165</v>
      </c>
      <c r="D698" s="28">
        <v>2.8069999999999999</v>
      </c>
      <c r="E698" s="28">
        <v>1.4904999999999999</v>
      </c>
      <c r="F698" s="28">
        <v>2.1321686289403723</v>
      </c>
      <c r="G698" s="3">
        <v>6.2670699707865207E-3</v>
      </c>
      <c r="H698" s="3">
        <v>0.44241435515586697</v>
      </c>
      <c r="I698" s="3" t="s">
        <v>20</v>
      </c>
      <c r="K698" s="3" t="s">
        <v>1738</v>
      </c>
    </row>
    <row r="699" spans="1:11" s="3" customFormat="1" x14ac:dyDescent="0.35">
      <c r="A699" s="3" t="s">
        <v>1910</v>
      </c>
      <c r="B699" s="3" t="s">
        <v>1911</v>
      </c>
      <c r="C699" s="28">
        <v>23.12125</v>
      </c>
      <c r="D699" s="28">
        <v>49.139750000000006</v>
      </c>
      <c r="E699" s="28">
        <v>26.018500000000007</v>
      </c>
      <c r="F699" s="28">
        <v>2.125306806509164</v>
      </c>
      <c r="G699" s="3">
        <v>4.521484816398802E-3</v>
      </c>
      <c r="H699" s="3">
        <v>0.36675456224012082</v>
      </c>
      <c r="I699" s="3" t="s">
        <v>1912</v>
      </c>
      <c r="K699" s="3" t="s">
        <v>3602</v>
      </c>
    </row>
    <row r="700" spans="1:11" s="3" customFormat="1" x14ac:dyDescent="0.35">
      <c r="A700" s="3" t="s">
        <v>510</v>
      </c>
      <c r="B700" s="3" t="s">
        <v>296</v>
      </c>
      <c r="C700" s="28">
        <v>10.7135</v>
      </c>
      <c r="D700" s="28">
        <v>22.751000000000001</v>
      </c>
      <c r="E700" s="28">
        <v>12.037500000000001</v>
      </c>
      <c r="F700" s="28">
        <v>2.1235823960423765</v>
      </c>
      <c r="G700" s="3">
        <v>5.4947434087182501E-5</v>
      </c>
      <c r="H700" s="3">
        <v>2.9286602109408845E-2</v>
      </c>
      <c r="I700" s="3" t="s">
        <v>2031</v>
      </c>
      <c r="J700" s="3" t="s">
        <v>297</v>
      </c>
      <c r="K700" s="3" t="s">
        <v>298</v>
      </c>
    </row>
    <row r="701" spans="1:11" s="3" customFormat="1" x14ac:dyDescent="0.35">
      <c r="A701" s="3" t="s">
        <v>484</v>
      </c>
      <c r="B701" s="3" t="s">
        <v>244</v>
      </c>
      <c r="C701" s="28">
        <v>0.87175000000000002</v>
      </c>
      <c r="D701" s="28">
        <v>1.851</v>
      </c>
      <c r="E701" s="28">
        <v>0.97924999999999995</v>
      </c>
      <c r="F701" s="28">
        <v>2.1233151706337825</v>
      </c>
      <c r="G701" s="3">
        <v>3.6536545165111178E-5</v>
      </c>
      <c r="H701" s="3">
        <v>2.29242636843499E-2</v>
      </c>
      <c r="I701" s="3" t="s">
        <v>20</v>
      </c>
      <c r="K701" s="3" t="s">
        <v>238</v>
      </c>
    </row>
    <row r="702" spans="1:11" s="3" customFormat="1" x14ac:dyDescent="0.35">
      <c r="A702" s="3" t="s">
        <v>794</v>
      </c>
      <c r="B702" s="3" t="s">
        <v>795</v>
      </c>
      <c r="C702" s="28">
        <v>1.8809999999999998</v>
      </c>
      <c r="D702" s="28">
        <v>3.98875</v>
      </c>
      <c r="E702" s="28">
        <v>2.1077500000000002</v>
      </c>
      <c r="F702" s="28">
        <v>2.1205475810738972</v>
      </c>
      <c r="G702" s="3">
        <v>3.014491737422853E-3</v>
      </c>
      <c r="H702" s="3">
        <v>0.28857011564435631</v>
      </c>
      <c r="I702" s="3" t="s">
        <v>796</v>
      </c>
      <c r="K702" s="3" t="s">
        <v>797</v>
      </c>
    </row>
    <row r="703" spans="1:11" s="3" customFormat="1" x14ac:dyDescent="0.35">
      <c r="A703" s="3" t="s">
        <v>2705</v>
      </c>
      <c r="B703" s="3" t="s">
        <v>2706</v>
      </c>
      <c r="C703" s="28">
        <v>2.0005000000000002</v>
      </c>
      <c r="D703" s="28">
        <v>4.2355</v>
      </c>
      <c r="E703" s="28">
        <v>2.2349999999999999</v>
      </c>
      <c r="F703" s="28">
        <v>2.1172206948262935</v>
      </c>
      <c r="G703" s="3">
        <v>4.9674300113597969E-3</v>
      </c>
      <c r="H703" s="3">
        <v>0.38862847573819814</v>
      </c>
      <c r="I703" s="3" t="s">
        <v>2707</v>
      </c>
      <c r="J703" s="3" t="s">
        <v>3771</v>
      </c>
      <c r="K703" s="3" t="s">
        <v>3772</v>
      </c>
    </row>
    <row r="704" spans="1:11" s="3" customFormat="1" x14ac:dyDescent="0.35">
      <c r="A704" s="3" t="s">
        <v>3290</v>
      </c>
      <c r="B704" s="3" t="s">
        <v>3291</v>
      </c>
      <c r="C704" s="28">
        <v>0.91500000000000004</v>
      </c>
      <c r="D704" s="28">
        <v>1.9372500000000001</v>
      </c>
      <c r="E704" s="28">
        <v>1.0222500000000001</v>
      </c>
      <c r="F704" s="28">
        <v>2.1172131147540982</v>
      </c>
      <c r="G704" s="3">
        <v>9.9008256540318307E-3</v>
      </c>
      <c r="H704" s="3">
        <v>0.58242680080003351</v>
      </c>
      <c r="I704" s="3" t="s">
        <v>3292</v>
      </c>
      <c r="K704" s="3" t="s">
        <v>1337</v>
      </c>
    </row>
    <row r="705" spans="1:11" s="3" customFormat="1" x14ac:dyDescent="0.35">
      <c r="A705" s="3" t="s">
        <v>1890</v>
      </c>
      <c r="B705" s="3" t="s">
        <v>1891</v>
      </c>
      <c r="C705" s="28">
        <v>27.167999999999999</v>
      </c>
      <c r="D705" s="28">
        <v>57.420500000000004</v>
      </c>
      <c r="E705" s="28">
        <v>30.252500000000005</v>
      </c>
      <c r="F705" s="28">
        <v>2.1135343050647823</v>
      </c>
      <c r="G705" s="3">
        <v>2.5842398593356464E-4</v>
      </c>
      <c r="H705" s="3">
        <v>6.9394287897973278E-2</v>
      </c>
      <c r="I705" s="3" t="s">
        <v>1892</v>
      </c>
      <c r="J705" s="3" t="s">
        <v>3572</v>
      </c>
      <c r="K705" s="3" t="s">
        <v>3573</v>
      </c>
    </row>
    <row r="706" spans="1:11" s="3" customFormat="1" x14ac:dyDescent="0.35">
      <c r="A706" s="3" t="s">
        <v>2512</v>
      </c>
      <c r="B706" s="3" t="s">
        <v>2513</v>
      </c>
      <c r="C706" s="28">
        <v>2.8847499999999999</v>
      </c>
      <c r="D706" s="28">
        <v>6.0967500000000001</v>
      </c>
      <c r="E706" s="28">
        <v>3.2120000000000002</v>
      </c>
      <c r="F706" s="28">
        <v>2.1134413727359389</v>
      </c>
      <c r="G706" s="3">
        <v>2.7043025795563169E-2</v>
      </c>
      <c r="H706" s="3">
        <v>0.92906702168916666</v>
      </c>
      <c r="I706" s="3" t="s">
        <v>2514</v>
      </c>
      <c r="J706" s="3" t="s">
        <v>3739</v>
      </c>
      <c r="K706" s="3" t="s">
        <v>3584</v>
      </c>
    </row>
    <row r="707" spans="1:11" s="3" customFormat="1" x14ac:dyDescent="0.35">
      <c r="A707" s="3" t="s">
        <v>3557</v>
      </c>
      <c r="B707" s="3" t="s">
        <v>3558</v>
      </c>
      <c r="C707" s="28">
        <v>0.48074999999999996</v>
      </c>
      <c r="D707" s="28">
        <v>1.0157499999999999</v>
      </c>
      <c r="E707" s="28">
        <v>0.53499999999999992</v>
      </c>
      <c r="F707" s="28">
        <v>2.1128445137805514</v>
      </c>
      <c r="G707" s="3">
        <v>1.8030124215693277E-3</v>
      </c>
      <c r="H707" s="3">
        <v>0.2111189801265157</v>
      </c>
      <c r="I707" s="3" t="s">
        <v>20</v>
      </c>
      <c r="K707" s="3" t="s">
        <v>3899</v>
      </c>
    </row>
    <row r="708" spans="1:11" s="3" customFormat="1" x14ac:dyDescent="0.35">
      <c r="A708" s="3" t="s">
        <v>2056</v>
      </c>
      <c r="B708" s="3" t="s">
        <v>2057</v>
      </c>
      <c r="C708" s="28">
        <v>10.055250000000001</v>
      </c>
      <c r="D708" s="28">
        <v>21.205249999999999</v>
      </c>
      <c r="E708" s="28">
        <v>11.149999999999999</v>
      </c>
      <c r="F708" s="28">
        <v>2.1088734740558412</v>
      </c>
      <c r="G708" s="3">
        <v>1.9476779902485086E-2</v>
      </c>
      <c r="H708" s="3">
        <v>0.86984801167854164</v>
      </c>
      <c r="I708" s="3" t="s">
        <v>2058</v>
      </c>
      <c r="K708" s="3" t="s">
        <v>92</v>
      </c>
    </row>
    <row r="709" spans="1:11" s="3" customFormat="1" x14ac:dyDescent="0.35">
      <c r="A709" s="3" t="s">
        <v>2221</v>
      </c>
      <c r="B709" s="3" t="s">
        <v>2222</v>
      </c>
      <c r="C709" s="28">
        <v>5.85</v>
      </c>
      <c r="D709" s="28">
        <v>12.30175</v>
      </c>
      <c r="E709" s="28">
        <v>6.4517500000000005</v>
      </c>
      <c r="F709" s="28">
        <v>2.1028632478632479</v>
      </c>
      <c r="G709" s="3">
        <v>1.9391685316043628E-2</v>
      </c>
      <c r="H709" s="3">
        <v>0.86780890402579325</v>
      </c>
      <c r="I709" s="3" t="s">
        <v>2223</v>
      </c>
      <c r="K709" s="3" t="s">
        <v>133</v>
      </c>
    </row>
    <row r="710" spans="1:11" s="3" customFormat="1" x14ac:dyDescent="0.35">
      <c r="A710" s="3" t="s">
        <v>2546</v>
      </c>
      <c r="B710" s="3" t="s">
        <v>2547</v>
      </c>
      <c r="C710" s="28">
        <v>2.7904999999999998</v>
      </c>
      <c r="D710" s="28">
        <v>5.8479999999999999</v>
      </c>
      <c r="E710" s="28">
        <v>3.0575000000000001</v>
      </c>
      <c r="F710" s="28">
        <v>2.0956817774592369</v>
      </c>
      <c r="G710" s="3">
        <v>8.7302784799758726E-4</v>
      </c>
      <c r="H710" s="3">
        <v>0.13806657553009072</v>
      </c>
      <c r="I710" s="3" t="s">
        <v>2548</v>
      </c>
    </row>
    <row r="711" spans="1:11" s="3" customFormat="1" x14ac:dyDescent="0.35">
      <c r="A711" s="3" t="s">
        <v>3446</v>
      </c>
      <c r="B711" s="3" t="s">
        <v>3447</v>
      </c>
      <c r="C711" s="28">
        <v>0.72549999999999992</v>
      </c>
      <c r="D711" s="28">
        <v>1.5189999999999999</v>
      </c>
      <c r="E711" s="28">
        <v>0.79349999999999998</v>
      </c>
      <c r="F711" s="28">
        <v>2.0937284631288766</v>
      </c>
      <c r="G711" s="3">
        <v>1.9275629570687514E-2</v>
      </c>
      <c r="H711" s="3">
        <v>0.8650026513971889</v>
      </c>
      <c r="I711" s="3" t="s">
        <v>3448</v>
      </c>
      <c r="K711" s="3" t="s">
        <v>255</v>
      </c>
    </row>
    <row r="712" spans="1:11" s="3" customFormat="1" x14ac:dyDescent="0.35">
      <c r="A712" s="3" t="s">
        <v>1801</v>
      </c>
      <c r="B712" s="3" t="s">
        <v>1802</v>
      </c>
      <c r="C712" s="28">
        <v>135.81049999999999</v>
      </c>
      <c r="D712" s="28">
        <v>284.19624999999996</v>
      </c>
      <c r="E712" s="28">
        <v>148.38574999999997</v>
      </c>
      <c r="F712" s="28">
        <v>2.0925940925038931</v>
      </c>
      <c r="G712" s="3">
        <v>2.9388481938670274E-3</v>
      </c>
      <c r="H712" s="3">
        <v>0.28450679774401344</v>
      </c>
      <c r="I712" s="3" t="s">
        <v>1803</v>
      </c>
    </row>
    <row r="713" spans="1:11" s="3" customFormat="1" x14ac:dyDescent="0.35">
      <c r="A713" s="3" t="s">
        <v>2885</v>
      </c>
      <c r="B713" s="3" t="s">
        <v>2886</v>
      </c>
      <c r="C713" s="28">
        <v>1.5645</v>
      </c>
      <c r="D713" s="28">
        <v>3.2705000000000002</v>
      </c>
      <c r="E713" s="28">
        <v>1.7060000000000002</v>
      </c>
      <c r="F713" s="28">
        <v>2.0904442313838287</v>
      </c>
      <c r="G713" s="3">
        <v>1.8371411790927938E-2</v>
      </c>
      <c r="H713" s="3">
        <v>0.84129917874363191</v>
      </c>
      <c r="I713" s="3" t="s">
        <v>2887</v>
      </c>
      <c r="K713" s="3" t="s">
        <v>1106</v>
      </c>
    </row>
    <row r="714" spans="1:11" s="3" customFormat="1" x14ac:dyDescent="0.35">
      <c r="A714" s="3" t="s">
        <v>1962</v>
      </c>
      <c r="B714" s="3" t="s">
        <v>1963</v>
      </c>
      <c r="C714" s="28">
        <v>16.951749999999997</v>
      </c>
      <c r="D714" s="28">
        <v>35.393250000000002</v>
      </c>
      <c r="E714" s="28">
        <v>18.441500000000005</v>
      </c>
      <c r="F714" s="28">
        <v>2.0878817821168911</v>
      </c>
      <c r="G714" s="3">
        <v>1.5080308220472016E-3</v>
      </c>
      <c r="H714" s="3">
        <v>0.1913422797973976</v>
      </c>
      <c r="I714" s="3" t="s">
        <v>20</v>
      </c>
      <c r="J714" s="3" t="s">
        <v>3615</v>
      </c>
      <c r="K714" s="3" t="s">
        <v>3614</v>
      </c>
    </row>
    <row r="715" spans="1:11" s="3" customFormat="1" x14ac:dyDescent="0.35">
      <c r="A715" s="3" t="s">
        <v>3440</v>
      </c>
      <c r="B715" s="3" t="s">
        <v>3441</v>
      </c>
      <c r="C715" s="28">
        <v>0.74575000000000014</v>
      </c>
      <c r="D715" s="28">
        <v>1.5569999999999999</v>
      </c>
      <c r="E715" s="28">
        <v>0.8112499999999998</v>
      </c>
      <c r="F715" s="28">
        <v>2.0878310425745887</v>
      </c>
      <c r="G715" s="3">
        <v>3.7186500403463274E-3</v>
      </c>
      <c r="H715" s="3">
        <v>0.32674023593420864</v>
      </c>
      <c r="I715" s="3" t="s">
        <v>20</v>
      </c>
      <c r="K715" s="3" t="s">
        <v>3697</v>
      </c>
    </row>
    <row r="716" spans="1:11" s="3" customFormat="1" x14ac:dyDescent="0.35">
      <c r="A716" s="3" t="s">
        <v>2842</v>
      </c>
      <c r="B716" s="3" t="s">
        <v>2843</v>
      </c>
      <c r="C716" s="28">
        <v>1.6764999999999999</v>
      </c>
      <c r="D716" s="28">
        <v>3.5</v>
      </c>
      <c r="E716" s="28">
        <v>1.8235000000000001</v>
      </c>
      <c r="F716" s="28">
        <v>2.0876826722338206</v>
      </c>
      <c r="G716" s="3">
        <v>5.973861597232677E-4</v>
      </c>
      <c r="H716" s="3">
        <v>0.11210411517308536</v>
      </c>
      <c r="I716" s="3" t="s">
        <v>2844</v>
      </c>
      <c r="K716" s="3" t="s">
        <v>3791</v>
      </c>
    </row>
    <row r="717" spans="1:11" s="3" customFormat="1" x14ac:dyDescent="0.35">
      <c r="A717" s="3" t="s">
        <v>476</v>
      </c>
      <c r="B717" s="3" t="s">
        <v>220</v>
      </c>
      <c r="C717" s="28">
        <v>24.805250000000001</v>
      </c>
      <c r="D717" s="28">
        <v>51.775750000000002</v>
      </c>
      <c r="E717" s="28">
        <v>26.970500000000001</v>
      </c>
      <c r="F717" s="28">
        <v>2.0872899890144225</v>
      </c>
      <c r="G717" s="3">
        <v>2.0895493937800325E-5</v>
      </c>
      <c r="H717" s="3">
        <v>1.6628590602278514E-2</v>
      </c>
      <c r="I717" s="3" t="s">
        <v>221</v>
      </c>
      <c r="J717" s="3" t="s">
        <v>222</v>
      </c>
      <c r="K717" s="3" t="s">
        <v>223</v>
      </c>
    </row>
    <row r="718" spans="1:11" s="3" customFormat="1" x14ac:dyDescent="0.35">
      <c r="A718" s="3" t="s">
        <v>2740</v>
      </c>
      <c r="B718" s="3" t="s">
        <v>2741</v>
      </c>
      <c r="C718" s="28">
        <v>1.9464999999999999</v>
      </c>
      <c r="D718" s="28">
        <v>4.0625</v>
      </c>
      <c r="E718" s="28">
        <v>2.1160000000000001</v>
      </c>
      <c r="F718" s="28">
        <v>2.08707937323401</v>
      </c>
      <c r="G718" s="3">
        <v>2.7148148119997551E-3</v>
      </c>
      <c r="H718" s="3">
        <v>0.27195473099059037</v>
      </c>
      <c r="I718" s="3" t="s">
        <v>2742</v>
      </c>
      <c r="K718" s="3" t="s">
        <v>3778</v>
      </c>
    </row>
    <row r="719" spans="1:11" s="3" customFormat="1" x14ac:dyDescent="0.35">
      <c r="A719" s="3" t="s">
        <v>3528</v>
      </c>
      <c r="B719" s="3" t="s">
        <v>3529</v>
      </c>
      <c r="C719" s="28">
        <v>0.53900000000000003</v>
      </c>
      <c r="D719" s="28">
        <v>1.1247500000000001</v>
      </c>
      <c r="E719" s="28">
        <v>0.5857500000000001</v>
      </c>
      <c r="F719" s="28">
        <v>2.0867346938775513</v>
      </c>
      <c r="G719" s="3">
        <v>3.3756653311572293E-2</v>
      </c>
      <c r="H719" s="3">
        <v>0.92906702168916666</v>
      </c>
      <c r="I719" s="3" t="s">
        <v>3530</v>
      </c>
      <c r="K719" s="3" t="s">
        <v>3744</v>
      </c>
    </row>
    <row r="720" spans="1:11" s="3" customFormat="1" x14ac:dyDescent="0.35">
      <c r="A720" s="3" t="s">
        <v>3046</v>
      </c>
      <c r="B720" s="3" t="s">
        <v>3047</v>
      </c>
      <c r="C720" s="28">
        <v>1.2502499999999999</v>
      </c>
      <c r="D720" s="28">
        <v>2.6080000000000001</v>
      </c>
      <c r="E720" s="28">
        <v>1.3577500000000002</v>
      </c>
      <c r="F720" s="28">
        <v>2.0859828034393124</v>
      </c>
      <c r="G720" s="3">
        <v>7.375758887378403E-3</v>
      </c>
      <c r="H720" s="3">
        <v>0.48799465987912038</v>
      </c>
      <c r="I720" s="3" t="s">
        <v>20</v>
      </c>
      <c r="K720" s="3" t="s">
        <v>238</v>
      </c>
    </row>
    <row r="721" spans="1:11" s="3" customFormat="1" x14ac:dyDescent="0.35">
      <c r="A721" s="3" t="s">
        <v>2265</v>
      </c>
      <c r="B721" s="3" t="s">
        <v>2266</v>
      </c>
      <c r="C721" s="28">
        <v>5.2487500000000002</v>
      </c>
      <c r="D721" s="28">
        <v>10.93825</v>
      </c>
      <c r="E721" s="28">
        <v>5.6894999999999998</v>
      </c>
      <c r="F721" s="28">
        <v>2.0839723743748513</v>
      </c>
      <c r="G721" s="3">
        <v>6.085314111934359E-4</v>
      </c>
      <c r="H721" s="3">
        <v>0.11332106909369272</v>
      </c>
      <c r="I721" s="3" t="s">
        <v>2267</v>
      </c>
      <c r="K721" s="3" t="s">
        <v>3601</v>
      </c>
    </row>
    <row r="722" spans="1:11" s="3" customFormat="1" x14ac:dyDescent="0.35">
      <c r="A722" s="3" t="s">
        <v>3547</v>
      </c>
      <c r="B722" s="3" t="s">
        <v>3548</v>
      </c>
      <c r="C722" s="28">
        <v>0.50575000000000003</v>
      </c>
      <c r="D722" s="28">
        <v>1.05375</v>
      </c>
      <c r="E722" s="28">
        <v>0.54799999999999993</v>
      </c>
      <c r="F722" s="28">
        <v>2.0835392980721696</v>
      </c>
      <c r="G722" s="3">
        <v>3.8930284396749171E-2</v>
      </c>
      <c r="H722" s="3">
        <v>0.92906702168916666</v>
      </c>
      <c r="I722" s="3" t="s">
        <v>3549</v>
      </c>
    </row>
    <row r="723" spans="1:11" s="3" customFormat="1" x14ac:dyDescent="0.35">
      <c r="A723" s="3" t="s">
        <v>2391</v>
      </c>
      <c r="B723" s="3" t="s">
        <v>2392</v>
      </c>
      <c r="C723" s="28">
        <v>3.7614999999999998</v>
      </c>
      <c r="D723" s="28">
        <v>7.8345000000000002</v>
      </c>
      <c r="E723" s="28">
        <v>4.0730000000000004</v>
      </c>
      <c r="F723" s="28">
        <v>2.082812707696398</v>
      </c>
      <c r="G723" s="3">
        <v>2.7534146101275692E-3</v>
      </c>
      <c r="H723" s="3">
        <v>0.27390004913469518</v>
      </c>
      <c r="I723" s="3" t="s">
        <v>2393</v>
      </c>
      <c r="K723" s="3" t="s">
        <v>3628</v>
      </c>
    </row>
    <row r="724" spans="1:11" s="3" customFormat="1" x14ac:dyDescent="0.35">
      <c r="A724" s="3" t="s">
        <v>2811</v>
      </c>
      <c r="B724" s="3" t="s">
        <v>2812</v>
      </c>
      <c r="C724" s="28">
        <v>1.7760000000000002</v>
      </c>
      <c r="D724" s="28">
        <v>3.6912499999999997</v>
      </c>
      <c r="E724" s="28">
        <v>1.9152499999999995</v>
      </c>
      <c r="F724" s="28">
        <v>2.078406531531531</v>
      </c>
      <c r="G724" s="3">
        <v>7.8480935774098981E-3</v>
      </c>
      <c r="H724" s="3">
        <v>0.50668440872034604</v>
      </c>
      <c r="I724" s="3" t="s">
        <v>2813</v>
      </c>
      <c r="K724" s="3" t="s">
        <v>301</v>
      </c>
    </row>
    <row r="725" spans="1:11" s="3" customFormat="1" x14ac:dyDescent="0.35">
      <c r="A725" s="3" t="s">
        <v>2160</v>
      </c>
      <c r="B725" s="3" t="s">
        <v>2161</v>
      </c>
      <c r="C725" s="28">
        <v>7.024</v>
      </c>
      <c r="D725" s="28">
        <v>14.560750000000002</v>
      </c>
      <c r="E725" s="28">
        <v>7.5367500000000023</v>
      </c>
      <c r="F725" s="28">
        <v>2.0729997152619593</v>
      </c>
      <c r="G725" s="3">
        <v>4.1150471656357102E-3</v>
      </c>
      <c r="H725" s="3">
        <v>0.34608861051525891</v>
      </c>
      <c r="I725" s="3" t="s">
        <v>2162</v>
      </c>
      <c r="K725" s="3" t="s">
        <v>3623</v>
      </c>
    </row>
    <row r="726" spans="1:11" s="3" customFormat="1" x14ac:dyDescent="0.35">
      <c r="A726" s="3" t="s">
        <v>2994</v>
      </c>
      <c r="B726" s="3" t="s">
        <v>2995</v>
      </c>
      <c r="C726" s="28">
        <v>1.369</v>
      </c>
      <c r="D726" s="28">
        <v>2.8337499999999998</v>
      </c>
      <c r="E726" s="28">
        <v>1.4647499999999998</v>
      </c>
      <c r="F726" s="28">
        <v>2.0699415631848064</v>
      </c>
      <c r="G726" s="3">
        <v>1.5153992039288244E-2</v>
      </c>
      <c r="H726" s="3">
        <v>0.75273949170324561</v>
      </c>
      <c r="I726" s="3" t="s">
        <v>20</v>
      </c>
    </row>
    <row r="727" spans="1:11" s="3" customFormat="1" x14ac:dyDescent="0.35">
      <c r="A727" s="3" t="s">
        <v>3481</v>
      </c>
      <c r="B727" s="3" t="s">
        <v>3482</v>
      </c>
      <c r="C727" s="28">
        <v>0.64924999999999999</v>
      </c>
      <c r="D727" s="28">
        <v>1.3399999999999999</v>
      </c>
      <c r="E727" s="28">
        <v>0.69074999999999986</v>
      </c>
      <c r="F727" s="28">
        <v>2.0639199075856758</v>
      </c>
      <c r="G727" s="3">
        <v>8.1124022973864118E-3</v>
      </c>
      <c r="H727" s="3">
        <v>0.51731524896543646</v>
      </c>
      <c r="I727" s="3" t="s">
        <v>20</v>
      </c>
      <c r="K727" s="3" t="s">
        <v>255</v>
      </c>
    </row>
    <row r="728" spans="1:11" s="3" customFormat="1" x14ac:dyDescent="0.35">
      <c r="A728" s="3" t="s">
        <v>2467</v>
      </c>
      <c r="B728" s="3" t="s">
        <v>2468</v>
      </c>
      <c r="C728" s="28">
        <v>3.3570000000000002</v>
      </c>
      <c r="D728" s="28">
        <v>6.9202500000000002</v>
      </c>
      <c r="E728" s="28">
        <v>3.56325</v>
      </c>
      <c r="F728" s="28">
        <v>2.0614387846291331</v>
      </c>
      <c r="G728" s="3">
        <v>5.1040595142293199E-3</v>
      </c>
      <c r="H728" s="3">
        <v>0.39448259271164737</v>
      </c>
      <c r="I728" s="3" t="s">
        <v>20</v>
      </c>
      <c r="K728" s="3" t="s">
        <v>3732</v>
      </c>
    </row>
    <row r="729" spans="1:11" s="3" customFormat="1" x14ac:dyDescent="0.35">
      <c r="A729" s="3" t="s">
        <v>3003</v>
      </c>
      <c r="B729" s="3" t="s">
        <v>3004</v>
      </c>
      <c r="C729" s="28">
        <v>1.3605</v>
      </c>
      <c r="D729" s="28">
        <v>2.8042500000000001</v>
      </c>
      <c r="E729" s="28">
        <v>1.4437500000000001</v>
      </c>
      <c r="F729" s="28">
        <v>2.0611907386990076</v>
      </c>
      <c r="G729" s="3">
        <v>1.5634430383928866E-2</v>
      </c>
      <c r="H729" s="3">
        <v>0.76517294903880373</v>
      </c>
      <c r="I729" s="3" t="s">
        <v>20</v>
      </c>
      <c r="K729" s="3" t="s">
        <v>3813</v>
      </c>
    </row>
    <row r="730" spans="1:11" s="3" customFormat="1" x14ac:dyDescent="0.35">
      <c r="A730" s="3" t="s">
        <v>1781</v>
      </c>
      <c r="B730" s="3" t="s">
        <v>1782</v>
      </c>
      <c r="C730" s="28">
        <v>322.77725000000004</v>
      </c>
      <c r="D730" s="28">
        <v>663.31100000000004</v>
      </c>
      <c r="E730" s="28">
        <v>340.53375</v>
      </c>
      <c r="F730" s="28">
        <v>2.0550116217918082</v>
      </c>
      <c r="G730" s="3">
        <v>5.7879432783836116E-4</v>
      </c>
      <c r="H730" s="3">
        <v>0.11072615698109481</v>
      </c>
      <c r="I730" s="3" t="s">
        <v>20</v>
      </c>
    </row>
    <row r="731" spans="1:11" s="3" customFormat="1" x14ac:dyDescent="0.35">
      <c r="A731" s="3" t="s">
        <v>2399</v>
      </c>
      <c r="B731" s="3" t="s">
        <v>2400</v>
      </c>
      <c r="C731" s="28">
        <v>3.7995000000000001</v>
      </c>
      <c r="D731" s="28">
        <v>7.8080000000000007</v>
      </c>
      <c r="E731" s="28">
        <v>4.0085000000000006</v>
      </c>
      <c r="F731" s="28">
        <v>2.0550072377944466</v>
      </c>
      <c r="G731" s="3">
        <v>8.5028886536431258E-4</v>
      </c>
      <c r="H731" s="3">
        <v>0.13621866393800508</v>
      </c>
      <c r="I731" s="3" t="s">
        <v>20</v>
      </c>
      <c r="K731" s="3" t="s">
        <v>195</v>
      </c>
    </row>
    <row r="732" spans="1:11" s="3" customFormat="1" x14ac:dyDescent="0.35">
      <c r="A732" s="3" t="s">
        <v>1945</v>
      </c>
      <c r="B732" s="3" t="s">
        <v>1946</v>
      </c>
      <c r="C732" s="28">
        <v>19.321249999999999</v>
      </c>
      <c r="D732" s="28">
        <v>39.66525</v>
      </c>
      <c r="E732" s="28">
        <v>20.344000000000001</v>
      </c>
      <c r="F732" s="28">
        <v>2.0529339457850813</v>
      </c>
      <c r="G732" s="3">
        <v>5.93685988735837E-3</v>
      </c>
      <c r="H732" s="3">
        <v>0.42903317511107036</v>
      </c>
      <c r="I732" s="3" t="s">
        <v>20</v>
      </c>
    </row>
    <row r="733" spans="1:11" s="3" customFormat="1" x14ac:dyDescent="0.35">
      <c r="A733" s="3" t="s">
        <v>2003</v>
      </c>
      <c r="B733" s="3" t="s">
        <v>2004</v>
      </c>
      <c r="C733" s="28">
        <v>14.403500000000001</v>
      </c>
      <c r="D733" s="28">
        <v>29.521749999999997</v>
      </c>
      <c r="E733" s="28">
        <v>15.118249999999996</v>
      </c>
      <c r="F733" s="28">
        <v>2.0496233554344427</v>
      </c>
      <c r="G733" s="3">
        <v>3.0370111724997706E-4</v>
      </c>
      <c r="H733" s="3">
        <v>7.622132305579403E-2</v>
      </c>
      <c r="I733" s="3" t="s">
        <v>20</v>
      </c>
      <c r="K733" s="3" t="s">
        <v>3626</v>
      </c>
    </row>
    <row r="734" spans="1:11" s="3" customFormat="1" x14ac:dyDescent="0.35">
      <c r="A734" s="3" t="s">
        <v>2323</v>
      </c>
      <c r="B734" s="3" t="s">
        <v>2324</v>
      </c>
      <c r="C734" s="28">
        <v>4.6092500000000003</v>
      </c>
      <c r="D734" s="28">
        <v>9.4447499999999991</v>
      </c>
      <c r="E734" s="28">
        <v>4.8354999999999988</v>
      </c>
      <c r="F734" s="28">
        <v>2.0490860769105601</v>
      </c>
      <c r="G734" s="3">
        <v>6.1851200210671919E-4</v>
      </c>
      <c r="H734" s="3">
        <v>0.11413234038719523</v>
      </c>
      <c r="I734" s="3" t="s">
        <v>20</v>
      </c>
    </row>
    <row r="735" spans="1:11" s="3" customFormat="1" x14ac:dyDescent="0.35">
      <c r="A735" s="3" t="s">
        <v>2767</v>
      </c>
      <c r="B735" s="3" t="s">
        <v>2768</v>
      </c>
      <c r="C735" s="28">
        <v>1.9322500000000002</v>
      </c>
      <c r="D735" s="28">
        <v>3.9592500000000004</v>
      </c>
      <c r="E735" s="28">
        <v>2.0270000000000001</v>
      </c>
      <c r="F735" s="28">
        <v>2.0490360978134299</v>
      </c>
      <c r="G735" s="3">
        <v>7.3603464750475744E-3</v>
      </c>
      <c r="H735" s="3">
        <v>0.48742518025965309</v>
      </c>
      <c r="I735" s="3" t="s">
        <v>20</v>
      </c>
      <c r="K735" s="3" t="s">
        <v>3784</v>
      </c>
    </row>
    <row r="736" spans="1:11" s="3" customFormat="1" x14ac:dyDescent="0.35">
      <c r="A736" s="3" t="s">
        <v>425</v>
      </c>
      <c r="B736" s="3" t="s">
        <v>101</v>
      </c>
      <c r="C736" s="28">
        <v>4.0867500000000003</v>
      </c>
      <c r="D736" s="28">
        <v>8.3632500000000007</v>
      </c>
      <c r="E736" s="28">
        <v>4.2765000000000004</v>
      </c>
      <c r="F736" s="28">
        <v>2.0464305377133418</v>
      </c>
      <c r="G736" s="3">
        <v>4.8781647170814679E-5</v>
      </c>
      <c r="H736" s="3">
        <v>2.7373701355032566E-2</v>
      </c>
      <c r="I736" s="3" t="s">
        <v>20</v>
      </c>
      <c r="K736" s="3" t="s">
        <v>102</v>
      </c>
    </row>
    <row r="737" spans="1:11" s="3" customFormat="1" x14ac:dyDescent="0.35">
      <c r="A737" s="3" t="s">
        <v>1874</v>
      </c>
      <c r="B737" s="3" t="s">
        <v>1875</v>
      </c>
      <c r="C737" s="28">
        <v>34.042500000000004</v>
      </c>
      <c r="D737" s="28">
        <v>69.647999999999996</v>
      </c>
      <c r="E737" s="28">
        <v>35.605499999999992</v>
      </c>
      <c r="F737" s="28">
        <v>2.0459131967393693</v>
      </c>
      <c r="G737" s="3">
        <v>1.7608917368436838E-3</v>
      </c>
      <c r="H737" s="3">
        <v>0.20848497977303371</v>
      </c>
      <c r="I737" s="3" t="s">
        <v>1876</v>
      </c>
      <c r="K737" s="3" t="s">
        <v>899</v>
      </c>
    </row>
    <row r="738" spans="1:11" s="3" customFormat="1" x14ac:dyDescent="0.35">
      <c r="A738" s="3" t="s">
        <v>2193</v>
      </c>
      <c r="B738" s="3" t="s">
        <v>2194</v>
      </c>
      <c r="C738" s="28">
        <v>6.5217499999999999</v>
      </c>
      <c r="D738" s="28">
        <v>13.337999999999999</v>
      </c>
      <c r="E738" s="28">
        <v>6.8162499999999993</v>
      </c>
      <c r="F738" s="28">
        <v>2.0451565914056808</v>
      </c>
      <c r="G738" s="3">
        <v>2.4290393683350064E-2</v>
      </c>
      <c r="H738" s="3">
        <v>0.92906702168916666</v>
      </c>
      <c r="I738" s="3" t="s">
        <v>2195</v>
      </c>
      <c r="K738" s="3" t="s">
        <v>3673</v>
      </c>
    </row>
    <row r="739" spans="1:11" s="3" customFormat="1" x14ac:dyDescent="0.35">
      <c r="A739" s="3" t="s">
        <v>2106</v>
      </c>
      <c r="B739" s="3" t="s">
        <v>2107</v>
      </c>
      <c r="C739" s="28">
        <v>9.0897499999999987</v>
      </c>
      <c r="D739" s="28">
        <v>18.585999999999999</v>
      </c>
      <c r="E739" s="28">
        <v>9.4962499999999999</v>
      </c>
      <c r="F739" s="28">
        <v>2.0447207018894908</v>
      </c>
      <c r="G739" s="3">
        <v>5.7461812292496361E-3</v>
      </c>
      <c r="H739" s="3">
        <v>0.42098122504041269</v>
      </c>
      <c r="I739" s="3" t="s">
        <v>2108</v>
      </c>
      <c r="K739" s="3" t="s">
        <v>1337</v>
      </c>
    </row>
    <row r="740" spans="1:11" s="3" customFormat="1" x14ac:dyDescent="0.35">
      <c r="A740" s="3" t="s">
        <v>2982</v>
      </c>
      <c r="B740" s="3" t="s">
        <v>2983</v>
      </c>
      <c r="C740" s="28">
        <v>1.4119999999999999</v>
      </c>
      <c r="D740" s="28">
        <v>2.887</v>
      </c>
      <c r="E740" s="28">
        <v>1.4750000000000001</v>
      </c>
      <c r="F740" s="28">
        <v>2.0446175637393771</v>
      </c>
      <c r="G740" s="3">
        <v>3.3006042249004164E-3</v>
      </c>
      <c r="H740" s="3">
        <v>0.30452744641062335</v>
      </c>
      <c r="I740" s="3" t="s">
        <v>2984</v>
      </c>
      <c r="J740" s="3" t="s">
        <v>3811</v>
      </c>
      <c r="K740" s="3" t="s">
        <v>3812</v>
      </c>
    </row>
    <row r="741" spans="1:11" s="3" customFormat="1" x14ac:dyDescent="0.35">
      <c r="A741" s="3" t="s">
        <v>3164</v>
      </c>
      <c r="B741" s="3" t="s">
        <v>3165</v>
      </c>
      <c r="C741" s="28">
        <v>1.10825</v>
      </c>
      <c r="D741" s="28">
        <v>2.2645</v>
      </c>
      <c r="E741" s="28">
        <v>1.15625</v>
      </c>
      <c r="F741" s="28">
        <v>2.0433115271824951</v>
      </c>
      <c r="G741" s="3">
        <v>2.4944558787624249E-2</v>
      </c>
      <c r="H741" s="3">
        <v>0.92906702168916666</v>
      </c>
      <c r="I741" s="3" t="s">
        <v>3166</v>
      </c>
      <c r="K741" s="3" t="s">
        <v>3841</v>
      </c>
    </row>
    <row r="742" spans="1:11" s="3" customFormat="1" x14ac:dyDescent="0.35">
      <c r="A742" s="3" t="s">
        <v>2915</v>
      </c>
      <c r="B742" s="3" t="s">
        <v>2916</v>
      </c>
      <c r="C742" s="28">
        <v>1.58375</v>
      </c>
      <c r="D742" s="28">
        <v>3.2349999999999999</v>
      </c>
      <c r="E742" s="28">
        <v>1.6512499999999999</v>
      </c>
      <c r="F742" s="28">
        <v>2.0426203630623521</v>
      </c>
      <c r="G742" s="3">
        <v>4.6059601679580897E-2</v>
      </c>
      <c r="H742" s="3">
        <v>0.92906702168916666</v>
      </c>
      <c r="I742" s="3" t="s">
        <v>2917</v>
      </c>
      <c r="J742" s="3" t="s">
        <v>3705</v>
      </c>
      <c r="K742" s="3" t="s">
        <v>3706</v>
      </c>
    </row>
    <row r="743" spans="1:11" s="3" customFormat="1" x14ac:dyDescent="0.35">
      <c r="A743" s="3" t="s">
        <v>1953</v>
      </c>
      <c r="B743" s="3" t="s">
        <v>1954</v>
      </c>
      <c r="C743" s="28">
        <v>18.78125</v>
      </c>
      <c r="D743" s="28">
        <v>38.34975</v>
      </c>
      <c r="E743" s="28">
        <v>19.5685</v>
      </c>
      <c r="F743" s="28">
        <v>2.0419168053244592</v>
      </c>
      <c r="G743" s="3">
        <v>9.0052518964878203E-4</v>
      </c>
      <c r="H743" s="3">
        <v>0.14030941870289057</v>
      </c>
      <c r="I743" s="3" t="s">
        <v>1955</v>
      </c>
      <c r="K743" s="3" t="s">
        <v>899</v>
      </c>
    </row>
    <row r="744" spans="1:11" s="3" customFormat="1" x14ac:dyDescent="0.35">
      <c r="A744" s="3" t="s">
        <v>3511</v>
      </c>
      <c r="B744" s="3" t="s">
        <v>3512</v>
      </c>
      <c r="C744" s="28">
        <v>0.60150000000000003</v>
      </c>
      <c r="D744" s="28">
        <v>1.2270000000000001</v>
      </c>
      <c r="E744" s="28">
        <v>0.62550000000000006</v>
      </c>
      <c r="F744" s="28">
        <v>2.0399002493765588</v>
      </c>
      <c r="G744" s="3">
        <v>3.8936807398004536E-3</v>
      </c>
      <c r="H744" s="3">
        <v>0.33581361296481682</v>
      </c>
      <c r="I744" s="3" t="s">
        <v>20</v>
      </c>
      <c r="K744" s="3" t="s">
        <v>3611</v>
      </c>
    </row>
    <row r="745" spans="1:11" s="3" customFormat="1" x14ac:dyDescent="0.35">
      <c r="A745" s="3" t="s">
        <v>3555</v>
      </c>
      <c r="B745" s="3" t="s">
        <v>3556</v>
      </c>
      <c r="C745" s="28">
        <v>0.52100000000000002</v>
      </c>
      <c r="D745" s="28">
        <v>1.0619999999999998</v>
      </c>
      <c r="E745" s="28">
        <v>0.54099999999999981</v>
      </c>
      <c r="F745" s="28">
        <v>2.0383877159309018</v>
      </c>
      <c r="G745" s="3">
        <v>4.7606005289994702E-2</v>
      </c>
      <c r="H745" s="3">
        <v>0.92906702168916666</v>
      </c>
      <c r="I745" s="3" t="s">
        <v>20</v>
      </c>
    </row>
    <row r="746" spans="1:11" s="3" customFormat="1" x14ac:dyDescent="0.35">
      <c r="A746" s="3" t="s">
        <v>2711</v>
      </c>
      <c r="B746" s="3" t="s">
        <v>2712</v>
      </c>
      <c r="C746" s="28">
        <v>2.1425000000000001</v>
      </c>
      <c r="D746" s="28">
        <v>4.3654999999999999</v>
      </c>
      <c r="E746" s="28">
        <v>2.2229999999999999</v>
      </c>
      <c r="F746" s="28">
        <v>2.0375729288214703</v>
      </c>
      <c r="G746" s="3">
        <v>2.3126514043148472E-2</v>
      </c>
      <c r="H746" s="3">
        <v>0.92906702168916666</v>
      </c>
      <c r="I746" s="3" t="s">
        <v>20</v>
      </c>
      <c r="K746" s="3" t="s">
        <v>255</v>
      </c>
    </row>
    <row r="747" spans="1:11" s="3" customFormat="1" x14ac:dyDescent="0.35">
      <c r="A747" s="3" t="s">
        <v>3118</v>
      </c>
      <c r="B747" s="3" t="s">
        <v>3119</v>
      </c>
      <c r="C747" s="28">
        <v>1.17225</v>
      </c>
      <c r="D747" s="28">
        <v>2.38775</v>
      </c>
      <c r="E747" s="28">
        <v>1.2155</v>
      </c>
      <c r="F747" s="28">
        <v>2.0368948603113672</v>
      </c>
      <c r="G747" s="3">
        <v>4.9168954966347211E-2</v>
      </c>
      <c r="H747" s="3">
        <v>0.92906702168916666</v>
      </c>
      <c r="I747" s="3" t="s">
        <v>3120</v>
      </c>
    </row>
    <row r="748" spans="1:11" s="3" customFormat="1" x14ac:dyDescent="0.35">
      <c r="A748" s="3" t="s">
        <v>3531</v>
      </c>
      <c r="B748" s="3" t="s">
        <v>3532</v>
      </c>
      <c r="C748" s="28">
        <v>0.54300000000000004</v>
      </c>
      <c r="D748" s="28">
        <v>1.10575</v>
      </c>
      <c r="E748" s="28">
        <v>0.56274999999999997</v>
      </c>
      <c r="F748" s="28">
        <v>2.0363720073664822</v>
      </c>
      <c r="G748" s="3">
        <v>3.3515337416349933E-2</v>
      </c>
      <c r="H748" s="3">
        <v>0.92906702168916666</v>
      </c>
      <c r="I748" s="3" t="s">
        <v>3533</v>
      </c>
      <c r="J748" s="3" t="s">
        <v>3676</v>
      </c>
      <c r="K748" s="3" t="s">
        <v>3677</v>
      </c>
    </row>
    <row r="749" spans="1:11" s="3" customFormat="1" x14ac:dyDescent="0.35">
      <c r="A749" s="3" t="s">
        <v>516</v>
      </c>
      <c r="B749" s="3" t="s">
        <v>312</v>
      </c>
      <c r="C749" s="28">
        <v>6.7077499999999999</v>
      </c>
      <c r="D749" s="28">
        <v>13.656749999999999</v>
      </c>
      <c r="E749" s="28">
        <v>6.948999999999999</v>
      </c>
      <c r="F749" s="28">
        <v>2.035965860385375</v>
      </c>
      <c r="G749" s="3">
        <v>8.7020451085884076E-5</v>
      </c>
      <c r="H749" s="3">
        <v>3.7285661148857167E-2</v>
      </c>
      <c r="I749" s="3" t="s">
        <v>20</v>
      </c>
      <c r="K749" s="3" t="s">
        <v>313</v>
      </c>
    </row>
    <row r="750" spans="1:11" s="3" customFormat="1" x14ac:dyDescent="0.35">
      <c r="A750" s="3" t="s">
        <v>3478</v>
      </c>
      <c r="B750" s="3" t="s">
        <v>3479</v>
      </c>
      <c r="C750" s="28">
        <v>0.68600000000000005</v>
      </c>
      <c r="D750" s="28">
        <v>1.3952500000000001</v>
      </c>
      <c r="E750" s="28">
        <v>0.70925000000000005</v>
      </c>
      <c r="F750" s="28">
        <v>2.0338921282798834</v>
      </c>
      <c r="G750" s="3">
        <v>8.8105803310405406E-3</v>
      </c>
      <c r="H750" s="3">
        <v>0.54231278373299885</v>
      </c>
      <c r="I750" s="3" t="s">
        <v>3480</v>
      </c>
      <c r="K750" s="3" t="s">
        <v>203</v>
      </c>
    </row>
    <row r="751" spans="1:11" s="3" customFormat="1" x14ac:dyDescent="0.35">
      <c r="A751" s="3" t="s">
        <v>2038</v>
      </c>
      <c r="B751" s="3" t="s">
        <v>2039</v>
      </c>
      <c r="C751" s="28">
        <v>11.544499999999999</v>
      </c>
      <c r="D751" s="28">
        <v>23.460500000000003</v>
      </c>
      <c r="E751" s="28">
        <v>11.916000000000004</v>
      </c>
      <c r="F751" s="28">
        <v>2.0321798258911175</v>
      </c>
      <c r="G751" s="3">
        <v>2.4625986011914014E-2</v>
      </c>
      <c r="H751" s="3">
        <v>0.92906702168916666</v>
      </c>
      <c r="I751" s="3" t="s">
        <v>2040</v>
      </c>
    </row>
    <row r="752" spans="1:11" s="3" customFormat="1" x14ac:dyDescent="0.35">
      <c r="A752" s="3" t="s">
        <v>2933</v>
      </c>
      <c r="B752" s="3" t="s">
        <v>2934</v>
      </c>
      <c r="C752" s="28">
        <v>1.5772500000000003</v>
      </c>
      <c r="D752" s="28">
        <v>3.2044999999999999</v>
      </c>
      <c r="E752" s="28">
        <v>1.6272499999999996</v>
      </c>
      <c r="F752" s="28">
        <v>2.0317007449675062</v>
      </c>
      <c r="G752" s="3">
        <v>6.2983808954626408E-3</v>
      </c>
      <c r="H752" s="3">
        <v>0.44401423397372441</v>
      </c>
      <c r="I752" s="3" t="s">
        <v>2935</v>
      </c>
      <c r="K752" s="3" t="s">
        <v>356</v>
      </c>
    </row>
    <row r="753" spans="1:11" s="3" customFormat="1" x14ac:dyDescent="0.35">
      <c r="A753" s="3" t="s">
        <v>2380</v>
      </c>
      <c r="B753" s="3" t="s">
        <v>2381</v>
      </c>
      <c r="C753" s="28">
        <v>4.0207499999999996</v>
      </c>
      <c r="D753" s="28">
        <v>8.1624999999999996</v>
      </c>
      <c r="E753" s="28">
        <v>4.14175</v>
      </c>
      <c r="F753" s="28">
        <v>2.0300938879562271</v>
      </c>
      <c r="G753" s="3">
        <v>4.470239241185725E-3</v>
      </c>
      <c r="H753" s="3">
        <v>0.36451736448705302</v>
      </c>
      <c r="I753" s="3" t="s">
        <v>20</v>
      </c>
      <c r="K753" s="3" t="s">
        <v>97</v>
      </c>
    </row>
    <row r="754" spans="1:11" s="3" customFormat="1" x14ac:dyDescent="0.35">
      <c r="A754" s="3" t="s">
        <v>2109</v>
      </c>
      <c r="B754" s="3" t="s">
        <v>2110</v>
      </c>
      <c r="C754" s="28">
        <v>9.1162500000000009</v>
      </c>
      <c r="D754" s="28">
        <v>18.462249999999997</v>
      </c>
      <c r="E754" s="28">
        <v>9.3459999999999965</v>
      </c>
      <c r="F754" s="28">
        <v>2.0252022487316599</v>
      </c>
      <c r="G754" s="3">
        <v>6.3821135772099691E-3</v>
      </c>
      <c r="H754" s="3">
        <v>0.4484803215627452</v>
      </c>
      <c r="I754" s="3" t="s">
        <v>20</v>
      </c>
    </row>
    <row r="755" spans="1:11" s="3" customFormat="1" x14ac:dyDescent="0.35">
      <c r="A755" s="3" t="s">
        <v>2343</v>
      </c>
      <c r="B755" s="3" t="s">
        <v>2344</v>
      </c>
      <c r="C755" s="28">
        <v>4.4005000000000001</v>
      </c>
      <c r="D755" s="28">
        <v>8.9117499999999996</v>
      </c>
      <c r="E755" s="28">
        <v>4.5112499999999995</v>
      </c>
      <c r="F755" s="28">
        <v>2.0251675945915237</v>
      </c>
      <c r="G755" s="3">
        <v>2.2235245790547253E-4</v>
      </c>
      <c r="H755" s="3">
        <v>6.4078691961589274E-2</v>
      </c>
      <c r="I755" s="3" t="s">
        <v>2345</v>
      </c>
      <c r="J755" s="3" t="s">
        <v>3705</v>
      </c>
      <c r="K755" s="3" t="s">
        <v>3706</v>
      </c>
    </row>
    <row r="756" spans="1:11" s="3" customFormat="1" x14ac:dyDescent="0.35">
      <c r="A756" s="3" t="s">
        <v>3382</v>
      </c>
      <c r="B756" s="3" t="s">
        <v>3383</v>
      </c>
      <c r="C756" s="28">
        <v>0.88475000000000004</v>
      </c>
      <c r="D756" s="28">
        <v>1.7907500000000001</v>
      </c>
      <c r="E756" s="28">
        <v>0.90600000000000003</v>
      </c>
      <c r="F756" s="28">
        <v>2.0240180842045774</v>
      </c>
      <c r="G756" s="3">
        <v>3.1856887280306001E-3</v>
      </c>
      <c r="H756" s="3">
        <v>0.29884748064689004</v>
      </c>
      <c r="I756" s="3" t="s">
        <v>20</v>
      </c>
    </row>
    <row r="757" spans="1:11" s="3" customFormat="1" x14ac:dyDescent="0.35">
      <c r="A757" s="3" t="s">
        <v>2170</v>
      </c>
      <c r="B757" s="3" t="s">
        <v>2171</v>
      </c>
      <c r="C757" s="28">
        <v>7.3274999999999997</v>
      </c>
      <c r="D757" s="28">
        <v>14.798999999999999</v>
      </c>
      <c r="E757" s="28">
        <v>7.4714999999999998</v>
      </c>
      <c r="F757" s="28">
        <v>2.0196519959058343</v>
      </c>
      <c r="G757" s="3">
        <v>4.0358233068049643E-4</v>
      </c>
      <c r="H757" s="3">
        <v>9.0885678810482845E-2</v>
      </c>
      <c r="I757" s="3" t="s">
        <v>20</v>
      </c>
      <c r="K757" s="3" t="s">
        <v>3664</v>
      </c>
    </row>
    <row r="758" spans="1:11" s="3" customFormat="1" x14ac:dyDescent="0.35">
      <c r="A758" s="3" t="s">
        <v>2517</v>
      </c>
      <c r="B758" s="3" t="s">
        <v>2518</v>
      </c>
      <c r="C758" s="28">
        <v>3.1215000000000002</v>
      </c>
      <c r="D758" s="28">
        <v>6.2997499999999995</v>
      </c>
      <c r="E758" s="28">
        <v>3.1782499999999994</v>
      </c>
      <c r="F758" s="28">
        <v>2.0181803620054457</v>
      </c>
      <c r="G758" s="3">
        <v>1.5495544709989373E-2</v>
      </c>
      <c r="H758" s="3">
        <v>0.76184367360460037</v>
      </c>
      <c r="I758" s="3" t="s">
        <v>2519</v>
      </c>
    </row>
    <row r="759" spans="1:11" s="3" customFormat="1" x14ac:dyDescent="0.35">
      <c r="A759" s="3" t="s">
        <v>3550</v>
      </c>
      <c r="B759" s="3" t="s">
        <v>3551</v>
      </c>
      <c r="C759" s="28">
        <v>0.53649999999999998</v>
      </c>
      <c r="D759" s="28">
        <v>1.081</v>
      </c>
      <c r="E759" s="28">
        <v>0.54449999999999998</v>
      </c>
      <c r="F759" s="28">
        <v>2.0149114631873251</v>
      </c>
      <c r="G759" s="3">
        <v>5.8819660350417635E-4</v>
      </c>
      <c r="H759" s="3">
        <v>0.11156981030278822</v>
      </c>
      <c r="I759" s="3" t="s">
        <v>20</v>
      </c>
      <c r="K759" s="3" t="s">
        <v>3898</v>
      </c>
    </row>
    <row r="760" spans="1:11" s="3" customFormat="1" x14ac:dyDescent="0.35">
      <c r="A760" s="3" t="s">
        <v>2090</v>
      </c>
      <c r="B760" s="3" t="s">
        <v>2091</v>
      </c>
      <c r="C760" s="28">
        <v>10.016</v>
      </c>
      <c r="D760" s="28">
        <v>20.151750000000003</v>
      </c>
      <c r="E760" s="28">
        <v>10.135750000000003</v>
      </c>
      <c r="F760" s="28">
        <v>2.0119558706070291</v>
      </c>
      <c r="G760" s="3">
        <v>4.1342788736864478E-4</v>
      </c>
      <c r="H760" s="3">
        <v>9.1813085263720673E-2</v>
      </c>
      <c r="I760" s="3" t="s">
        <v>20</v>
      </c>
      <c r="K760" s="3" t="s">
        <v>298</v>
      </c>
    </row>
    <row r="761" spans="1:11" s="3" customFormat="1" x14ac:dyDescent="0.35">
      <c r="A761" s="3" t="s">
        <v>3559</v>
      </c>
      <c r="B761" s="3" t="s">
        <v>3560</v>
      </c>
      <c r="C761" s="28">
        <v>0.51150000000000007</v>
      </c>
      <c r="D761" s="28">
        <v>1.0290000000000001</v>
      </c>
      <c r="E761" s="28">
        <v>0.51750000000000007</v>
      </c>
      <c r="F761" s="28">
        <v>2.0117302052785924</v>
      </c>
      <c r="G761" s="3">
        <v>1.3950068327901466E-3</v>
      </c>
      <c r="H761" s="3">
        <v>0.18202446208287187</v>
      </c>
      <c r="I761" s="3" t="s">
        <v>3561</v>
      </c>
      <c r="K761" s="3" t="s">
        <v>3670</v>
      </c>
    </row>
    <row r="762" spans="1:11" s="3" customFormat="1" x14ac:dyDescent="0.35">
      <c r="A762" s="3" t="s">
        <v>3078</v>
      </c>
      <c r="B762" s="3" t="s">
        <v>3079</v>
      </c>
      <c r="C762" s="28">
        <v>1.2955000000000001</v>
      </c>
      <c r="D762" s="28">
        <v>2.6047500000000001</v>
      </c>
      <c r="E762" s="28">
        <v>1.30925</v>
      </c>
      <c r="F762" s="28">
        <v>2.0106136626785025</v>
      </c>
      <c r="G762" s="3">
        <v>1.0606304851769721E-2</v>
      </c>
      <c r="H762" s="3">
        <v>0.60452994184730768</v>
      </c>
      <c r="I762" s="3" t="s">
        <v>3080</v>
      </c>
      <c r="K762" s="3" t="s">
        <v>3832</v>
      </c>
    </row>
    <row r="763" spans="1:11" s="3" customFormat="1" x14ac:dyDescent="0.35">
      <c r="A763" s="3" t="s">
        <v>3492</v>
      </c>
      <c r="B763" s="3" t="s">
        <v>3493</v>
      </c>
      <c r="C763" s="28">
        <v>0.67749999999999999</v>
      </c>
      <c r="D763" s="28">
        <v>1.3572500000000001</v>
      </c>
      <c r="E763" s="28">
        <v>0.67975000000000008</v>
      </c>
      <c r="F763" s="28">
        <v>2.0033210332103324</v>
      </c>
      <c r="G763" s="3">
        <v>1.2307773669066879E-2</v>
      </c>
      <c r="H763" s="3">
        <v>0.66368910103788437</v>
      </c>
      <c r="I763" s="3" t="s">
        <v>3494</v>
      </c>
      <c r="J763" s="3" t="s">
        <v>3892</v>
      </c>
      <c r="K763" s="3" t="s">
        <v>133</v>
      </c>
    </row>
    <row r="764" spans="1:11" s="3" customFormat="1" x14ac:dyDescent="0.35">
      <c r="A764" s="3" t="s">
        <v>3095</v>
      </c>
      <c r="B764" s="3" t="s">
        <v>3096</v>
      </c>
      <c r="C764" s="28">
        <v>1.2497499999999999</v>
      </c>
      <c r="D764" s="28">
        <v>2.5027499999999998</v>
      </c>
      <c r="E764" s="28">
        <v>1.2529999999999999</v>
      </c>
      <c r="F764" s="28">
        <v>2.0026005201040209</v>
      </c>
      <c r="G764" s="3">
        <v>3.1880750687691917E-2</v>
      </c>
      <c r="H764" s="3">
        <v>0.92906702168916666</v>
      </c>
      <c r="I764" s="3" t="s">
        <v>20</v>
      </c>
    </row>
    <row r="765" spans="1:11" s="3" customFormat="1" x14ac:dyDescent="0.35">
      <c r="A765" s="3" t="s">
        <v>3362</v>
      </c>
      <c r="B765" s="57" t="s">
        <v>3363</v>
      </c>
      <c r="C765" s="28">
        <v>0.93924999999999992</v>
      </c>
      <c r="D765" s="28">
        <v>1.8792499999999999</v>
      </c>
      <c r="E765" s="28">
        <v>0.94</v>
      </c>
      <c r="F765" s="28">
        <v>2.0007985094490284</v>
      </c>
      <c r="G765" s="3">
        <v>2.3514495787415601E-3</v>
      </c>
      <c r="H765" s="3">
        <v>0.24824882302163656</v>
      </c>
      <c r="I765" s="3" t="s">
        <v>3364</v>
      </c>
      <c r="K765" s="3" t="s">
        <v>3876</v>
      </c>
    </row>
    <row r="766" spans="1:11" s="3" customFormat="1" ht="29" x14ac:dyDescent="0.35">
      <c r="A766" s="24" t="s">
        <v>7197</v>
      </c>
      <c r="B766" s="75">
        <f>COUNT(C4:C765)</f>
        <v>762</v>
      </c>
      <c r="C766" s="28"/>
      <c r="D766" s="28"/>
      <c r="E766" s="28"/>
      <c r="F766" s="28"/>
    </row>
    <row r="767" spans="1:11" s="3" customFormat="1" x14ac:dyDescent="0.35">
      <c r="A767" s="53"/>
      <c r="B767" s="75"/>
      <c r="C767" s="28"/>
      <c r="D767" s="28"/>
      <c r="E767" s="28"/>
      <c r="F767" s="28"/>
    </row>
    <row r="768" spans="1:11" s="3" customFormat="1" x14ac:dyDescent="0.35">
      <c r="A768" s="32" t="s">
        <v>7218</v>
      </c>
      <c r="B768" s="22"/>
      <c r="C768" s="29"/>
      <c r="D768" s="29"/>
      <c r="E768" s="29"/>
      <c r="F768" s="29"/>
      <c r="G768" s="22"/>
      <c r="H768" s="22"/>
      <c r="I768" s="22"/>
      <c r="J768" s="22"/>
      <c r="K768" s="22"/>
    </row>
    <row r="769" spans="1:11" s="3" customFormat="1" ht="15" customHeight="1" x14ac:dyDescent="0.35">
      <c r="A769" s="3" t="s">
        <v>913</v>
      </c>
      <c r="B769" s="3" t="s">
        <v>914</v>
      </c>
      <c r="C769" s="28">
        <v>36.553000000000004</v>
      </c>
      <c r="D769" s="28">
        <v>0</v>
      </c>
      <c r="E769" s="28">
        <v>-36.553000000000004</v>
      </c>
      <c r="F769" s="28" t="e">
        <v>#DIV/0!</v>
      </c>
      <c r="G769" s="3">
        <v>9.4297403873701377E-5</v>
      </c>
      <c r="H769" s="3">
        <v>3.9257028664015113E-2</v>
      </c>
      <c r="I769" s="3" t="s">
        <v>915</v>
      </c>
      <c r="J769" s="3" t="s">
        <v>916</v>
      </c>
      <c r="K769" s="3" t="s">
        <v>298</v>
      </c>
    </row>
    <row r="770" spans="1:11" s="3" customFormat="1" x14ac:dyDescent="0.35">
      <c r="A770" s="3" t="s">
        <v>917</v>
      </c>
      <c r="B770" s="3" t="s">
        <v>918</v>
      </c>
      <c r="C770" s="28">
        <v>23.1235</v>
      </c>
      <c r="D770" s="28">
        <v>0</v>
      </c>
      <c r="E770" s="28">
        <v>-23.1235</v>
      </c>
      <c r="F770" s="28" t="e">
        <v>#DIV/0!</v>
      </c>
      <c r="G770" s="3">
        <v>1.1790049450539836E-4</v>
      </c>
      <c r="H770" s="3">
        <v>4.5103783259570443E-2</v>
      </c>
      <c r="I770" s="3" t="s">
        <v>4364</v>
      </c>
    </row>
    <row r="771" spans="1:11" s="3" customFormat="1" x14ac:dyDescent="0.35">
      <c r="A771" s="3" t="s">
        <v>4531</v>
      </c>
      <c r="B771" s="3" t="s">
        <v>4532</v>
      </c>
      <c r="C771" s="28">
        <v>15.703249999999999</v>
      </c>
      <c r="D771" s="28">
        <v>0</v>
      </c>
      <c r="E771" s="28">
        <v>-15.703249999999999</v>
      </c>
      <c r="F771" s="28" t="e">
        <v>#DIV/0!</v>
      </c>
      <c r="G771" s="3">
        <v>1.0496203551023338E-3</v>
      </c>
      <c r="H771" s="3">
        <v>0.15324954634899338</v>
      </c>
      <c r="I771" s="3" t="s">
        <v>4533</v>
      </c>
      <c r="J771" s="3" t="s">
        <v>4534</v>
      </c>
      <c r="K771" s="3" t="s">
        <v>1128</v>
      </c>
    </row>
    <row r="772" spans="1:11" s="3" customFormat="1" x14ac:dyDescent="0.35">
      <c r="A772" s="3" t="s">
        <v>4590</v>
      </c>
      <c r="B772" s="3" t="s">
        <v>4591</v>
      </c>
      <c r="C772" s="28">
        <v>13.372249999999999</v>
      </c>
      <c r="D772" s="28">
        <v>0</v>
      </c>
      <c r="E772" s="28">
        <v>-13.372249999999999</v>
      </c>
      <c r="F772" s="28" t="e">
        <v>#DIV/0!</v>
      </c>
      <c r="G772" s="3">
        <v>2.5481469519356452E-4</v>
      </c>
      <c r="H772" s="3">
        <v>6.8860318551124053E-2</v>
      </c>
      <c r="I772" s="3" t="s">
        <v>20</v>
      </c>
    </row>
    <row r="773" spans="1:11" s="3" customFormat="1" x14ac:dyDescent="0.35">
      <c r="A773" s="3" t="s">
        <v>919</v>
      </c>
      <c r="B773" s="3" t="s">
        <v>920</v>
      </c>
      <c r="C773" s="28">
        <v>12.209250000000001</v>
      </c>
      <c r="D773" s="28">
        <v>0</v>
      </c>
      <c r="E773" s="28">
        <v>-12.209250000000001</v>
      </c>
      <c r="F773" s="28" t="e">
        <v>#DIV/0!</v>
      </c>
      <c r="G773" s="3">
        <v>1.092353817537958E-4</v>
      </c>
      <c r="H773" s="3">
        <v>4.3478222295725934E-2</v>
      </c>
      <c r="I773" s="3" t="s">
        <v>4642</v>
      </c>
      <c r="K773" s="3" t="s">
        <v>110</v>
      </c>
    </row>
    <row r="774" spans="1:11" s="3" customFormat="1" x14ac:dyDescent="0.35">
      <c r="A774" s="3" t="s">
        <v>4673</v>
      </c>
      <c r="B774" s="3" t="s">
        <v>4674</v>
      </c>
      <c r="C774" s="28">
        <v>11.404250000000001</v>
      </c>
      <c r="D774" s="28">
        <v>0</v>
      </c>
      <c r="E774" s="28">
        <v>-11.404250000000001</v>
      </c>
      <c r="F774" s="28" t="e">
        <v>#DIV/0!</v>
      </c>
      <c r="G774" s="3">
        <v>4.5368761735314949E-4</v>
      </c>
      <c r="H774" s="3">
        <v>9.6443797495236516E-2</v>
      </c>
      <c r="I774" s="3" t="s">
        <v>4675</v>
      </c>
    </row>
    <row r="775" spans="1:11" s="3" customFormat="1" x14ac:dyDescent="0.35">
      <c r="A775" s="3" t="s">
        <v>4698</v>
      </c>
      <c r="B775" s="3" t="s">
        <v>4699</v>
      </c>
      <c r="C775" s="28">
        <v>10.866</v>
      </c>
      <c r="D775" s="28">
        <v>0</v>
      </c>
      <c r="E775" s="28">
        <v>-10.866</v>
      </c>
      <c r="F775" s="28" t="e">
        <v>#DIV/0!</v>
      </c>
      <c r="G775" s="3">
        <v>4.1185683841897877E-4</v>
      </c>
      <c r="H775" s="3">
        <v>9.1676832522929755E-2</v>
      </c>
      <c r="I775" s="3" t="s">
        <v>4700</v>
      </c>
      <c r="K775" s="3" t="s">
        <v>734</v>
      </c>
    </row>
    <row r="776" spans="1:11" s="3" customFormat="1" x14ac:dyDescent="0.35">
      <c r="A776" s="3" t="s">
        <v>1481</v>
      </c>
      <c r="B776" s="3" t="s">
        <v>1482</v>
      </c>
      <c r="C776" s="28">
        <v>5.0062500000000005</v>
      </c>
      <c r="D776" s="28">
        <v>0</v>
      </c>
      <c r="E776" s="28">
        <v>-5.0062500000000005</v>
      </c>
      <c r="F776" s="28" t="e">
        <v>#DIV/0!</v>
      </c>
      <c r="G776" s="3">
        <v>4.3165683444002158E-11</v>
      </c>
      <c r="H776" s="3">
        <v>1.3298052098593745E-5</v>
      </c>
      <c r="I776" s="3" t="s">
        <v>1483</v>
      </c>
    </row>
    <row r="777" spans="1:11" s="3" customFormat="1" x14ac:dyDescent="0.35">
      <c r="A777" s="3" t="s">
        <v>5200</v>
      </c>
      <c r="B777" s="3" t="s">
        <v>5201</v>
      </c>
      <c r="C777" s="28">
        <v>4.7772500000000004</v>
      </c>
      <c r="D777" s="28">
        <v>0</v>
      </c>
      <c r="E777" s="28">
        <v>-4.7772500000000004</v>
      </c>
      <c r="F777" s="28" t="e">
        <v>#DIV/0!</v>
      </c>
      <c r="G777" s="3">
        <v>8.2163303231875065E-4</v>
      </c>
      <c r="H777" s="3">
        <v>0.13283731200116197</v>
      </c>
      <c r="I777" s="3" t="s">
        <v>5202</v>
      </c>
      <c r="K777" s="3" t="s">
        <v>5203</v>
      </c>
    </row>
    <row r="778" spans="1:11" s="3" customFormat="1" x14ac:dyDescent="0.35">
      <c r="A778" s="3" t="s">
        <v>921</v>
      </c>
      <c r="B778" s="3" t="s">
        <v>922</v>
      </c>
      <c r="C778" s="28">
        <v>3.5102500000000001</v>
      </c>
      <c r="D778" s="28">
        <v>0</v>
      </c>
      <c r="E778" s="28">
        <v>-3.5102500000000001</v>
      </c>
      <c r="F778" s="28" t="e">
        <v>#DIV/0!</v>
      </c>
      <c r="G778" s="3">
        <v>5.6953720342079141E-6</v>
      </c>
      <c r="H778" s="3">
        <v>8.7292202118329949E-3</v>
      </c>
      <c r="I778" s="3" t="s">
        <v>923</v>
      </c>
    </row>
    <row r="779" spans="1:11" s="3" customFormat="1" x14ac:dyDescent="0.35">
      <c r="A779" s="3" t="s">
        <v>5506</v>
      </c>
      <c r="B779" s="3" t="s">
        <v>5507</v>
      </c>
      <c r="C779" s="28">
        <v>2.9304999999999999</v>
      </c>
      <c r="D779" s="28">
        <v>0</v>
      </c>
      <c r="E779" s="28">
        <v>-2.9304999999999999</v>
      </c>
      <c r="F779" s="28" t="e">
        <v>#DIV/0!</v>
      </c>
      <c r="G779" s="3">
        <v>7.8155694934983425E-3</v>
      </c>
      <c r="H779" s="3">
        <v>0.50588292305832849</v>
      </c>
      <c r="I779" s="3" t="s">
        <v>20</v>
      </c>
    </row>
    <row r="780" spans="1:11" s="3" customFormat="1" x14ac:dyDescent="0.35">
      <c r="A780" s="3" t="s">
        <v>5655</v>
      </c>
      <c r="B780" s="3" t="s">
        <v>5656</v>
      </c>
      <c r="C780" s="28">
        <v>2.3205</v>
      </c>
      <c r="D780" s="28">
        <v>0</v>
      </c>
      <c r="E780" s="28">
        <v>-2.3205</v>
      </c>
      <c r="F780" s="28" t="e">
        <v>#DIV/0!</v>
      </c>
      <c r="G780" s="3">
        <v>9.8886436596081081E-4</v>
      </c>
      <c r="H780" s="3">
        <v>0.14859256987710701</v>
      </c>
      <c r="I780" s="3" t="s">
        <v>5657</v>
      </c>
    </row>
    <row r="781" spans="1:11" s="3" customFormat="1" x14ac:dyDescent="0.35">
      <c r="A781" s="3" t="s">
        <v>1479</v>
      </c>
      <c r="B781" s="3" t="s">
        <v>1480</v>
      </c>
      <c r="C781" s="28">
        <v>2.28925</v>
      </c>
      <c r="D781" s="28">
        <v>0</v>
      </c>
      <c r="E781" s="28">
        <v>-2.28925</v>
      </c>
      <c r="F781" s="28" t="e">
        <v>#DIV/0!</v>
      </c>
      <c r="G781" s="3">
        <v>1.8983829094646709E-4</v>
      </c>
      <c r="H781" s="3">
        <v>5.824644467575555E-2</v>
      </c>
      <c r="I781" s="3" t="s">
        <v>5662</v>
      </c>
    </row>
    <row r="782" spans="1:11" s="3" customFormat="1" x14ac:dyDescent="0.35">
      <c r="A782" s="3" t="s">
        <v>924</v>
      </c>
      <c r="B782" s="3" t="s">
        <v>925</v>
      </c>
      <c r="C782" s="28">
        <v>1.9655</v>
      </c>
      <c r="D782" s="28">
        <v>0</v>
      </c>
      <c r="E782" s="28">
        <v>-1.9655</v>
      </c>
      <c r="F782" s="28" t="e">
        <v>#DIV/0!</v>
      </c>
      <c r="G782" s="3">
        <v>4.5682250294644481E-5</v>
      </c>
      <c r="H782" s="3">
        <v>2.6158607524667518E-2</v>
      </c>
      <c r="I782" s="3" t="s">
        <v>926</v>
      </c>
      <c r="K782" s="3" t="s">
        <v>927</v>
      </c>
    </row>
    <row r="783" spans="1:11" s="3" customFormat="1" x14ac:dyDescent="0.35">
      <c r="A783" s="3" t="s">
        <v>928</v>
      </c>
      <c r="B783" s="3" t="s">
        <v>929</v>
      </c>
      <c r="C783" s="28">
        <v>1.946</v>
      </c>
      <c r="D783" s="28">
        <v>0</v>
      </c>
      <c r="E783" s="28">
        <v>-1.946</v>
      </c>
      <c r="F783" s="28" t="e">
        <v>#DIV/0!</v>
      </c>
      <c r="G783" s="3">
        <v>7.6228465259021979E-6</v>
      </c>
      <c r="H783" s="3">
        <v>9.7492221090305347E-3</v>
      </c>
      <c r="I783" s="3" t="s">
        <v>930</v>
      </c>
      <c r="J783" s="3" t="s">
        <v>931</v>
      </c>
      <c r="K783" s="3" t="s">
        <v>932</v>
      </c>
    </row>
    <row r="784" spans="1:11" s="3" customFormat="1" x14ac:dyDescent="0.35">
      <c r="A784" s="3" t="s">
        <v>5886</v>
      </c>
      <c r="B784" s="3" t="s">
        <v>5887</v>
      </c>
      <c r="C784" s="28">
        <v>1.5927500000000001</v>
      </c>
      <c r="D784" s="28">
        <v>0</v>
      </c>
      <c r="E784" s="28">
        <v>-1.5927500000000001</v>
      </c>
      <c r="F784" s="28" t="e">
        <v>#DIV/0!</v>
      </c>
      <c r="G784" s="3">
        <v>4.8420690316074412E-2</v>
      </c>
      <c r="H784" s="3">
        <v>0.92906702168916666</v>
      </c>
      <c r="I784" s="3" t="s">
        <v>5888</v>
      </c>
      <c r="K784" s="3" t="s">
        <v>3706</v>
      </c>
    </row>
    <row r="785" spans="1:11" s="3" customFormat="1" x14ac:dyDescent="0.35">
      <c r="A785" s="3" t="s">
        <v>5937</v>
      </c>
      <c r="B785" s="3" t="s">
        <v>5938</v>
      </c>
      <c r="C785" s="28">
        <v>1.48525</v>
      </c>
      <c r="D785" s="28">
        <v>0</v>
      </c>
      <c r="E785" s="28">
        <v>-1.48525</v>
      </c>
      <c r="F785" s="28" t="e">
        <v>#DIV/0!</v>
      </c>
      <c r="G785" s="3">
        <v>3.3012340607786524E-2</v>
      </c>
      <c r="H785" s="3">
        <v>0.92906702168916666</v>
      </c>
      <c r="I785" s="3" t="s">
        <v>5939</v>
      </c>
      <c r="K785" s="3" t="s">
        <v>167</v>
      </c>
    </row>
    <row r="786" spans="1:11" s="3" customFormat="1" x14ac:dyDescent="0.35">
      <c r="A786" s="3" t="s">
        <v>6011</v>
      </c>
      <c r="B786" s="3" t="s">
        <v>6012</v>
      </c>
      <c r="C786" s="28">
        <v>1.3342499999999999</v>
      </c>
      <c r="D786" s="28">
        <v>0</v>
      </c>
      <c r="E786" s="28">
        <v>-1.3342499999999999</v>
      </c>
      <c r="F786" s="28" t="e">
        <v>#DIV/0!</v>
      </c>
      <c r="G786" s="3">
        <v>5.7132345518338479E-4</v>
      </c>
      <c r="H786" s="3">
        <v>0.11006638167319278</v>
      </c>
      <c r="I786" s="3" t="s">
        <v>6013</v>
      </c>
    </row>
    <row r="787" spans="1:11" s="3" customFormat="1" x14ac:dyDescent="0.35">
      <c r="A787" s="3" t="s">
        <v>933</v>
      </c>
      <c r="B787" s="3" t="s">
        <v>934</v>
      </c>
      <c r="C787" s="28">
        <v>1.33325</v>
      </c>
      <c r="D787" s="28">
        <v>0</v>
      </c>
      <c r="E787" s="28">
        <v>-1.33325</v>
      </c>
      <c r="F787" s="28" t="e">
        <v>#DIV/0!</v>
      </c>
      <c r="G787" s="3">
        <v>8.5824776654079099E-5</v>
      </c>
      <c r="H787" s="3">
        <v>3.6979075445905105E-2</v>
      </c>
      <c r="I787" s="3" t="s">
        <v>6014</v>
      </c>
    </row>
    <row r="788" spans="1:11" s="3" customFormat="1" x14ac:dyDescent="0.35">
      <c r="A788" s="3" t="s">
        <v>6101</v>
      </c>
      <c r="B788" s="3" t="s">
        <v>6102</v>
      </c>
      <c r="C788" s="28">
        <v>1.1134999999999999</v>
      </c>
      <c r="D788" s="28">
        <v>0</v>
      </c>
      <c r="E788" s="28">
        <v>-1.1134999999999999</v>
      </c>
      <c r="F788" s="28" t="e">
        <v>#DIV/0!</v>
      </c>
      <c r="G788" s="3">
        <v>7.0259739115798728E-3</v>
      </c>
      <c r="H788" s="3">
        <v>0.47363058707667643</v>
      </c>
      <c r="I788" s="3" t="s">
        <v>6103</v>
      </c>
    </row>
    <row r="789" spans="1:11" s="3" customFormat="1" x14ac:dyDescent="0.35">
      <c r="A789" s="3" t="s">
        <v>935</v>
      </c>
      <c r="B789" s="3" t="s">
        <v>936</v>
      </c>
      <c r="C789" s="28">
        <v>1.109</v>
      </c>
      <c r="D789" s="28">
        <v>0</v>
      </c>
      <c r="E789" s="28">
        <v>-1.109</v>
      </c>
      <c r="F789" s="28" t="e">
        <v>#DIV/0!</v>
      </c>
      <c r="G789" s="3">
        <v>2.723787663027683E-5</v>
      </c>
      <c r="H789" s="3">
        <v>1.9414203583160445E-2</v>
      </c>
      <c r="I789" s="3" t="s">
        <v>20</v>
      </c>
    </row>
    <row r="790" spans="1:11" s="3" customFormat="1" x14ac:dyDescent="0.35">
      <c r="A790" s="3" t="s">
        <v>4911</v>
      </c>
      <c r="B790" s="3" t="s">
        <v>4912</v>
      </c>
      <c r="C790" s="28">
        <v>14.85575</v>
      </c>
      <c r="D790" s="28">
        <v>7.4217499999999994</v>
      </c>
      <c r="E790" s="28">
        <v>-7.4340000000000011</v>
      </c>
      <c r="F790" s="28">
        <v>-2.0016505541145957</v>
      </c>
      <c r="G790" s="3">
        <v>4.6085165160476851E-2</v>
      </c>
      <c r="H790" s="3">
        <v>0.92906702168916666</v>
      </c>
      <c r="I790" s="3" t="s">
        <v>4913</v>
      </c>
    </row>
    <row r="791" spans="1:11" s="3" customFormat="1" x14ac:dyDescent="0.35">
      <c r="A791" s="3" t="s">
        <v>5456</v>
      </c>
      <c r="B791" s="3" t="s">
        <v>5457</v>
      </c>
      <c r="C791" s="28">
        <v>6.1859999999999999</v>
      </c>
      <c r="D791" s="28">
        <v>3.0877499999999998</v>
      </c>
      <c r="E791" s="28">
        <v>-3.0982500000000002</v>
      </c>
      <c r="F791" s="28">
        <v>-2.0034005343696868</v>
      </c>
      <c r="G791" s="3">
        <v>4.4556125854743082E-3</v>
      </c>
      <c r="H791" s="3">
        <v>0.36390258992764318</v>
      </c>
      <c r="I791" s="3" t="s">
        <v>5458</v>
      </c>
      <c r="J791" s="3" t="s">
        <v>5025</v>
      </c>
      <c r="K791" s="3" t="s">
        <v>4290</v>
      </c>
    </row>
    <row r="792" spans="1:11" s="3" customFormat="1" x14ac:dyDescent="0.35">
      <c r="A792" s="3" t="s">
        <v>5178</v>
      </c>
      <c r="B792" s="3" t="s">
        <v>5179</v>
      </c>
      <c r="C792" s="28">
        <v>10.016999999999999</v>
      </c>
      <c r="D792" s="28">
        <v>4.9982500000000005</v>
      </c>
      <c r="E792" s="28">
        <v>-5.0187499999999989</v>
      </c>
      <c r="F792" s="28">
        <v>-2.0041014355024256</v>
      </c>
      <c r="G792" s="3">
        <v>3.1690103707631475E-5</v>
      </c>
      <c r="H792" s="3">
        <v>2.1269651959063243E-2</v>
      </c>
      <c r="I792" s="3" t="s">
        <v>20</v>
      </c>
      <c r="K792" s="3" t="s">
        <v>5180</v>
      </c>
    </row>
    <row r="793" spans="1:11" s="3" customFormat="1" x14ac:dyDescent="0.35">
      <c r="A793" s="3" t="s">
        <v>5080</v>
      </c>
      <c r="B793" s="3" t="s">
        <v>5081</v>
      </c>
      <c r="C793" s="28">
        <v>11.621</v>
      </c>
      <c r="D793" s="28">
        <v>5.7925000000000004</v>
      </c>
      <c r="E793" s="28">
        <v>-5.8285</v>
      </c>
      <c r="F793" s="28">
        <v>-2.0062149331031507</v>
      </c>
      <c r="G793" s="3">
        <v>9.2228332890509845E-4</v>
      </c>
      <c r="H793" s="3">
        <v>0.14192199057731952</v>
      </c>
      <c r="I793" s="3" t="s">
        <v>5082</v>
      </c>
      <c r="K793" s="3" t="s">
        <v>3642</v>
      </c>
    </row>
    <row r="794" spans="1:11" s="3" customFormat="1" x14ac:dyDescent="0.35">
      <c r="A794" s="3" t="s">
        <v>5463</v>
      </c>
      <c r="B794" s="3" t="s">
        <v>5464</v>
      </c>
      <c r="C794" s="28">
        <v>6.0875000000000004</v>
      </c>
      <c r="D794" s="28">
        <v>3.0307499999999998</v>
      </c>
      <c r="E794" s="28">
        <v>-3.0567500000000005</v>
      </c>
      <c r="F794" s="28">
        <v>-2.0085787346366413</v>
      </c>
      <c r="G794" s="3">
        <v>6.1132551885367805E-3</v>
      </c>
      <c r="H794" s="3">
        <v>0.43625446512219734</v>
      </c>
      <c r="I794" s="3" t="s">
        <v>5465</v>
      </c>
      <c r="K794" s="3" t="s">
        <v>255</v>
      </c>
    </row>
    <row r="795" spans="1:11" s="3" customFormat="1" x14ac:dyDescent="0.35">
      <c r="A795" s="3" t="s">
        <v>4564</v>
      </c>
      <c r="B795" s="3" t="s">
        <v>4565</v>
      </c>
      <c r="C795" s="28">
        <v>27.654000000000003</v>
      </c>
      <c r="D795" s="28">
        <v>13.763</v>
      </c>
      <c r="E795" s="28">
        <v>-13.891000000000004</v>
      </c>
      <c r="F795" s="28">
        <v>-2.0093002979001673</v>
      </c>
      <c r="G795" s="3">
        <v>7.7851350518707519E-3</v>
      </c>
      <c r="H795" s="3">
        <v>0.50445299203855165</v>
      </c>
      <c r="I795" s="3" t="s">
        <v>20</v>
      </c>
      <c r="K795" s="3" t="s">
        <v>947</v>
      </c>
    </row>
    <row r="796" spans="1:11" s="3" customFormat="1" x14ac:dyDescent="0.35">
      <c r="A796" s="3" t="s">
        <v>5121</v>
      </c>
      <c r="B796" s="3" t="s">
        <v>5122</v>
      </c>
      <c r="C796" s="28">
        <v>10.822749999999999</v>
      </c>
      <c r="D796" s="28">
        <v>5.3862500000000004</v>
      </c>
      <c r="E796" s="28">
        <v>-5.4364999999999988</v>
      </c>
      <c r="F796" s="28">
        <v>-2.0093293107449521</v>
      </c>
      <c r="G796" s="3">
        <v>1.0686156070843195E-2</v>
      </c>
      <c r="H796" s="3">
        <v>0.60731663963631011</v>
      </c>
      <c r="I796" s="3" t="s">
        <v>5123</v>
      </c>
      <c r="J796" s="3" t="s">
        <v>3874</v>
      </c>
      <c r="K796" s="3" t="s">
        <v>3875</v>
      </c>
    </row>
    <row r="797" spans="1:11" s="3" customFormat="1" x14ac:dyDescent="0.35">
      <c r="A797" s="3" t="s">
        <v>6122</v>
      </c>
      <c r="B797" s="3" t="s">
        <v>6123</v>
      </c>
      <c r="C797" s="28">
        <v>2.0867500000000003</v>
      </c>
      <c r="D797" s="28">
        <v>1.0365</v>
      </c>
      <c r="E797" s="28">
        <v>-1.0502500000000003</v>
      </c>
      <c r="F797" s="28">
        <v>-2.0132657983598654</v>
      </c>
      <c r="G797" s="3">
        <v>3.395129188560822E-2</v>
      </c>
      <c r="H797" s="3">
        <v>0.92906702168916666</v>
      </c>
      <c r="I797" s="3" t="s">
        <v>6124</v>
      </c>
      <c r="K797" s="3" t="s">
        <v>3855</v>
      </c>
    </row>
    <row r="798" spans="1:11" s="3" customFormat="1" x14ac:dyDescent="0.35">
      <c r="A798" s="3" t="s">
        <v>6308</v>
      </c>
      <c r="B798" s="3" t="s">
        <v>6309</v>
      </c>
      <c r="C798" s="28">
        <v>1.5074999999999998</v>
      </c>
      <c r="D798" s="28">
        <v>0.74849999999999994</v>
      </c>
      <c r="E798" s="28">
        <v>-0.7589999999999999</v>
      </c>
      <c r="F798" s="28">
        <v>-2.0140280561122244</v>
      </c>
      <c r="G798" s="3">
        <v>1.9920393173809694E-2</v>
      </c>
      <c r="H798" s="3">
        <v>0.88198843418447148</v>
      </c>
      <c r="I798" s="3" t="s">
        <v>6310</v>
      </c>
    </row>
    <row r="799" spans="1:11" s="3" customFormat="1" x14ac:dyDescent="0.35">
      <c r="A799" s="3" t="s">
        <v>4679</v>
      </c>
      <c r="B799" s="3" t="s">
        <v>4680</v>
      </c>
      <c r="C799" s="28">
        <v>22.434999999999999</v>
      </c>
      <c r="D799" s="28">
        <v>11.13475</v>
      </c>
      <c r="E799" s="28">
        <v>-11.300249999999998</v>
      </c>
      <c r="F799" s="28">
        <v>-2.0148633781629579</v>
      </c>
      <c r="G799" s="3">
        <v>2.1857198202022889E-3</v>
      </c>
      <c r="H799" s="3">
        <v>0.2370325954497414</v>
      </c>
      <c r="I799" s="3" t="s">
        <v>4681</v>
      </c>
      <c r="K799" s="3" t="s">
        <v>4682</v>
      </c>
    </row>
    <row r="800" spans="1:11" s="3" customFormat="1" x14ac:dyDescent="0.35">
      <c r="A800" s="3" t="s">
        <v>1473</v>
      </c>
      <c r="B800" s="3" t="s">
        <v>1474</v>
      </c>
      <c r="C800" s="28">
        <v>21.27</v>
      </c>
      <c r="D800" s="28">
        <v>10.55275</v>
      </c>
      <c r="E800" s="28">
        <v>-10.71725</v>
      </c>
      <c r="F800" s="28">
        <v>-2.0155883537466539</v>
      </c>
      <c r="G800" s="3">
        <v>5.6265435795906802E-6</v>
      </c>
      <c r="H800" s="3">
        <v>8.7292202118329949E-3</v>
      </c>
      <c r="I800" s="3" t="s">
        <v>20</v>
      </c>
      <c r="J800" s="3" t="s">
        <v>1475</v>
      </c>
      <c r="K800" s="3" t="s">
        <v>298</v>
      </c>
    </row>
    <row r="801" spans="1:11" s="3" customFormat="1" x14ac:dyDescent="0.35">
      <c r="A801" s="3" t="s">
        <v>4516</v>
      </c>
      <c r="B801" s="3" t="s">
        <v>4517</v>
      </c>
      <c r="C801" s="28">
        <v>31.966999999999999</v>
      </c>
      <c r="D801" s="28">
        <v>15.853750000000002</v>
      </c>
      <c r="E801" s="28">
        <v>-16.113249999999997</v>
      </c>
      <c r="F801" s="28">
        <v>-2.0163683671055743</v>
      </c>
      <c r="G801" s="3">
        <v>2.2986176612322345E-3</v>
      </c>
      <c r="H801" s="3">
        <v>0.24519914920215183</v>
      </c>
      <c r="I801" s="3" t="s">
        <v>4518</v>
      </c>
      <c r="J801" s="3" t="s">
        <v>4519</v>
      </c>
      <c r="K801" s="3" t="s">
        <v>3886</v>
      </c>
    </row>
    <row r="802" spans="1:11" s="3" customFormat="1" x14ac:dyDescent="0.35">
      <c r="A802" s="3" t="s">
        <v>4866</v>
      </c>
      <c r="B802" s="3" t="s">
        <v>4867</v>
      </c>
      <c r="C802" s="28">
        <v>15.68525</v>
      </c>
      <c r="D802" s="28">
        <v>7.7742499999999994</v>
      </c>
      <c r="E802" s="28">
        <v>-7.9110000000000005</v>
      </c>
      <c r="F802" s="28">
        <v>-2.0175901212335599</v>
      </c>
      <c r="G802" s="3">
        <v>8.1666259320270138E-4</v>
      </c>
      <c r="H802" s="3">
        <v>0.13255492365013499</v>
      </c>
      <c r="I802" s="3" t="s">
        <v>4868</v>
      </c>
      <c r="K802" s="3" t="s">
        <v>4869</v>
      </c>
    </row>
    <row r="803" spans="1:11" s="3" customFormat="1" x14ac:dyDescent="0.35">
      <c r="A803" s="3" t="s">
        <v>6192</v>
      </c>
      <c r="B803" s="3" t="s">
        <v>6193</v>
      </c>
      <c r="C803" s="28">
        <v>1.8679999999999999</v>
      </c>
      <c r="D803" s="28">
        <v>0.92425000000000002</v>
      </c>
      <c r="E803" s="28">
        <v>-0.94374999999999987</v>
      </c>
      <c r="F803" s="28">
        <v>-2.0210981877197725</v>
      </c>
      <c r="G803" s="3">
        <v>8.7842503603174672E-3</v>
      </c>
      <c r="H803" s="3">
        <v>0.54155773634240589</v>
      </c>
      <c r="I803" s="3" t="s">
        <v>6194</v>
      </c>
      <c r="K803" s="3" t="s">
        <v>3759</v>
      </c>
    </row>
    <row r="804" spans="1:11" s="3" customFormat="1" x14ac:dyDescent="0.35">
      <c r="A804" s="3" t="s">
        <v>5391</v>
      </c>
      <c r="B804" s="3" t="s">
        <v>5392</v>
      </c>
      <c r="C804" s="28">
        <v>6.9394999999999998</v>
      </c>
      <c r="D804" s="28">
        <v>3.4335</v>
      </c>
      <c r="E804" s="28">
        <v>-3.5059999999999998</v>
      </c>
      <c r="F804" s="28">
        <v>-2.0211154798310762</v>
      </c>
      <c r="G804" s="3">
        <v>2.2238080184824468E-3</v>
      </c>
      <c r="H804" s="3">
        <v>0.23987693846424626</v>
      </c>
      <c r="I804" s="3" t="s">
        <v>5393</v>
      </c>
      <c r="K804" s="3" t="s">
        <v>119</v>
      </c>
    </row>
    <row r="805" spans="1:11" s="3" customFormat="1" x14ac:dyDescent="0.35">
      <c r="A805" s="3" t="s">
        <v>1471</v>
      </c>
      <c r="B805" s="3" t="s">
        <v>1472</v>
      </c>
      <c r="C805" s="28">
        <v>12.112</v>
      </c>
      <c r="D805" s="28">
        <v>5.9872499999999995</v>
      </c>
      <c r="E805" s="28">
        <v>-6.1247500000000006</v>
      </c>
      <c r="F805" s="28">
        <v>-2.0229654682867761</v>
      </c>
      <c r="G805" s="3">
        <v>7.8604410789836671E-5</v>
      </c>
      <c r="H805" s="3">
        <v>3.550683406455276E-2</v>
      </c>
      <c r="I805" s="3" t="s">
        <v>5047</v>
      </c>
      <c r="K805" s="3" t="s">
        <v>255</v>
      </c>
    </row>
    <row r="806" spans="1:11" s="3" customFormat="1" x14ac:dyDescent="0.35">
      <c r="A806" s="3" t="s">
        <v>6357</v>
      </c>
      <c r="B806" s="3" t="s">
        <v>6358</v>
      </c>
      <c r="C806" s="28">
        <v>1.2942499999999999</v>
      </c>
      <c r="D806" s="28">
        <v>0.63975000000000004</v>
      </c>
      <c r="E806" s="28">
        <v>-0.65449999999999986</v>
      </c>
      <c r="F806" s="28">
        <v>-2.0230558812035948</v>
      </c>
      <c r="G806" s="3">
        <v>1.3166964643808347E-2</v>
      </c>
      <c r="H806" s="3">
        <v>0.6916328446152723</v>
      </c>
      <c r="I806" s="3" t="s">
        <v>20</v>
      </c>
      <c r="K806" s="3" t="s">
        <v>280</v>
      </c>
    </row>
    <row r="807" spans="1:11" s="3" customFormat="1" x14ac:dyDescent="0.35">
      <c r="A807" s="3" t="s">
        <v>6373</v>
      </c>
      <c r="B807" s="3" t="s">
        <v>6374</v>
      </c>
      <c r="C807" s="28">
        <v>1.2170000000000001</v>
      </c>
      <c r="D807" s="28">
        <v>0.60150000000000003</v>
      </c>
      <c r="E807" s="28">
        <v>-0.61550000000000005</v>
      </c>
      <c r="F807" s="28">
        <v>-2.0232751454696594</v>
      </c>
      <c r="G807" s="3">
        <v>2.3840615083962183E-2</v>
      </c>
      <c r="H807" s="3">
        <v>0.92906702168916666</v>
      </c>
      <c r="I807" s="3" t="s">
        <v>6375</v>
      </c>
      <c r="J807" s="3" t="s">
        <v>6376</v>
      </c>
      <c r="K807" s="3" t="s">
        <v>726</v>
      </c>
    </row>
    <row r="808" spans="1:11" s="3" customFormat="1" x14ac:dyDescent="0.35">
      <c r="A808" s="3" t="s">
        <v>4047</v>
      </c>
      <c r="B808" s="3" t="s">
        <v>4048</v>
      </c>
      <c r="C808" s="28">
        <v>195.34025</v>
      </c>
      <c r="D808" s="28">
        <v>96.417000000000002</v>
      </c>
      <c r="E808" s="28">
        <v>-98.923249999999996</v>
      </c>
      <c r="F808" s="28">
        <v>-2.0259938600039411</v>
      </c>
      <c r="G808" s="3">
        <v>7.0176300241001138E-3</v>
      </c>
      <c r="H808" s="3">
        <v>0.47317165277402534</v>
      </c>
      <c r="I808" s="3" t="s">
        <v>4049</v>
      </c>
      <c r="K808" s="3" t="s">
        <v>4050</v>
      </c>
    </row>
    <row r="809" spans="1:11" s="3" customFormat="1" x14ac:dyDescent="0.35">
      <c r="A809" s="3" t="s">
        <v>4724</v>
      </c>
      <c r="B809" s="3" t="s">
        <v>4725</v>
      </c>
      <c r="C809" s="28">
        <v>20.357000000000003</v>
      </c>
      <c r="D809" s="28">
        <v>10.04025</v>
      </c>
      <c r="E809" s="28">
        <v>-10.316750000000003</v>
      </c>
      <c r="F809" s="28">
        <v>-2.0275391549015218</v>
      </c>
      <c r="G809" s="3">
        <v>2.1397388479718005E-2</v>
      </c>
      <c r="H809" s="3">
        <v>0.92271463879599058</v>
      </c>
      <c r="I809" s="3" t="s">
        <v>4726</v>
      </c>
      <c r="K809" s="3" t="s">
        <v>3599</v>
      </c>
    </row>
    <row r="810" spans="1:11" s="3" customFormat="1" x14ac:dyDescent="0.35">
      <c r="A810" s="3" t="s">
        <v>4460</v>
      </c>
      <c r="B810" s="3" t="s">
        <v>4461</v>
      </c>
      <c r="C810" s="28">
        <v>36.008249999999997</v>
      </c>
      <c r="D810" s="28">
        <v>17.738250000000001</v>
      </c>
      <c r="E810" s="28">
        <v>-18.269999999999996</v>
      </c>
      <c r="F810" s="28">
        <v>-2.0299775907995432</v>
      </c>
      <c r="G810" s="3">
        <v>1.0195171617442449E-2</v>
      </c>
      <c r="H810" s="3">
        <v>0.59147670481592129</v>
      </c>
      <c r="I810" s="3" t="s">
        <v>4462</v>
      </c>
      <c r="K810" s="3" t="s">
        <v>1185</v>
      </c>
    </row>
    <row r="811" spans="1:11" s="3" customFormat="1" x14ac:dyDescent="0.35">
      <c r="A811" s="3" t="s">
        <v>6098</v>
      </c>
      <c r="B811" s="3" t="s">
        <v>6099</v>
      </c>
      <c r="C811" s="28">
        <v>2.2067500000000004</v>
      </c>
      <c r="D811" s="28">
        <v>1.0865</v>
      </c>
      <c r="E811" s="28">
        <v>-1.1202500000000004</v>
      </c>
      <c r="F811" s="28">
        <v>-2.0310630464795216</v>
      </c>
      <c r="G811" s="3">
        <v>2.8544556522025266E-4</v>
      </c>
      <c r="H811" s="3">
        <v>7.3035308388391257E-2</v>
      </c>
      <c r="I811" s="3" t="s">
        <v>20</v>
      </c>
      <c r="K811" s="3" t="s">
        <v>6100</v>
      </c>
    </row>
    <row r="812" spans="1:11" s="3" customFormat="1" x14ac:dyDescent="0.35">
      <c r="A812" s="3" t="s">
        <v>4554</v>
      </c>
      <c r="B812" s="3" t="s">
        <v>4555</v>
      </c>
      <c r="C812" s="28">
        <v>28.067999999999998</v>
      </c>
      <c r="D812" s="28">
        <v>13.790749999999999</v>
      </c>
      <c r="E812" s="28">
        <v>-14.277249999999999</v>
      </c>
      <c r="F812" s="28">
        <v>-2.0352772691840544</v>
      </c>
      <c r="G812" s="3">
        <v>1.1199613051589613E-2</v>
      </c>
      <c r="H812" s="3">
        <v>0.62584160943283362</v>
      </c>
      <c r="I812" s="3" t="s">
        <v>4556</v>
      </c>
      <c r="K812" s="3" t="s">
        <v>3714</v>
      </c>
    </row>
    <row r="813" spans="1:11" s="3" customFormat="1" x14ac:dyDescent="0.35">
      <c r="A813" s="3" t="s">
        <v>6288</v>
      </c>
      <c r="B813" s="3" t="s">
        <v>6289</v>
      </c>
      <c r="C813" s="28">
        <v>1.5564999999999998</v>
      </c>
      <c r="D813" s="28">
        <v>0.76475000000000004</v>
      </c>
      <c r="E813" s="28">
        <v>-0.79174999999999973</v>
      </c>
      <c r="F813" s="28">
        <v>-2.0353056554429547</v>
      </c>
      <c r="G813" s="3">
        <v>9.845265108429679E-3</v>
      </c>
      <c r="H813" s="3">
        <v>0.58004031783398946</v>
      </c>
      <c r="I813" s="3" t="s">
        <v>6290</v>
      </c>
      <c r="K813" s="3" t="s">
        <v>203</v>
      </c>
    </row>
    <row r="814" spans="1:11" s="3" customFormat="1" x14ac:dyDescent="0.35">
      <c r="A814" s="3" t="s">
        <v>4248</v>
      </c>
      <c r="B814" s="3" t="s">
        <v>4249</v>
      </c>
      <c r="C814" s="28">
        <v>75.91525</v>
      </c>
      <c r="D814" s="28">
        <v>37.27975</v>
      </c>
      <c r="E814" s="28">
        <v>-38.6355</v>
      </c>
      <c r="F814" s="28">
        <v>-2.0363669284262906</v>
      </c>
      <c r="G814" s="3">
        <v>4.0242227147526701E-4</v>
      </c>
      <c r="H814" s="3">
        <v>9.0823611116033334E-2</v>
      </c>
      <c r="I814" s="3" t="s">
        <v>20</v>
      </c>
      <c r="K814" s="3" t="s">
        <v>4250</v>
      </c>
    </row>
    <row r="815" spans="1:11" s="3" customFormat="1" x14ac:dyDescent="0.35">
      <c r="A815" s="3" t="s">
        <v>5579</v>
      </c>
      <c r="B815" s="3" t="s">
        <v>5580</v>
      </c>
      <c r="C815" s="28">
        <v>5.1774999999999993</v>
      </c>
      <c r="D815" s="28">
        <v>2.54175</v>
      </c>
      <c r="E815" s="28">
        <v>-2.6357499999999994</v>
      </c>
      <c r="F815" s="28">
        <v>-2.0369823940198679</v>
      </c>
      <c r="G815" s="3">
        <v>1.0850477396604359E-2</v>
      </c>
      <c r="H815" s="3">
        <v>0.61269824485745672</v>
      </c>
      <c r="I815" s="3" t="s">
        <v>20</v>
      </c>
      <c r="J815" s="3" t="s">
        <v>5581</v>
      </c>
      <c r="K815" s="3" t="s">
        <v>5582</v>
      </c>
    </row>
    <row r="816" spans="1:11" s="3" customFormat="1" x14ac:dyDescent="0.35">
      <c r="A816" s="3" t="s">
        <v>4631</v>
      </c>
      <c r="B816" s="3" t="s">
        <v>4632</v>
      </c>
      <c r="C816" s="28">
        <v>24.687249999999999</v>
      </c>
      <c r="D816" s="28">
        <v>12.11725</v>
      </c>
      <c r="E816" s="28">
        <v>-12.569999999999999</v>
      </c>
      <c r="F816" s="28">
        <v>-2.0373640883863913</v>
      </c>
      <c r="G816" s="3">
        <v>7.9284615229105824E-3</v>
      </c>
      <c r="H816" s="3">
        <v>0.50992090633884413</v>
      </c>
      <c r="I816" s="3" t="s">
        <v>4633</v>
      </c>
      <c r="K816" s="3" t="s">
        <v>4634</v>
      </c>
    </row>
    <row r="817" spans="1:11" s="3" customFormat="1" x14ac:dyDescent="0.35">
      <c r="A817" s="3" t="s">
        <v>6133</v>
      </c>
      <c r="B817" s="3" t="s">
        <v>6134</v>
      </c>
      <c r="C817" s="28">
        <v>2.0354999999999999</v>
      </c>
      <c r="D817" s="28">
        <v>0.999</v>
      </c>
      <c r="E817" s="28">
        <v>-1.0364999999999998</v>
      </c>
      <c r="F817" s="28">
        <v>-2.0375375375375375</v>
      </c>
      <c r="G817" s="3">
        <v>2.4240200362877714E-2</v>
      </c>
      <c r="H817" s="3">
        <v>0.92906702168916666</v>
      </c>
      <c r="I817" s="3" t="s">
        <v>20</v>
      </c>
      <c r="K817" s="3" t="s">
        <v>6135</v>
      </c>
    </row>
    <row r="818" spans="1:11" s="3" customFormat="1" x14ac:dyDescent="0.35">
      <c r="A818" s="3" t="s">
        <v>3941</v>
      </c>
      <c r="B818" s="3" t="s">
        <v>3942</v>
      </c>
      <c r="C818" s="28">
        <v>462.51649999999995</v>
      </c>
      <c r="D818" s="28">
        <v>226.77274999999997</v>
      </c>
      <c r="E818" s="28">
        <v>-235.74374999999998</v>
      </c>
      <c r="F818" s="28">
        <v>-2.0395594267829797</v>
      </c>
      <c r="G818" s="3">
        <v>4.2844047384209844E-3</v>
      </c>
      <c r="H818" s="3">
        <v>0.35500176647803999</v>
      </c>
      <c r="I818" s="3" t="s">
        <v>3943</v>
      </c>
      <c r="K818" s="3" t="s">
        <v>3944</v>
      </c>
    </row>
    <row r="819" spans="1:11" s="3" customFormat="1" x14ac:dyDescent="0.35">
      <c r="A819" s="3" t="s">
        <v>1467</v>
      </c>
      <c r="B819" s="3" t="s">
        <v>1468</v>
      </c>
      <c r="C819" s="28">
        <v>67.027500000000003</v>
      </c>
      <c r="D819" s="28">
        <v>32.82</v>
      </c>
      <c r="E819" s="28">
        <v>-34.207500000000003</v>
      </c>
      <c r="F819" s="28">
        <v>-2.0422760511883</v>
      </c>
      <c r="G819" s="3">
        <v>1.9905165456707326E-5</v>
      </c>
      <c r="H819" s="3">
        <v>1.6197033633252981E-2</v>
      </c>
      <c r="I819" s="3" t="s">
        <v>20</v>
      </c>
      <c r="J819" s="3" t="s">
        <v>1469</v>
      </c>
      <c r="K819" s="3" t="s">
        <v>1470</v>
      </c>
    </row>
    <row r="820" spans="1:11" s="3" customFormat="1" x14ac:dyDescent="0.35">
      <c r="A820" s="3" t="s">
        <v>1754</v>
      </c>
      <c r="B820" s="3" t="s">
        <v>1755</v>
      </c>
      <c r="C820" s="28">
        <v>13.4495</v>
      </c>
      <c r="D820" s="28">
        <v>6.5789999999999997</v>
      </c>
      <c r="E820" s="28">
        <v>-6.8705000000000007</v>
      </c>
      <c r="F820" s="28">
        <v>-2.044307645538836</v>
      </c>
      <c r="G820" s="3">
        <v>3.2875000147105304E-4</v>
      </c>
      <c r="H820" s="3">
        <v>8.0097452660341184E-2</v>
      </c>
      <c r="I820" s="3" t="s">
        <v>4952</v>
      </c>
      <c r="J820" s="3" t="s">
        <v>1756</v>
      </c>
      <c r="K820" s="3" t="s">
        <v>138</v>
      </c>
    </row>
    <row r="821" spans="1:11" s="3" customFormat="1" x14ac:dyDescent="0.35">
      <c r="A821" s="3" t="s">
        <v>4990</v>
      </c>
      <c r="B821" s="3" t="s">
        <v>4991</v>
      </c>
      <c r="C821" s="28">
        <v>12.789249999999999</v>
      </c>
      <c r="D821" s="28">
        <v>6.2490000000000006</v>
      </c>
      <c r="E821" s="28">
        <v>-6.5402499999999986</v>
      </c>
      <c r="F821" s="28">
        <v>-2.0466074571931507</v>
      </c>
      <c r="G821" s="3">
        <v>2.630306773157318E-4</v>
      </c>
      <c r="H821" s="3">
        <v>7.0036180432720391E-2</v>
      </c>
      <c r="I821" s="3" t="s">
        <v>4992</v>
      </c>
      <c r="K821" s="3" t="s">
        <v>4993</v>
      </c>
    </row>
    <row r="822" spans="1:11" s="3" customFormat="1" x14ac:dyDescent="0.35">
      <c r="A822" s="3" t="s">
        <v>1463</v>
      </c>
      <c r="B822" s="3" t="s">
        <v>1464</v>
      </c>
      <c r="C822" s="28">
        <v>43.522999999999996</v>
      </c>
      <c r="D822" s="28">
        <v>21.2575</v>
      </c>
      <c r="E822" s="28">
        <v>-22.265499999999996</v>
      </c>
      <c r="F822" s="28">
        <v>-2.0474185581559445</v>
      </c>
      <c r="G822" s="3">
        <v>8.6195269068007936E-6</v>
      </c>
      <c r="H822" s="3">
        <v>1.0306852241785827E-2</v>
      </c>
      <c r="I822" s="3" t="s">
        <v>1465</v>
      </c>
      <c r="K822" s="3" t="s">
        <v>1466</v>
      </c>
    </row>
    <row r="823" spans="1:11" s="3" customFormat="1" x14ac:dyDescent="0.35">
      <c r="A823" s="3" t="s">
        <v>1651</v>
      </c>
      <c r="B823" s="3" t="s">
        <v>1652</v>
      </c>
      <c r="C823" s="28">
        <v>8.5842500000000008</v>
      </c>
      <c r="D823" s="28">
        <v>4.1912500000000001</v>
      </c>
      <c r="E823" s="28">
        <v>-4.3930000000000007</v>
      </c>
      <c r="F823" s="28">
        <v>-2.0481359976140769</v>
      </c>
      <c r="G823" s="3">
        <v>2.7734257085416968E-4</v>
      </c>
      <c r="H823" s="3">
        <v>7.1799097313482399E-2</v>
      </c>
      <c r="I823" s="3" t="s">
        <v>5254</v>
      </c>
      <c r="J823" s="3" t="s">
        <v>1653</v>
      </c>
      <c r="K823" s="3" t="s">
        <v>1654</v>
      </c>
    </row>
    <row r="824" spans="1:11" s="3" customFormat="1" x14ac:dyDescent="0.35">
      <c r="A824" s="3" t="s">
        <v>4197</v>
      </c>
      <c r="B824" s="3" t="s">
        <v>4198</v>
      </c>
      <c r="C824" s="28">
        <v>89.352499999999992</v>
      </c>
      <c r="D824" s="28">
        <v>43.624250000000004</v>
      </c>
      <c r="E824" s="28">
        <v>-45.728249999999989</v>
      </c>
      <c r="F824" s="28">
        <v>-2.0482300555310404</v>
      </c>
      <c r="G824" s="3">
        <v>4.6425244814864023E-3</v>
      </c>
      <c r="H824" s="3">
        <v>0.37301659906437579</v>
      </c>
      <c r="I824" s="3" t="s">
        <v>4199</v>
      </c>
      <c r="K824" s="3" t="s">
        <v>4200</v>
      </c>
    </row>
    <row r="825" spans="1:11" s="3" customFormat="1" x14ac:dyDescent="0.35">
      <c r="A825" s="3" t="s">
        <v>5063</v>
      </c>
      <c r="B825" s="3" t="s">
        <v>5064</v>
      </c>
      <c r="C825" s="28">
        <v>11.74475</v>
      </c>
      <c r="D825" s="28">
        <v>5.7294999999999989</v>
      </c>
      <c r="E825" s="28">
        <v>-6.0152500000000009</v>
      </c>
      <c r="F825" s="28">
        <v>-2.0498734619076711</v>
      </c>
      <c r="G825" s="3">
        <v>3.9001975745020824E-2</v>
      </c>
      <c r="H825" s="3">
        <v>0.92906702168916666</v>
      </c>
      <c r="I825" s="3" t="s">
        <v>5065</v>
      </c>
      <c r="J825" s="3" t="s">
        <v>3722</v>
      </c>
      <c r="K825" s="3" t="s">
        <v>3723</v>
      </c>
    </row>
    <row r="826" spans="1:11" s="3" customFormat="1" x14ac:dyDescent="0.35">
      <c r="A826" s="3" t="s">
        <v>5922</v>
      </c>
      <c r="B826" s="3" t="s">
        <v>5923</v>
      </c>
      <c r="C826" s="28">
        <v>2.9507499999999998</v>
      </c>
      <c r="D826" s="28">
        <v>1.4390000000000001</v>
      </c>
      <c r="E826" s="28">
        <v>-1.5117499999999997</v>
      </c>
      <c r="F826" s="28">
        <v>-2.0505559416261292</v>
      </c>
      <c r="G826" s="3">
        <v>2.3283329451183081E-3</v>
      </c>
      <c r="H826" s="3">
        <v>0.24640657176317318</v>
      </c>
      <c r="I826" s="3" t="s">
        <v>5924</v>
      </c>
      <c r="K826" s="3" t="s">
        <v>215</v>
      </c>
    </row>
    <row r="827" spans="1:11" s="3" customFormat="1" x14ac:dyDescent="0.35">
      <c r="A827" s="3" t="s">
        <v>6212</v>
      </c>
      <c r="B827" s="3" t="s">
        <v>6213</v>
      </c>
      <c r="C827" s="28">
        <v>1.8127500000000001</v>
      </c>
      <c r="D827" s="28">
        <v>0.88249999999999995</v>
      </c>
      <c r="E827" s="28">
        <v>-0.93025000000000013</v>
      </c>
      <c r="F827" s="28">
        <v>-2.0541076487252128</v>
      </c>
      <c r="G827" s="3">
        <v>4.0987242692788743E-2</v>
      </c>
      <c r="H827" s="3">
        <v>0.92906702168916666</v>
      </c>
      <c r="I827" s="3" t="s">
        <v>6214</v>
      </c>
      <c r="J827" s="3" t="s">
        <v>6215</v>
      </c>
      <c r="K827" s="3" t="s">
        <v>6216</v>
      </c>
    </row>
    <row r="828" spans="1:11" s="3" customFormat="1" x14ac:dyDescent="0.35">
      <c r="A828" s="3" t="s">
        <v>3925</v>
      </c>
      <c r="B828" s="3" t="s">
        <v>3926</v>
      </c>
      <c r="C828" s="28">
        <v>550.25475000000006</v>
      </c>
      <c r="D828" s="28">
        <v>267.83724999999998</v>
      </c>
      <c r="E828" s="28">
        <v>-282.41750000000008</v>
      </c>
      <c r="F828" s="28">
        <v>-2.0544369761860986</v>
      </c>
      <c r="G828" s="3">
        <v>2.5351649899339822E-2</v>
      </c>
      <c r="H828" s="3">
        <v>0.92906702168916666</v>
      </c>
      <c r="I828" s="3" t="s">
        <v>3927</v>
      </c>
      <c r="J828" s="3" t="s">
        <v>3928</v>
      </c>
      <c r="K828" s="3" t="s">
        <v>1040</v>
      </c>
    </row>
    <row r="829" spans="1:11" s="3" customFormat="1" x14ac:dyDescent="0.35">
      <c r="A829" s="3" t="s">
        <v>6390</v>
      </c>
      <c r="B829" s="3" t="s">
        <v>6391</v>
      </c>
      <c r="C829" s="28">
        <v>1.0255000000000001</v>
      </c>
      <c r="D829" s="28">
        <v>0.499</v>
      </c>
      <c r="E829" s="28">
        <v>-0.52650000000000008</v>
      </c>
      <c r="F829" s="28">
        <v>-2.055110220440882</v>
      </c>
      <c r="G829" s="3">
        <v>1.8954481952370688E-2</v>
      </c>
      <c r="H829" s="3">
        <v>0.85627818894529184</v>
      </c>
      <c r="I829" s="3" t="s">
        <v>6392</v>
      </c>
    </row>
    <row r="830" spans="1:11" s="3" customFormat="1" x14ac:dyDescent="0.35">
      <c r="A830" s="3" t="s">
        <v>5910</v>
      </c>
      <c r="B830" s="3" t="s">
        <v>5911</v>
      </c>
      <c r="C830" s="28">
        <v>3.0244999999999997</v>
      </c>
      <c r="D830" s="28">
        <v>1.4697500000000001</v>
      </c>
      <c r="E830" s="28">
        <v>-1.5547499999999996</v>
      </c>
      <c r="F830" s="28">
        <v>-2.0578329647899301</v>
      </c>
      <c r="G830" s="3">
        <v>2.6592206067450493E-2</v>
      </c>
      <c r="H830" s="3">
        <v>0.92906702168916666</v>
      </c>
      <c r="I830" s="3" t="s">
        <v>5912</v>
      </c>
      <c r="K830" s="3" t="s">
        <v>1185</v>
      </c>
    </row>
    <row r="831" spans="1:11" s="3" customFormat="1" x14ac:dyDescent="0.35">
      <c r="A831" s="3" t="s">
        <v>6079</v>
      </c>
      <c r="B831" s="3" t="s">
        <v>6080</v>
      </c>
      <c r="C831" s="28">
        <v>2.2967499999999998</v>
      </c>
      <c r="D831" s="28">
        <v>1.1159999999999999</v>
      </c>
      <c r="E831" s="28">
        <v>-1.18075</v>
      </c>
      <c r="F831" s="28">
        <v>-2.0580197132616487</v>
      </c>
      <c r="G831" s="3">
        <v>2.9075584468712619E-2</v>
      </c>
      <c r="H831" s="3">
        <v>0.92906702168916666</v>
      </c>
      <c r="I831" s="3" t="s">
        <v>6081</v>
      </c>
      <c r="J831" s="3" t="s">
        <v>6082</v>
      </c>
      <c r="K831" s="3" t="s">
        <v>5587</v>
      </c>
    </row>
    <row r="832" spans="1:11" s="3" customFormat="1" x14ac:dyDescent="0.35">
      <c r="A832" s="3" t="s">
        <v>4136</v>
      </c>
      <c r="B832" s="3" t="s">
        <v>4137</v>
      </c>
      <c r="C832" s="28">
        <v>109.76925</v>
      </c>
      <c r="D832" s="28">
        <v>53.3215</v>
      </c>
      <c r="E832" s="28">
        <v>-56.447749999999999</v>
      </c>
      <c r="F832" s="28">
        <v>-2.0586301960747542</v>
      </c>
      <c r="G832" s="3">
        <v>5.1288454313799187E-3</v>
      </c>
      <c r="H832" s="3">
        <v>0.39540625927057349</v>
      </c>
      <c r="I832" s="3" t="s">
        <v>4138</v>
      </c>
      <c r="J832" s="3" t="s">
        <v>4139</v>
      </c>
      <c r="K832" s="3" t="s">
        <v>4140</v>
      </c>
    </row>
    <row r="833" spans="1:11" s="3" customFormat="1" x14ac:dyDescent="0.35">
      <c r="A833" s="3" t="s">
        <v>5804</v>
      </c>
      <c r="B833" s="3" t="s">
        <v>5805</v>
      </c>
      <c r="C833" s="28">
        <v>3.5547499999999999</v>
      </c>
      <c r="D833" s="28">
        <v>1.7257499999999999</v>
      </c>
      <c r="E833" s="28">
        <v>-1.829</v>
      </c>
      <c r="F833" s="28">
        <v>-2.0598290598290601</v>
      </c>
      <c r="G833" s="3">
        <v>4.5068366415785086E-2</v>
      </c>
      <c r="H833" s="3">
        <v>0.92906702168916666</v>
      </c>
      <c r="I833" s="3" t="s">
        <v>5806</v>
      </c>
    </row>
    <row r="834" spans="1:11" s="3" customFormat="1" x14ac:dyDescent="0.35">
      <c r="A834" s="3" t="s">
        <v>6247</v>
      </c>
      <c r="B834" s="3" t="s">
        <v>6248</v>
      </c>
      <c r="C834" s="28">
        <v>1.7277499999999999</v>
      </c>
      <c r="D834" s="28">
        <v>0.83850000000000002</v>
      </c>
      <c r="E834" s="28">
        <v>-0.88924999999999987</v>
      </c>
      <c r="F834" s="28">
        <v>-2.0605247465712582</v>
      </c>
      <c r="G834" s="3">
        <v>3.3020489349400994E-2</v>
      </c>
      <c r="H834" s="3">
        <v>0.92906702168916666</v>
      </c>
      <c r="I834" s="3" t="s">
        <v>6249</v>
      </c>
      <c r="K834" s="3" t="s">
        <v>238</v>
      </c>
    </row>
    <row r="835" spans="1:11" s="3" customFormat="1" x14ac:dyDescent="0.35">
      <c r="A835" s="3" t="s">
        <v>4649</v>
      </c>
      <c r="B835" s="3" t="s">
        <v>4650</v>
      </c>
      <c r="C835" s="28">
        <v>22.944749999999999</v>
      </c>
      <c r="D835" s="28">
        <v>11.125500000000001</v>
      </c>
      <c r="E835" s="28">
        <v>-11.819249999999998</v>
      </c>
      <c r="F835" s="28">
        <v>-2.0623567480113252</v>
      </c>
      <c r="G835" s="3">
        <v>8.4186345137925757E-3</v>
      </c>
      <c r="H835" s="3">
        <v>0.52756890452890137</v>
      </c>
      <c r="I835" s="3" t="s">
        <v>4651</v>
      </c>
    </row>
    <row r="836" spans="1:11" s="3" customFormat="1" x14ac:dyDescent="0.35">
      <c r="A836" s="3" t="s">
        <v>4837</v>
      </c>
      <c r="B836" s="3" t="s">
        <v>4838</v>
      </c>
      <c r="C836" s="28">
        <v>16.15175</v>
      </c>
      <c r="D836" s="28">
        <v>7.8312499999999989</v>
      </c>
      <c r="E836" s="28">
        <v>-8.3205000000000009</v>
      </c>
      <c r="F836" s="28">
        <v>-2.0624740622505988</v>
      </c>
      <c r="G836" s="3">
        <v>2.2949266254636202E-3</v>
      </c>
      <c r="H836" s="3">
        <v>0.24489021319936871</v>
      </c>
      <c r="I836" s="3" t="s">
        <v>20</v>
      </c>
      <c r="J836" s="3" t="s">
        <v>4839</v>
      </c>
      <c r="K836" s="3" t="s">
        <v>4840</v>
      </c>
    </row>
    <row r="837" spans="1:11" s="3" customFormat="1" x14ac:dyDescent="0.35">
      <c r="A837" s="3" t="s">
        <v>4834</v>
      </c>
      <c r="B837" s="3" t="s">
        <v>4835</v>
      </c>
      <c r="C837" s="28">
        <v>16.268750000000001</v>
      </c>
      <c r="D837" s="28">
        <v>7.8642499999999993</v>
      </c>
      <c r="E837" s="28">
        <v>-8.4045000000000023</v>
      </c>
      <c r="F837" s="28">
        <v>-2.0686969513939668</v>
      </c>
      <c r="G837" s="3">
        <v>5.2780806828623137E-3</v>
      </c>
      <c r="H837" s="3">
        <v>0.40134168570531437</v>
      </c>
      <c r="I837" s="3" t="s">
        <v>4836</v>
      </c>
      <c r="K837" s="3" t="s">
        <v>339</v>
      </c>
    </row>
    <row r="838" spans="1:11" s="3" customFormat="1" x14ac:dyDescent="0.35">
      <c r="A838" s="3" t="s">
        <v>4580</v>
      </c>
      <c r="B838" s="3" t="s">
        <v>4581</v>
      </c>
      <c r="C838" s="28">
        <v>26.478750000000002</v>
      </c>
      <c r="D838" s="28">
        <v>12.798249999999999</v>
      </c>
      <c r="E838" s="28">
        <v>-13.680500000000002</v>
      </c>
      <c r="F838" s="28">
        <v>-2.0689352059851935</v>
      </c>
      <c r="G838" s="3">
        <v>1.1337527082965043E-2</v>
      </c>
      <c r="H838" s="3">
        <v>0.6302331231412921</v>
      </c>
      <c r="I838" s="3" t="s">
        <v>20</v>
      </c>
      <c r="K838" s="3" t="s">
        <v>4582</v>
      </c>
    </row>
    <row r="839" spans="1:11" s="3" customFormat="1" x14ac:dyDescent="0.35">
      <c r="A839" s="3" t="s">
        <v>4151</v>
      </c>
      <c r="B839" s="3" t="s">
        <v>4152</v>
      </c>
      <c r="C839" s="28">
        <v>103.48875</v>
      </c>
      <c r="D839" s="28">
        <v>49.918500000000009</v>
      </c>
      <c r="E839" s="28">
        <v>-53.570249999999987</v>
      </c>
      <c r="F839" s="28">
        <v>-2.0731542414135036</v>
      </c>
      <c r="G839" s="3">
        <v>1.8233741220551453E-2</v>
      </c>
      <c r="H839" s="3">
        <v>0.83902444478196958</v>
      </c>
      <c r="I839" s="3" t="s">
        <v>4153</v>
      </c>
    </row>
    <row r="840" spans="1:11" s="3" customFormat="1" x14ac:dyDescent="0.35">
      <c r="A840" s="3" t="s">
        <v>6385</v>
      </c>
      <c r="B840" s="3" t="s">
        <v>6386</v>
      </c>
      <c r="C840" s="28">
        <v>1.0405</v>
      </c>
      <c r="D840" s="28">
        <v>0.50174999999999992</v>
      </c>
      <c r="E840" s="28">
        <v>-0.53875000000000006</v>
      </c>
      <c r="F840" s="28">
        <v>-2.0737419033383162</v>
      </c>
      <c r="G840" s="3">
        <v>2.5602891847979224E-2</v>
      </c>
      <c r="H840" s="3">
        <v>0.92906702168916666</v>
      </c>
      <c r="I840" s="3" t="s">
        <v>6387</v>
      </c>
      <c r="K840" s="3" t="s">
        <v>249</v>
      </c>
    </row>
    <row r="841" spans="1:11" s="3" customFormat="1" x14ac:dyDescent="0.35">
      <c r="A841" s="3" t="s">
        <v>6075</v>
      </c>
      <c r="B841" s="3" t="s">
        <v>6076</v>
      </c>
      <c r="C841" s="28">
        <v>2.2887499999999998</v>
      </c>
      <c r="D841" s="28">
        <v>1.1034999999999999</v>
      </c>
      <c r="E841" s="28">
        <v>-1.1852499999999999</v>
      </c>
      <c r="F841" s="28">
        <v>-2.0740824648844587</v>
      </c>
      <c r="G841" s="3">
        <v>6.8227033787093567E-3</v>
      </c>
      <c r="H841" s="3">
        <v>0.4656336353298608</v>
      </c>
      <c r="I841" s="3" t="s">
        <v>6077</v>
      </c>
      <c r="J841" s="3" t="s">
        <v>6078</v>
      </c>
      <c r="K841" s="3" t="s">
        <v>356</v>
      </c>
    </row>
    <row r="842" spans="1:11" s="3" customFormat="1" x14ac:dyDescent="0.35">
      <c r="A842" s="3" t="s">
        <v>1461</v>
      </c>
      <c r="B842" s="3" t="s">
        <v>1462</v>
      </c>
      <c r="C842" s="28">
        <v>3.5387500000000003</v>
      </c>
      <c r="D842" s="28">
        <v>1.7032499999999999</v>
      </c>
      <c r="E842" s="28">
        <v>-1.8355000000000004</v>
      </c>
      <c r="F842" s="28">
        <v>-2.0776456773814767</v>
      </c>
      <c r="G842" s="3">
        <v>1.3019703151021254E-4</v>
      </c>
      <c r="H842" s="3">
        <v>4.7636341445785248E-2</v>
      </c>
      <c r="I842" s="3" t="s">
        <v>20</v>
      </c>
    </row>
    <row r="843" spans="1:11" s="3" customFormat="1" x14ac:dyDescent="0.35">
      <c r="A843" s="3" t="s">
        <v>5717</v>
      </c>
      <c r="B843" s="3" t="s">
        <v>5718</v>
      </c>
      <c r="C843" s="28">
        <v>3.9087499999999999</v>
      </c>
      <c r="D843" s="28">
        <v>1.8812499999999999</v>
      </c>
      <c r="E843" s="28">
        <v>-2.0274999999999999</v>
      </c>
      <c r="F843" s="28">
        <v>-2.0777408637873753</v>
      </c>
      <c r="G843" s="3">
        <v>1.6029287028091848E-2</v>
      </c>
      <c r="H843" s="3">
        <v>0.77627631567954325</v>
      </c>
      <c r="I843" s="3" t="s">
        <v>5719</v>
      </c>
      <c r="K843" s="3" t="s">
        <v>1705</v>
      </c>
    </row>
    <row r="844" spans="1:11" s="3" customFormat="1" x14ac:dyDescent="0.35">
      <c r="A844" s="3" t="s">
        <v>5890</v>
      </c>
      <c r="B844" s="3" t="s">
        <v>5891</v>
      </c>
      <c r="C844" s="28">
        <v>3.0574999999999997</v>
      </c>
      <c r="D844" s="28">
        <v>1.4705000000000001</v>
      </c>
      <c r="E844" s="28">
        <v>-1.5869999999999995</v>
      </c>
      <c r="F844" s="28">
        <v>-2.0792247534852089</v>
      </c>
      <c r="G844" s="3">
        <v>4.3003645667880636E-3</v>
      </c>
      <c r="H844" s="3">
        <v>0.35575008380515544</v>
      </c>
      <c r="I844" s="3" t="s">
        <v>5892</v>
      </c>
      <c r="K844" s="3" t="s">
        <v>4487</v>
      </c>
    </row>
    <row r="845" spans="1:11" s="3" customFormat="1" x14ac:dyDescent="0.35">
      <c r="A845" s="3" t="s">
        <v>5542</v>
      </c>
      <c r="B845" s="3" t="s">
        <v>5543</v>
      </c>
      <c r="C845" s="28">
        <v>5.2902500000000003</v>
      </c>
      <c r="D845" s="28">
        <v>2.5437500000000002</v>
      </c>
      <c r="E845" s="28">
        <v>-2.7465000000000002</v>
      </c>
      <c r="F845" s="28">
        <v>-2.0797051597051599</v>
      </c>
      <c r="G845" s="3">
        <v>3.9754170499451083E-2</v>
      </c>
      <c r="H845" s="3">
        <v>0.92906702168916666</v>
      </c>
      <c r="I845" s="3" t="s">
        <v>5544</v>
      </c>
      <c r="J845" s="3" t="s">
        <v>5545</v>
      </c>
      <c r="K845" s="3" t="s">
        <v>5546</v>
      </c>
    </row>
    <row r="846" spans="1:11" s="3" customFormat="1" x14ac:dyDescent="0.35">
      <c r="A846" s="3" t="s">
        <v>1459</v>
      </c>
      <c r="B846" s="3" t="s">
        <v>1460</v>
      </c>
      <c r="C846" s="28">
        <v>8.9290000000000003</v>
      </c>
      <c r="D846" s="28">
        <v>4.2927499999999998</v>
      </c>
      <c r="E846" s="28">
        <v>-4.6362500000000004</v>
      </c>
      <c r="F846" s="28">
        <v>-2.080018636072448</v>
      </c>
      <c r="G846" s="3">
        <v>1.1800450971277236E-4</v>
      </c>
      <c r="H846" s="3">
        <v>4.5103783259570443E-2</v>
      </c>
      <c r="I846" s="3" t="s">
        <v>20</v>
      </c>
      <c r="K846" s="3" t="s">
        <v>102</v>
      </c>
    </row>
    <row r="847" spans="1:11" s="3" customFormat="1" x14ac:dyDescent="0.35">
      <c r="A847" s="3" t="s">
        <v>5624</v>
      </c>
      <c r="B847" s="3" t="s">
        <v>5625</v>
      </c>
      <c r="C847" s="28">
        <v>4.6374999999999993</v>
      </c>
      <c r="D847" s="28">
        <v>2.22925</v>
      </c>
      <c r="E847" s="28">
        <v>-2.4082499999999993</v>
      </c>
      <c r="F847" s="28">
        <v>-2.0802960636985532</v>
      </c>
      <c r="G847" s="3">
        <v>1.9994210105185529E-2</v>
      </c>
      <c r="H847" s="3">
        <v>0.8843670218384071</v>
      </c>
      <c r="I847" s="3" t="s">
        <v>20</v>
      </c>
      <c r="J847" s="3" t="s">
        <v>5626</v>
      </c>
      <c r="K847" s="3" t="s">
        <v>5627</v>
      </c>
    </row>
    <row r="848" spans="1:11" s="3" customFormat="1" x14ac:dyDescent="0.35">
      <c r="A848" s="3" t="s">
        <v>1648</v>
      </c>
      <c r="B848" s="3" t="s">
        <v>1649</v>
      </c>
      <c r="C848" s="28">
        <v>25.475249999999999</v>
      </c>
      <c r="D848" s="28">
        <v>12.239500000000001</v>
      </c>
      <c r="E848" s="28">
        <v>-13.235749999999998</v>
      </c>
      <c r="F848" s="28">
        <v>-2.0813962988684174</v>
      </c>
      <c r="G848" s="3">
        <v>4.0760730398862387E-4</v>
      </c>
      <c r="H848" s="3">
        <v>9.1258417252743723E-2</v>
      </c>
      <c r="I848" s="3" t="s">
        <v>1650</v>
      </c>
      <c r="K848" s="3" t="s">
        <v>356</v>
      </c>
    </row>
    <row r="849" spans="1:11" s="3" customFormat="1" x14ac:dyDescent="0.35">
      <c r="A849" s="3" t="s">
        <v>5670</v>
      </c>
      <c r="B849" s="3" t="s">
        <v>5671</v>
      </c>
      <c r="C849" s="28">
        <v>4.2810000000000006</v>
      </c>
      <c r="D849" s="28">
        <v>2.0564999999999998</v>
      </c>
      <c r="E849" s="28">
        <v>-2.2245000000000008</v>
      </c>
      <c r="F849" s="28">
        <v>-2.0816921954777539</v>
      </c>
      <c r="G849" s="3">
        <v>2.1522840542321928E-2</v>
      </c>
      <c r="H849" s="3">
        <v>0.92579467828443407</v>
      </c>
      <c r="I849" s="3" t="s">
        <v>5672</v>
      </c>
      <c r="K849" s="3" t="s">
        <v>110</v>
      </c>
    </row>
    <row r="850" spans="1:11" s="3" customFormat="1" x14ac:dyDescent="0.35">
      <c r="A850" s="3" t="s">
        <v>6301</v>
      </c>
      <c r="B850" s="3" t="s">
        <v>6302</v>
      </c>
      <c r="C850" s="28">
        <v>1.4860000000000002</v>
      </c>
      <c r="D850" s="28">
        <v>0.71375</v>
      </c>
      <c r="E850" s="28">
        <v>-0.77225000000000021</v>
      </c>
      <c r="F850" s="28">
        <v>-2.0819614711033276</v>
      </c>
      <c r="G850" s="3">
        <v>1.8415137830154204E-2</v>
      </c>
      <c r="H850" s="3">
        <v>0.84220114934256085</v>
      </c>
      <c r="I850" s="3" t="s">
        <v>6303</v>
      </c>
      <c r="J850" s="3" t="s">
        <v>4244</v>
      </c>
      <c r="K850" s="3" t="s">
        <v>1119</v>
      </c>
    </row>
    <row r="851" spans="1:11" s="3" customFormat="1" x14ac:dyDescent="0.35">
      <c r="A851" s="3" t="s">
        <v>1456</v>
      </c>
      <c r="B851" s="3" t="s">
        <v>1457</v>
      </c>
      <c r="C851" s="28">
        <v>35.600749999999998</v>
      </c>
      <c r="D851" s="28">
        <v>17.054500000000001</v>
      </c>
      <c r="E851" s="28">
        <v>-18.546249999999997</v>
      </c>
      <c r="F851" s="28">
        <v>-2.0874695828080565</v>
      </c>
      <c r="G851" s="3">
        <v>1.1681913180945304E-4</v>
      </c>
      <c r="H851" s="3">
        <v>4.4924794075235197E-2</v>
      </c>
      <c r="I851" s="3" t="s">
        <v>4457</v>
      </c>
      <c r="K851" s="3" t="s">
        <v>1458</v>
      </c>
    </row>
    <row r="852" spans="1:11" s="3" customFormat="1" x14ac:dyDescent="0.35">
      <c r="A852" s="3" t="s">
        <v>1453</v>
      </c>
      <c r="B852" s="3" t="s">
        <v>1454</v>
      </c>
      <c r="C852" s="28">
        <v>19.8855</v>
      </c>
      <c r="D852" s="28">
        <v>9.5240000000000009</v>
      </c>
      <c r="E852" s="28">
        <v>-10.361499999999999</v>
      </c>
      <c r="F852" s="28">
        <v>-2.087935741285174</v>
      </c>
      <c r="G852" s="3">
        <v>1.5246952399185503E-5</v>
      </c>
      <c r="H852" s="3">
        <v>1.404813293856055E-2</v>
      </c>
      <c r="I852" s="3" t="s">
        <v>4723</v>
      </c>
      <c r="K852" s="3" t="s">
        <v>1455</v>
      </c>
    </row>
    <row r="853" spans="1:11" s="3" customFormat="1" x14ac:dyDescent="0.35">
      <c r="A853" s="3" t="s">
        <v>4686</v>
      </c>
      <c r="B853" s="3" t="s">
        <v>4687</v>
      </c>
      <c r="C853" s="28">
        <v>21.611000000000001</v>
      </c>
      <c r="D853" s="28">
        <v>10.345750000000001</v>
      </c>
      <c r="E853" s="28">
        <v>-11.26525</v>
      </c>
      <c r="F853" s="28">
        <v>-2.0888770751274679</v>
      </c>
      <c r="G853" s="3">
        <v>6.2304650361211386E-4</v>
      </c>
      <c r="H853" s="3">
        <v>0.11436513505566435</v>
      </c>
      <c r="I853" s="3" t="s">
        <v>4688</v>
      </c>
      <c r="K853" s="3" t="s">
        <v>3584</v>
      </c>
    </row>
    <row r="854" spans="1:11" s="3" customFormat="1" x14ac:dyDescent="0.35">
      <c r="A854" s="3" t="s">
        <v>5815</v>
      </c>
      <c r="B854" s="3" t="s">
        <v>5816</v>
      </c>
      <c r="C854" s="28">
        <v>3.4477500000000001</v>
      </c>
      <c r="D854" s="28">
        <v>1.6505000000000001</v>
      </c>
      <c r="E854" s="28">
        <v>-1.79725</v>
      </c>
      <c r="F854" s="28">
        <v>-2.0889124507724932</v>
      </c>
      <c r="G854" s="3">
        <v>1.2180703528665966E-2</v>
      </c>
      <c r="H854" s="3">
        <v>0.65937609138571851</v>
      </c>
      <c r="I854" s="3" t="s">
        <v>5817</v>
      </c>
    </row>
    <row r="855" spans="1:11" s="3" customFormat="1" x14ac:dyDescent="0.35">
      <c r="A855" s="3" t="s">
        <v>5073</v>
      </c>
      <c r="B855" s="3" t="s">
        <v>5074</v>
      </c>
      <c r="C855" s="28">
        <v>11.287749999999999</v>
      </c>
      <c r="D855" s="28">
        <v>5.4024999999999999</v>
      </c>
      <c r="E855" s="28">
        <v>-5.8852499999999992</v>
      </c>
      <c r="F855" s="28">
        <v>-2.089356779268857</v>
      </c>
      <c r="G855" s="3">
        <v>1.3763701660517917E-3</v>
      </c>
      <c r="H855" s="3">
        <v>0.18089520352200317</v>
      </c>
      <c r="I855" s="3" t="s">
        <v>5075</v>
      </c>
      <c r="K855" s="3" t="s">
        <v>878</v>
      </c>
    </row>
    <row r="856" spans="1:11" s="3" customFormat="1" x14ac:dyDescent="0.35">
      <c r="A856" s="3" t="s">
        <v>4705</v>
      </c>
      <c r="B856" s="3" t="s">
        <v>4706</v>
      </c>
      <c r="C856" s="28">
        <v>20.588249999999999</v>
      </c>
      <c r="D856" s="28">
        <v>9.8492499999999996</v>
      </c>
      <c r="E856" s="28">
        <v>-10.738999999999999</v>
      </c>
      <c r="F856" s="28">
        <v>-2.0903368276772341</v>
      </c>
      <c r="G856" s="3">
        <v>5.3530944195351454E-3</v>
      </c>
      <c r="H856" s="3">
        <v>0.40469393811685694</v>
      </c>
      <c r="I856" s="3" t="s">
        <v>4707</v>
      </c>
      <c r="J856" s="3" t="s">
        <v>4708</v>
      </c>
      <c r="K856" s="3" t="s">
        <v>3685</v>
      </c>
    </row>
    <row r="857" spans="1:11" s="3" customFormat="1" x14ac:dyDescent="0.35">
      <c r="A857" s="3" t="s">
        <v>6131</v>
      </c>
      <c r="B857" s="3" t="s">
        <v>6132</v>
      </c>
      <c r="C857" s="28">
        <v>2.00475</v>
      </c>
      <c r="D857" s="28">
        <v>0.95850000000000002</v>
      </c>
      <c r="E857" s="28">
        <v>-1.0462500000000001</v>
      </c>
      <c r="F857" s="28">
        <v>-2.091549295774648</v>
      </c>
      <c r="G857" s="3">
        <v>1.3492880821221674E-2</v>
      </c>
      <c r="H857" s="3">
        <v>0.70310416011396504</v>
      </c>
      <c r="I857" s="3" t="s">
        <v>20</v>
      </c>
      <c r="K857" s="3" t="s">
        <v>215</v>
      </c>
    </row>
    <row r="858" spans="1:11" s="3" customFormat="1" x14ac:dyDescent="0.35">
      <c r="A858" s="3" t="s">
        <v>6180</v>
      </c>
      <c r="B858" s="3" t="s">
        <v>6181</v>
      </c>
      <c r="C858" s="28">
        <v>1.843</v>
      </c>
      <c r="D858" s="28">
        <v>0.88075000000000003</v>
      </c>
      <c r="E858" s="28">
        <v>-0.96224999999999994</v>
      </c>
      <c r="F858" s="28">
        <v>-2.092534771501561</v>
      </c>
      <c r="G858" s="3">
        <v>1.4377440407023235E-2</v>
      </c>
      <c r="H858" s="3">
        <v>0.728975981927526</v>
      </c>
      <c r="I858" s="3" t="s">
        <v>6182</v>
      </c>
      <c r="K858" s="3" t="s">
        <v>212</v>
      </c>
    </row>
    <row r="859" spans="1:11" s="3" customFormat="1" x14ac:dyDescent="0.35">
      <c r="A859" s="3" t="s">
        <v>6136</v>
      </c>
      <c r="B859" s="3" t="s">
        <v>6137</v>
      </c>
      <c r="C859" s="28">
        <v>1.9837500000000001</v>
      </c>
      <c r="D859" s="28">
        <v>0.94799999999999995</v>
      </c>
      <c r="E859" s="28">
        <v>-1.0357500000000002</v>
      </c>
      <c r="F859" s="28">
        <v>-2.0925632911392409</v>
      </c>
      <c r="G859" s="3">
        <v>4.2388796206751247E-2</v>
      </c>
      <c r="H859" s="3">
        <v>0.92906702168916666</v>
      </c>
      <c r="I859" s="3" t="s">
        <v>6138</v>
      </c>
      <c r="J859" s="3" t="s">
        <v>6139</v>
      </c>
      <c r="K859" s="3" t="s">
        <v>133</v>
      </c>
    </row>
    <row r="860" spans="1:11" s="3" customFormat="1" x14ac:dyDescent="0.35">
      <c r="A860" s="3" t="s">
        <v>5363</v>
      </c>
      <c r="B860" s="3" t="s">
        <v>5364</v>
      </c>
      <c r="C860" s="28">
        <v>6.9497499999999999</v>
      </c>
      <c r="D860" s="28">
        <v>3.3182499999999999</v>
      </c>
      <c r="E860" s="28">
        <v>-3.6315</v>
      </c>
      <c r="F860" s="28">
        <v>-2.0944021698184283</v>
      </c>
      <c r="G860" s="3">
        <v>2.7080301478691663E-3</v>
      </c>
      <c r="H860" s="3">
        <v>0.27183540164680814</v>
      </c>
      <c r="I860" s="3" t="s">
        <v>5365</v>
      </c>
      <c r="K860" s="3" t="s">
        <v>5325</v>
      </c>
    </row>
    <row r="861" spans="1:11" s="3" customFormat="1" x14ac:dyDescent="0.35">
      <c r="A861" s="3" t="s">
        <v>6283</v>
      </c>
      <c r="B861" s="3" t="s">
        <v>6284</v>
      </c>
      <c r="C861" s="28">
        <v>1.5499999999999998</v>
      </c>
      <c r="D861" s="28">
        <v>0.73949999999999994</v>
      </c>
      <c r="E861" s="28">
        <v>-0.81049999999999989</v>
      </c>
      <c r="F861" s="28">
        <v>-2.0960108181203516</v>
      </c>
      <c r="G861" s="3">
        <v>7.1518755783607059E-3</v>
      </c>
      <c r="H861" s="3">
        <v>0.47897354552730059</v>
      </c>
      <c r="I861" s="3" t="s">
        <v>20</v>
      </c>
      <c r="K861" s="3" t="s">
        <v>3770</v>
      </c>
    </row>
    <row r="862" spans="1:11" s="3" customFormat="1" x14ac:dyDescent="0.35">
      <c r="A862" s="3" t="s">
        <v>5083</v>
      </c>
      <c r="B862" s="3" t="s">
        <v>5084</v>
      </c>
      <c r="C862" s="28">
        <v>11.140499999999999</v>
      </c>
      <c r="D862" s="28">
        <v>5.3122500000000006</v>
      </c>
      <c r="E862" s="28">
        <v>-5.8282499999999988</v>
      </c>
      <c r="F862" s="28">
        <v>-2.0971339827756599</v>
      </c>
      <c r="G862" s="3">
        <v>8.6199107028124132E-4</v>
      </c>
      <c r="H862" s="3">
        <v>0.13716611003178822</v>
      </c>
      <c r="I862" s="3" t="s">
        <v>5085</v>
      </c>
    </row>
    <row r="863" spans="1:11" s="3" customFormat="1" x14ac:dyDescent="0.35">
      <c r="A863" s="3" t="s">
        <v>5239</v>
      </c>
      <c r="B863" s="3" t="s">
        <v>5240</v>
      </c>
      <c r="C863" s="28">
        <v>8.5672499999999996</v>
      </c>
      <c r="D863" s="28">
        <v>4.0815000000000001</v>
      </c>
      <c r="E863" s="28">
        <v>-4.4857499999999995</v>
      </c>
      <c r="F863" s="28">
        <v>-2.0990444689452405</v>
      </c>
      <c r="G863" s="3">
        <v>1.6746063857197714E-2</v>
      </c>
      <c r="H863" s="3">
        <v>0.79699673914520308</v>
      </c>
      <c r="I863" s="3" t="s">
        <v>20</v>
      </c>
      <c r="J863" s="3" t="s">
        <v>3893</v>
      </c>
      <c r="K863" s="3" t="s">
        <v>3894</v>
      </c>
    </row>
    <row r="864" spans="1:11" s="3" customFormat="1" x14ac:dyDescent="0.35">
      <c r="A864" s="3" t="s">
        <v>5762</v>
      </c>
      <c r="B864" s="3" t="s">
        <v>5763</v>
      </c>
      <c r="C864" s="28">
        <v>3.6555000000000004</v>
      </c>
      <c r="D864" s="28">
        <v>1.74125</v>
      </c>
      <c r="E864" s="28">
        <v>-1.9142500000000005</v>
      </c>
      <c r="F864" s="28">
        <v>-2.0993539124192395</v>
      </c>
      <c r="G864" s="3">
        <v>2.9693240041322292E-2</v>
      </c>
      <c r="H864" s="3">
        <v>0.92906702168916666</v>
      </c>
      <c r="I864" s="3" t="s">
        <v>5764</v>
      </c>
      <c r="K864" s="3" t="s">
        <v>3749</v>
      </c>
    </row>
    <row r="865" spans="1:11" s="3" customFormat="1" x14ac:dyDescent="0.35">
      <c r="A865" s="3" t="s">
        <v>1450</v>
      </c>
      <c r="B865" s="3" t="s">
        <v>1451</v>
      </c>
      <c r="C865" s="28">
        <v>7.0527499999999996</v>
      </c>
      <c r="D865" s="28">
        <v>3.3584999999999998</v>
      </c>
      <c r="E865" s="28">
        <v>-3.6942499999999998</v>
      </c>
      <c r="F865" s="28">
        <v>-2.0999702248027394</v>
      </c>
      <c r="G865" s="3">
        <v>3.6072951960628066E-5</v>
      </c>
      <c r="H865" s="3">
        <v>2.278484249799595E-2</v>
      </c>
      <c r="I865" s="3" t="s">
        <v>20</v>
      </c>
      <c r="K865" s="3" t="s">
        <v>1452</v>
      </c>
    </row>
    <row r="866" spans="1:11" s="3" customFormat="1" x14ac:dyDescent="0.35">
      <c r="A866" s="3" t="s">
        <v>5405</v>
      </c>
      <c r="B866" s="3" t="s">
        <v>5406</v>
      </c>
      <c r="C866" s="28">
        <v>6.3952499999999999</v>
      </c>
      <c r="D866" s="28">
        <v>3.0430000000000001</v>
      </c>
      <c r="E866" s="28">
        <v>-3.3522499999999997</v>
      </c>
      <c r="F866" s="28">
        <v>-2.1016266841932301</v>
      </c>
      <c r="G866" s="3">
        <v>2.5968333189128256E-3</v>
      </c>
      <c r="H866" s="3">
        <v>0.26428170146503976</v>
      </c>
      <c r="I866" s="3" t="s">
        <v>20</v>
      </c>
    </row>
    <row r="867" spans="1:11" s="3" customFormat="1" x14ac:dyDescent="0.35">
      <c r="A867" s="3" t="s">
        <v>4470</v>
      </c>
      <c r="B867" s="3" t="s">
        <v>4471</v>
      </c>
      <c r="C867" s="28">
        <v>34.542499999999997</v>
      </c>
      <c r="D867" s="28">
        <v>16.425999999999998</v>
      </c>
      <c r="E867" s="28">
        <v>-18.116499999999998</v>
      </c>
      <c r="F867" s="28">
        <v>-2.1029161086083041</v>
      </c>
      <c r="G867" s="3">
        <v>7.7826070698886829E-4</v>
      </c>
      <c r="H867" s="3">
        <v>0.12904132185256223</v>
      </c>
      <c r="I867" s="3" t="s">
        <v>4472</v>
      </c>
      <c r="J867" s="3" t="s">
        <v>4473</v>
      </c>
      <c r="K867" s="3" t="s">
        <v>4474</v>
      </c>
    </row>
    <row r="868" spans="1:11" s="3" customFormat="1" x14ac:dyDescent="0.35">
      <c r="A868" s="3" t="s">
        <v>4391</v>
      </c>
      <c r="B868" s="3" t="s">
        <v>4392</v>
      </c>
      <c r="C868" s="28">
        <v>40.28</v>
      </c>
      <c r="D868" s="28">
        <v>19.134999999999998</v>
      </c>
      <c r="E868" s="28">
        <v>-21.145000000000003</v>
      </c>
      <c r="F868" s="28">
        <v>-2.1050431147112625</v>
      </c>
      <c r="G868" s="3">
        <v>2.4002256115345537E-3</v>
      </c>
      <c r="H868" s="3">
        <v>0.25142383683966335</v>
      </c>
      <c r="I868" s="3" t="s">
        <v>4393</v>
      </c>
      <c r="K868" s="3" t="s">
        <v>1337</v>
      </c>
    </row>
    <row r="869" spans="1:11" s="3" customFormat="1" x14ac:dyDescent="0.35">
      <c r="A869" s="3" t="s">
        <v>5445</v>
      </c>
      <c r="B869" s="3" t="s">
        <v>5446</v>
      </c>
      <c r="C869" s="28">
        <v>5.9885000000000002</v>
      </c>
      <c r="D869" s="28">
        <v>2.8445</v>
      </c>
      <c r="E869" s="28">
        <v>-3.1440000000000001</v>
      </c>
      <c r="F869" s="28">
        <v>-2.1052909122868693</v>
      </c>
      <c r="G869" s="3">
        <v>1.1663017156492777E-3</v>
      </c>
      <c r="H869" s="3">
        <v>0.16376598429356107</v>
      </c>
      <c r="I869" s="3" t="s">
        <v>20</v>
      </c>
    </row>
    <row r="870" spans="1:11" s="3" customFormat="1" x14ac:dyDescent="0.35">
      <c r="A870" s="3" t="s">
        <v>1446</v>
      </c>
      <c r="B870" s="3" t="s">
        <v>1447</v>
      </c>
      <c r="C870" s="28">
        <v>64.21374999999999</v>
      </c>
      <c r="D870" s="28">
        <v>30.49625</v>
      </c>
      <c r="E870" s="28">
        <v>-33.717499999999987</v>
      </c>
      <c r="F870" s="28">
        <v>-2.1056277411157107</v>
      </c>
      <c r="G870" s="3">
        <v>1.3653023070028946E-4</v>
      </c>
      <c r="H870" s="3">
        <v>4.8656121545194164E-2</v>
      </c>
      <c r="I870" s="3" t="s">
        <v>4280</v>
      </c>
      <c r="J870" s="3" t="s">
        <v>1448</v>
      </c>
      <c r="K870" s="3" t="s">
        <v>1449</v>
      </c>
    </row>
    <row r="871" spans="1:11" s="3" customFormat="1" x14ac:dyDescent="0.35">
      <c r="A871" s="3" t="s">
        <v>4287</v>
      </c>
      <c r="B871" s="3" t="s">
        <v>4288</v>
      </c>
      <c r="C871" s="28">
        <v>59.821249999999999</v>
      </c>
      <c r="D871" s="28">
        <v>28.399749999999997</v>
      </c>
      <c r="E871" s="28">
        <v>-31.421500000000002</v>
      </c>
      <c r="F871" s="28">
        <v>-2.1064005845121878</v>
      </c>
      <c r="G871" s="3">
        <v>1.5724989941040032E-3</v>
      </c>
      <c r="H871" s="3">
        <v>0.19652728807854777</v>
      </c>
      <c r="I871" s="3" t="s">
        <v>4289</v>
      </c>
      <c r="K871" s="3" t="s">
        <v>3726</v>
      </c>
    </row>
    <row r="872" spans="1:11" s="3" customFormat="1" x14ac:dyDescent="0.35">
      <c r="A872" s="3" t="s">
        <v>5119</v>
      </c>
      <c r="B872" s="3" t="s">
        <v>5120</v>
      </c>
      <c r="C872" s="28">
        <v>10.364750000000001</v>
      </c>
      <c r="D872" s="28">
        <v>4.9182500000000005</v>
      </c>
      <c r="E872" s="28">
        <v>-5.4465000000000003</v>
      </c>
      <c r="F872" s="28">
        <v>-2.1074060895643774</v>
      </c>
      <c r="G872" s="3">
        <v>5.8617626331327591E-4</v>
      </c>
      <c r="H872" s="3">
        <v>0.11154003794868493</v>
      </c>
      <c r="I872" s="3" t="s">
        <v>20</v>
      </c>
      <c r="K872" s="3" t="s">
        <v>255</v>
      </c>
    </row>
    <row r="873" spans="1:11" s="3" customFormat="1" x14ac:dyDescent="0.35">
      <c r="A873" s="3" t="s">
        <v>5437</v>
      </c>
      <c r="B873" s="3" t="s">
        <v>5438</v>
      </c>
      <c r="C873" s="28">
        <v>6.1122500000000004</v>
      </c>
      <c r="D873" s="28">
        <v>2.8992500000000003</v>
      </c>
      <c r="E873" s="28">
        <v>-3.2130000000000001</v>
      </c>
      <c r="F873" s="28">
        <v>-2.1082176424937482</v>
      </c>
      <c r="G873" s="3">
        <v>1.2000051175291258E-2</v>
      </c>
      <c r="H873" s="3">
        <v>0.65407922250034989</v>
      </c>
      <c r="I873" s="3" t="s">
        <v>5439</v>
      </c>
      <c r="K873" s="3" t="s">
        <v>5440</v>
      </c>
    </row>
    <row r="874" spans="1:11" s="3" customFormat="1" x14ac:dyDescent="0.35">
      <c r="A874" s="3" t="s">
        <v>5932</v>
      </c>
      <c r="B874" s="3" t="s">
        <v>5933</v>
      </c>
      <c r="C874" s="28">
        <v>2.8585000000000003</v>
      </c>
      <c r="D874" s="28">
        <v>1.35575</v>
      </c>
      <c r="E874" s="28">
        <v>-1.5027500000000003</v>
      </c>
      <c r="F874" s="28">
        <v>-2.1084270698875165</v>
      </c>
      <c r="G874" s="3">
        <v>5.9737932354306895E-4</v>
      </c>
      <c r="H874" s="3">
        <v>0.11210411517308536</v>
      </c>
      <c r="I874" s="3" t="s">
        <v>20</v>
      </c>
      <c r="K874" s="3" t="s">
        <v>255</v>
      </c>
    </row>
    <row r="875" spans="1:11" s="3" customFormat="1" x14ac:dyDescent="0.35">
      <c r="A875" s="3" t="s">
        <v>4635</v>
      </c>
      <c r="B875" s="3" t="s">
        <v>4636</v>
      </c>
      <c r="C875" s="28">
        <v>23.892250000000001</v>
      </c>
      <c r="D875" s="28">
        <v>11.331</v>
      </c>
      <c r="E875" s="28">
        <v>-12.561250000000001</v>
      </c>
      <c r="F875" s="28">
        <v>-2.1085738240225931</v>
      </c>
      <c r="G875" s="3">
        <v>1.390194871722323E-3</v>
      </c>
      <c r="H875" s="3">
        <v>0.18179909369605168</v>
      </c>
      <c r="I875" s="3" t="s">
        <v>4637</v>
      </c>
      <c r="K875" s="3" t="s">
        <v>251</v>
      </c>
    </row>
    <row r="876" spans="1:11" s="3" customFormat="1" x14ac:dyDescent="0.35">
      <c r="A876" s="3" t="s">
        <v>4096</v>
      </c>
      <c r="B876" s="3" t="s">
        <v>4097</v>
      </c>
      <c r="C876" s="28">
        <v>134.22025000000002</v>
      </c>
      <c r="D876" s="28">
        <v>63.617750000000001</v>
      </c>
      <c r="E876" s="28">
        <v>-70.60250000000002</v>
      </c>
      <c r="F876" s="28">
        <v>-2.1097924714407537</v>
      </c>
      <c r="G876" s="3">
        <v>2.6482501632111053E-2</v>
      </c>
      <c r="H876" s="3">
        <v>0.92906702168916666</v>
      </c>
      <c r="I876" s="3" t="s">
        <v>4098</v>
      </c>
      <c r="K876" s="3" t="s">
        <v>3599</v>
      </c>
    </row>
    <row r="877" spans="1:11" s="3" customFormat="1" x14ac:dyDescent="0.35">
      <c r="A877" s="3" t="s">
        <v>6004</v>
      </c>
      <c r="B877" s="3" t="s">
        <v>6005</v>
      </c>
      <c r="C877" s="28">
        <v>2.5695000000000001</v>
      </c>
      <c r="D877" s="28">
        <v>1.2177499999999999</v>
      </c>
      <c r="E877" s="28">
        <v>-1.3517500000000002</v>
      </c>
      <c r="F877" s="28">
        <v>-2.1100390063641967</v>
      </c>
      <c r="G877" s="3">
        <v>4.4674146520126836E-4</v>
      </c>
      <c r="H877" s="3">
        <v>9.5553739866346868E-2</v>
      </c>
      <c r="I877" s="3" t="s">
        <v>20</v>
      </c>
      <c r="K877" s="3" t="s">
        <v>167</v>
      </c>
    </row>
    <row r="878" spans="1:11" s="3" customFormat="1" x14ac:dyDescent="0.35">
      <c r="A878" s="3" t="s">
        <v>1747</v>
      </c>
      <c r="B878" s="3" t="s">
        <v>1748</v>
      </c>
      <c r="C878" s="28">
        <v>9.2955000000000005</v>
      </c>
      <c r="D878" s="28">
        <v>4.3984999999999994</v>
      </c>
      <c r="E878" s="28">
        <v>-4.8970000000000011</v>
      </c>
      <c r="F878" s="28">
        <v>-2.1133340911674439</v>
      </c>
      <c r="G878" s="3">
        <v>2.6482143356969929E-4</v>
      </c>
      <c r="H878" s="3">
        <v>7.0149216715234095E-2</v>
      </c>
      <c r="I878" s="3" t="s">
        <v>5183</v>
      </c>
      <c r="K878" s="3" t="s">
        <v>1749</v>
      </c>
    </row>
    <row r="879" spans="1:11" s="3" customFormat="1" x14ac:dyDescent="0.35">
      <c r="A879" s="3" t="s">
        <v>4103</v>
      </c>
      <c r="B879" s="3" t="s">
        <v>4104</v>
      </c>
      <c r="C879" s="28">
        <v>128.4975</v>
      </c>
      <c r="D879" s="28">
        <v>60.801250000000003</v>
      </c>
      <c r="E879" s="28">
        <v>-67.696249999999992</v>
      </c>
      <c r="F879" s="28">
        <v>-2.1134022738019365</v>
      </c>
      <c r="G879" s="3">
        <v>1.589842459994591E-2</v>
      </c>
      <c r="H879" s="3">
        <v>0.77264989217626379</v>
      </c>
      <c r="I879" s="3" t="s">
        <v>20</v>
      </c>
      <c r="J879" s="3" t="s">
        <v>4105</v>
      </c>
      <c r="K879" s="3" t="s">
        <v>4106</v>
      </c>
    </row>
    <row r="880" spans="1:11" s="3" customFormat="1" x14ac:dyDescent="0.35">
      <c r="A880" s="3" t="s">
        <v>5310</v>
      </c>
      <c r="B880" s="3" t="s">
        <v>5311</v>
      </c>
      <c r="C880" s="28">
        <v>7.6639999999999997</v>
      </c>
      <c r="D880" s="28">
        <v>3.6262499999999998</v>
      </c>
      <c r="E880" s="28">
        <v>-4.03775</v>
      </c>
      <c r="F880" s="28">
        <v>-2.1134781109962084</v>
      </c>
      <c r="G880" s="3">
        <v>5.8903602345242697E-3</v>
      </c>
      <c r="H880" s="3">
        <v>0.42710004400997315</v>
      </c>
      <c r="I880" s="3" t="s">
        <v>5312</v>
      </c>
      <c r="J880" s="3" t="s">
        <v>3740</v>
      </c>
      <c r="K880" s="3" t="s">
        <v>3741</v>
      </c>
    </row>
    <row r="881" spans="1:11" s="3" customFormat="1" x14ac:dyDescent="0.35">
      <c r="A881" s="3" t="s">
        <v>5154</v>
      </c>
      <c r="B881" s="3" t="s">
        <v>5155</v>
      </c>
      <c r="C881" s="28">
        <v>9.6735000000000007</v>
      </c>
      <c r="D881" s="28">
        <v>4.5752499999999996</v>
      </c>
      <c r="E881" s="28">
        <v>-5.0982500000000011</v>
      </c>
      <c r="F881" s="28">
        <v>-2.1143106934047324</v>
      </c>
      <c r="G881" s="3">
        <v>4.1976447308270673E-2</v>
      </c>
      <c r="H881" s="3">
        <v>0.92906702168916666</v>
      </c>
      <c r="I881" s="3" t="s">
        <v>20</v>
      </c>
      <c r="J881" s="3" t="s">
        <v>5156</v>
      </c>
      <c r="K881" s="3" t="s">
        <v>5157</v>
      </c>
    </row>
    <row r="882" spans="1:11" s="3" customFormat="1" x14ac:dyDescent="0.35">
      <c r="A882" s="3" t="s">
        <v>1443</v>
      </c>
      <c r="B882" s="3" t="s">
        <v>1444</v>
      </c>
      <c r="C882" s="28">
        <v>2.52075</v>
      </c>
      <c r="D882" s="28">
        <v>1.1919999999999999</v>
      </c>
      <c r="E882" s="28">
        <v>-1.3287500000000001</v>
      </c>
      <c r="F882" s="28">
        <v>-2.1147231543624163</v>
      </c>
      <c r="G882" s="3">
        <v>6.9957356744696834E-5</v>
      </c>
      <c r="H882" s="3">
        <v>3.3195012463756772E-2</v>
      </c>
      <c r="I882" s="3" t="s">
        <v>20</v>
      </c>
      <c r="K882" s="3" t="s">
        <v>1445</v>
      </c>
    </row>
    <row r="883" spans="1:11" s="3" customFormat="1" x14ac:dyDescent="0.35">
      <c r="A883" s="3" t="s">
        <v>3934</v>
      </c>
      <c r="B883" s="3" t="s">
        <v>3935</v>
      </c>
      <c r="C883" s="28">
        <v>478.65974999999997</v>
      </c>
      <c r="D883" s="28">
        <v>225.75475</v>
      </c>
      <c r="E883" s="28">
        <v>-252.90499999999997</v>
      </c>
      <c r="F883" s="28">
        <v>-2.1202643576713225</v>
      </c>
      <c r="G883" s="3">
        <v>6.9189174440152839E-3</v>
      </c>
      <c r="H883" s="3">
        <v>0.46939240188896464</v>
      </c>
      <c r="I883" s="3" t="s">
        <v>3936</v>
      </c>
      <c r="J883" s="3" t="s">
        <v>3712</v>
      </c>
      <c r="K883" s="3" t="s">
        <v>3937</v>
      </c>
    </row>
    <row r="884" spans="1:11" s="3" customFormat="1" x14ac:dyDescent="0.35">
      <c r="A884" s="3" t="s">
        <v>4333</v>
      </c>
      <c r="B884" s="3" t="s">
        <v>4334</v>
      </c>
      <c r="C884" s="28">
        <v>48.414250000000003</v>
      </c>
      <c r="D884" s="28">
        <v>22.826750000000001</v>
      </c>
      <c r="E884" s="28">
        <v>-25.587500000000002</v>
      </c>
      <c r="F884" s="28">
        <v>-2.1209436297326603</v>
      </c>
      <c r="G884" s="3">
        <v>1.2237932474837973E-3</v>
      </c>
      <c r="H884" s="3">
        <v>0.16883743204314081</v>
      </c>
      <c r="I884" s="3" t="s">
        <v>4335</v>
      </c>
      <c r="K884" s="3" t="s">
        <v>4336</v>
      </c>
    </row>
    <row r="885" spans="1:11" s="3" customFormat="1" x14ac:dyDescent="0.35">
      <c r="A885" s="3" t="s">
        <v>6054</v>
      </c>
      <c r="B885" s="3" t="s">
        <v>6055</v>
      </c>
      <c r="C885" s="28">
        <v>2.35425</v>
      </c>
      <c r="D885" s="28">
        <v>1.1100000000000001</v>
      </c>
      <c r="E885" s="28">
        <v>-1.2442499999999999</v>
      </c>
      <c r="F885" s="28">
        <v>-2.1209459459459459</v>
      </c>
      <c r="G885" s="3">
        <v>3.6674217391375941E-2</v>
      </c>
      <c r="H885" s="3">
        <v>0.92906702168916666</v>
      </c>
      <c r="I885" s="3" t="s">
        <v>6056</v>
      </c>
      <c r="K885" s="3" t="s">
        <v>1627</v>
      </c>
    </row>
    <row r="886" spans="1:11" s="3" customFormat="1" x14ac:dyDescent="0.35">
      <c r="A886" s="3" t="s">
        <v>4185</v>
      </c>
      <c r="B886" s="3" t="s">
        <v>4186</v>
      </c>
      <c r="C886" s="28">
        <v>89.795500000000004</v>
      </c>
      <c r="D886" s="28">
        <v>42.33625</v>
      </c>
      <c r="E886" s="28">
        <v>-47.459250000000004</v>
      </c>
      <c r="F886" s="28">
        <v>-2.1210074109067292</v>
      </c>
      <c r="G886" s="3">
        <v>4.6761768368519105E-3</v>
      </c>
      <c r="H886" s="3">
        <v>0.37486073331484987</v>
      </c>
      <c r="I886" s="3" t="s">
        <v>4187</v>
      </c>
      <c r="J886" s="3" t="s">
        <v>4188</v>
      </c>
      <c r="K886" s="3" t="s">
        <v>4189</v>
      </c>
    </row>
    <row r="887" spans="1:11" s="3" customFormat="1" x14ac:dyDescent="0.35">
      <c r="A887" s="3" t="s">
        <v>1665</v>
      </c>
      <c r="B887" s="3" t="s">
        <v>1666</v>
      </c>
      <c r="C887" s="28">
        <v>3.7072500000000002</v>
      </c>
      <c r="D887" s="28">
        <v>1.7477500000000001</v>
      </c>
      <c r="E887" s="28">
        <v>-1.9595</v>
      </c>
      <c r="F887" s="28">
        <v>-2.1211557717064795</v>
      </c>
      <c r="G887" s="3">
        <v>5.0058414294591996E-4</v>
      </c>
      <c r="H887" s="3">
        <v>0.10113139058426354</v>
      </c>
      <c r="I887" s="3" t="s">
        <v>5742</v>
      </c>
      <c r="K887" s="3" t="s">
        <v>255</v>
      </c>
    </row>
    <row r="888" spans="1:11" s="3" customFormat="1" x14ac:dyDescent="0.35">
      <c r="A888" s="3" t="s">
        <v>4946</v>
      </c>
      <c r="B888" s="3" t="s">
        <v>4947</v>
      </c>
      <c r="C888" s="28">
        <v>13.098500000000001</v>
      </c>
      <c r="D888" s="28">
        <v>6.1682500000000005</v>
      </c>
      <c r="E888" s="28">
        <v>-6.9302500000000009</v>
      </c>
      <c r="F888" s="28">
        <v>-2.1235358489036598</v>
      </c>
      <c r="G888" s="3">
        <v>3.2216234711233728E-2</v>
      </c>
      <c r="H888" s="3">
        <v>0.92906702168916666</v>
      </c>
      <c r="I888" s="3" t="s">
        <v>4948</v>
      </c>
      <c r="J888" s="3" t="s">
        <v>4621</v>
      </c>
      <c r="K888" s="3" t="s">
        <v>3708</v>
      </c>
    </row>
    <row r="889" spans="1:11" s="3" customFormat="1" x14ac:dyDescent="0.35">
      <c r="A889" s="3" t="s">
        <v>6383</v>
      </c>
      <c r="B889" s="3" t="s">
        <v>6384</v>
      </c>
      <c r="C889" s="28">
        <v>1.0485</v>
      </c>
      <c r="D889" s="28">
        <v>0.49375000000000002</v>
      </c>
      <c r="E889" s="28">
        <v>-0.55474999999999997</v>
      </c>
      <c r="F889" s="28">
        <v>-2.1235443037974684</v>
      </c>
      <c r="G889" s="3">
        <v>2.8498791055429893E-3</v>
      </c>
      <c r="H889" s="3">
        <v>0.27942783451452219</v>
      </c>
      <c r="I889" s="3" t="s">
        <v>20</v>
      </c>
      <c r="K889" s="3" t="s">
        <v>3724</v>
      </c>
    </row>
    <row r="890" spans="1:11" s="3" customFormat="1" x14ac:dyDescent="0.35">
      <c r="A890" s="3" t="s">
        <v>5166</v>
      </c>
      <c r="B890" s="3" t="s">
        <v>5167</v>
      </c>
      <c r="C890" s="28">
        <v>9.5207499999999996</v>
      </c>
      <c r="D890" s="28">
        <v>4.4827500000000002</v>
      </c>
      <c r="E890" s="28">
        <v>-5.0379999999999994</v>
      </c>
      <c r="F890" s="28">
        <v>-2.1238636997378837</v>
      </c>
      <c r="G890" s="3">
        <v>1.9649853859270115E-3</v>
      </c>
      <c r="H890" s="3">
        <v>0.22117393052339585</v>
      </c>
      <c r="I890" s="3" t="s">
        <v>5168</v>
      </c>
      <c r="K890" s="3" t="s">
        <v>3798</v>
      </c>
    </row>
    <row r="891" spans="1:11" s="3" customFormat="1" x14ac:dyDescent="0.35">
      <c r="A891" s="3" t="s">
        <v>1677</v>
      </c>
      <c r="B891" s="3" t="s">
        <v>1678</v>
      </c>
      <c r="C891" s="28">
        <v>19.404</v>
      </c>
      <c r="D891" s="28">
        <v>9.1274999999999995</v>
      </c>
      <c r="E891" s="28">
        <v>-10.2765</v>
      </c>
      <c r="F891" s="28">
        <v>-2.1258833196384552</v>
      </c>
      <c r="G891" s="3">
        <v>1.5365737134461681E-4</v>
      </c>
      <c r="H891" s="3">
        <v>5.1904853497956253E-2</v>
      </c>
      <c r="I891" s="3" t="s">
        <v>4730</v>
      </c>
      <c r="K891" s="3" t="s">
        <v>1679</v>
      </c>
    </row>
    <row r="892" spans="1:11" s="3" customFormat="1" x14ac:dyDescent="0.35">
      <c r="A892" s="3" t="s">
        <v>1440</v>
      </c>
      <c r="B892" s="3" t="s">
        <v>1441</v>
      </c>
      <c r="C892" s="28">
        <v>14.006</v>
      </c>
      <c r="D892" s="28">
        <v>6.585</v>
      </c>
      <c r="E892" s="28">
        <v>-7.4210000000000003</v>
      </c>
      <c r="F892" s="28">
        <v>-2.1269552012148822</v>
      </c>
      <c r="G892" s="3">
        <v>1.4280280747641224E-4</v>
      </c>
      <c r="H892" s="3">
        <v>4.9486232732574034E-2</v>
      </c>
      <c r="I892" s="3" t="s">
        <v>20</v>
      </c>
      <c r="J892" s="3" t="s">
        <v>1442</v>
      </c>
      <c r="K892" s="3" t="s">
        <v>298</v>
      </c>
    </row>
    <row r="893" spans="1:11" s="3" customFormat="1" x14ac:dyDescent="0.35">
      <c r="A893" s="3" t="s">
        <v>4300</v>
      </c>
      <c r="B893" s="3" t="s">
        <v>4301</v>
      </c>
      <c r="C893" s="28">
        <v>54.487750000000005</v>
      </c>
      <c r="D893" s="28">
        <v>25.600750000000001</v>
      </c>
      <c r="E893" s="28">
        <v>-28.887000000000004</v>
      </c>
      <c r="F893" s="28">
        <v>-2.1283653799205102</v>
      </c>
      <c r="G893" s="3">
        <v>2.2261356829158451E-3</v>
      </c>
      <c r="H893" s="3">
        <v>0.2400286133720434</v>
      </c>
      <c r="I893" s="3" t="s">
        <v>4302</v>
      </c>
      <c r="K893" s="3" t="s">
        <v>3668</v>
      </c>
    </row>
    <row r="894" spans="1:11" s="3" customFormat="1" x14ac:dyDescent="0.35">
      <c r="A894" s="3" t="s">
        <v>5003</v>
      </c>
      <c r="B894" s="3" t="s">
        <v>5004</v>
      </c>
      <c r="C894" s="28">
        <v>12.125</v>
      </c>
      <c r="D894" s="28">
        <v>5.69</v>
      </c>
      <c r="E894" s="28">
        <v>-6.4349999999999996</v>
      </c>
      <c r="F894" s="28">
        <v>-2.1309314586994725</v>
      </c>
      <c r="G894" s="3">
        <v>3.7064150552154688E-4</v>
      </c>
      <c r="H894" s="3">
        <v>8.6175922910343872E-2</v>
      </c>
      <c r="I894" s="3" t="s">
        <v>5005</v>
      </c>
      <c r="J894" s="3" t="s">
        <v>1146</v>
      </c>
      <c r="K894" s="3" t="s">
        <v>1147</v>
      </c>
    </row>
    <row r="895" spans="1:11" s="3" customFormat="1" x14ac:dyDescent="0.35">
      <c r="A895" s="3" t="s">
        <v>1438</v>
      </c>
      <c r="B895" s="3" t="s">
        <v>1439</v>
      </c>
      <c r="C895" s="28">
        <v>9.532</v>
      </c>
      <c r="D895" s="28">
        <v>4.4727499999999996</v>
      </c>
      <c r="E895" s="28">
        <v>-5.0592500000000005</v>
      </c>
      <c r="F895" s="28">
        <v>-2.1311273824828127</v>
      </c>
      <c r="G895" s="3">
        <v>5.2416747629796058E-5</v>
      </c>
      <c r="H895" s="3">
        <v>2.875460725894962E-2</v>
      </c>
      <c r="I895" s="3" t="s">
        <v>5162</v>
      </c>
      <c r="K895" s="3" t="s">
        <v>1128</v>
      </c>
    </row>
    <row r="896" spans="1:11" s="3" customFormat="1" x14ac:dyDescent="0.35">
      <c r="A896" s="3" t="s">
        <v>5331</v>
      </c>
      <c r="B896" s="3" t="s">
        <v>5332</v>
      </c>
      <c r="C896" s="28">
        <v>7.3047499999999994</v>
      </c>
      <c r="D896" s="28">
        <v>3.4267500000000002</v>
      </c>
      <c r="E896" s="28">
        <v>-3.8779999999999992</v>
      </c>
      <c r="F896" s="28">
        <v>-2.1316845407456042</v>
      </c>
      <c r="G896" s="3">
        <v>3.5569913191705795E-3</v>
      </c>
      <c r="H896" s="3">
        <v>0.31779549798527551</v>
      </c>
      <c r="I896" s="3" t="s">
        <v>5333</v>
      </c>
      <c r="J896" s="3" t="s">
        <v>5334</v>
      </c>
      <c r="K896" s="3" t="s">
        <v>3852</v>
      </c>
    </row>
    <row r="897" spans="1:11" s="3" customFormat="1" x14ac:dyDescent="0.35">
      <c r="A897" s="3" t="s">
        <v>5636</v>
      </c>
      <c r="B897" s="3" t="s">
        <v>5637</v>
      </c>
      <c r="C897" s="28">
        <v>4.4682500000000003</v>
      </c>
      <c r="D897" s="28">
        <v>2.0949999999999998</v>
      </c>
      <c r="E897" s="28">
        <v>-2.3732500000000005</v>
      </c>
      <c r="F897" s="28">
        <v>-2.1328162291169455</v>
      </c>
      <c r="G897" s="3">
        <v>4.5763747992806853E-3</v>
      </c>
      <c r="H897" s="3">
        <v>0.36984359507198339</v>
      </c>
      <c r="I897" s="3" t="s">
        <v>20</v>
      </c>
      <c r="K897" s="3" t="s">
        <v>3820</v>
      </c>
    </row>
    <row r="898" spans="1:11" s="3" customFormat="1" x14ac:dyDescent="0.35">
      <c r="A898" s="3" t="s">
        <v>1435</v>
      </c>
      <c r="B898" s="3" t="s">
        <v>1436</v>
      </c>
      <c r="C898" s="28">
        <v>7.5935000000000006</v>
      </c>
      <c r="D898" s="28">
        <v>3.5555000000000003</v>
      </c>
      <c r="E898" s="28">
        <v>-4.0380000000000003</v>
      </c>
      <c r="F898" s="28">
        <v>-2.1357052453944592</v>
      </c>
      <c r="G898" s="3">
        <v>1.0959421117108356E-4</v>
      </c>
      <c r="H898" s="3">
        <v>4.355172021264813E-2</v>
      </c>
      <c r="I898" s="3" t="s">
        <v>5309</v>
      </c>
      <c r="K898" s="3" t="s">
        <v>1437</v>
      </c>
    </row>
    <row r="899" spans="1:11" s="3" customFormat="1" x14ac:dyDescent="0.35">
      <c r="A899" s="3" t="s">
        <v>5675</v>
      </c>
      <c r="B899" s="3" t="s">
        <v>5676</v>
      </c>
      <c r="C899" s="28">
        <v>4.0790000000000006</v>
      </c>
      <c r="D899" s="28">
        <v>1.9095</v>
      </c>
      <c r="E899" s="28">
        <v>-2.1695000000000007</v>
      </c>
      <c r="F899" s="28">
        <v>-2.1361612987693115</v>
      </c>
      <c r="G899" s="3">
        <v>2.1068870136995493E-3</v>
      </c>
      <c r="H899" s="3">
        <v>0.23139703469177189</v>
      </c>
      <c r="I899" s="3" t="s">
        <v>5677</v>
      </c>
      <c r="K899" s="3" t="s">
        <v>255</v>
      </c>
    </row>
    <row r="900" spans="1:11" s="3" customFormat="1" x14ac:dyDescent="0.35">
      <c r="A900" s="3" t="s">
        <v>4892</v>
      </c>
      <c r="B900" s="3" t="s">
        <v>4893</v>
      </c>
      <c r="C900" s="28">
        <v>14.37425</v>
      </c>
      <c r="D900" s="28">
        <v>6.7272499999999997</v>
      </c>
      <c r="E900" s="28">
        <v>-7.6470000000000002</v>
      </c>
      <c r="F900" s="28">
        <v>-2.1367200564866775</v>
      </c>
      <c r="G900" s="3">
        <v>1.3725687518280627E-3</v>
      </c>
      <c r="H900" s="3">
        <v>0.18054963935767349</v>
      </c>
      <c r="I900" s="3" t="s">
        <v>20</v>
      </c>
      <c r="J900" s="3" t="s">
        <v>4894</v>
      </c>
      <c r="K900" s="3" t="s">
        <v>4895</v>
      </c>
    </row>
    <row r="901" spans="1:11" s="3" customFormat="1" x14ac:dyDescent="0.35">
      <c r="A901" s="3" t="s">
        <v>4656</v>
      </c>
      <c r="B901" s="3" t="s">
        <v>4657</v>
      </c>
      <c r="C901" s="28">
        <v>22.030999999999999</v>
      </c>
      <c r="D901" s="28">
        <v>10.298999999999999</v>
      </c>
      <c r="E901" s="28">
        <v>-11.731999999999999</v>
      </c>
      <c r="F901" s="28">
        <v>-2.1391397223031361</v>
      </c>
      <c r="G901" s="3">
        <v>4.9243141620489289E-3</v>
      </c>
      <c r="H901" s="3">
        <v>0.38739363225291462</v>
      </c>
      <c r="I901" s="3" t="s">
        <v>4658</v>
      </c>
      <c r="K901" s="3" t="s">
        <v>1051</v>
      </c>
    </row>
    <row r="902" spans="1:11" s="3" customFormat="1" x14ac:dyDescent="0.35">
      <c r="A902" s="3" t="s">
        <v>1431</v>
      </c>
      <c r="B902" s="3" t="s">
        <v>1432</v>
      </c>
      <c r="C902" s="28">
        <v>4.2552500000000002</v>
      </c>
      <c r="D902" s="28">
        <v>1.9875</v>
      </c>
      <c r="E902" s="28">
        <v>-2.2677500000000004</v>
      </c>
      <c r="F902" s="28">
        <v>-2.141006289308176</v>
      </c>
      <c r="G902" s="3">
        <v>1.2329704030110475E-5</v>
      </c>
      <c r="H902" s="3">
        <v>1.2252941679213336E-2</v>
      </c>
      <c r="I902" s="3" t="s">
        <v>5663</v>
      </c>
      <c r="J902" s="3" t="s">
        <v>1433</v>
      </c>
      <c r="K902" s="3" t="s">
        <v>1434</v>
      </c>
    </row>
    <row r="903" spans="1:11" s="3" customFormat="1" x14ac:dyDescent="0.35">
      <c r="A903" s="3" t="s">
        <v>4125</v>
      </c>
      <c r="B903" s="3" t="s">
        <v>4126</v>
      </c>
      <c r="C903" s="28">
        <v>115.193</v>
      </c>
      <c r="D903" s="28">
        <v>53.798000000000002</v>
      </c>
      <c r="E903" s="28">
        <v>-61.394999999999996</v>
      </c>
      <c r="F903" s="28">
        <v>-2.1412134280084762</v>
      </c>
      <c r="G903" s="3">
        <v>7.7270252839749167E-3</v>
      </c>
      <c r="H903" s="3">
        <v>0.50199860921481754</v>
      </c>
      <c r="I903" s="3" t="s">
        <v>20</v>
      </c>
      <c r="J903" s="3" t="s">
        <v>4127</v>
      </c>
      <c r="K903" s="3" t="s">
        <v>1020</v>
      </c>
    </row>
    <row r="904" spans="1:11" s="3" customFormat="1" x14ac:dyDescent="0.35">
      <c r="A904" s="3" t="s">
        <v>5602</v>
      </c>
      <c r="B904" s="3" t="s">
        <v>5603</v>
      </c>
      <c r="C904" s="28">
        <v>4.66425</v>
      </c>
      <c r="D904" s="28">
        <v>2.17225</v>
      </c>
      <c r="E904" s="28">
        <v>-2.492</v>
      </c>
      <c r="F904" s="28">
        <v>-2.147197606168719</v>
      </c>
      <c r="G904" s="3">
        <v>8.497154130143245E-3</v>
      </c>
      <c r="H904" s="3">
        <v>0.52979523838761988</v>
      </c>
      <c r="I904" s="3" t="s">
        <v>20</v>
      </c>
    </row>
    <row r="905" spans="1:11" s="3" customFormat="1" x14ac:dyDescent="0.35">
      <c r="A905" s="3" t="s">
        <v>1428</v>
      </c>
      <c r="B905" s="3" t="s">
        <v>1429</v>
      </c>
      <c r="C905" s="28">
        <v>71.155999999999992</v>
      </c>
      <c r="D905" s="28">
        <v>33.114250000000006</v>
      </c>
      <c r="E905" s="28">
        <v>-38.041749999999986</v>
      </c>
      <c r="F905" s="28">
        <v>-2.1488030077685583</v>
      </c>
      <c r="G905" s="3">
        <v>8.6029625884265326E-5</v>
      </c>
      <c r="H905" s="3">
        <v>3.7015568220901705E-2</v>
      </c>
      <c r="I905" s="3" t="s">
        <v>20</v>
      </c>
      <c r="J905" s="3" t="s">
        <v>1430</v>
      </c>
      <c r="K905" s="3" t="s">
        <v>167</v>
      </c>
    </row>
    <row r="906" spans="1:11" s="3" customFormat="1" x14ac:dyDescent="0.35">
      <c r="A906" s="3" t="s">
        <v>5258</v>
      </c>
      <c r="B906" s="3" t="s">
        <v>5259</v>
      </c>
      <c r="C906" s="28">
        <v>8.0815000000000001</v>
      </c>
      <c r="D906" s="28">
        <v>3.7582499999999999</v>
      </c>
      <c r="E906" s="28">
        <v>-4.3232499999999998</v>
      </c>
      <c r="F906" s="28">
        <v>-2.15033592762589</v>
      </c>
      <c r="G906" s="3">
        <v>8.6658536466229508E-3</v>
      </c>
      <c r="H906" s="3">
        <v>0.53647285767095332</v>
      </c>
      <c r="I906" s="3" t="s">
        <v>5260</v>
      </c>
      <c r="K906" s="3" t="s">
        <v>3818</v>
      </c>
    </row>
    <row r="907" spans="1:11" s="3" customFormat="1" x14ac:dyDescent="0.35">
      <c r="A907" s="3" t="s">
        <v>3964</v>
      </c>
      <c r="B907" s="3" t="s">
        <v>3965</v>
      </c>
      <c r="C907" s="28">
        <v>375.06900000000002</v>
      </c>
      <c r="D907" s="28">
        <v>174.41975000000002</v>
      </c>
      <c r="E907" s="28">
        <v>-200.64924999999999</v>
      </c>
      <c r="F907" s="28">
        <v>-2.15038147916162</v>
      </c>
      <c r="G907" s="3">
        <v>2.4401668461491721E-3</v>
      </c>
      <c r="H907" s="3">
        <v>0.25405278820316846</v>
      </c>
      <c r="I907" s="3" t="s">
        <v>3966</v>
      </c>
      <c r="J907" s="3" t="s">
        <v>3712</v>
      </c>
      <c r="K907" s="3" t="s">
        <v>3713</v>
      </c>
    </row>
    <row r="908" spans="1:11" s="3" customFormat="1" x14ac:dyDescent="0.35">
      <c r="A908" s="3" t="s">
        <v>6304</v>
      </c>
      <c r="B908" s="3" t="s">
        <v>6305</v>
      </c>
      <c r="C908" s="28">
        <v>1.4197500000000001</v>
      </c>
      <c r="D908" s="28">
        <v>0.65975000000000006</v>
      </c>
      <c r="E908" s="28">
        <v>-0.76</v>
      </c>
      <c r="F908" s="28">
        <v>-2.1519514967790827</v>
      </c>
      <c r="G908" s="3">
        <v>3.600369893186741E-2</v>
      </c>
      <c r="H908" s="3">
        <v>0.92906702168916666</v>
      </c>
      <c r="I908" s="3" t="s">
        <v>6306</v>
      </c>
      <c r="K908" s="3" t="s">
        <v>6307</v>
      </c>
    </row>
    <row r="909" spans="1:11" s="3" customFormat="1" x14ac:dyDescent="0.35">
      <c r="A909" s="3" t="s">
        <v>6320</v>
      </c>
      <c r="B909" s="3" t="s">
        <v>6321</v>
      </c>
      <c r="C909" s="28">
        <v>1.3772500000000001</v>
      </c>
      <c r="D909" s="28">
        <v>0.63874999999999993</v>
      </c>
      <c r="E909" s="28">
        <v>-0.73850000000000016</v>
      </c>
      <c r="F909" s="28">
        <v>-2.1561643835616442</v>
      </c>
      <c r="G909" s="3">
        <v>2.6960536242942444E-2</v>
      </c>
      <c r="H909" s="3">
        <v>0.92906702168916666</v>
      </c>
      <c r="I909" s="3" t="s">
        <v>6322</v>
      </c>
      <c r="K909" s="3" t="s">
        <v>6323</v>
      </c>
    </row>
    <row r="910" spans="1:11" s="3" customFormat="1" x14ac:dyDescent="0.35">
      <c r="A910" s="3" t="s">
        <v>1588</v>
      </c>
      <c r="B910" s="3" t="s">
        <v>1589</v>
      </c>
      <c r="C910" s="28">
        <v>12.718499999999999</v>
      </c>
      <c r="D910" s="28">
        <v>5.8977500000000003</v>
      </c>
      <c r="E910" s="28">
        <v>-6.8207499999999985</v>
      </c>
      <c r="F910" s="28">
        <v>-2.1565003603068962</v>
      </c>
      <c r="G910" s="3">
        <v>4.6682843196619195E-4</v>
      </c>
      <c r="H910" s="3">
        <v>9.7370233605839379E-2</v>
      </c>
      <c r="I910" s="3" t="s">
        <v>1590</v>
      </c>
      <c r="K910" s="3" t="s">
        <v>1591</v>
      </c>
    </row>
    <row r="911" spans="1:11" s="3" customFormat="1" x14ac:dyDescent="0.35">
      <c r="A911" s="3" t="s">
        <v>1426</v>
      </c>
      <c r="B911" s="3" t="s">
        <v>1427</v>
      </c>
      <c r="C911" s="28">
        <v>4.62</v>
      </c>
      <c r="D911" s="28">
        <v>2.1414999999999997</v>
      </c>
      <c r="E911" s="28">
        <v>-2.4785000000000004</v>
      </c>
      <c r="F911" s="28">
        <v>-2.1573663320102736</v>
      </c>
      <c r="G911" s="3">
        <v>1.2610056899179119E-4</v>
      </c>
      <c r="H911" s="3">
        <v>4.6974367943532172E-2</v>
      </c>
      <c r="I911" s="3" t="s">
        <v>5609</v>
      </c>
      <c r="K911" s="3" t="s">
        <v>356</v>
      </c>
    </row>
    <row r="912" spans="1:11" s="3" customFormat="1" x14ac:dyDescent="0.35">
      <c r="A912" s="3" t="s">
        <v>4758</v>
      </c>
      <c r="B912" s="3" t="s">
        <v>4759</v>
      </c>
      <c r="C912" s="28">
        <v>18.517749999999999</v>
      </c>
      <c r="D912" s="28">
        <v>8.5824999999999996</v>
      </c>
      <c r="E912" s="28">
        <v>-9.9352499999999999</v>
      </c>
      <c r="F912" s="28">
        <v>-2.1576172443926596</v>
      </c>
      <c r="G912" s="3">
        <v>1.6117909362301471E-3</v>
      </c>
      <c r="H912" s="3">
        <v>0.19877679492570913</v>
      </c>
      <c r="I912" s="3" t="s">
        <v>4760</v>
      </c>
      <c r="J912" s="3" t="s">
        <v>4761</v>
      </c>
    </row>
    <row r="913" spans="1:11" s="3" customFormat="1" x14ac:dyDescent="0.35">
      <c r="A913" s="3" t="s">
        <v>4982</v>
      </c>
      <c r="B913" s="3" t="s">
        <v>4983</v>
      </c>
      <c r="C913" s="28">
        <v>12.343999999999999</v>
      </c>
      <c r="D913" s="28">
        <v>5.7152500000000002</v>
      </c>
      <c r="E913" s="28">
        <v>-6.6287499999999993</v>
      </c>
      <c r="F913" s="28">
        <v>-2.1598355277546912</v>
      </c>
      <c r="G913" s="3">
        <v>1.1544913581529042E-2</v>
      </c>
      <c r="H913" s="3">
        <v>0.63747296906205875</v>
      </c>
      <c r="I913" s="3" t="s">
        <v>20</v>
      </c>
      <c r="K913" s="3" t="s">
        <v>133</v>
      </c>
    </row>
    <row r="914" spans="1:11" s="3" customFormat="1" x14ac:dyDescent="0.35">
      <c r="A914" s="3" t="s">
        <v>1423</v>
      </c>
      <c r="B914" s="3" t="s">
        <v>1424</v>
      </c>
      <c r="C914" s="28">
        <v>8.6577500000000001</v>
      </c>
      <c r="D914" s="28">
        <v>4.0065</v>
      </c>
      <c r="E914" s="28">
        <v>-4.6512500000000001</v>
      </c>
      <c r="F914" s="28">
        <v>-2.1609259952577062</v>
      </c>
      <c r="G914" s="3">
        <v>4.1888622813066619E-5</v>
      </c>
      <c r="H914" s="3">
        <v>2.4714144222655852E-2</v>
      </c>
      <c r="I914" s="3" t="s">
        <v>1425</v>
      </c>
      <c r="K914" s="3" t="s">
        <v>215</v>
      </c>
    </row>
    <row r="915" spans="1:11" s="3" customFormat="1" x14ac:dyDescent="0.35">
      <c r="A915" s="3" t="s">
        <v>6380</v>
      </c>
      <c r="B915" s="3" t="s">
        <v>6381</v>
      </c>
      <c r="C915" s="28">
        <v>1.0357500000000002</v>
      </c>
      <c r="D915" s="28">
        <v>0.47925000000000001</v>
      </c>
      <c r="E915" s="28">
        <v>-0.55650000000000022</v>
      </c>
      <c r="F915" s="28">
        <v>-2.1611893583724573</v>
      </c>
      <c r="G915" s="3">
        <v>9.6860995856153948E-3</v>
      </c>
      <c r="H915" s="3">
        <v>0.57457034374586435</v>
      </c>
      <c r="I915" s="3" t="s">
        <v>6382</v>
      </c>
      <c r="K915" s="3" t="s">
        <v>238</v>
      </c>
    </row>
    <row r="916" spans="1:11" s="3" customFormat="1" x14ac:dyDescent="0.35">
      <c r="A916" s="3" t="s">
        <v>5184</v>
      </c>
      <c r="B916" s="3" t="s">
        <v>5185</v>
      </c>
      <c r="C916" s="28">
        <v>9.0797500000000007</v>
      </c>
      <c r="D916" s="28">
        <v>4.1980000000000004</v>
      </c>
      <c r="E916" s="28">
        <v>-4.8817500000000003</v>
      </c>
      <c r="F916" s="28">
        <v>-2.162875178656503</v>
      </c>
      <c r="G916" s="3">
        <v>1.8696983535209422E-2</v>
      </c>
      <c r="H916" s="3">
        <v>0.84934678845056244</v>
      </c>
      <c r="I916" s="3" t="s">
        <v>5186</v>
      </c>
    </row>
    <row r="917" spans="1:11" s="3" customFormat="1" x14ac:dyDescent="0.35">
      <c r="A917" s="3" t="s">
        <v>5190</v>
      </c>
      <c r="B917" s="3" t="s">
        <v>5191</v>
      </c>
      <c r="C917" s="28">
        <v>9.0317500000000006</v>
      </c>
      <c r="D917" s="28">
        <v>4.1747499999999995</v>
      </c>
      <c r="E917" s="28">
        <v>-4.8570000000000011</v>
      </c>
      <c r="F917" s="28">
        <v>-2.1634229594586505</v>
      </c>
      <c r="G917" s="3">
        <v>2.186622292151422E-3</v>
      </c>
      <c r="H917" s="3">
        <v>0.2370325954497414</v>
      </c>
      <c r="I917" s="3" t="s">
        <v>5192</v>
      </c>
      <c r="K917" s="3" t="s">
        <v>1078</v>
      </c>
    </row>
    <row r="918" spans="1:11" s="3" customFormat="1" x14ac:dyDescent="0.35">
      <c r="A918" s="3" t="s">
        <v>4375</v>
      </c>
      <c r="B918" s="3" t="s">
        <v>4376</v>
      </c>
      <c r="C918" s="28">
        <v>41.65325</v>
      </c>
      <c r="D918" s="28">
        <v>19.24025</v>
      </c>
      <c r="E918" s="28">
        <v>-22.413</v>
      </c>
      <c r="F918" s="28">
        <v>-2.1649017034601941</v>
      </c>
      <c r="G918" s="3">
        <v>4.2820630196143517E-2</v>
      </c>
      <c r="H918" s="3">
        <v>0.92906702168916666</v>
      </c>
      <c r="I918" s="3" t="s">
        <v>4377</v>
      </c>
      <c r="J918" s="3" t="s">
        <v>4378</v>
      </c>
      <c r="K918" s="3" t="s">
        <v>3584</v>
      </c>
    </row>
    <row r="919" spans="1:11" s="3" customFormat="1" x14ac:dyDescent="0.35">
      <c r="A919" s="3" t="s">
        <v>4927</v>
      </c>
      <c r="B919" s="3" t="s">
        <v>4928</v>
      </c>
      <c r="C919" s="28">
        <v>13.339500000000001</v>
      </c>
      <c r="D919" s="28">
        <v>6.1460000000000008</v>
      </c>
      <c r="E919" s="28">
        <v>-7.1935000000000002</v>
      </c>
      <c r="F919" s="28">
        <v>-2.1704360559713636</v>
      </c>
      <c r="G919" s="3">
        <v>4.1555720364275774E-2</v>
      </c>
      <c r="H919" s="3">
        <v>0.92906702168916666</v>
      </c>
      <c r="I919" s="3" t="s">
        <v>20</v>
      </c>
      <c r="J919" s="3" t="s">
        <v>4929</v>
      </c>
      <c r="K919" s="3" t="s">
        <v>4930</v>
      </c>
    </row>
    <row r="920" spans="1:11" s="3" customFormat="1" x14ac:dyDescent="0.35">
      <c r="A920" s="3" t="s">
        <v>1640</v>
      </c>
      <c r="B920" s="3" t="s">
        <v>1641</v>
      </c>
      <c r="C920" s="28">
        <v>4.79</v>
      </c>
      <c r="D920" s="28">
        <v>2.2045000000000003</v>
      </c>
      <c r="E920" s="28">
        <v>-2.5854999999999997</v>
      </c>
      <c r="F920" s="28">
        <v>-2.1728283057382622</v>
      </c>
      <c r="G920" s="3">
        <v>6.3266605673913286E-4</v>
      </c>
      <c r="H920" s="3">
        <v>0.11512429539257214</v>
      </c>
      <c r="I920" s="3" t="s">
        <v>1642</v>
      </c>
    </row>
    <row r="921" spans="1:11" s="3" customFormat="1" x14ac:dyDescent="0.35">
      <c r="A921" s="3" t="s">
        <v>1419</v>
      </c>
      <c r="B921" s="3" t="s">
        <v>1420</v>
      </c>
      <c r="C921" s="28">
        <v>9.1370000000000005</v>
      </c>
      <c r="D921" s="28">
        <v>4.2017500000000005</v>
      </c>
      <c r="E921" s="28">
        <v>-4.9352499999999999</v>
      </c>
      <c r="F921" s="28">
        <v>-2.1745701195930267</v>
      </c>
      <c r="G921" s="3">
        <v>9.8941564811404356E-6</v>
      </c>
      <c r="H921" s="3">
        <v>1.0858616807371383E-2</v>
      </c>
      <c r="I921" s="3" t="s">
        <v>5181</v>
      </c>
      <c r="J921" s="3" t="s">
        <v>1421</v>
      </c>
      <c r="K921" s="3" t="s">
        <v>1422</v>
      </c>
    </row>
    <row r="922" spans="1:11" s="3" customFormat="1" x14ac:dyDescent="0.35">
      <c r="A922" s="3" t="s">
        <v>3912</v>
      </c>
      <c r="B922" s="3" t="s">
        <v>3913</v>
      </c>
      <c r="C922" s="28">
        <v>1047.8979999999999</v>
      </c>
      <c r="D922" s="28">
        <v>480.95675000000006</v>
      </c>
      <c r="E922" s="28">
        <v>-566.94124999999985</v>
      </c>
      <c r="F922" s="28">
        <v>-2.1787780294174057</v>
      </c>
      <c r="G922" s="3">
        <v>7.341564098816868E-3</v>
      </c>
      <c r="H922" s="3">
        <v>0.48649508537804104</v>
      </c>
      <c r="I922" s="3" t="s">
        <v>3914</v>
      </c>
      <c r="J922" s="3" t="s">
        <v>135</v>
      </c>
      <c r="K922" s="3" t="s">
        <v>133</v>
      </c>
    </row>
    <row r="923" spans="1:11" s="3" customFormat="1" x14ac:dyDescent="0.35">
      <c r="A923" s="3" t="s">
        <v>5801</v>
      </c>
      <c r="B923" s="3" t="s">
        <v>5802</v>
      </c>
      <c r="C923" s="28">
        <v>3.3790000000000004</v>
      </c>
      <c r="D923" s="28">
        <v>1.55</v>
      </c>
      <c r="E923" s="28">
        <v>-1.8290000000000004</v>
      </c>
      <c r="F923" s="28">
        <v>-2.1800000000000002</v>
      </c>
      <c r="G923" s="3">
        <v>4.6968101520767101E-2</v>
      </c>
      <c r="H923" s="3">
        <v>0.92906702168916666</v>
      </c>
      <c r="I923" s="3" t="s">
        <v>5803</v>
      </c>
    </row>
    <row r="924" spans="1:11" s="3" customFormat="1" x14ac:dyDescent="0.35">
      <c r="A924" s="3" t="s">
        <v>6377</v>
      </c>
      <c r="B924" s="3" t="s">
        <v>6378</v>
      </c>
      <c r="C924" s="28">
        <v>1.0892499999999998</v>
      </c>
      <c r="D924" s="28">
        <v>0.49950000000000006</v>
      </c>
      <c r="E924" s="28">
        <v>-0.58974999999999977</v>
      </c>
      <c r="F924" s="28">
        <v>-2.18068068068068</v>
      </c>
      <c r="G924" s="3">
        <v>4.1083774949457759E-2</v>
      </c>
      <c r="H924" s="3">
        <v>0.92906702168916666</v>
      </c>
      <c r="I924" s="3" t="s">
        <v>6379</v>
      </c>
      <c r="K924" s="3" t="s">
        <v>203</v>
      </c>
    </row>
    <row r="925" spans="1:11" s="3" customFormat="1" x14ac:dyDescent="0.35">
      <c r="A925" s="3" t="s">
        <v>4230</v>
      </c>
      <c r="B925" s="3" t="s">
        <v>4231</v>
      </c>
      <c r="C925" s="28">
        <v>73.595249999999993</v>
      </c>
      <c r="D925" s="28">
        <v>33.740750000000006</v>
      </c>
      <c r="E925" s="28">
        <v>-39.854499999999987</v>
      </c>
      <c r="F925" s="28">
        <v>-2.1811978097700844</v>
      </c>
      <c r="G925" s="3">
        <v>4.1773618375804159E-4</v>
      </c>
      <c r="H925" s="3">
        <v>9.2111648038270821E-2</v>
      </c>
      <c r="I925" s="3" t="s">
        <v>4232</v>
      </c>
      <c r="K925" s="3" t="s">
        <v>4233</v>
      </c>
    </row>
    <row r="926" spans="1:11" s="3" customFormat="1" x14ac:dyDescent="0.35">
      <c r="A926" s="3" t="s">
        <v>1739</v>
      </c>
      <c r="B926" s="3" t="s">
        <v>1740</v>
      </c>
      <c r="C926" s="28">
        <v>22.777750000000001</v>
      </c>
      <c r="D926" s="28">
        <v>10.433</v>
      </c>
      <c r="E926" s="28">
        <v>-12.344750000000001</v>
      </c>
      <c r="F926" s="28">
        <v>-2.1832406786159302</v>
      </c>
      <c r="G926" s="3">
        <v>1.8604421914443278E-4</v>
      </c>
      <c r="H926" s="3">
        <v>5.7835159023032698E-2</v>
      </c>
      <c r="I926" s="3" t="s">
        <v>4640</v>
      </c>
      <c r="K926" s="3" t="s">
        <v>255</v>
      </c>
    </row>
    <row r="927" spans="1:11" s="3" customFormat="1" x14ac:dyDescent="0.35">
      <c r="A927" s="3" t="s">
        <v>5714</v>
      </c>
      <c r="B927" s="3" t="s">
        <v>5715</v>
      </c>
      <c r="C927" s="28">
        <v>3.7720000000000002</v>
      </c>
      <c r="D927" s="28">
        <v>1.7269999999999999</v>
      </c>
      <c r="E927" s="28">
        <v>-2.0450000000000004</v>
      </c>
      <c r="F927" s="28">
        <v>-2.1841343370005792</v>
      </c>
      <c r="G927" s="3">
        <v>3.9885243350062704E-3</v>
      </c>
      <c r="H927" s="3">
        <v>0.34087913568745182</v>
      </c>
      <c r="I927" s="3" t="s">
        <v>5716</v>
      </c>
    </row>
    <row r="928" spans="1:11" s="3" customFormat="1" x14ac:dyDescent="0.35">
      <c r="A928" s="3" t="s">
        <v>5567</v>
      </c>
      <c r="B928" s="3" t="s">
        <v>5568</v>
      </c>
      <c r="C928" s="28">
        <v>4.891</v>
      </c>
      <c r="D928" s="28">
        <v>2.2367500000000002</v>
      </c>
      <c r="E928" s="28">
        <v>-2.6542499999999998</v>
      </c>
      <c r="F928" s="28">
        <v>-2.1866547446071305</v>
      </c>
      <c r="G928" s="3">
        <v>5.6783377774874801E-4</v>
      </c>
      <c r="H928" s="3">
        <v>0.10976479455580589</v>
      </c>
      <c r="I928" s="3" t="s">
        <v>20</v>
      </c>
      <c r="J928" s="3" t="s">
        <v>3765</v>
      </c>
      <c r="K928" s="3" t="s">
        <v>5569</v>
      </c>
    </row>
    <row r="929" spans="1:11" s="3" customFormat="1" x14ac:dyDescent="0.35">
      <c r="A929" s="3" t="s">
        <v>5251</v>
      </c>
      <c r="B929" s="3" t="s">
        <v>5252</v>
      </c>
      <c r="C929" s="28">
        <v>8.1097499999999982</v>
      </c>
      <c r="D929" s="28">
        <v>3.70825</v>
      </c>
      <c r="E929" s="28">
        <v>-4.4014999999999986</v>
      </c>
      <c r="F929" s="28">
        <v>-2.186948021303849</v>
      </c>
      <c r="G929" s="3">
        <v>1.1874978152856644E-2</v>
      </c>
      <c r="H929" s="3">
        <v>0.64898430362791304</v>
      </c>
      <c r="I929" s="3" t="s">
        <v>5253</v>
      </c>
      <c r="K929" s="3" t="s">
        <v>4697</v>
      </c>
    </row>
    <row r="930" spans="1:11" s="3" customFormat="1" x14ac:dyDescent="0.35">
      <c r="A930" s="3" t="s">
        <v>4463</v>
      </c>
      <c r="B930" s="3" t="s">
        <v>4464</v>
      </c>
      <c r="C930" s="28">
        <v>33.600749999999998</v>
      </c>
      <c r="D930" s="28">
        <v>15.36375</v>
      </c>
      <c r="E930" s="28">
        <v>-18.236999999999998</v>
      </c>
      <c r="F930" s="28">
        <v>-2.1870148889431289</v>
      </c>
      <c r="G930" s="3">
        <v>3.4164691199083451E-3</v>
      </c>
      <c r="H930" s="3">
        <v>0.31111783676327631</v>
      </c>
      <c r="I930" s="3" t="s">
        <v>4465</v>
      </c>
      <c r="J930" s="3" t="s">
        <v>3775</v>
      </c>
      <c r="K930" s="3" t="s">
        <v>3706</v>
      </c>
    </row>
    <row r="931" spans="1:11" s="3" customFormat="1" x14ac:dyDescent="0.35">
      <c r="A931" s="3" t="s">
        <v>4208</v>
      </c>
      <c r="B931" s="3" t="s">
        <v>4209</v>
      </c>
      <c r="C931" s="28">
        <v>81.177499999999995</v>
      </c>
      <c r="D931" s="28">
        <v>37.098250000000007</v>
      </c>
      <c r="E931" s="28">
        <v>-44.079249999999988</v>
      </c>
      <c r="F931" s="28">
        <v>-2.188175992129008</v>
      </c>
      <c r="G931" s="3">
        <v>3.513308933331766E-4</v>
      </c>
      <c r="H931" s="3">
        <v>8.3385599621842624E-2</v>
      </c>
      <c r="I931" s="3" t="s">
        <v>4210</v>
      </c>
      <c r="K931" s="3" t="s">
        <v>1688</v>
      </c>
    </row>
    <row r="932" spans="1:11" s="3" customFormat="1" x14ac:dyDescent="0.35">
      <c r="A932" s="3" t="s">
        <v>1680</v>
      </c>
      <c r="B932" s="3" t="s">
        <v>1681</v>
      </c>
      <c r="C932" s="28">
        <v>93.719000000000008</v>
      </c>
      <c r="D932" s="28">
        <v>42.828499999999998</v>
      </c>
      <c r="E932" s="28">
        <v>-50.89050000000001</v>
      </c>
      <c r="F932" s="28">
        <v>-2.1882391398251166</v>
      </c>
      <c r="G932" s="3">
        <v>5.4775559459272871E-4</v>
      </c>
      <c r="H932" s="3">
        <v>0.10721905209492766</v>
      </c>
      <c r="I932" s="3" t="s">
        <v>1682</v>
      </c>
    </row>
    <row r="933" spans="1:11" s="3" customFormat="1" x14ac:dyDescent="0.35">
      <c r="A933" s="3" t="s">
        <v>1415</v>
      </c>
      <c r="B933" s="3" t="s">
        <v>1416</v>
      </c>
      <c r="C933" s="28">
        <v>15.6065</v>
      </c>
      <c r="D933" s="28">
        <v>7.1222500000000002</v>
      </c>
      <c r="E933" s="28">
        <v>-8.4842499999999994</v>
      </c>
      <c r="F933" s="28">
        <v>-2.1912317034644953</v>
      </c>
      <c r="G933" s="3">
        <v>1.3204094061779409E-4</v>
      </c>
      <c r="H933" s="3">
        <v>4.8082568056883955E-2</v>
      </c>
      <c r="I933" s="3" t="s">
        <v>4832</v>
      </c>
      <c r="J933" s="3" t="s">
        <v>1417</v>
      </c>
      <c r="K933" s="3" t="s">
        <v>1418</v>
      </c>
    </row>
    <row r="934" spans="1:11" s="3" customFormat="1" x14ac:dyDescent="0.35">
      <c r="A934" s="3" t="s">
        <v>4583</v>
      </c>
      <c r="B934" s="3" t="s">
        <v>4584</v>
      </c>
      <c r="C934" s="28">
        <v>25.099500000000003</v>
      </c>
      <c r="D934" s="28">
        <v>11.426749999999998</v>
      </c>
      <c r="E934" s="28">
        <v>-13.672750000000004</v>
      </c>
      <c r="F934" s="28">
        <v>-2.1965563261644832</v>
      </c>
      <c r="G934" s="3">
        <v>2.6709656540063824E-3</v>
      </c>
      <c r="H934" s="3">
        <v>0.26934349886407405</v>
      </c>
      <c r="I934" s="3" t="s">
        <v>4585</v>
      </c>
      <c r="K934" s="3" t="s">
        <v>3589</v>
      </c>
    </row>
    <row r="935" spans="1:11" s="3" customFormat="1" x14ac:dyDescent="0.35">
      <c r="A935" s="3" t="s">
        <v>1728</v>
      </c>
      <c r="B935" s="3" t="s">
        <v>1729</v>
      </c>
      <c r="C935" s="28">
        <v>1.43825</v>
      </c>
      <c r="D935" s="28">
        <v>0.65474999999999994</v>
      </c>
      <c r="E935" s="28">
        <v>-0.78350000000000009</v>
      </c>
      <c r="F935" s="28">
        <v>-2.1966399389079805</v>
      </c>
      <c r="G935" s="3">
        <v>4.1499963805329797E-3</v>
      </c>
      <c r="H935" s="3">
        <v>0.34798295725389089</v>
      </c>
      <c r="I935" s="3" t="s">
        <v>6291</v>
      </c>
      <c r="K935" s="3" t="s">
        <v>1730</v>
      </c>
    </row>
    <row r="936" spans="1:11" s="3" customFormat="1" x14ac:dyDescent="0.35">
      <c r="A936" s="3" t="s">
        <v>5977</v>
      </c>
      <c r="B936" s="3" t="s">
        <v>5978</v>
      </c>
      <c r="C936" s="28">
        <v>2.5895000000000001</v>
      </c>
      <c r="D936" s="28">
        <v>1.17825</v>
      </c>
      <c r="E936" s="28">
        <v>-1.4112500000000001</v>
      </c>
      <c r="F936" s="28">
        <v>-2.1977509017610863</v>
      </c>
      <c r="G936" s="3">
        <v>1.221249571406266E-3</v>
      </c>
      <c r="H936" s="3">
        <v>0.16863754166881595</v>
      </c>
      <c r="I936" s="3" t="s">
        <v>20</v>
      </c>
      <c r="K936" s="3" t="s">
        <v>238</v>
      </c>
    </row>
    <row r="937" spans="1:11" s="3" customFormat="1" x14ac:dyDescent="0.35">
      <c r="A937" s="3" t="s">
        <v>1621</v>
      </c>
      <c r="B937" s="3" t="s">
        <v>1622</v>
      </c>
      <c r="C937" s="28">
        <v>14.685</v>
      </c>
      <c r="D937" s="28">
        <v>6.6804999999999994</v>
      </c>
      <c r="E937" s="28">
        <v>-8.0045000000000002</v>
      </c>
      <c r="F937" s="28">
        <v>-2.1981887583264728</v>
      </c>
      <c r="G937" s="3">
        <v>9.1063163353622973E-4</v>
      </c>
      <c r="H937" s="3">
        <v>0.14090320810824022</v>
      </c>
      <c r="I937" s="3" t="s">
        <v>1623</v>
      </c>
      <c r="K937" s="3" t="s">
        <v>1624</v>
      </c>
    </row>
    <row r="938" spans="1:11" s="3" customFormat="1" x14ac:dyDescent="0.35">
      <c r="A938" s="3" t="s">
        <v>5893</v>
      </c>
      <c r="B938" s="3" t="s">
        <v>5894</v>
      </c>
      <c r="C938" s="28">
        <v>2.8777499999999998</v>
      </c>
      <c r="D938" s="28">
        <v>1.30525</v>
      </c>
      <c r="E938" s="28">
        <v>-1.5724999999999998</v>
      </c>
      <c r="F938" s="28">
        <v>-2.2047500478835471</v>
      </c>
      <c r="G938" s="3">
        <v>1.1291943352971458E-2</v>
      </c>
      <c r="H938" s="3">
        <v>0.62824031621163323</v>
      </c>
      <c r="I938" s="3" t="s">
        <v>5895</v>
      </c>
      <c r="K938" s="3" t="s">
        <v>3833</v>
      </c>
    </row>
    <row r="939" spans="1:11" s="3" customFormat="1" x14ac:dyDescent="0.35">
      <c r="A939" s="3" t="s">
        <v>4953</v>
      </c>
      <c r="B939" s="3" t="s">
        <v>4954</v>
      </c>
      <c r="C939" s="28">
        <v>12.474250000000001</v>
      </c>
      <c r="D939" s="28">
        <v>5.657</v>
      </c>
      <c r="E939" s="28">
        <v>-6.8172500000000014</v>
      </c>
      <c r="F939" s="28">
        <v>-2.2050998762595015</v>
      </c>
      <c r="G939" s="3">
        <v>7.0449552127022476E-3</v>
      </c>
      <c r="H939" s="3">
        <v>0.47444971746304504</v>
      </c>
      <c r="I939" s="3" t="s">
        <v>4955</v>
      </c>
      <c r="K939" s="3" t="s">
        <v>255</v>
      </c>
    </row>
    <row r="940" spans="1:11" s="3" customFormat="1" x14ac:dyDescent="0.35">
      <c r="A940" s="3" t="s">
        <v>5646</v>
      </c>
      <c r="B940" s="3" t="s">
        <v>5647</v>
      </c>
      <c r="C940" s="28">
        <v>4.2832499999999998</v>
      </c>
      <c r="D940" s="28">
        <v>1.94025</v>
      </c>
      <c r="E940" s="28">
        <v>-2.343</v>
      </c>
      <c r="F940" s="28">
        <v>-2.2075763432547353</v>
      </c>
      <c r="G940" s="3">
        <v>3.8416350546927169E-3</v>
      </c>
      <c r="H940" s="3">
        <v>0.33305264825174385</v>
      </c>
      <c r="I940" s="3" t="s">
        <v>5648</v>
      </c>
      <c r="K940" s="3" t="s">
        <v>215</v>
      </c>
    </row>
    <row r="941" spans="1:11" s="3" customFormat="1" x14ac:dyDescent="0.35">
      <c r="A941" s="3" t="s">
        <v>6095</v>
      </c>
      <c r="B941" s="3" t="s">
        <v>6096</v>
      </c>
      <c r="C941" s="28">
        <v>2.0764999999999998</v>
      </c>
      <c r="D941" s="28">
        <v>0.94025000000000003</v>
      </c>
      <c r="E941" s="28">
        <v>-1.1362499999999998</v>
      </c>
      <c r="F941" s="28">
        <v>-2.2084551980856153</v>
      </c>
      <c r="G941" s="3">
        <v>7.6877201663027479E-3</v>
      </c>
      <c r="H941" s="3">
        <v>0.49996959080280501</v>
      </c>
      <c r="I941" s="3" t="s">
        <v>6097</v>
      </c>
      <c r="K941" s="3" t="s">
        <v>298</v>
      </c>
    </row>
    <row r="942" spans="1:11" s="3" customFormat="1" x14ac:dyDescent="0.35">
      <c r="A942" s="3" t="s">
        <v>4921</v>
      </c>
      <c r="B942" s="3" t="s">
        <v>4922</v>
      </c>
      <c r="C942" s="28">
        <v>13.249750000000001</v>
      </c>
      <c r="D942" s="28">
        <v>5.9987500000000002</v>
      </c>
      <c r="E942" s="28">
        <v>-7.2510000000000003</v>
      </c>
      <c r="F942" s="28">
        <v>-2.2087518232965202</v>
      </c>
      <c r="G942" s="3">
        <v>1.4052920248324267E-2</v>
      </c>
      <c r="H942" s="3">
        <v>0.71879182150112186</v>
      </c>
      <c r="I942" s="3" t="s">
        <v>4923</v>
      </c>
      <c r="J942" s="3" t="s">
        <v>4325</v>
      </c>
      <c r="K942" s="3" t="s">
        <v>330</v>
      </c>
    </row>
    <row r="943" spans="1:11" s="3" customFormat="1" x14ac:dyDescent="0.35">
      <c r="A943" s="3" t="s">
        <v>4767</v>
      </c>
      <c r="B943" s="3" t="s">
        <v>4768</v>
      </c>
      <c r="C943" s="28">
        <v>17.725249999999999</v>
      </c>
      <c r="D943" s="28">
        <v>8.0195000000000007</v>
      </c>
      <c r="E943" s="28">
        <v>-9.7057499999999983</v>
      </c>
      <c r="F943" s="28">
        <v>-2.2102687199950117</v>
      </c>
      <c r="G943" s="3">
        <v>6.6825792086324602E-4</v>
      </c>
      <c r="H943" s="3">
        <v>0.11790963211932429</v>
      </c>
      <c r="I943" s="3" t="s">
        <v>4769</v>
      </c>
      <c r="J943" s="3" t="s">
        <v>4770</v>
      </c>
      <c r="K943" s="3" t="s">
        <v>4771</v>
      </c>
    </row>
    <row r="944" spans="1:11" s="3" customFormat="1" x14ac:dyDescent="0.35">
      <c r="A944" s="3" t="s">
        <v>4201</v>
      </c>
      <c r="B944" s="3" t="s">
        <v>4202</v>
      </c>
      <c r="C944" s="28">
        <v>82.607249999999993</v>
      </c>
      <c r="D944" s="28">
        <v>37.326000000000001</v>
      </c>
      <c r="E944" s="28">
        <v>-45.281249999999993</v>
      </c>
      <c r="F944" s="28">
        <v>-2.2131289181803568</v>
      </c>
      <c r="G944" s="3">
        <v>9.3035378570394123E-4</v>
      </c>
      <c r="H944" s="3">
        <v>0.14268273523403921</v>
      </c>
      <c r="I944" s="3" t="s">
        <v>4203</v>
      </c>
      <c r="K944" s="3" t="s">
        <v>94</v>
      </c>
    </row>
    <row r="945" spans="1:11" s="3" customFormat="1" x14ac:dyDescent="0.35">
      <c r="A945" s="3" t="s">
        <v>5649</v>
      </c>
      <c r="B945" s="3" t="s">
        <v>5650</v>
      </c>
      <c r="C945" s="28">
        <v>4.2417499999999997</v>
      </c>
      <c r="D945" s="28">
        <v>1.9137499999999998</v>
      </c>
      <c r="E945" s="28">
        <v>-2.3279999999999998</v>
      </c>
      <c r="F945" s="28">
        <v>-2.2164598301763552</v>
      </c>
      <c r="G945" s="3">
        <v>1.0699706189773178E-2</v>
      </c>
      <c r="H945" s="3">
        <v>0.60760525085408723</v>
      </c>
      <c r="I945" s="3" t="s">
        <v>5651</v>
      </c>
      <c r="K945" s="3" t="s">
        <v>1185</v>
      </c>
    </row>
    <row r="946" spans="1:11" s="3" customFormat="1" x14ac:dyDescent="0.35">
      <c r="A946" s="3" t="s">
        <v>3959</v>
      </c>
      <c r="B946" s="3" t="s">
        <v>3960</v>
      </c>
      <c r="C946" s="28">
        <v>380.2355</v>
      </c>
      <c r="D946" s="28">
        <v>171.42925</v>
      </c>
      <c r="E946" s="28">
        <v>-208.80625000000001</v>
      </c>
      <c r="F946" s="28">
        <v>-2.2180316369581039</v>
      </c>
      <c r="G946" s="3">
        <v>1.2254324318346946E-3</v>
      </c>
      <c r="H946" s="3">
        <v>0.16891229050349635</v>
      </c>
      <c r="I946" s="3" t="s">
        <v>3961</v>
      </c>
      <c r="J946" s="3" t="s">
        <v>3962</v>
      </c>
      <c r="K946" s="3" t="s">
        <v>3963</v>
      </c>
    </row>
    <row r="947" spans="1:11" s="3" customFormat="1" x14ac:dyDescent="0.35">
      <c r="A947" s="3" t="s">
        <v>4499</v>
      </c>
      <c r="B947" s="3" t="s">
        <v>4500</v>
      </c>
      <c r="C947" s="28">
        <v>30.518999999999998</v>
      </c>
      <c r="D947" s="28">
        <v>13.757250000000003</v>
      </c>
      <c r="E947" s="28">
        <v>-16.761749999999996</v>
      </c>
      <c r="F947" s="28">
        <v>-2.2183939377419173</v>
      </c>
      <c r="G947" s="3">
        <v>3.8129690729048218E-2</v>
      </c>
      <c r="H947" s="3">
        <v>0.92906702168916666</v>
      </c>
      <c r="I947" s="3" t="s">
        <v>4501</v>
      </c>
      <c r="J947" s="3" t="s">
        <v>3648</v>
      </c>
      <c r="K947" s="3" t="s">
        <v>3649</v>
      </c>
    </row>
    <row r="948" spans="1:11" s="3" customFormat="1" x14ac:dyDescent="0.35">
      <c r="A948" s="3" t="s">
        <v>4599</v>
      </c>
      <c r="B948" s="3" t="s">
        <v>4600</v>
      </c>
      <c r="C948" s="28">
        <v>24.08625</v>
      </c>
      <c r="D948" s="28">
        <v>10.84675</v>
      </c>
      <c r="E948" s="28">
        <v>-13.2395</v>
      </c>
      <c r="F948" s="28">
        <v>-2.2205960310692143</v>
      </c>
      <c r="G948" s="3">
        <v>1.6092704108192966E-4</v>
      </c>
      <c r="H948" s="3">
        <v>5.3208866125598955E-2</v>
      </c>
      <c r="I948" s="3" t="s">
        <v>4601</v>
      </c>
      <c r="J948" s="3" t="s">
        <v>4602</v>
      </c>
      <c r="K948" s="3" t="s">
        <v>4603</v>
      </c>
    </row>
    <row r="949" spans="1:11" s="3" customFormat="1" x14ac:dyDescent="0.35">
      <c r="A949" s="3" t="s">
        <v>6104</v>
      </c>
      <c r="B949" s="3" t="s">
        <v>6105</v>
      </c>
      <c r="C949" s="28">
        <v>2.01525</v>
      </c>
      <c r="D949" s="28">
        <v>0.90725</v>
      </c>
      <c r="E949" s="28">
        <v>-1.1080000000000001</v>
      </c>
      <c r="F949" s="28">
        <v>-2.2212730779829153</v>
      </c>
      <c r="G949" s="3">
        <v>1.1814391245432236E-2</v>
      </c>
      <c r="H949" s="3">
        <v>0.64679552363958459</v>
      </c>
      <c r="I949" s="3" t="s">
        <v>6106</v>
      </c>
      <c r="K949" s="3" t="s">
        <v>302</v>
      </c>
    </row>
    <row r="950" spans="1:11" s="3" customFormat="1" x14ac:dyDescent="0.35">
      <c r="A950" s="3" t="s">
        <v>5705</v>
      </c>
      <c r="B950" s="3" t="s">
        <v>5706</v>
      </c>
      <c r="C950" s="28">
        <v>3.78125</v>
      </c>
      <c r="D950" s="28">
        <v>1.70225</v>
      </c>
      <c r="E950" s="28">
        <v>-2.0789999999999997</v>
      </c>
      <c r="F950" s="28">
        <v>-2.2213247172859449</v>
      </c>
      <c r="G950" s="3">
        <v>3.463376204422675E-4</v>
      </c>
      <c r="H950" s="3">
        <v>8.2710256379573133E-2</v>
      </c>
      <c r="I950" s="3" t="s">
        <v>5707</v>
      </c>
      <c r="K950" s="3" t="s">
        <v>1347</v>
      </c>
    </row>
    <row r="951" spans="1:11" s="3" customFormat="1" x14ac:dyDescent="0.35">
      <c r="A951" s="3" t="s">
        <v>6314</v>
      </c>
      <c r="B951" s="3" t="s">
        <v>6315</v>
      </c>
      <c r="C951" s="28">
        <v>1.3517499999999998</v>
      </c>
      <c r="D951" s="28">
        <v>0.60824999999999996</v>
      </c>
      <c r="E951" s="28">
        <v>-0.74349999999999983</v>
      </c>
      <c r="F951" s="28">
        <v>-2.2223592272914097</v>
      </c>
      <c r="G951" s="3">
        <v>1.23321658095637E-2</v>
      </c>
      <c r="H951" s="3">
        <v>0.66432712725952969</v>
      </c>
      <c r="I951" s="3" t="s">
        <v>6316</v>
      </c>
      <c r="K951" s="3" t="s">
        <v>151</v>
      </c>
    </row>
    <row r="952" spans="1:11" s="3" customFormat="1" x14ac:dyDescent="0.35">
      <c r="A952" s="3" t="s">
        <v>6020</v>
      </c>
      <c r="B952" s="3" t="s">
        <v>6021</v>
      </c>
      <c r="C952" s="28">
        <v>2.4124999999999996</v>
      </c>
      <c r="D952" s="28">
        <v>1.0847499999999999</v>
      </c>
      <c r="E952" s="28">
        <v>-1.3277499999999998</v>
      </c>
      <c r="F952" s="28">
        <v>-2.2240147499423828</v>
      </c>
      <c r="G952" s="3">
        <v>1.9514521749391218E-4</v>
      </c>
      <c r="H952" s="3">
        <v>5.922993808211776E-2</v>
      </c>
      <c r="I952" s="3" t="s">
        <v>6022</v>
      </c>
      <c r="K952" s="3" t="s">
        <v>1730</v>
      </c>
    </row>
    <row r="953" spans="1:11" s="3" customFormat="1" x14ac:dyDescent="0.35">
      <c r="A953" s="3" t="s">
        <v>4058</v>
      </c>
      <c r="B953" s="3" t="s">
        <v>4059</v>
      </c>
      <c r="C953" s="28">
        <v>172.73075</v>
      </c>
      <c r="D953" s="28">
        <v>77.642499999999998</v>
      </c>
      <c r="E953" s="28">
        <v>-95.088250000000002</v>
      </c>
      <c r="F953" s="28">
        <v>-2.2246933058569729</v>
      </c>
      <c r="G953" s="3">
        <v>1.5924118176146605E-2</v>
      </c>
      <c r="H953" s="3">
        <v>0.77345616732061129</v>
      </c>
      <c r="I953" s="3" t="s">
        <v>4060</v>
      </c>
      <c r="J953" s="3" t="s">
        <v>4061</v>
      </c>
      <c r="K953" s="3" t="s">
        <v>695</v>
      </c>
    </row>
    <row r="954" spans="1:11" s="3" customFormat="1" x14ac:dyDescent="0.35">
      <c r="A954" s="3" t="s">
        <v>6183</v>
      </c>
      <c r="B954" s="3" t="s">
        <v>6184</v>
      </c>
      <c r="C954" s="28">
        <v>1.7444999999999999</v>
      </c>
      <c r="D954" s="28">
        <v>0.78399999999999992</v>
      </c>
      <c r="E954" s="28">
        <v>-0.96050000000000002</v>
      </c>
      <c r="F954" s="28">
        <v>-2.2251275510204085</v>
      </c>
      <c r="G954" s="3">
        <v>1.5680056283427221E-4</v>
      </c>
      <c r="H954" s="3">
        <v>5.2506031948211129E-2</v>
      </c>
      <c r="I954" s="3" t="s">
        <v>6185</v>
      </c>
      <c r="K954" s="3" t="s">
        <v>723</v>
      </c>
    </row>
    <row r="955" spans="1:11" s="3" customFormat="1" x14ac:dyDescent="0.35">
      <c r="A955" s="3" t="s">
        <v>4306</v>
      </c>
      <c r="B955" s="3" t="s">
        <v>4307</v>
      </c>
      <c r="C955" s="28">
        <v>50.758250000000004</v>
      </c>
      <c r="D955" s="28">
        <v>22.75675</v>
      </c>
      <c r="E955" s="28">
        <v>-28.001500000000004</v>
      </c>
      <c r="F955" s="28">
        <v>-2.2304700803058433</v>
      </c>
      <c r="G955" s="3">
        <v>4.1232544828493194E-3</v>
      </c>
      <c r="H955" s="3">
        <v>0.34658963397855108</v>
      </c>
      <c r="I955" s="3" t="s">
        <v>4308</v>
      </c>
      <c r="K955" s="3" t="s">
        <v>255</v>
      </c>
    </row>
    <row r="956" spans="1:11" s="3" customFormat="1" x14ac:dyDescent="0.35">
      <c r="A956" s="3" t="s">
        <v>4957</v>
      </c>
      <c r="B956" s="3" t="s">
        <v>4958</v>
      </c>
      <c r="C956" s="28">
        <v>12.318499999999998</v>
      </c>
      <c r="D956" s="28">
        <v>5.5170000000000003</v>
      </c>
      <c r="E956" s="28">
        <v>-6.8014999999999981</v>
      </c>
      <c r="F956" s="28">
        <v>-2.2328258111292363</v>
      </c>
      <c r="G956" s="3">
        <v>1.9395633028089995E-2</v>
      </c>
      <c r="H956" s="3">
        <v>0.8678595013745366</v>
      </c>
      <c r="I956" s="3" t="s">
        <v>4959</v>
      </c>
      <c r="K956" s="3" t="s">
        <v>232</v>
      </c>
    </row>
    <row r="957" spans="1:11" s="3" customFormat="1" x14ac:dyDescent="0.35">
      <c r="A957" s="3" t="s">
        <v>4717</v>
      </c>
      <c r="B957" s="3" t="s">
        <v>4718</v>
      </c>
      <c r="C957" s="28">
        <v>18.890500000000003</v>
      </c>
      <c r="D957" s="28">
        <v>8.4547500000000007</v>
      </c>
      <c r="E957" s="28">
        <v>-10.435750000000002</v>
      </c>
      <c r="F957" s="28">
        <v>-2.2343061592595879</v>
      </c>
      <c r="G957" s="3">
        <v>4.4327650521907751E-3</v>
      </c>
      <c r="H957" s="3">
        <v>0.36261336421359852</v>
      </c>
      <c r="I957" s="3" t="s">
        <v>20</v>
      </c>
      <c r="J957" s="3" t="s">
        <v>4105</v>
      </c>
      <c r="K957" s="3" t="s">
        <v>4719</v>
      </c>
    </row>
    <row r="958" spans="1:11" s="3" customFormat="1" x14ac:dyDescent="0.35">
      <c r="A958" s="3" t="s">
        <v>4525</v>
      </c>
      <c r="B958" s="3" t="s">
        <v>4526</v>
      </c>
      <c r="C958" s="28">
        <v>28.85</v>
      </c>
      <c r="D958" s="28">
        <v>12.91</v>
      </c>
      <c r="E958" s="28">
        <v>-15.940000000000001</v>
      </c>
      <c r="F958" s="28">
        <v>-2.2347017815646786</v>
      </c>
      <c r="G958" s="3">
        <v>1.2976762273770936E-2</v>
      </c>
      <c r="H958" s="3">
        <v>0.68423604660323978</v>
      </c>
      <c r="I958" s="3" t="s">
        <v>4527</v>
      </c>
    </row>
    <row r="959" spans="1:11" s="3" customFormat="1" x14ac:dyDescent="0.35">
      <c r="A959" s="3" t="s">
        <v>1412</v>
      </c>
      <c r="B959" s="3" t="s">
        <v>1413</v>
      </c>
      <c r="C959" s="28">
        <v>9.24925</v>
      </c>
      <c r="D959" s="28">
        <v>4.1367499999999993</v>
      </c>
      <c r="E959" s="28">
        <v>-5.1125000000000007</v>
      </c>
      <c r="F959" s="28">
        <v>-2.2358735722487464</v>
      </c>
      <c r="G959" s="3">
        <v>5.3424735663360134E-5</v>
      </c>
      <c r="H959" s="3">
        <v>2.8980360341807461E-2</v>
      </c>
      <c r="I959" s="3" t="s">
        <v>5153</v>
      </c>
      <c r="K959" s="3" t="s">
        <v>1414</v>
      </c>
    </row>
    <row r="960" spans="1:11" s="3" customFormat="1" x14ac:dyDescent="0.35">
      <c r="A960" s="3" t="s">
        <v>1409</v>
      </c>
      <c r="B960" s="3" t="s">
        <v>1410</v>
      </c>
      <c r="C960" s="28">
        <v>5.1712499999999997</v>
      </c>
      <c r="D960" s="28">
        <v>2.3127499999999999</v>
      </c>
      <c r="E960" s="28">
        <v>-2.8584999999999998</v>
      </c>
      <c r="F960" s="28">
        <v>-2.235974489244406</v>
      </c>
      <c r="G960" s="3">
        <v>5.7485798847314663E-5</v>
      </c>
      <c r="H960" s="3">
        <v>2.9910623010862895E-2</v>
      </c>
      <c r="I960" s="3" t="s">
        <v>5516</v>
      </c>
      <c r="K960" s="3" t="s">
        <v>1411</v>
      </c>
    </row>
    <row r="961" spans="1:11" s="3" customFormat="1" x14ac:dyDescent="0.35">
      <c r="A961" s="3" t="s">
        <v>3918</v>
      </c>
      <c r="B961" s="3" t="s">
        <v>3919</v>
      </c>
      <c r="C961" s="28">
        <v>907.30975000000012</v>
      </c>
      <c r="D961" s="28">
        <v>405.40474999999998</v>
      </c>
      <c r="E961" s="28">
        <v>-501.90500000000014</v>
      </c>
      <c r="F961" s="28">
        <v>-2.2380343348221752</v>
      </c>
      <c r="G961" s="3">
        <v>2.8346759801243276E-2</v>
      </c>
      <c r="H961" s="3">
        <v>0.92906702168916666</v>
      </c>
      <c r="I961" s="3" t="s">
        <v>3920</v>
      </c>
      <c r="K961" s="3" t="s">
        <v>988</v>
      </c>
    </row>
    <row r="962" spans="1:11" s="3" customFormat="1" x14ac:dyDescent="0.35">
      <c r="A962" s="3" t="s">
        <v>6031</v>
      </c>
      <c r="B962" s="3" t="s">
        <v>6032</v>
      </c>
      <c r="C962" s="28">
        <v>2.3527499999999999</v>
      </c>
      <c r="D962" s="28">
        <v>1.048</v>
      </c>
      <c r="E962" s="28">
        <v>-1.3047499999999999</v>
      </c>
      <c r="F962" s="28">
        <v>-2.2449904580152671</v>
      </c>
      <c r="G962" s="3">
        <v>1.0637100065717586E-2</v>
      </c>
      <c r="H962" s="3">
        <v>0.60581824346568791</v>
      </c>
      <c r="I962" s="3" t="s">
        <v>6033</v>
      </c>
      <c r="J962" s="3" t="s">
        <v>300</v>
      </c>
      <c r="K962" s="3" t="s">
        <v>301</v>
      </c>
    </row>
    <row r="963" spans="1:11" s="3" customFormat="1" x14ac:dyDescent="0.35">
      <c r="A963" s="3" t="s">
        <v>5500</v>
      </c>
      <c r="B963" s="3" t="s">
        <v>5501</v>
      </c>
      <c r="C963" s="28">
        <v>5.306</v>
      </c>
      <c r="D963" s="28">
        <v>2.3617499999999998</v>
      </c>
      <c r="E963" s="28">
        <v>-2.9442500000000003</v>
      </c>
      <c r="F963" s="28">
        <v>-2.246639144702022</v>
      </c>
      <c r="G963" s="3">
        <v>1.3134449625206545E-3</v>
      </c>
      <c r="H963" s="3">
        <v>0.17570928130927868</v>
      </c>
      <c r="I963" s="3" t="s">
        <v>20</v>
      </c>
      <c r="K963" s="3" t="s">
        <v>5502</v>
      </c>
    </row>
    <row r="964" spans="1:11" s="3" customFormat="1" x14ac:dyDescent="0.35">
      <c r="A964" s="3" t="s">
        <v>5339</v>
      </c>
      <c r="B964" s="3" t="s">
        <v>5340</v>
      </c>
      <c r="C964" s="28">
        <v>6.8942499999999995</v>
      </c>
      <c r="D964" s="28">
        <v>3.0677499999999998</v>
      </c>
      <c r="E964" s="28">
        <v>-3.8264999999999998</v>
      </c>
      <c r="F964" s="28">
        <v>-2.247331105859343</v>
      </c>
      <c r="G964" s="3">
        <v>1.916238295491181E-3</v>
      </c>
      <c r="H964" s="3">
        <v>0.2183861658760699</v>
      </c>
      <c r="I964" s="3" t="s">
        <v>20</v>
      </c>
      <c r="J964" s="3" t="s">
        <v>5341</v>
      </c>
      <c r="K964" s="3" t="s">
        <v>3760</v>
      </c>
    </row>
    <row r="965" spans="1:11" s="3" customFormat="1" x14ac:dyDescent="0.35">
      <c r="A965" s="3" t="s">
        <v>4695</v>
      </c>
      <c r="B965" s="3" t="s">
        <v>4696</v>
      </c>
      <c r="C965" s="28">
        <v>19.657499999999999</v>
      </c>
      <c r="D965" s="28">
        <v>8.7430000000000003</v>
      </c>
      <c r="E965" s="28">
        <v>-10.914499999999999</v>
      </c>
      <c r="F965" s="28">
        <v>-2.2483701246711654</v>
      </c>
      <c r="G965" s="3">
        <v>4.2210896698445403E-2</v>
      </c>
      <c r="H965" s="3">
        <v>0.92906702168916666</v>
      </c>
      <c r="I965" s="3" t="s">
        <v>20</v>
      </c>
      <c r="K965" s="3" t="s">
        <v>238</v>
      </c>
    </row>
    <row r="966" spans="1:11" s="3" customFormat="1" x14ac:dyDescent="0.35">
      <c r="A966" s="3" t="s">
        <v>4692</v>
      </c>
      <c r="B966" s="3" t="s">
        <v>4693</v>
      </c>
      <c r="C966" s="28">
        <v>19.751999999999999</v>
      </c>
      <c r="D966" s="28">
        <v>8.7817500000000006</v>
      </c>
      <c r="E966" s="28">
        <v>-10.970249999999998</v>
      </c>
      <c r="F966" s="28">
        <v>-2.2492100093944827</v>
      </c>
      <c r="G966" s="3">
        <v>5.6830834555198001E-3</v>
      </c>
      <c r="H966" s="3">
        <v>0.41904919103446259</v>
      </c>
      <c r="I966" s="3" t="s">
        <v>4694</v>
      </c>
      <c r="K966" s="3" t="s">
        <v>3655</v>
      </c>
    </row>
    <row r="967" spans="1:11" s="3" customFormat="1" x14ac:dyDescent="0.35">
      <c r="A967" s="3" t="s">
        <v>6350</v>
      </c>
      <c r="B967" s="3" t="s">
        <v>6351</v>
      </c>
      <c r="C967" s="28">
        <v>1.2145000000000001</v>
      </c>
      <c r="D967" s="28">
        <v>0.53949999999999998</v>
      </c>
      <c r="E967" s="28">
        <v>-0.67500000000000016</v>
      </c>
      <c r="F967" s="28">
        <v>-2.2511584800741429</v>
      </c>
      <c r="G967" s="3">
        <v>2.7816871383775071E-4</v>
      </c>
      <c r="H967" s="3">
        <v>7.1892144020130763E-2</v>
      </c>
      <c r="I967" s="3" t="s">
        <v>6352</v>
      </c>
      <c r="J967" s="3" t="s">
        <v>6353</v>
      </c>
      <c r="K967" s="3" t="s">
        <v>3625</v>
      </c>
    </row>
    <row r="968" spans="1:11" s="3" customFormat="1" x14ac:dyDescent="0.35">
      <c r="A968" s="3" t="s">
        <v>5343</v>
      </c>
      <c r="B968" s="3" t="s">
        <v>5344</v>
      </c>
      <c r="C968" s="28">
        <v>6.7407500000000002</v>
      </c>
      <c r="D968" s="28">
        <v>2.9942500000000001</v>
      </c>
      <c r="E968" s="28">
        <v>-3.7465000000000002</v>
      </c>
      <c r="F968" s="28">
        <v>-2.2512315270935961</v>
      </c>
      <c r="G968" s="3">
        <v>1.6054680878644873E-3</v>
      </c>
      <c r="H968" s="3">
        <v>0.19823509171479461</v>
      </c>
      <c r="I968" s="3" t="s">
        <v>5345</v>
      </c>
      <c r="K968" s="3" t="s">
        <v>5346</v>
      </c>
    </row>
    <row r="969" spans="1:11" s="3" customFormat="1" x14ac:dyDescent="0.35">
      <c r="A969" s="3" t="s">
        <v>5973</v>
      </c>
      <c r="B969" s="3" t="s">
        <v>5974</v>
      </c>
      <c r="C969" s="28">
        <v>2.5442499999999999</v>
      </c>
      <c r="D969" s="28">
        <v>1.1300000000000001</v>
      </c>
      <c r="E969" s="28">
        <v>-1.4142499999999998</v>
      </c>
      <c r="F969" s="28">
        <v>-2.2515486725663711</v>
      </c>
      <c r="G969" s="3">
        <v>2.6701402975624093E-3</v>
      </c>
      <c r="H969" s="3">
        <v>0.26934349886407405</v>
      </c>
      <c r="I969" s="3" t="s">
        <v>5975</v>
      </c>
      <c r="K969" s="3" t="s">
        <v>5976</v>
      </c>
    </row>
    <row r="970" spans="1:11" s="3" customFormat="1" x14ac:dyDescent="0.35">
      <c r="A970" s="3" t="s">
        <v>5241</v>
      </c>
      <c r="B970" s="3" t="s">
        <v>5242</v>
      </c>
      <c r="C970" s="28">
        <v>8.0515000000000008</v>
      </c>
      <c r="D970" s="28">
        <v>3.5739999999999998</v>
      </c>
      <c r="E970" s="28">
        <v>-4.4775000000000009</v>
      </c>
      <c r="F970" s="28">
        <v>-2.252797985450476</v>
      </c>
      <c r="G970" s="3">
        <v>1.1968697171213015E-2</v>
      </c>
      <c r="H970" s="3">
        <v>0.65294785506208486</v>
      </c>
      <c r="I970" s="3" t="s">
        <v>5243</v>
      </c>
      <c r="K970" s="3" t="s">
        <v>3728</v>
      </c>
    </row>
    <row r="971" spans="1:11" s="3" customFormat="1" x14ac:dyDescent="0.35">
      <c r="A971" s="3" t="s">
        <v>4495</v>
      </c>
      <c r="B971" s="3" t="s">
        <v>4496</v>
      </c>
      <c r="C971" s="28">
        <v>30.888499999999997</v>
      </c>
      <c r="D971" s="28">
        <v>13.678000000000001</v>
      </c>
      <c r="E971" s="28">
        <v>-17.210499999999996</v>
      </c>
      <c r="F971" s="28">
        <v>-2.2582614417312468</v>
      </c>
      <c r="G971" s="3">
        <v>3.8463892152682554E-3</v>
      </c>
      <c r="H971" s="3">
        <v>0.33322753811802347</v>
      </c>
      <c r="I971" s="3" t="s">
        <v>4497</v>
      </c>
      <c r="K971" s="3" t="s">
        <v>4498</v>
      </c>
    </row>
    <row r="972" spans="1:11" s="3" customFormat="1" x14ac:dyDescent="0.35">
      <c r="A972" s="3" t="s">
        <v>4361</v>
      </c>
      <c r="B972" s="3" t="s">
        <v>4362</v>
      </c>
      <c r="C972" s="28">
        <v>41.53275</v>
      </c>
      <c r="D972" s="28">
        <v>18.389749999999999</v>
      </c>
      <c r="E972" s="28">
        <v>-23.143000000000001</v>
      </c>
      <c r="F972" s="28">
        <v>-2.2584727905490833</v>
      </c>
      <c r="G972" s="3">
        <v>1.34572155923516E-2</v>
      </c>
      <c r="H972" s="3">
        <v>0.7018392428535225</v>
      </c>
      <c r="I972" s="3" t="s">
        <v>4363</v>
      </c>
      <c r="K972" s="3" t="s">
        <v>726</v>
      </c>
    </row>
    <row r="973" spans="1:11" s="3" customFormat="1" x14ac:dyDescent="0.35">
      <c r="A973" s="3" t="s">
        <v>5490</v>
      </c>
      <c r="B973" s="3" t="s">
        <v>5491</v>
      </c>
      <c r="C973" s="28">
        <v>5.30525</v>
      </c>
      <c r="D973" s="28">
        <v>2.34775</v>
      </c>
      <c r="E973" s="28">
        <v>-2.9575</v>
      </c>
      <c r="F973" s="28">
        <v>-2.2597167500798636</v>
      </c>
      <c r="G973" s="3">
        <v>1.9305222539403462E-3</v>
      </c>
      <c r="H973" s="3">
        <v>0.21905561354379466</v>
      </c>
      <c r="I973" s="3" t="s">
        <v>5492</v>
      </c>
      <c r="K973" s="3" t="s">
        <v>5493</v>
      </c>
    </row>
    <row r="974" spans="1:11" s="3" customFormat="1" x14ac:dyDescent="0.35">
      <c r="A974" s="3" t="s">
        <v>5776</v>
      </c>
      <c r="B974" s="3" t="s">
        <v>5777</v>
      </c>
      <c r="C974" s="28">
        <v>3.3772500000000001</v>
      </c>
      <c r="D974" s="28">
        <v>1.4929999999999999</v>
      </c>
      <c r="E974" s="28">
        <v>-1.8842500000000002</v>
      </c>
      <c r="F974" s="28">
        <v>-2.2620562625586071</v>
      </c>
      <c r="G974" s="3">
        <v>2.7958378870822264E-2</v>
      </c>
      <c r="H974" s="3">
        <v>0.92906702168916666</v>
      </c>
      <c r="I974" s="3" t="s">
        <v>5778</v>
      </c>
      <c r="K974" s="3" t="s">
        <v>765</v>
      </c>
    </row>
    <row r="975" spans="1:11" s="3" customFormat="1" x14ac:dyDescent="0.35">
      <c r="A975" s="3" t="s">
        <v>4683</v>
      </c>
      <c r="B975" s="3" t="s">
        <v>4684</v>
      </c>
      <c r="C975" s="28">
        <v>20.204499999999999</v>
      </c>
      <c r="D975" s="28">
        <v>8.9242500000000007</v>
      </c>
      <c r="E975" s="28">
        <v>-11.280249999999999</v>
      </c>
      <c r="F975" s="28">
        <v>-2.2639997758915311</v>
      </c>
      <c r="G975" s="3">
        <v>5.4347988152968927E-3</v>
      </c>
      <c r="H975" s="3">
        <v>0.40785119470683995</v>
      </c>
      <c r="I975" s="3" t="s">
        <v>4685</v>
      </c>
    </row>
    <row r="976" spans="1:11" s="3" customFormat="1" x14ac:dyDescent="0.35">
      <c r="A976" s="3" t="s">
        <v>4643</v>
      </c>
      <c r="B976" s="3" t="s">
        <v>4644</v>
      </c>
      <c r="C976" s="28">
        <v>21.5305</v>
      </c>
      <c r="D976" s="28">
        <v>9.50075</v>
      </c>
      <c r="E976" s="28">
        <v>-12.02975</v>
      </c>
      <c r="F976" s="28">
        <v>-2.2661895113543666</v>
      </c>
      <c r="G976" s="3">
        <v>8.4648866532781525E-4</v>
      </c>
      <c r="H976" s="3">
        <v>0.13575104795811557</v>
      </c>
      <c r="I976" s="3" t="s">
        <v>20</v>
      </c>
      <c r="J976" s="3" t="s">
        <v>4645</v>
      </c>
      <c r="K976" s="3" t="s">
        <v>1738</v>
      </c>
    </row>
    <row r="977" spans="1:11" s="3" customFormat="1" x14ac:dyDescent="0.35">
      <c r="A977" s="3" t="s">
        <v>4520</v>
      </c>
      <c r="B977" s="3" t="s">
        <v>4521</v>
      </c>
      <c r="C977" s="28">
        <v>28.830500000000001</v>
      </c>
      <c r="D977" s="28">
        <v>12.717500000000001</v>
      </c>
      <c r="E977" s="28">
        <v>-16.113</v>
      </c>
      <c r="F977" s="28">
        <v>-2.2669942991940237</v>
      </c>
      <c r="G977" s="3">
        <v>5.1325970094335974E-4</v>
      </c>
      <c r="H977" s="3">
        <v>0.10260864118729451</v>
      </c>
      <c r="I977" s="3" t="s">
        <v>4522</v>
      </c>
      <c r="J977" s="3" t="s">
        <v>1691</v>
      </c>
      <c r="K977" s="3" t="s">
        <v>1692</v>
      </c>
    </row>
    <row r="978" spans="1:11" s="3" customFormat="1" x14ac:dyDescent="0.35">
      <c r="A978" s="3" t="s">
        <v>6093</v>
      </c>
      <c r="B978" s="3" t="s">
        <v>6094</v>
      </c>
      <c r="C978" s="28">
        <v>2.0324999999999998</v>
      </c>
      <c r="D978" s="28">
        <v>0.89575000000000005</v>
      </c>
      <c r="E978" s="28">
        <v>-1.1367499999999997</v>
      </c>
      <c r="F978" s="28">
        <v>-2.2690482835612613</v>
      </c>
      <c r="G978" s="3">
        <v>7.8882293960087883E-3</v>
      </c>
      <c r="H978" s="3">
        <v>0.50818210581941181</v>
      </c>
      <c r="I978" s="3" t="s">
        <v>20</v>
      </c>
      <c r="K978" s="3" t="s">
        <v>3878</v>
      </c>
    </row>
    <row r="979" spans="1:11" s="3" customFormat="1" x14ac:dyDescent="0.35">
      <c r="A979" s="3" t="s">
        <v>6343</v>
      </c>
      <c r="B979" s="3" t="s">
        <v>6344</v>
      </c>
      <c r="C979" s="28">
        <v>1.23075</v>
      </c>
      <c r="D979" s="28">
        <v>0.54225000000000012</v>
      </c>
      <c r="E979" s="28">
        <v>-0.68849999999999989</v>
      </c>
      <c r="F979" s="28">
        <v>-2.2697095435684642</v>
      </c>
      <c r="G979" s="3">
        <v>1.8469310285980301E-2</v>
      </c>
      <c r="H979" s="3">
        <v>0.84361618656901205</v>
      </c>
      <c r="I979" s="3" t="s">
        <v>6345</v>
      </c>
      <c r="K979" s="3" t="s">
        <v>110</v>
      </c>
    </row>
    <row r="980" spans="1:11" s="3" customFormat="1" x14ac:dyDescent="0.35">
      <c r="A980" s="3" t="s">
        <v>4405</v>
      </c>
      <c r="B980" s="3" t="s">
        <v>4406</v>
      </c>
      <c r="C980" s="28">
        <v>37.125500000000002</v>
      </c>
      <c r="D980" s="28">
        <v>16.35575</v>
      </c>
      <c r="E980" s="28">
        <v>-20.769750000000002</v>
      </c>
      <c r="F980" s="28">
        <v>-2.2698745089647372</v>
      </c>
      <c r="G980" s="3">
        <v>1.864147043431591E-2</v>
      </c>
      <c r="H980" s="3">
        <v>0.84803275202299211</v>
      </c>
      <c r="I980" s="3" t="s">
        <v>4407</v>
      </c>
      <c r="J980" s="3" t="s">
        <v>4408</v>
      </c>
      <c r="K980" s="3" t="s">
        <v>4409</v>
      </c>
    </row>
    <row r="981" spans="1:11" s="3" customFormat="1" x14ac:dyDescent="0.35">
      <c r="A981" s="3" t="s">
        <v>4512</v>
      </c>
      <c r="B981" s="3" t="s">
        <v>4513</v>
      </c>
      <c r="C981" s="28">
        <v>28.88175</v>
      </c>
      <c r="D981" s="28">
        <v>12.696250000000001</v>
      </c>
      <c r="E981" s="28">
        <v>-16.185499999999998</v>
      </c>
      <c r="F981" s="28">
        <v>-2.274825243674313</v>
      </c>
      <c r="G981" s="3">
        <v>6.1021570572613601E-3</v>
      </c>
      <c r="H981" s="3">
        <v>0.43566431625272478</v>
      </c>
      <c r="I981" s="3" t="s">
        <v>4514</v>
      </c>
      <c r="K981" s="3" t="s">
        <v>4515</v>
      </c>
    </row>
    <row r="982" spans="1:11" s="3" customFormat="1" x14ac:dyDescent="0.35">
      <c r="A982" s="3" t="s">
        <v>4987</v>
      </c>
      <c r="B982" s="3" t="s">
        <v>4988</v>
      </c>
      <c r="C982" s="28">
        <v>11.716000000000001</v>
      </c>
      <c r="D982" s="28">
        <v>5.1450000000000005</v>
      </c>
      <c r="E982" s="28">
        <v>-6.5710000000000006</v>
      </c>
      <c r="F982" s="28">
        <v>-2.277162293488824</v>
      </c>
      <c r="G982" s="3">
        <v>2.3049228894912777E-2</v>
      </c>
      <c r="H982" s="3">
        <v>0.92906702168916666</v>
      </c>
      <c r="I982" s="3" t="s">
        <v>20</v>
      </c>
      <c r="K982" s="3" t="s">
        <v>4989</v>
      </c>
    </row>
    <row r="983" spans="1:11" s="3" customFormat="1" x14ac:dyDescent="0.35">
      <c r="A983" s="3" t="s">
        <v>5508</v>
      </c>
      <c r="B983" s="3" t="s">
        <v>5509</v>
      </c>
      <c r="C983" s="28">
        <v>5.1315</v>
      </c>
      <c r="D983" s="28">
        <v>2.2475000000000001</v>
      </c>
      <c r="E983" s="28">
        <v>-2.8839999999999999</v>
      </c>
      <c r="F983" s="28">
        <v>-2.2832035595105671</v>
      </c>
      <c r="G983" s="3">
        <v>4.020339370436897E-2</v>
      </c>
      <c r="H983" s="3">
        <v>0.92906702168916666</v>
      </c>
      <c r="I983" s="3" t="s">
        <v>5232</v>
      </c>
      <c r="K983" s="3" t="s">
        <v>1078</v>
      </c>
    </row>
    <row r="984" spans="1:11" s="3" customFormat="1" x14ac:dyDescent="0.35">
      <c r="A984" s="3" t="s">
        <v>1406</v>
      </c>
      <c r="B984" s="3" t="s">
        <v>1407</v>
      </c>
      <c r="C984" s="28">
        <v>109.14675000000001</v>
      </c>
      <c r="D984" s="28">
        <v>47.648249999999997</v>
      </c>
      <c r="E984" s="28">
        <v>-61.498500000000014</v>
      </c>
      <c r="F984" s="28">
        <v>-2.2906769923344514</v>
      </c>
      <c r="G984" s="3">
        <v>9.5573325297713562E-6</v>
      </c>
      <c r="H984" s="3">
        <v>1.073727185092003E-2</v>
      </c>
      <c r="I984" s="3" t="s">
        <v>4124</v>
      </c>
      <c r="J984" s="3" t="s">
        <v>1408</v>
      </c>
      <c r="K984" s="3" t="s">
        <v>1285</v>
      </c>
    </row>
    <row r="985" spans="1:11" s="3" customFormat="1" x14ac:dyDescent="0.35">
      <c r="A985" s="3" t="s">
        <v>3952</v>
      </c>
      <c r="B985" s="3" t="s">
        <v>3953</v>
      </c>
      <c r="C985" s="28">
        <v>398.5335</v>
      </c>
      <c r="D985" s="28">
        <v>173.30899999999997</v>
      </c>
      <c r="E985" s="28">
        <v>-225.22450000000003</v>
      </c>
      <c r="F985" s="28">
        <v>-2.2995545528506889</v>
      </c>
      <c r="G985" s="3">
        <v>7.4610725513048065E-3</v>
      </c>
      <c r="H985" s="3">
        <v>0.4912071197089839</v>
      </c>
      <c r="I985" s="3" t="s">
        <v>3954</v>
      </c>
      <c r="K985" s="3" t="s">
        <v>3750</v>
      </c>
    </row>
    <row r="986" spans="1:11" s="3" customFormat="1" x14ac:dyDescent="0.35">
      <c r="A986" s="3" t="s">
        <v>4182</v>
      </c>
      <c r="B986" s="3" t="s">
        <v>4183</v>
      </c>
      <c r="C986" s="28">
        <v>84.021999999999991</v>
      </c>
      <c r="D986" s="28">
        <v>36.427749999999996</v>
      </c>
      <c r="E986" s="28">
        <v>-47.594249999999995</v>
      </c>
      <c r="F986" s="28">
        <v>-2.3065382846868117</v>
      </c>
      <c r="G986" s="3">
        <v>1.0916377088968621E-3</v>
      </c>
      <c r="H986" s="3">
        <v>0.15671054472500293</v>
      </c>
      <c r="I986" s="3" t="s">
        <v>4184</v>
      </c>
      <c r="J986" s="3" t="s">
        <v>815</v>
      </c>
      <c r="K986" s="3" t="s">
        <v>816</v>
      </c>
    </row>
    <row r="987" spans="1:11" s="3" customFormat="1" x14ac:dyDescent="0.35">
      <c r="A987" s="3" t="s">
        <v>5833</v>
      </c>
      <c r="B987" s="3" t="s">
        <v>5834</v>
      </c>
      <c r="C987" s="28">
        <v>3.0932500000000003</v>
      </c>
      <c r="D987" s="28">
        <v>1.341</v>
      </c>
      <c r="E987" s="28">
        <v>-1.7522500000000003</v>
      </c>
      <c r="F987" s="28">
        <v>-2.306674123788218</v>
      </c>
      <c r="G987" s="3">
        <v>5.0042101177295408E-3</v>
      </c>
      <c r="H987" s="3">
        <v>0.39033148234014292</v>
      </c>
      <c r="I987" s="3" t="s">
        <v>20</v>
      </c>
    </row>
    <row r="988" spans="1:11" s="3" customFormat="1" x14ac:dyDescent="0.35">
      <c r="A988" s="3" t="s">
        <v>1595</v>
      </c>
      <c r="B988" s="3" t="s">
        <v>1596</v>
      </c>
      <c r="C988" s="28">
        <v>4.3802500000000002</v>
      </c>
      <c r="D988" s="28">
        <v>1.89625</v>
      </c>
      <c r="E988" s="28">
        <v>-2.484</v>
      </c>
      <c r="F988" s="28">
        <v>-2.3099538562953197</v>
      </c>
      <c r="G988" s="3">
        <v>8.6846600182117779E-4</v>
      </c>
      <c r="H988" s="3">
        <v>0.13762773723305055</v>
      </c>
      <c r="I988" s="3" t="s">
        <v>5607</v>
      </c>
      <c r="J988" s="3" t="s">
        <v>1597</v>
      </c>
      <c r="K988" s="3" t="s">
        <v>255</v>
      </c>
    </row>
    <row r="989" spans="1:11" s="3" customFormat="1" x14ac:dyDescent="0.35">
      <c r="A989" s="3" t="s">
        <v>4702</v>
      </c>
      <c r="B989" s="3" t="s">
        <v>4703</v>
      </c>
      <c r="C989" s="28">
        <v>18.942250000000001</v>
      </c>
      <c r="D989" s="28">
        <v>8.2000000000000011</v>
      </c>
      <c r="E989" s="28">
        <v>-10.74225</v>
      </c>
      <c r="F989" s="28">
        <v>-2.3100304878048781</v>
      </c>
      <c r="G989" s="3">
        <v>1.0458167402139869E-3</v>
      </c>
      <c r="H989" s="3">
        <v>0.15317937859780736</v>
      </c>
      <c r="I989" s="3" t="s">
        <v>4704</v>
      </c>
      <c r="K989" s="3" t="s">
        <v>1386</v>
      </c>
    </row>
    <row r="990" spans="1:11" s="3" customFormat="1" x14ac:dyDescent="0.35">
      <c r="A990" s="3" t="s">
        <v>4070</v>
      </c>
      <c r="B990" s="3" t="s">
        <v>4071</v>
      </c>
      <c r="C990" s="28">
        <v>146.35974999999999</v>
      </c>
      <c r="D990" s="28">
        <v>63.3035</v>
      </c>
      <c r="E990" s="28">
        <v>-83.056249999999991</v>
      </c>
      <c r="F990" s="28">
        <v>-2.3120325100507868</v>
      </c>
      <c r="G990" s="3">
        <v>1.0821243368102158E-2</v>
      </c>
      <c r="H990" s="3">
        <v>0.61191271006079873</v>
      </c>
      <c r="I990" s="3" t="s">
        <v>4072</v>
      </c>
      <c r="J990" s="3" t="s">
        <v>4073</v>
      </c>
      <c r="K990" s="3" t="s">
        <v>4074</v>
      </c>
    </row>
    <row r="991" spans="1:11" s="3" customFormat="1" x14ac:dyDescent="0.35">
      <c r="A991" s="3" t="s">
        <v>1628</v>
      </c>
      <c r="B991" s="3" t="s">
        <v>1629</v>
      </c>
      <c r="C991" s="28">
        <v>13.652749999999997</v>
      </c>
      <c r="D991" s="28">
        <v>5.8977499999999994</v>
      </c>
      <c r="E991" s="28">
        <v>-7.7549999999999981</v>
      </c>
      <c r="F991" s="28">
        <v>-2.3149082277139583</v>
      </c>
      <c r="G991" s="3">
        <v>4.6955702042872583E-4</v>
      </c>
      <c r="H991" s="3">
        <v>9.7800816980898445E-2</v>
      </c>
      <c r="I991" s="3" t="s">
        <v>4880</v>
      </c>
      <c r="J991" s="3" t="s">
        <v>1630</v>
      </c>
      <c r="K991" s="3" t="s">
        <v>1631</v>
      </c>
    </row>
    <row r="992" spans="1:11" s="3" customFormat="1" x14ac:dyDescent="0.35">
      <c r="A992" s="3" t="s">
        <v>4458</v>
      </c>
      <c r="B992" s="3" t="s">
        <v>4459</v>
      </c>
      <c r="C992" s="28">
        <v>32.34375</v>
      </c>
      <c r="D992" s="28">
        <v>13.967000000000001</v>
      </c>
      <c r="E992" s="28">
        <v>-18.376750000000001</v>
      </c>
      <c r="F992" s="28">
        <v>-2.3157263549795948</v>
      </c>
      <c r="G992" s="3">
        <v>1.8567524249136977E-2</v>
      </c>
      <c r="H992" s="3">
        <v>0.84616822417627635</v>
      </c>
      <c r="I992" s="3" t="s">
        <v>20</v>
      </c>
      <c r="K992" s="3" t="s">
        <v>1688</v>
      </c>
    </row>
    <row r="993" spans="1:11" s="3" customFormat="1" x14ac:dyDescent="0.35">
      <c r="A993" s="3" t="s">
        <v>4345</v>
      </c>
      <c r="B993" s="3" t="s">
        <v>4346</v>
      </c>
      <c r="C993" s="28">
        <v>43.439500000000002</v>
      </c>
      <c r="D993" s="28">
        <v>18.744999999999997</v>
      </c>
      <c r="E993" s="28">
        <v>-24.694500000000005</v>
      </c>
      <c r="F993" s="28">
        <v>-2.3173913043478267</v>
      </c>
      <c r="G993" s="3">
        <v>1.3928973556612588E-2</v>
      </c>
      <c r="H993" s="3">
        <v>0.71538711027836788</v>
      </c>
      <c r="I993" s="3" t="s">
        <v>4347</v>
      </c>
      <c r="J993" s="3" t="s">
        <v>234</v>
      </c>
      <c r="K993" s="3" t="s">
        <v>235</v>
      </c>
    </row>
    <row r="994" spans="1:11" s="3" customFormat="1" x14ac:dyDescent="0.35">
      <c r="A994" s="3" t="s">
        <v>4741</v>
      </c>
      <c r="B994" s="3" t="s">
        <v>4742</v>
      </c>
      <c r="C994" s="28">
        <v>17.820250000000001</v>
      </c>
      <c r="D994" s="28">
        <v>7.6797500000000003</v>
      </c>
      <c r="E994" s="28">
        <v>-10.140500000000001</v>
      </c>
      <c r="F994" s="28">
        <v>-2.3204205866076371</v>
      </c>
      <c r="G994" s="3">
        <v>1.5459753366899583E-2</v>
      </c>
      <c r="H994" s="3">
        <v>0.76114893225990909</v>
      </c>
      <c r="I994" s="3" t="s">
        <v>4743</v>
      </c>
      <c r="J994" s="3" t="s">
        <v>4744</v>
      </c>
      <c r="K994" s="3" t="s">
        <v>4745</v>
      </c>
    </row>
    <row r="995" spans="1:11" s="3" customFormat="1" x14ac:dyDescent="0.35">
      <c r="A995" s="3" t="s">
        <v>1403</v>
      </c>
      <c r="B995" s="3" t="s">
        <v>1404</v>
      </c>
      <c r="C995" s="28">
        <v>23.11525</v>
      </c>
      <c r="D995" s="28">
        <v>9.9585000000000008</v>
      </c>
      <c r="E995" s="28">
        <v>-13.156749999999999</v>
      </c>
      <c r="F995" s="28">
        <v>-2.3211578048902943</v>
      </c>
      <c r="G995" s="3">
        <v>8.2422754829446917E-5</v>
      </c>
      <c r="H995" s="3">
        <v>3.6430384620240619E-2</v>
      </c>
      <c r="I995" s="3" t="s">
        <v>1405</v>
      </c>
    </row>
    <row r="996" spans="1:11" s="3" customFormat="1" x14ac:dyDescent="0.35">
      <c r="A996" s="3" t="s">
        <v>3998</v>
      </c>
      <c r="B996" s="3" t="s">
        <v>3999</v>
      </c>
      <c r="C996" s="28">
        <v>222.67149999999998</v>
      </c>
      <c r="D996" s="28">
        <v>95.911500000000004</v>
      </c>
      <c r="E996" s="28">
        <v>-126.75999999999998</v>
      </c>
      <c r="F996" s="28">
        <v>-2.3216350489774427</v>
      </c>
      <c r="G996" s="3">
        <v>2.415702728439753E-3</v>
      </c>
      <c r="H996" s="3">
        <v>0.25252987429604162</v>
      </c>
      <c r="I996" s="3" t="s">
        <v>4000</v>
      </c>
      <c r="J996" s="3" t="s">
        <v>1030</v>
      </c>
      <c r="K996" s="3" t="s">
        <v>4001</v>
      </c>
    </row>
    <row r="997" spans="1:11" s="3" customFormat="1" x14ac:dyDescent="0.35">
      <c r="A997" s="3" t="s">
        <v>1568</v>
      </c>
      <c r="B997" s="3" t="s">
        <v>1569</v>
      </c>
      <c r="C997" s="28">
        <v>5.5042500000000008</v>
      </c>
      <c r="D997" s="28">
        <v>2.367</v>
      </c>
      <c r="E997" s="28">
        <v>-3.1372500000000008</v>
      </c>
      <c r="F997" s="28">
        <v>-2.325411913814956</v>
      </c>
      <c r="G997" s="3">
        <v>7.3681397106910773E-4</v>
      </c>
      <c r="H997" s="3">
        <v>0.12478849921234746</v>
      </c>
      <c r="I997" s="3" t="s">
        <v>1570</v>
      </c>
      <c r="K997" s="3" t="s">
        <v>1571</v>
      </c>
    </row>
    <row r="998" spans="1:11" s="3" customFormat="1" x14ac:dyDescent="0.35">
      <c r="A998" s="3" t="s">
        <v>5812</v>
      </c>
      <c r="B998" s="3" t="s">
        <v>5813</v>
      </c>
      <c r="C998" s="28">
        <v>3.15625</v>
      </c>
      <c r="D998" s="28">
        <v>1.357</v>
      </c>
      <c r="E998" s="28">
        <v>-1.79925</v>
      </c>
      <c r="F998" s="28">
        <v>-2.3259027266028003</v>
      </c>
      <c r="G998" s="3">
        <v>3.4618436260594139E-2</v>
      </c>
      <c r="H998" s="3">
        <v>0.92906702168916666</v>
      </c>
      <c r="I998" s="3" t="s">
        <v>5814</v>
      </c>
    </row>
    <row r="999" spans="1:11" s="3" customFormat="1" x14ac:dyDescent="0.35">
      <c r="A999" s="3" t="s">
        <v>5442</v>
      </c>
      <c r="B999" s="3" t="s">
        <v>5443</v>
      </c>
      <c r="C999" s="28">
        <v>5.556750000000001</v>
      </c>
      <c r="D999" s="28">
        <v>2.3812500000000001</v>
      </c>
      <c r="E999" s="28">
        <v>-3.1755000000000009</v>
      </c>
      <c r="F999" s="28">
        <v>-2.3335433070866145</v>
      </c>
      <c r="G999" s="3">
        <v>7.4104505834056457E-3</v>
      </c>
      <c r="H999" s="3">
        <v>0.48927079109082233</v>
      </c>
      <c r="I999" s="3" t="s">
        <v>5444</v>
      </c>
      <c r="K999" s="3" t="s">
        <v>1738</v>
      </c>
    </row>
    <row r="1000" spans="1:11" s="3" customFormat="1" x14ac:dyDescent="0.35">
      <c r="A1000" s="3" t="s">
        <v>4037</v>
      </c>
      <c r="B1000" s="3" t="s">
        <v>4038</v>
      </c>
      <c r="C1000" s="28">
        <v>180.10675000000001</v>
      </c>
      <c r="D1000" s="28">
        <v>77.173000000000002</v>
      </c>
      <c r="E1000" s="28">
        <v>-102.93375</v>
      </c>
      <c r="F1000" s="28">
        <v>-2.3338052168504531</v>
      </c>
      <c r="G1000" s="3">
        <v>2.763219152447951E-4</v>
      </c>
      <c r="H1000" s="3">
        <v>7.1613573645062961E-2</v>
      </c>
      <c r="I1000" s="3" t="s">
        <v>4039</v>
      </c>
    </row>
    <row r="1001" spans="1:11" s="3" customFormat="1" x14ac:dyDescent="0.35">
      <c r="A1001" s="3" t="s">
        <v>5619</v>
      </c>
      <c r="B1001" s="3" t="s">
        <v>5620</v>
      </c>
      <c r="C1001" s="28">
        <v>4.2312500000000002</v>
      </c>
      <c r="D1001" s="28">
        <v>1.8129999999999999</v>
      </c>
      <c r="E1001" s="28">
        <v>-2.4182500000000005</v>
      </c>
      <c r="F1001" s="28">
        <v>-2.3338389409817983</v>
      </c>
      <c r="G1001" s="3">
        <v>5.6822319291068915E-3</v>
      </c>
      <c r="H1001" s="3">
        <v>0.41904919103446259</v>
      </c>
      <c r="I1001" s="3" t="s">
        <v>20</v>
      </c>
      <c r="K1001" s="3" t="s">
        <v>105</v>
      </c>
    </row>
    <row r="1002" spans="1:11" s="3" customFormat="1" x14ac:dyDescent="0.35">
      <c r="A1002" s="3" t="s">
        <v>1400</v>
      </c>
      <c r="B1002" s="3" t="s">
        <v>1401</v>
      </c>
      <c r="C1002" s="28">
        <v>231.78575000000001</v>
      </c>
      <c r="D1002" s="28">
        <v>99.301249999999982</v>
      </c>
      <c r="E1002" s="28">
        <v>-132.48450000000003</v>
      </c>
      <c r="F1002" s="28">
        <v>-2.3341674953739258</v>
      </c>
      <c r="G1002" s="3">
        <v>4.1373388057588401E-5</v>
      </c>
      <c r="H1002" s="3">
        <v>2.4558573523894525E-2</v>
      </c>
      <c r="I1002" s="3" t="s">
        <v>3996</v>
      </c>
      <c r="J1002" s="3" t="s">
        <v>1402</v>
      </c>
      <c r="K1002" s="3" t="s">
        <v>1285</v>
      </c>
    </row>
    <row r="1003" spans="1:11" s="3" customFormat="1" x14ac:dyDescent="0.35">
      <c r="A1003" s="3" t="s">
        <v>5756</v>
      </c>
      <c r="B1003" s="3" t="s">
        <v>5757</v>
      </c>
      <c r="C1003" s="28">
        <v>3.3754999999999997</v>
      </c>
      <c r="D1003" s="28">
        <v>1.4455</v>
      </c>
      <c r="E1003" s="28">
        <v>-1.9299999999999997</v>
      </c>
      <c r="F1003" s="28">
        <v>-2.335178139052231</v>
      </c>
      <c r="G1003" s="3">
        <v>7.7620943958556761E-3</v>
      </c>
      <c r="H1003" s="3">
        <v>0.50384922472213611</v>
      </c>
      <c r="I1003" s="3" t="s">
        <v>5758</v>
      </c>
      <c r="K1003" s="3" t="s">
        <v>255</v>
      </c>
    </row>
    <row r="1004" spans="1:11" s="3" customFormat="1" x14ac:dyDescent="0.35">
      <c r="A1004" s="3" t="s">
        <v>5552</v>
      </c>
      <c r="B1004" s="3" t="s">
        <v>5553</v>
      </c>
      <c r="C1004" s="28">
        <v>4.7687499999999998</v>
      </c>
      <c r="D1004" s="28">
        <v>2.0402500000000003</v>
      </c>
      <c r="E1004" s="28">
        <v>-2.7284999999999995</v>
      </c>
      <c r="F1004" s="28">
        <v>-2.3373361107707384</v>
      </c>
      <c r="G1004" s="3">
        <v>1.0231434600114122E-3</v>
      </c>
      <c r="H1004" s="3">
        <v>0.15146554816228533</v>
      </c>
      <c r="I1004" s="3" t="s">
        <v>5554</v>
      </c>
    </row>
    <row r="1005" spans="1:11" s="3" customFormat="1" x14ac:dyDescent="0.35">
      <c r="A1005" s="3" t="s">
        <v>5556</v>
      </c>
      <c r="B1005" s="3" t="s">
        <v>5557</v>
      </c>
      <c r="C1005" s="28">
        <v>4.7192500000000006</v>
      </c>
      <c r="D1005" s="28">
        <v>2.0150000000000001</v>
      </c>
      <c r="E1005" s="28">
        <v>-2.7042500000000005</v>
      </c>
      <c r="F1005" s="28">
        <v>-2.342059553349876</v>
      </c>
      <c r="G1005" s="3">
        <v>1.3715983338822126E-2</v>
      </c>
      <c r="H1005" s="3">
        <v>0.70897365556894842</v>
      </c>
      <c r="I1005" s="3" t="s">
        <v>5558</v>
      </c>
    </row>
    <row r="1006" spans="1:11" s="3" customFormat="1" x14ac:dyDescent="0.35">
      <c r="A1006" s="3" t="s">
        <v>4368</v>
      </c>
      <c r="B1006" s="3" t="s">
        <v>4369</v>
      </c>
      <c r="C1006" s="28">
        <v>39.700500000000005</v>
      </c>
      <c r="D1006" s="28">
        <v>16.949249999999999</v>
      </c>
      <c r="E1006" s="28">
        <v>-22.751250000000006</v>
      </c>
      <c r="F1006" s="28">
        <v>-2.3423160316828184</v>
      </c>
      <c r="G1006" s="3">
        <v>7.4516423823310432E-3</v>
      </c>
      <c r="H1006" s="3">
        <v>0.49113632856809125</v>
      </c>
      <c r="I1006" s="3" t="s">
        <v>4370</v>
      </c>
    </row>
    <row r="1007" spans="1:11" s="3" customFormat="1" x14ac:dyDescent="0.35">
      <c r="A1007" s="3" t="s">
        <v>6367</v>
      </c>
      <c r="B1007" s="3" t="s">
        <v>6368</v>
      </c>
      <c r="C1007" s="28">
        <v>1.0935000000000001</v>
      </c>
      <c r="D1007" s="28">
        <v>0.46675</v>
      </c>
      <c r="E1007" s="28">
        <v>-0.62675000000000014</v>
      </c>
      <c r="F1007" s="28">
        <v>-2.3427959292983398</v>
      </c>
      <c r="G1007" s="3">
        <v>2.039619876384844E-2</v>
      </c>
      <c r="H1007" s="3">
        <v>0.89648408520171052</v>
      </c>
      <c r="I1007" s="3" t="s">
        <v>6369</v>
      </c>
      <c r="K1007" s="3" t="s">
        <v>995</v>
      </c>
    </row>
    <row r="1008" spans="1:11" s="3" customFormat="1" x14ac:dyDescent="0.35">
      <c r="A1008" s="3" t="s">
        <v>5870</v>
      </c>
      <c r="B1008" s="3" t="s">
        <v>5871</v>
      </c>
      <c r="C1008" s="28">
        <v>2.8532499999999996</v>
      </c>
      <c r="D1008" s="28">
        <v>1.2175</v>
      </c>
      <c r="E1008" s="28">
        <v>-1.6357499999999996</v>
      </c>
      <c r="F1008" s="28">
        <v>-2.3435318275154002</v>
      </c>
      <c r="G1008" s="3">
        <v>1.2605810527860242E-3</v>
      </c>
      <c r="H1008" s="3">
        <v>0.17173951702910273</v>
      </c>
      <c r="I1008" s="3" t="s">
        <v>20</v>
      </c>
      <c r="K1008" s="3" t="s">
        <v>255</v>
      </c>
    </row>
    <row r="1009" spans="1:11" s="3" customFormat="1" x14ac:dyDescent="0.35">
      <c r="A1009" s="3" t="s">
        <v>4804</v>
      </c>
      <c r="B1009" s="3" t="s">
        <v>4805</v>
      </c>
      <c r="C1009" s="28">
        <v>15.487749999999998</v>
      </c>
      <c r="D1009" s="28">
        <v>6.6005000000000003</v>
      </c>
      <c r="E1009" s="28">
        <v>-8.8872499999999981</v>
      </c>
      <c r="F1009" s="28">
        <v>-2.3464510264373906</v>
      </c>
      <c r="G1009" s="3">
        <v>1.4512950860202981E-3</v>
      </c>
      <c r="H1009" s="3">
        <v>0.18707132935157877</v>
      </c>
      <c r="I1009" s="3" t="s">
        <v>4806</v>
      </c>
      <c r="K1009" s="3" t="s">
        <v>3668</v>
      </c>
    </row>
    <row r="1010" spans="1:11" s="3" customFormat="1" x14ac:dyDescent="0.35">
      <c r="A1010" s="3" t="s">
        <v>6359</v>
      </c>
      <c r="B1010" s="3" t="s">
        <v>6360</v>
      </c>
      <c r="C1010" s="28">
        <v>1.1094999999999999</v>
      </c>
      <c r="D1010" s="28">
        <v>0.47275</v>
      </c>
      <c r="E1010" s="28">
        <v>-0.63674999999999993</v>
      </c>
      <c r="F1010" s="28">
        <v>-2.3469063987308303</v>
      </c>
      <c r="G1010" s="3">
        <v>1.2466343205429931E-2</v>
      </c>
      <c r="H1010" s="3">
        <v>0.66861182996114188</v>
      </c>
      <c r="I1010" s="3" t="s">
        <v>6361</v>
      </c>
      <c r="J1010" s="3" t="s">
        <v>6362</v>
      </c>
      <c r="K1010" s="3" t="s">
        <v>6363</v>
      </c>
    </row>
    <row r="1011" spans="1:11" s="3" customFormat="1" x14ac:dyDescent="0.35">
      <c r="A1011" s="3" t="s">
        <v>6089</v>
      </c>
      <c r="B1011" s="3" t="s">
        <v>6090</v>
      </c>
      <c r="C1011" s="28">
        <v>2.0225</v>
      </c>
      <c r="D1011" s="28">
        <v>0.86175000000000002</v>
      </c>
      <c r="E1011" s="28">
        <v>-1.1607499999999999</v>
      </c>
      <c r="F1011" s="28">
        <v>-2.3469683782999708</v>
      </c>
      <c r="G1011" s="3">
        <v>1.7116528468438596E-2</v>
      </c>
      <c r="H1011" s="3">
        <v>0.80714662869613929</v>
      </c>
      <c r="I1011" s="3" t="s">
        <v>6091</v>
      </c>
      <c r="J1011" s="3" t="s">
        <v>6092</v>
      </c>
      <c r="K1011" s="3" t="s">
        <v>4641</v>
      </c>
    </row>
    <row r="1012" spans="1:11" s="3" customFormat="1" x14ac:dyDescent="0.35">
      <c r="A1012" s="3" t="s">
        <v>1670</v>
      </c>
      <c r="B1012" s="3" t="s">
        <v>1671</v>
      </c>
      <c r="C1012" s="28">
        <v>6.9169999999999998</v>
      </c>
      <c r="D1012" s="28">
        <v>2.9459999999999997</v>
      </c>
      <c r="E1012" s="28">
        <v>-3.9710000000000001</v>
      </c>
      <c r="F1012" s="28">
        <v>-2.3479293957909029</v>
      </c>
      <c r="G1012" s="3">
        <v>3.2634675903345028E-4</v>
      </c>
      <c r="H1012" s="3">
        <v>7.9872529205009202E-2</v>
      </c>
      <c r="I1012" s="3" t="s">
        <v>20</v>
      </c>
      <c r="K1012" s="3" t="s">
        <v>251</v>
      </c>
    </row>
    <row r="1013" spans="1:11" s="3" customFormat="1" x14ac:dyDescent="0.35">
      <c r="A1013" s="3" t="s">
        <v>4387</v>
      </c>
      <c r="B1013" s="3" t="s">
        <v>4388</v>
      </c>
      <c r="C1013" s="28">
        <v>36.859749999999998</v>
      </c>
      <c r="D1013" s="28">
        <v>15.68675</v>
      </c>
      <c r="E1013" s="28">
        <v>-21.172999999999998</v>
      </c>
      <c r="F1013" s="28">
        <v>-2.3497378360718439</v>
      </c>
      <c r="G1013" s="3">
        <v>8.1178709120126626E-3</v>
      </c>
      <c r="H1013" s="3">
        <v>0.51731524896543646</v>
      </c>
      <c r="I1013" s="3" t="s">
        <v>4389</v>
      </c>
      <c r="K1013" s="3" t="s">
        <v>4390</v>
      </c>
    </row>
    <row r="1014" spans="1:11" s="3" customFormat="1" x14ac:dyDescent="0.35">
      <c r="A1014" s="3" t="s">
        <v>4883</v>
      </c>
      <c r="B1014" s="3" t="s">
        <v>4884</v>
      </c>
      <c r="C1014" s="28">
        <v>13.36975</v>
      </c>
      <c r="D1014" s="28">
        <v>5.68825</v>
      </c>
      <c r="E1014" s="28">
        <v>-7.6814999999999998</v>
      </c>
      <c r="F1014" s="28">
        <v>-2.3504153298466135</v>
      </c>
      <c r="G1014" s="3">
        <v>1.4416551713626871E-2</v>
      </c>
      <c r="H1014" s="3">
        <v>0.72999787745184586</v>
      </c>
      <c r="I1014" s="3" t="s">
        <v>20</v>
      </c>
    </row>
    <row r="1015" spans="1:11" s="3" customFormat="1" x14ac:dyDescent="0.35">
      <c r="A1015" s="3" t="s">
        <v>6229</v>
      </c>
      <c r="B1015" s="3" t="s">
        <v>6230</v>
      </c>
      <c r="C1015" s="28">
        <v>1.5760000000000001</v>
      </c>
      <c r="D1015" s="28">
        <v>0.67049999999999998</v>
      </c>
      <c r="E1015" s="28">
        <v>-0.90550000000000008</v>
      </c>
      <c r="F1015" s="28">
        <v>-2.3504847129008204</v>
      </c>
      <c r="G1015" s="3">
        <v>1.7336015954054054E-2</v>
      </c>
      <c r="H1015" s="3">
        <v>0.81375993219037523</v>
      </c>
      <c r="I1015" s="3" t="s">
        <v>6231</v>
      </c>
      <c r="K1015" s="3" t="s">
        <v>6232</v>
      </c>
    </row>
    <row r="1016" spans="1:11" s="3" customFormat="1" x14ac:dyDescent="0.35">
      <c r="A1016" s="3" t="s">
        <v>4492</v>
      </c>
      <c r="B1016" s="3" t="s">
        <v>4493</v>
      </c>
      <c r="C1016" s="28">
        <v>30.266750000000002</v>
      </c>
      <c r="D1016" s="28">
        <v>12.8735</v>
      </c>
      <c r="E1016" s="28">
        <v>-17.393250000000002</v>
      </c>
      <c r="F1016" s="28">
        <v>-2.3510894473142505</v>
      </c>
      <c r="G1016" s="3">
        <v>3.8658389330784339E-3</v>
      </c>
      <c r="H1016" s="3">
        <v>0.33425456079524929</v>
      </c>
      <c r="I1016" s="3" t="s">
        <v>4494</v>
      </c>
    </row>
    <row r="1017" spans="1:11" s="3" customFormat="1" x14ac:dyDescent="0.35">
      <c r="A1017" s="3" t="s">
        <v>6364</v>
      </c>
      <c r="B1017" s="3" t="s">
        <v>6365</v>
      </c>
      <c r="C1017" s="28">
        <v>1.0925</v>
      </c>
      <c r="D1017" s="28">
        <v>0.46425000000000005</v>
      </c>
      <c r="E1017" s="28">
        <v>-0.62824999999999998</v>
      </c>
      <c r="F1017" s="28">
        <v>-2.353257942918686</v>
      </c>
      <c r="G1017" s="3">
        <v>9.6935857674673338E-3</v>
      </c>
      <c r="H1017" s="3">
        <v>0.57457034374586435</v>
      </c>
      <c r="I1017" s="3" t="s">
        <v>6366</v>
      </c>
      <c r="K1017" s="3" t="s">
        <v>3879</v>
      </c>
    </row>
    <row r="1018" spans="1:11" s="3" customFormat="1" x14ac:dyDescent="0.35">
      <c r="A1018" s="3" t="s">
        <v>4309</v>
      </c>
      <c r="B1018" s="3" t="s">
        <v>4310</v>
      </c>
      <c r="C1018" s="28">
        <v>48.364750000000001</v>
      </c>
      <c r="D1018" s="28">
        <v>20.52675</v>
      </c>
      <c r="E1018" s="28">
        <v>-27.838000000000001</v>
      </c>
      <c r="F1018" s="28">
        <v>-2.3561815679540112</v>
      </c>
      <c r="G1018" s="3">
        <v>3.790060475930445E-2</v>
      </c>
      <c r="H1018" s="3">
        <v>0.92906702168916666</v>
      </c>
      <c r="I1018" s="3" t="s">
        <v>20</v>
      </c>
      <c r="K1018" s="3" t="s">
        <v>113</v>
      </c>
    </row>
    <row r="1019" spans="1:11" s="3" customFormat="1" x14ac:dyDescent="0.35">
      <c r="A1019" s="3" t="s">
        <v>1397</v>
      </c>
      <c r="B1019" s="3" t="s">
        <v>1398</v>
      </c>
      <c r="C1019" s="28">
        <v>8.3252500000000005</v>
      </c>
      <c r="D1019" s="28">
        <v>3.5287500000000005</v>
      </c>
      <c r="E1019" s="28">
        <v>-4.7965</v>
      </c>
      <c r="F1019" s="28">
        <v>-2.3592631951824297</v>
      </c>
      <c r="G1019" s="3">
        <v>1.4371844306468616E-4</v>
      </c>
      <c r="H1019" s="3">
        <v>4.9712970404036196E-2</v>
      </c>
      <c r="I1019" s="3" t="s">
        <v>20</v>
      </c>
      <c r="K1019" s="3" t="s">
        <v>1399</v>
      </c>
    </row>
    <row r="1020" spans="1:11" s="3" customFormat="1" x14ac:dyDescent="0.35">
      <c r="A1020" s="3" t="s">
        <v>6269</v>
      </c>
      <c r="B1020" s="3" t="s">
        <v>6270</v>
      </c>
      <c r="C1020" s="28">
        <v>1.4617499999999999</v>
      </c>
      <c r="D1020" s="28">
        <v>0.61924999999999997</v>
      </c>
      <c r="E1020" s="28">
        <v>-0.84249999999999992</v>
      </c>
      <c r="F1020" s="28">
        <v>-2.3605167541380703</v>
      </c>
      <c r="G1020" s="3">
        <v>2.444782165050384E-2</v>
      </c>
      <c r="H1020" s="3">
        <v>0.92906702168916666</v>
      </c>
      <c r="I1020" s="3" t="s">
        <v>6271</v>
      </c>
      <c r="K1020" s="3" t="s">
        <v>203</v>
      </c>
    </row>
    <row r="1021" spans="1:11" s="3" customFormat="1" x14ac:dyDescent="0.35">
      <c r="A1021" s="3" t="s">
        <v>1625</v>
      </c>
      <c r="B1021" s="3" t="s">
        <v>1626</v>
      </c>
      <c r="C1021" s="28">
        <v>5.8937499999999998</v>
      </c>
      <c r="D1021" s="28">
        <v>2.4944999999999999</v>
      </c>
      <c r="E1021" s="28">
        <v>-3.3992499999999999</v>
      </c>
      <c r="F1021" s="28">
        <v>-2.3626979354580078</v>
      </c>
      <c r="G1021" s="3">
        <v>8.0317857924162969E-4</v>
      </c>
      <c r="H1021" s="3">
        <v>0.13125969506131743</v>
      </c>
      <c r="I1021" s="3" t="s">
        <v>5400</v>
      </c>
      <c r="K1021" s="3" t="s">
        <v>1627</v>
      </c>
    </row>
    <row r="1022" spans="1:11" s="3" customFormat="1" x14ac:dyDescent="0.35">
      <c r="A1022" s="3" t="s">
        <v>1610</v>
      </c>
      <c r="B1022" s="3" t="s">
        <v>1611</v>
      </c>
      <c r="C1022" s="28">
        <v>15.2995</v>
      </c>
      <c r="D1022" s="28">
        <v>6.4717500000000001</v>
      </c>
      <c r="E1022" s="28">
        <v>-8.82775</v>
      </c>
      <c r="F1022" s="28">
        <v>-2.3640437285123808</v>
      </c>
      <c r="G1022" s="3">
        <v>9.1710884699379891E-4</v>
      </c>
      <c r="H1022" s="3">
        <v>0.14162091353051609</v>
      </c>
      <c r="I1022" s="3" t="s">
        <v>1612</v>
      </c>
      <c r="K1022" s="3" t="s">
        <v>1613</v>
      </c>
    </row>
    <row r="1023" spans="1:11" s="3" customFormat="1" x14ac:dyDescent="0.35">
      <c r="A1023" s="3" t="s">
        <v>5688</v>
      </c>
      <c r="B1023" s="3" t="s">
        <v>5689</v>
      </c>
      <c r="C1023" s="28">
        <v>3.6784999999999997</v>
      </c>
      <c r="D1023" s="28">
        <v>1.5557500000000002</v>
      </c>
      <c r="E1023" s="28">
        <v>-2.1227499999999995</v>
      </c>
      <c r="F1023" s="28">
        <v>-2.3644544431946</v>
      </c>
      <c r="G1023" s="3">
        <v>2.2302311009576536E-2</v>
      </c>
      <c r="H1023" s="3">
        <v>0.92906702168916666</v>
      </c>
      <c r="I1023" s="3" t="s">
        <v>5690</v>
      </c>
      <c r="K1023" s="3" t="s">
        <v>255</v>
      </c>
    </row>
    <row r="1024" spans="1:11" s="3" customFormat="1" x14ac:dyDescent="0.35">
      <c r="A1024" s="3" t="s">
        <v>6272</v>
      </c>
      <c r="B1024" s="3" t="s">
        <v>6273</v>
      </c>
      <c r="C1024" s="28">
        <v>1.4490000000000001</v>
      </c>
      <c r="D1024" s="28">
        <v>0.61250000000000004</v>
      </c>
      <c r="E1024" s="28">
        <v>-0.83650000000000002</v>
      </c>
      <c r="F1024" s="28">
        <v>-2.3657142857142857</v>
      </c>
      <c r="G1024" s="3">
        <v>1.0081713241413161E-2</v>
      </c>
      <c r="H1024" s="3">
        <v>0.58821790697415255</v>
      </c>
      <c r="I1024" s="3" t="s">
        <v>6274</v>
      </c>
      <c r="K1024" s="3" t="s">
        <v>105</v>
      </c>
    </row>
    <row r="1025" spans="1:11" s="3" customFormat="1" x14ac:dyDescent="0.35">
      <c r="A1025" s="3" t="s">
        <v>5503</v>
      </c>
      <c r="B1025" s="3" t="s">
        <v>5504</v>
      </c>
      <c r="C1025" s="28">
        <v>5.0970000000000004</v>
      </c>
      <c r="D1025" s="28">
        <v>2.1530000000000005</v>
      </c>
      <c r="E1025" s="28">
        <v>-2.944</v>
      </c>
      <c r="F1025" s="28">
        <v>-2.3673943334881558</v>
      </c>
      <c r="G1025" s="3">
        <v>1.4732351414521718E-2</v>
      </c>
      <c r="H1025" s="3">
        <v>0.73879377641223321</v>
      </c>
      <c r="I1025" s="3" t="s">
        <v>5505</v>
      </c>
      <c r="K1025" s="3" t="s">
        <v>3770</v>
      </c>
    </row>
    <row r="1026" spans="1:11" s="3" customFormat="1" x14ac:dyDescent="0.35">
      <c r="A1026" s="3" t="s">
        <v>3902</v>
      </c>
      <c r="B1026" s="3" t="s">
        <v>3903</v>
      </c>
      <c r="C1026" s="28">
        <v>2558.8095000000003</v>
      </c>
      <c r="D1026" s="28">
        <v>1080.7725</v>
      </c>
      <c r="E1026" s="28">
        <v>-1478.0370000000003</v>
      </c>
      <c r="F1026" s="28">
        <v>-2.3675745820697696</v>
      </c>
      <c r="G1026" s="3">
        <v>6.1813716400283035E-3</v>
      </c>
      <c r="H1026" s="3">
        <v>0.43826492112658155</v>
      </c>
      <c r="I1026" s="3" t="s">
        <v>3904</v>
      </c>
      <c r="K1026" s="3" t="s">
        <v>995</v>
      </c>
    </row>
    <row r="1027" spans="1:11" s="3" customFormat="1" x14ac:dyDescent="0.35">
      <c r="A1027" s="3" t="s">
        <v>1395</v>
      </c>
      <c r="B1027" s="3" t="s">
        <v>1396</v>
      </c>
      <c r="C1027" s="28">
        <v>6.7967500000000003</v>
      </c>
      <c r="D1027" s="28">
        <v>2.87025</v>
      </c>
      <c r="E1027" s="28">
        <v>-3.9265000000000003</v>
      </c>
      <c r="F1027" s="28">
        <v>-2.3679993031965858</v>
      </c>
      <c r="G1027" s="3">
        <v>7.3454281397287606E-6</v>
      </c>
      <c r="H1027" s="3">
        <v>9.6942498138315077E-3</v>
      </c>
      <c r="I1027" s="3" t="s">
        <v>5326</v>
      </c>
      <c r="K1027" s="3" t="s">
        <v>255</v>
      </c>
    </row>
    <row r="1028" spans="1:11" s="3" customFormat="1" x14ac:dyDescent="0.35">
      <c r="A1028" s="3" t="s">
        <v>4121</v>
      </c>
      <c r="B1028" s="3" t="s">
        <v>4122</v>
      </c>
      <c r="C1028" s="28">
        <v>106.60525</v>
      </c>
      <c r="D1028" s="28">
        <v>45.007249999999999</v>
      </c>
      <c r="E1028" s="28">
        <v>-61.597999999999999</v>
      </c>
      <c r="F1028" s="28">
        <v>-2.3686239439201464</v>
      </c>
      <c r="G1028" s="3">
        <v>1.2977541533751193E-2</v>
      </c>
      <c r="H1028" s="3">
        <v>0.68423604660323978</v>
      </c>
      <c r="I1028" s="3" t="s">
        <v>4123</v>
      </c>
      <c r="J1028" s="3" t="s">
        <v>4110</v>
      </c>
      <c r="K1028" s="3" t="s">
        <v>3585</v>
      </c>
    </row>
    <row r="1029" spans="1:11" s="3" customFormat="1" x14ac:dyDescent="0.35">
      <c r="A1029" s="3" t="s">
        <v>5410</v>
      </c>
      <c r="B1029" s="3" t="s">
        <v>5411</v>
      </c>
      <c r="C1029" s="28">
        <v>5.7687500000000007</v>
      </c>
      <c r="D1029" s="28">
        <v>2.4347499999999997</v>
      </c>
      <c r="E1029" s="28">
        <v>-3.334000000000001</v>
      </c>
      <c r="F1029" s="28">
        <v>-2.369339767943321</v>
      </c>
      <c r="G1029" s="3">
        <v>5.4294072462814863E-3</v>
      </c>
      <c r="H1029" s="3">
        <v>0.40785119470683995</v>
      </c>
      <c r="I1029" s="3" t="s">
        <v>5412</v>
      </c>
      <c r="J1029" s="3" t="s">
        <v>5413</v>
      </c>
      <c r="K1029" s="3" t="s">
        <v>1273</v>
      </c>
    </row>
    <row r="1030" spans="1:11" s="3" customFormat="1" x14ac:dyDescent="0.35">
      <c r="A1030" s="3" t="s">
        <v>4858</v>
      </c>
      <c r="B1030" s="3" t="s">
        <v>4859</v>
      </c>
      <c r="C1030" s="28">
        <v>13.86375</v>
      </c>
      <c r="D1030" s="28">
        <v>5.8479999999999999</v>
      </c>
      <c r="E1030" s="28">
        <v>-8.0157500000000006</v>
      </c>
      <c r="F1030" s="28">
        <v>-2.3706822845417235</v>
      </c>
      <c r="G1030" s="3">
        <v>1.6200695468817833E-2</v>
      </c>
      <c r="H1030" s="3">
        <v>0.78175402506892477</v>
      </c>
      <c r="I1030" s="3" t="s">
        <v>4860</v>
      </c>
      <c r="J1030" s="3" t="s">
        <v>4861</v>
      </c>
      <c r="K1030" s="3" t="s">
        <v>3769</v>
      </c>
    </row>
    <row r="1031" spans="1:11" s="3" customFormat="1" x14ac:dyDescent="0.35">
      <c r="A1031" s="3" t="s">
        <v>4772</v>
      </c>
      <c r="B1031" s="3" t="s">
        <v>4773</v>
      </c>
      <c r="C1031" s="28">
        <v>16.683</v>
      </c>
      <c r="D1031" s="28">
        <v>7.036999999999999</v>
      </c>
      <c r="E1031" s="28">
        <v>-9.6460000000000008</v>
      </c>
      <c r="F1031" s="28">
        <v>-2.3707545829188579</v>
      </c>
      <c r="G1031" s="3">
        <v>9.9412642945768698E-4</v>
      </c>
      <c r="H1031" s="3">
        <v>0.14910444455843702</v>
      </c>
      <c r="I1031" s="3" t="s">
        <v>4774</v>
      </c>
      <c r="K1031" s="3" t="s">
        <v>356</v>
      </c>
    </row>
    <row r="1032" spans="1:11" s="3" customFormat="1" x14ac:dyDescent="0.35">
      <c r="A1032" s="3" t="s">
        <v>1393</v>
      </c>
      <c r="B1032" s="3" t="s">
        <v>1394</v>
      </c>
      <c r="C1032" s="28">
        <v>9.9685000000000006</v>
      </c>
      <c r="D1032" s="28">
        <v>4.1992499999999993</v>
      </c>
      <c r="E1032" s="28">
        <v>-5.7692500000000013</v>
      </c>
      <c r="F1032" s="28">
        <v>-2.3738762874322803</v>
      </c>
      <c r="G1032" s="3">
        <v>9.2080059049483686E-6</v>
      </c>
      <c r="H1032" s="3">
        <v>1.0545391744005367E-2</v>
      </c>
      <c r="I1032" s="3" t="s">
        <v>20</v>
      </c>
      <c r="K1032" s="3" t="s">
        <v>167</v>
      </c>
    </row>
    <row r="1033" spans="1:11" s="3" customFormat="1" x14ac:dyDescent="0.35">
      <c r="A1033" s="3" t="s">
        <v>5583</v>
      </c>
      <c r="B1033" s="3" t="s">
        <v>5584</v>
      </c>
      <c r="C1033" s="28">
        <v>4.5434999999999999</v>
      </c>
      <c r="D1033" s="28">
        <v>1.9132499999999999</v>
      </c>
      <c r="E1033" s="28">
        <v>-2.6302500000000002</v>
      </c>
      <c r="F1033" s="28">
        <v>-2.3747549980399842</v>
      </c>
      <c r="G1033" s="3">
        <v>4.481363307585591E-2</v>
      </c>
      <c r="H1033" s="3">
        <v>0.92906702168916666</v>
      </c>
      <c r="I1033" s="3" t="s">
        <v>5585</v>
      </c>
      <c r="J1033" s="3" t="s">
        <v>5586</v>
      </c>
      <c r="K1033" s="3" t="s">
        <v>5587</v>
      </c>
    </row>
    <row r="1034" spans="1:11" s="3" customFormat="1" x14ac:dyDescent="0.35">
      <c r="A1034" s="3" t="s">
        <v>5276</v>
      </c>
      <c r="B1034" s="3" t="s">
        <v>5277</v>
      </c>
      <c r="C1034" s="28">
        <v>7.2552499999999993</v>
      </c>
      <c r="D1034" s="28">
        <v>3.0547500000000003</v>
      </c>
      <c r="E1034" s="28">
        <v>-4.200499999999999</v>
      </c>
      <c r="F1034" s="28">
        <v>-2.3750716097880344</v>
      </c>
      <c r="G1034" s="3">
        <v>8.836307884219827E-4</v>
      </c>
      <c r="H1034" s="3">
        <v>0.1388750362534566</v>
      </c>
      <c r="I1034" s="3" t="s">
        <v>5278</v>
      </c>
      <c r="K1034" s="3" t="s">
        <v>270</v>
      </c>
    </row>
    <row r="1035" spans="1:11" s="3" customFormat="1" x14ac:dyDescent="0.35">
      <c r="A1035" s="3" t="s">
        <v>1390</v>
      </c>
      <c r="B1035" s="3" t="s">
        <v>1391</v>
      </c>
      <c r="C1035" s="28">
        <v>14.6755</v>
      </c>
      <c r="D1035" s="28">
        <v>6.173</v>
      </c>
      <c r="E1035" s="28">
        <v>-8.5024999999999995</v>
      </c>
      <c r="F1035" s="28">
        <v>-2.3773691884011017</v>
      </c>
      <c r="G1035" s="3">
        <v>7.5757950140999407E-5</v>
      </c>
      <c r="H1035" s="3">
        <v>3.4627228041450575E-2</v>
      </c>
      <c r="I1035" s="3" t="s">
        <v>1392</v>
      </c>
    </row>
    <row r="1036" spans="1:11" s="3" customFormat="1" x14ac:dyDescent="0.35">
      <c r="A1036" s="3" t="s">
        <v>5401</v>
      </c>
      <c r="B1036" s="3" t="s">
        <v>5402</v>
      </c>
      <c r="C1036" s="28">
        <v>5.8177500000000002</v>
      </c>
      <c r="D1036" s="28">
        <v>2.4452499999999997</v>
      </c>
      <c r="E1036" s="28">
        <v>-3.3725000000000005</v>
      </c>
      <c r="F1036" s="28">
        <v>-2.3792045803087625</v>
      </c>
      <c r="G1036" s="3">
        <v>9.8273060749661271E-4</v>
      </c>
      <c r="H1036" s="3">
        <v>0.14789927613653223</v>
      </c>
      <c r="I1036" s="3" t="s">
        <v>5403</v>
      </c>
      <c r="J1036" s="3" t="s">
        <v>5404</v>
      </c>
      <c r="K1036" s="3" t="s">
        <v>869</v>
      </c>
    </row>
    <row r="1037" spans="1:11" s="3" customFormat="1" x14ac:dyDescent="0.35">
      <c r="A1037" s="3" t="s">
        <v>5694</v>
      </c>
      <c r="B1037" s="3" t="s">
        <v>5695</v>
      </c>
      <c r="C1037" s="28">
        <v>3.6127500000000001</v>
      </c>
      <c r="D1037" s="28">
        <v>1.5155000000000001</v>
      </c>
      <c r="E1037" s="28">
        <v>-2.0972499999999998</v>
      </c>
      <c r="F1037" s="28">
        <v>-2.383866710656549</v>
      </c>
      <c r="G1037" s="3">
        <v>1.0993924015844076E-2</v>
      </c>
      <c r="H1037" s="3">
        <v>0.61815991450284447</v>
      </c>
      <c r="I1037" s="3" t="s">
        <v>5696</v>
      </c>
    </row>
    <row r="1038" spans="1:11" s="3" customFormat="1" x14ac:dyDescent="0.35">
      <c r="A1038" s="3" t="s">
        <v>5779</v>
      </c>
      <c r="B1038" s="3" t="s">
        <v>5780</v>
      </c>
      <c r="C1038" s="28">
        <v>3.2392500000000002</v>
      </c>
      <c r="D1038" s="28">
        <v>1.35825</v>
      </c>
      <c r="E1038" s="28">
        <v>-1.8810000000000002</v>
      </c>
      <c r="F1038" s="28">
        <v>-2.3848702374378798</v>
      </c>
      <c r="G1038" s="3">
        <v>2.862603434032285E-3</v>
      </c>
      <c r="H1038" s="3">
        <v>0.2798737670334262</v>
      </c>
      <c r="I1038" s="3" t="s">
        <v>20</v>
      </c>
      <c r="K1038" s="3" t="s">
        <v>855</v>
      </c>
    </row>
    <row r="1039" spans="1:11" s="3" customFormat="1" x14ac:dyDescent="0.35">
      <c r="A1039" s="3" t="s">
        <v>5429</v>
      </c>
      <c r="B1039" s="3" t="s">
        <v>5430</v>
      </c>
      <c r="C1039" s="28">
        <v>5.5949999999999998</v>
      </c>
      <c r="D1039" s="28">
        <v>2.3407499999999999</v>
      </c>
      <c r="E1039" s="28">
        <v>-3.2542499999999999</v>
      </c>
      <c r="F1039" s="28">
        <v>-2.3902595322012177</v>
      </c>
      <c r="G1039" s="3">
        <v>6.0145957616396907E-3</v>
      </c>
      <c r="H1039" s="3">
        <v>0.43220266027688398</v>
      </c>
      <c r="I1039" s="3" t="s">
        <v>5431</v>
      </c>
      <c r="K1039" s="3" t="s">
        <v>3833</v>
      </c>
    </row>
    <row r="1040" spans="1:11" s="3" customFormat="1" x14ac:dyDescent="0.35">
      <c r="A1040" s="3" t="s">
        <v>1387</v>
      </c>
      <c r="B1040" s="3" t="s">
        <v>1388</v>
      </c>
      <c r="C1040" s="28">
        <v>6.5142499999999997</v>
      </c>
      <c r="D1040" s="28">
        <v>2.7212499999999999</v>
      </c>
      <c r="E1040" s="28">
        <v>-3.7929999999999997</v>
      </c>
      <c r="F1040" s="28">
        <v>-2.3938447404685346</v>
      </c>
      <c r="G1040" s="3">
        <v>5.9259251656912834E-5</v>
      </c>
      <c r="H1040" s="3">
        <v>3.0337056322648583E-2</v>
      </c>
      <c r="I1040" s="3" t="s">
        <v>1389</v>
      </c>
      <c r="K1040" s="3" t="s">
        <v>167</v>
      </c>
    </row>
    <row r="1041" spans="1:11" s="3" customFormat="1" x14ac:dyDescent="0.35">
      <c r="A1041" s="3" t="s">
        <v>1634</v>
      </c>
      <c r="B1041" s="3" t="s">
        <v>1635</v>
      </c>
      <c r="C1041" s="28">
        <v>12.06925</v>
      </c>
      <c r="D1041" s="28">
        <v>5.0335000000000001</v>
      </c>
      <c r="E1041" s="28">
        <v>-7.0357500000000002</v>
      </c>
      <c r="F1041" s="28">
        <v>-2.3977848415615379</v>
      </c>
      <c r="G1041" s="3">
        <v>1.6180737400997792E-3</v>
      </c>
      <c r="H1041" s="3">
        <v>0.19913947711233343</v>
      </c>
      <c r="I1041" s="3" t="s">
        <v>1636</v>
      </c>
      <c r="K1041" s="3" t="s">
        <v>285</v>
      </c>
    </row>
    <row r="1042" spans="1:11" s="3" customFormat="1" x14ac:dyDescent="0.35">
      <c r="A1042" s="3" t="s">
        <v>1383</v>
      </c>
      <c r="B1042" s="3" t="s">
        <v>1384</v>
      </c>
      <c r="C1042" s="28">
        <v>20.512749999999997</v>
      </c>
      <c r="D1042" s="28">
        <v>8.5534999999999997</v>
      </c>
      <c r="E1042" s="28">
        <v>-11.959249999999997</v>
      </c>
      <c r="F1042" s="28">
        <v>-2.3981703396270531</v>
      </c>
      <c r="G1042" s="3">
        <v>4.7208959304697766E-6</v>
      </c>
      <c r="H1042" s="3">
        <v>8.3765555728356859E-3</v>
      </c>
      <c r="I1042" s="3" t="s">
        <v>1385</v>
      </c>
      <c r="K1042" s="3" t="s">
        <v>1386</v>
      </c>
    </row>
    <row r="1043" spans="1:11" s="3" customFormat="1" x14ac:dyDescent="0.35">
      <c r="A1043" s="3" t="s">
        <v>4877</v>
      </c>
      <c r="B1043" s="3" t="s">
        <v>4878</v>
      </c>
      <c r="C1043" s="28">
        <v>13.314499999999999</v>
      </c>
      <c r="D1043" s="28">
        <v>5.54575</v>
      </c>
      <c r="E1043" s="28">
        <v>-7.7687499999999989</v>
      </c>
      <c r="F1043" s="28">
        <v>-2.4008474958301402</v>
      </c>
      <c r="G1043" s="3">
        <v>5.7694009250116359E-4</v>
      </c>
      <c r="H1043" s="3">
        <v>0.11054802720069527</v>
      </c>
      <c r="I1043" s="3" t="s">
        <v>4879</v>
      </c>
      <c r="K1043" s="3" t="s">
        <v>723</v>
      </c>
    </row>
    <row r="1044" spans="1:11" s="3" customFormat="1" x14ac:dyDescent="0.35">
      <c r="A1044" s="3" t="s">
        <v>4245</v>
      </c>
      <c r="B1044" s="3" t="s">
        <v>4246</v>
      </c>
      <c r="C1044" s="28">
        <v>66.760249999999999</v>
      </c>
      <c r="D1044" s="28">
        <v>27.795250000000003</v>
      </c>
      <c r="E1044" s="28">
        <v>-38.964999999999996</v>
      </c>
      <c r="F1044" s="28">
        <v>-2.401858231172592</v>
      </c>
      <c r="G1044" s="3">
        <v>3.5225827449238345E-4</v>
      </c>
      <c r="H1044" s="3">
        <v>8.3441175296568068E-2</v>
      </c>
      <c r="I1044" s="3" t="s">
        <v>4247</v>
      </c>
      <c r="K1044" s="3" t="s">
        <v>113</v>
      </c>
    </row>
    <row r="1045" spans="1:11" s="3" customFormat="1" x14ac:dyDescent="0.35">
      <c r="A1045" s="3" t="s">
        <v>6263</v>
      </c>
      <c r="B1045" s="3" t="s">
        <v>6264</v>
      </c>
      <c r="C1045" s="28">
        <v>1.4742500000000001</v>
      </c>
      <c r="D1045" s="28">
        <v>0.61325000000000007</v>
      </c>
      <c r="E1045" s="28">
        <v>-0.86099999999999999</v>
      </c>
      <c r="F1045" s="28">
        <v>-2.4039951080309825</v>
      </c>
      <c r="G1045" s="3">
        <v>2.5355999500600909E-2</v>
      </c>
      <c r="H1045" s="3">
        <v>0.92906702168916666</v>
      </c>
      <c r="I1045" s="3" t="s">
        <v>20</v>
      </c>
      <c r="K1045" s="3" t="s">
        <v>1128</v>
      </c>
    </row>
    <row r="1046" spans="1:11" s="3" customFormat="1" x14ac:dyDescent="0.35">
      <c r="A1046" s="3" t="s">
        <v>6057</v>
      </c>
      <c r="B1046" s="3" t="s">
        <v>6058</v>
      </c>
      <c r="C1046" s="28">
        <v>2.1259999999999999</v>
      </c>
      <c r="D1046" s="28">
        <v>0.88425000000000009</v>
      </c>
      <c r="E1046" s="28">
        <v>-1.2417499999999997</v>
      </c>
      <c r="F1046" s="28">
        <v>-2.4042974271981903</v>
      </c>
      <c r="G1046" s="3">
        <v>1.5526392965761011E-2</v>
      </c>
      <c r="H1046" s="3">
        <v>0.7627516952578528</v>
      </c>
      <c r="I1046" s="3" t="s">
        <v>6059</v>
      </c>
      <c r="K1046" s="3" t="s">
        <v>1303</v>
      </c>
    </row>
    <row r="1047" spans="1:11" s="3" customFormat="1" x14ac:dyDescent="0.35">
      <c r="A1047" s="3" t="s">
        <v>5864</v>
      </c>
      <c r="B1047" s="3" t="s">
        <v>5865</v>
      </c>
      <c r="C1047" s="28">
        <v>2.8342499999999999</v>
      </c>
      <c r="D1047" s="28">
        <v>1.17875</v>
      </c>
      <c r="E1047" s="28">
        <v>-1.6555</v>
      </c>
      <c r="F1047" s="28">
        <v>-2.4044538706256628</v>
      </c>
      <c r="G1047" s="3">
        <v>8.9361975768708791E-3</v>
      </c>
      <c r="H1047" s="3">
        <v>0.54720222371429372</v>
      </c>
      <c r="I1047" s="3" t="s">
        <v>5866</v>
      </c>
      <c r="J1047" s="3" t="s">
        <v>3789</v>
      </c>
      <c r="K1047" s="3" t="s">
        <v>1177</v>
      </c>
    </row>
    <row r="1048" spans="1:11" s="3" customFormat="1" x14ac:dyDescent="0.35">
      <c r="A1048" s="3" t="s">
        <v>4561</v>
      </c>
      <c r="B1048" s="3" t="s">
        <v>4562</v>
      </c>
      <c r="C1048" s="28">
        <v>23.9925</v>
      </c>
      <c r="D1048" s="28">
        <v>9.9697499999999994</v>
      </c>
      <c r="E1048" s="28">
        <v>-14.02275</v>
      </c>
      <c r="F1048" s="28">
        <v>-2.4065297525013167</v>
      </c>
      <c r="G1048" s="3">
        <v>3.8502102237717911E-2</v>
      </c>
      <c r="H1048" s="3">
        <v>0.92906702168916666</v>
      </c>
      <c r="I1048" s="3" t="s">
        <v>4563</v>
      </c>
      <c r="K1048" s="3" t="s">
        <v>133</v>
      </c>
    </row>
    <row r="1049" spans="1:11" s="3" customFormat="1" x14ac:dyDescent="0.35">
      <c r="A1049" s="3" t="s">
        <v>1379</v>
      </c>
      <c r="B1049" s="3" t="s">
        <v>1380</v>
      </c>
      <c r="C1049" s="28">
        <v>10.537749999999999</v>
      </c>
      <c r="D1049" s="28">
        <v>4.3772500000000001</v>
      </c>
      <c r="E1049" s="28">
        <v>-6.160499999999999</v>
      </c>
      <c r="F1049" s="28">
        <v>-2.4073904848934831</v>
      </c>
      <c r="G1049" s="3">
        <v>2.1820701161254581E-6</v>
      </c>
      <c r="H1049" s="3">
        <v>5.6019195056230819E-3</v>
      </c>
      <c r="I1049" s="3" t="s">
        <v>1381</v>
      </c>
      <c r="K1049" s="3" t="s">
        <v>1382</v>
      </c>
    </row>
    <row r="1050" spans="1:11" s="3" customFormat="1" x14ac:dyDescent="0.35">
      <c r="A1050" s="3" t="s">
        <v>4898</v>
      </c>
      <c r="B1050" s="3" t="s">
        <v>4899</v>
      </c>
      <c r="C1050" s="28">
        <v>12.88625</v>
      </c>
      <c r="D1050" s="28">
        <v>5.3425000000000002</v>
      </c>
      <c r="E1050" s="28">
        <v>-7.5437500000000002</v>
      </c>
      <c r="F1050" s="28">
        <v>-2.4120262049602248</v>
      </c>
      <c r="G1050" s="3">
        <v>2.9822526115198277E-3</v>
      </c>
      <c r="H1050" s="3">
        <v>0.28665914571947371</v>
      </c>
      <c r="I1050" s="3" t="s">
        <v>4900</v>
      </c>
      <c r="K1050" s="3" t="s">
        <v>238</v>
      </c>
    </row>
    <row r="1051" spans="1:11" s="3" customFormat="1" x14ac:dyDescent="0.35">
      <c r="A1051" s="3" t="s">
        <v>5416</v>
      </c>
      <c r="B1051" s="3" t="s">
        <v>5417</v>
      </c>
      <c r="C1051" s="28">
        <v>5.6420000000000003</v>
      </c>
      <c r="D1051" s="28">
        <v>2.33575</v>
      </c>
      <c r="E1051" s="28">
        <v>-3.3062500000000004</v>
      </c>
      <c r="F1051" s="28">
        <v>-2.4154982339719577</v>
      </c>
      <c r="G1051" s="3">
        <v>6.971546084228902E-3</v>
      </c>
      <c r="H1051" s="3">
        <v>0.47099214959833285</v>
      </c>
      <c r="I1051" s="3" t="s">
        <v>5418</v>
      </c>
    </row>
    <row r="1052" spans="1:11" s="3" customFormat="1" x14ac:dyDescent="0.35">
      <c r="A1052" s="3" t="s">
        <v>4595</v>
      </c>
      <c r="B1052" s="3" t="s">
        <v>4596</v>
      </c>
      <c r="C1052" s="28">
        <v>22.547000000000001</v>
      </c>
      <c r="D1052" s="28">
        <v>9.2852500000000013</v>
      </c>
      <c r="E1052" s="28">
        <v>-13.261749999999999</v>
      </c>
      <c r="F1052" s="28">
        <v>-2.4282598745321877</v>
      </c>
      <c r="G1052" s="3">
        <v>1.0029052819867127E-2</v>
      </c>
      <c r="H1052" s="3">
        <v>0.58616017875478399</v>
      </c>
      <c r="I1052" s="3" t="s">
        <v>4597</v>
      </c>
      <c r="K1052" s="3" t="s">
        <v>726</v>
      </c>
    </row>
    <row r="1053" spans="1:11" s="3" customFormat="1" x14ac:dyDescent="0.35">
      <c r="A1053" s="3" t="s">
        <v>4349</v>
      </c>
      <c r="B1053" s="3" t="s">
        <v>4350</v>
      </c>
      <c r="C1053" s="28">
        <v>40.852000000000004</v>
      </c>
      <c r="D1053" s="28">
        <v>16.816749999999999</v>
      </c>
      <c r="E1053" s="28">
        <v>-24.035250000000005</v>
      </c>
      <c r="F1053" s="28">
        <v>-2.429244651909555</v>
      </c>
      <c r="G1053" s="3">
        <v>2.2115300218478518E-3</v>
      </c>
      <c r="H1053" s="3">
        <v>0.23905475573005883</v>
      </c>
      <c r="I1053" s="3" t="s">
        <v>4351</v>
      </c>
      <c r="K1053" s="3" t="s">
        <v>875</v>
      </c>
    </row>
    <row r="1054" spans="1:11" s="3" customFormat="1" x14ac:dyDescent="0.35">
      <c r="A1054" s="3" t="s">
        <v>5829</v>
      </c>
      <c r="B1054" s="3" t="s">
        <v>5830</v>
      </c>
      <c r="C1054" s="28">
        <v>2.9942500000000001</v>
      </c>
      <c r="D1054" s="28">
        <v>1.2324999999999999</v>
      </c>
      <c r="E1054" s="28">
        <v>-1.7617500000000001</v>
      </c>
      <c r="F1054" s="28">
        <v>-2.4294117647058826</v>
      </c>
      <c r="G1054" s="3">
        <v>2.3433192624059898E-4</v>
      </c>
      <c r="H1054" s="3">
        <v>6.5674701259304816E-2</v>
      </c>
      <c r="I1054" s="3" t="s">
        <v>5831</v>
      </c>
      <c r="K1054" s="3" t="s">
        <v>5832</v>
      </c>
    </row>
    <row r="1055" spans="1:11" s="3" customFormat="1" x14ac:dyDescent="0.35">
      <c r="A1055" s="3" t="s">
        <v>1574</v>
      </c>
      <c r="B1055" s="3" t="s">
        <v>1575</v>
      </c>
      <c r="C1055" s="28">
        <v>12.51825</v>
      </c>
      <c r="D1055" s="28">
        <v>5.1475000000000009</v>
      </c>
      <c r="E1055" s="28">
        <v>-7.3707499999999992</v>
      </c>
      <c r="F1055" s="28">
        <v>-2.4319086935405534</v>
      </c>
      <c r="G1055" s="3">
        <v>4.5180508340114813E-4</v>
      </c>
      <c r="H1055" s="3">
        <v>9.6124027654276037E-2</v>
      </c>
      <c r="I1055" s="3" t="s">
        <v>1576</v>
      </c>
      <c r="K1055" s="3" t="s">
        <v>1577</v>
      </c>
    </row>
    <row r="1056" spans="1:11" s="3" customFormat="1" x14ac:dyDescent="0.35">
      <c r="A1056" s="3" t="s">
        <v>5282</v>
      </c>
      <c r="B1056" s="3" t="s">
        <v>5283</v>
      </c>
      <c r="C1056" s="28">
        <v>7.0845000000000002</v>
      </c>
      <c r="D1056" s="28">
        <v>2.9129999999999998</v>
      </c>
      <c r="E1056" s="28">
        <v>-4.1715</v>
      </c>
      <c r="F1056" s="28">
        <v>-2.4320288362512876</v>
      </c>
      <c r="G1056" s="3">
        <v>1.807782688215254E-2</v>
      </c>
      <c r="H1056" s="3">
        <v>0.83484277133634144</v>
      </c>
      <c r="I1056" s="3" t="s">
        <v>5284</v>
      </c>
      <c r="K1056" s="3" t="s">
        <v>3697</v>
      </c>
    </row>
    <row r="1057" spans="1:11" s="3" customFormat="1" x14ac:dyDescent="0.35">
      <c r="A1057" s="3" t="s">
        <v>6069</v>
      </c>
      <c r="B1057" s="3" t="s">
        <v>6070</v>
      </c>
      <c r="C1057" s="28">
        <v>2.0385</v>
      </c>
      <c r="D1057" s="28">
        <v>0.8367500000000001</v>
      </c>
      <c r="E1057" s="28">
        <v>-1.2017499999999999</v>
      </c>
      <c r="F1057" s="28">
        <v>-2.4362115327158644</v>
      </c>
      <c r="G1057" s="3">
        <v>2.932502769664972E-3</v>
      </c>
      <c r="H1057" s="3">
        <v>0.28415948632276283</v>
      </c>
      <c r="I1057" s="3" t="s">
        <v>6071</v>
      </c>
    </row>
    <row r="1058" spans="1:11" s="3" customFormat="1" x14ac:dyDescent="0.35">
      <c r="A1058" s="3" t="s">
        <v>4669</v>
      </c>
      <c r="B1058" s="3" t="s">
        <v>4670</v>
      </c>
      <c r="C1058" s="28">
        <v>19.365500000000001</v>
      </c>
      <c r="D1058" s="28">
        <v>7.9472500000000004</v>
      </c>
      <c r="E1058" s="28">
        <v>-11.41825</v>
      </c>
      <c r="F1058" s="28">
        <v>-2.4367548523074021</v>
      </c>
      <c r="G1058" s="3">
        <v>1.4581563544493797E-3</v>
      </c>
      <c r="H1058" s="3">
        <v>0.18725061613806604</v>
      </c>
      <c r="I1058" s="3" t="s">
        <v>4671</v>
      </c>
      <c r="J1058" s="3" t="s">
        <v>4672</v>
      </c>
      <c r="K1058" s="3" t="s">
        <v>255</v>
      </c>
    </row>
    <row r="1059" spans="1:11" s="3" customFormat="1" x14ac:dyDescent="0.35">
      <c r="A1059" s="3" t="s">
        <v>5530</v>
      </c>
      <c r="B1059" s="3" t="s">
        <v>5531</v>
      </c>
      <c r="C1059" s="28">
        <v>4.7322500000000005</v>
      </c>
      <c r="D1059" s="28">
        <v>1.9409999999999998</v>
      </c>
      <c r="E1059" s="28">
        <v>-2.7912500000000007</v>
      </c>
      <c r="F1059" s="28">
        <v>-2.4380473982483259</v>
      </c>
      <c r="G1059" s="3">
        <v>4.5784843445423795E-4</v>
      </c>
      <c r="H1059" s="3">
        <v>9.690136276235653E-2</v>
      </c>
      <c r="I1059" s="3" t="s">
        <v>5532</v>
      </c>
      <c r="K1059" s="3" t="s">
        <v>1326</v>
      </c>
    </row>
    <row r="1060" spans="1:11" s="3" customFormat="1" x14ac:dyDescent="0.35">
      <c r="A1060" s="3" t="s">
        <v>4592</v>
      </c>
      <c r="B1060" s="3" t="s">
        <v>4593</v>
      </c>
      <c r="C1060" s="28">
        <v>22.562249999999999</v>
      </c>
      <c r="D1060" s="28">
        <v>9.2537500000000001</v>
      </c>
      <c r="E1060" s="28">
        <v>-13.308499999999999</v>
      </c>
      <c r="F1060" s="28">
        <v>-2.4381737133594488</v>
      </c>
      <c r="G1060" s="3">
        <v>6.1404007842001402E-4</v>
      </c>
      <c r="H1060" s="3">
        <v>0.1137506476000323</v>
      </c>
      <c r="I1060" s="3" t="s">
        <v>4594</v>
      </c>
      <c r="K1060" s="3" t="s">
        <v>3599</v>
      </c>
    </row>
    <row r="1061" spans="1:11" s="3" customFormat="1" x14ac:dyDescent="0.35">
      <c r="A1061" s="3" t="s">
        <v>5210</v>
      </c>
      <c r="B1061" s="3" t="s">
        <v>5211</v>
      </c>
      <c r="C1061" s="28">
        <v>8.0372500000000002</v>
      </c>
      <c r="D1061" s="28">
        <v>3.2929999999999997</v>
      </c>
      <c r="E1061" s="28">
        <v>-4.744250000000001</v>
      </c>
      <c r="F1061" s="28">
        <v>-2.4407075614940785</v>
      </c>
      <c r="G1061" s="3">
        <v>1.8206203419607006E-2</v>
      </c>
      <c r="H1061" s="3">
        <v>0.83838342114773257</v>
      </c>
      <c r="I1061" s="3" t="s">
        <v>5212</v>
      </c>
      <c r="K1061" s="3" t="s">
        <v>895</v>
      </c>
    </row>
    <row r="1062" spans="1:11" s="3" customFormat="1" x14ac:dyDescent="0.35">
      <c r="A1062" s="3" t="s">
        <v>6354</v>
      </c>
      <c r="B1062" s="3" t="s">
        <v>6355</v>
      </c>
      <c r="C1062" s="28">
        <v>1.14175</v>
      </c>
      <c r="D1062" s="28">
        <v>0.46675</v>
      </c>
      <c r="E1062" s="28">
        <v>-0.67500000000000004</v>
      </c>
      <c r="F1062" s="28">
        <v>-2.44617032672737</v>
      </c>
      <c r="G1062" s="3">
        <v>1.5925057517170247E-2</v>
      </c>
      <c r="H1062" s="3">
        <v>0.77345616732061129</v>
      </c>
      <c r="I1062" s="3" t="s">
        <v>6356</v>
      </c>
    </row>
    <row r="1063" spans="1:11" s="3" customFormat="1" x14ac:dyDescent="0.35">
      <c r="A1063" s="3" t="s">
        <v>4979</v>
      </c>
      <c r="B1063" s="3" t="s">
        <v>4980</v>
      </c>
      <c r="C1063" s="28">
        <v>11.250249999999999</v>
      </c>
      <c r="D1063" s="28">
        <v>4.5932499999999994</v>
      </c>
      <c r="E1063" s="28">
        <v>-6.657</v>
      </c>
      <c r="F1063" s="28">
        <v>-2.4493006041473904</v>
      </c>
      <c r="G1063" s="3">
        <v>3.2001846844370005E-2</v>
      </c>
      <c r="H1063" s="3">
        <v>0.92906702168916666</v>
      </c>
      <c r="I1063" s="3" t="s">
        <v>4981</v>
      </c>
      <c r="J1063" s="3" t="s">
        <v>3681</v>
      </c>
      <c r="K1063" s="3" t="s">
        <v>3682</v>
      </c>
    </row>
    <row r="1064" spans="1:11" s="3" customFormat="1" x14ac:dyDescent="0.35">
      <c r="A1064" s="3" t="s">
        <v>4791</v>
      </c>
      <c r="B1064" s="3" t="s">
        <v>4792</v>
      </c>
      <c r="C1064" s="28">
        <v>15.54975</v>
      </c>
      <c r="D1064" s="28">
        <v>6.3420000000000005</v>
      </c>
      <c r="E1064" s="28">
        <v>-9.207749999999999</v>
      </c>
      <c r="F1064" s="28">
        <v>-2.4518684957426675</v>
      </c>
      <c r="G1064" s="3">
        <v>3.9748240765629843E-3</v>
      </c>
      <c r="H1064" s="3">
        <v>0.3402400814856234</v>
      </c>
      <c r="I1064" s="3" t="s">
        <v>4793</v>
      </c>
      <c r="K1064" s="3" t="s">
        <v>167</v>
      </c>
    </row>
    <row r="1065" spans="1:11" s="3" customFormat="1" x14ac:dyDescent="0.35">
      <c r="A1065" s="3" t="s">
        <v>1585</v>
      </c>
      <c r="B1065" s="3" t="s">
        <v>1586</v>
      </c>
      <c r="C1065" s="28">
        <v>25.429249999999996</v>
      </c>
      <c r="D1065" s="28">
        <v>10.349</v>
      </c>
      <c r="E1065" s="28">
        <v>-15.080249999999996</v>
      </c>
      <c r="F1065" s="28">
        <v>-2.4571697748574737</v>
      </c>
      <c r="G1065" s="3">
        <v>4.6162315238532152E-4</v>
      </c>
      <c r="H1065" s="3">
        <v>9.690136276235653E-2</v>
      </c>
      <c r="I1065" s="3" t="s">
        <v>1587</v>
      </c>
    </row>
    <row r="1066" spans="1:11" s="3" customFormat="1" x14ac:dyDescent="0.35">
      <c r="A1066" s="3" t="s">
        <v>1376</v>
      </c>
      <c r="B1066" s="3" t="s">
        <v>1377</v>
      </c>
      <c r="C1066" s="28">
        <v>19.148499999999999</v>
      </c>
      <c r="D1066" s="28">
        <v>7.786999999999999</v>
      </c>
      <c r="E1066" s="28">
        <v>-11.361499999999999</v>
      </c>
      <c r="F1066" s="28">
        <v>-2.459034287915757</v>
      </c>
      <c r="G1066" s="3">
        <v>4.1052973054504869E-7</v>
      </c>
      <c r="H1066" s="3">
        <v>2.8888298226656642E-3</v>
      </c>
      <c r="I1066" s="3" t="s">
        <v>1378</v>
      </c>
      <c r="K1066" s="3" t="s">
        <v>195</v>
      </c>
    </row>
    <row r="1067" spans="1:11" s="3" customFormat="1" x14ac:dyDescent="0.35">
      <c r="A1067" s="3" t="s">
        <v>3929</v>
      </c>
      <c r="B1067" s="3" t="s">
        <v>3930</v>
      </c>
      <c r="C1067" s="28">
        <v>467.12149999999997</v>
      </c>
      <c r="D1067" s="28">
        <v>189.785</v>
      </c>
      <c r="E1067" s="28">
        <v>-277.3365</v>
      </c>
      <c r="F1067" s="28">
        <v>-2.4613193877282185</v>
      </c>
      <c r="G1067" s="3">
        <v>7.859937286095887E-4</v>
      </c>
      <c r="H1067" s="3">
        <v>0.12985502536688659</v>
      </c>
      <c r="I1067" s="3" t="s">
        <v>3931</v>
      </c>
      <c r="J1067" s="3" t="s">
        <v>3932</v>
      </c>
      <c r="K1067" s="3" t="s">
        <v>3933</v>
      </c>
    </row>
    <row r="1068" spans="1:11" s="3" customFormat="1" x14ac:dyDescent="0.35">
      <c r="A1068" s="3" t="s">
        <v>4111</v>
      </c>
      <c r="B1068" s="3" t="s">
        <v>4112</v>
      </c>
      <c r="C1068" s="28">
        <v>106.01975</v>
      </c>
      <c r="D1068" s="28">
        <v>43.051249999999996</v>
      </c>
      <c r="E1068" s="28">
        <v>-62.968500000000006</v>
      </c>
      <c r="F1068" s="28">
        <v>-2.462640457594147</v>
      </c>
      <c r="G1068" s="3">
        <v>7.7445635559602384E-4</v>
      </c>
      <c r="H1068" s="3">
        <v>0.12847968199702048</v>
      </c>
      <c r="I1068" s="3" t="s">
        <v>4113</v>
      </c>
      <c r="K1068" s="3" t="s">
        <v>339</v>
      </c>
    </row>
    <row r="1069" spans="1:11" s="3" customFormat="1" x14ac:dyDescent="0.35">
      <c r="A1069" s="3" t="s">
        <v>1374</v>
      </c>
      <c r="B1069" s="3" t="s">
        <v>1375</v>
      </c>
      <c r="C1069" s="28">
        <v>8.9067500000000006</v>
      </c>
      <c r="D1069" s="28">
        <v>3.6122499999999995</v>
      </c>
      <c r="E1069" s="28">
        <v>-5.2945000000000011</v>
      </c>
      <c r="F1069" s="28">
        <v>-2.4657069693404394</v>
      </c>
      <c r="G1069" s="3">
        <v>9.5061257856840118E-5</v>
      </c>
      <c r="H1069" s="3">
        <v>3.948996217576195E-2</v>
      </c>
      <c r="I1069" s="3" t="s">
        <v>5130</v>
      </c>
      <c r="K1069" s="3" t="s">
        <v>133</v>
      </c>
    </row>
    <row r="1070" spans="1:11" s="3" customFormat="1" x14ac:dyDescent="0.35">
      <c r="A1070" s="3" t="s">
        <v>5109</v>
      </c>
      <c r="B1070" s="3" t="s">
        <v>5110</v>
      </c>
      <c r="C1070" s="28">
        <v>9.2597500000000004</v>
      </c>
      <c r="D1070" s="28">
        <v>3.7547499999999996</v>
      </c>
      <c r="E1070" s="28">
        <v>-5.5050000000000008</v>
      </c>
      <c r="F1070" s="28">
        <v>-2.4661428856781415</v>
      </c>
      <c r="G1070" s="3">
        <v>9.42938748544557E-4</v>
      </c>
      <c r="H1070" s="3">
        <v>0.14409282751196512</v>
      </c>
      <c r="I1070" s="3" t="s">
        <v>5111</v>
      </c>
      <c r="J1070" s="3" t="s">
        <v>5112</v>
      </c>
      <c r="K1070" s="3" t="s">
        <v>5113</v>
      </c>
    </row>
    <row r="1071" spans="1:11" s="3" customFormat="1" x14ac:dyDescent="0.35">
      <c r="A1071" s="3" t="s">
        <v>1372</v>
      </c>
      <c r="B1071" s="3" t="s">
        <v>1373</v>
      </c>
      <c r="C1071" s="28">
        <v>39.051250000000003</v>
      </c>
      <c r="D1071" s="28">
        <v>15.834</v>
      </c>
      <c r="E1071" s="28">
        <v>-23.217250000000003</v>
      </c>
      <c r="F1071" s="28">
        <v>-2.4662908930150311</v>
      </c>
      <c r="G1071" s="3">
        <v>3.3112497562653511E-5</v>
      </c>
      <c r="H1071" s="3">
        <v>2.1796938299415956E-2</v>
      </c>
      <c r="I1071" s="3" t="s">
        <v>4360</v>
      </c>
      <c r="K1071" s="3" t="s">
        <v>255</v>
      </c>
    </row>
    <row r="1072" spans="1:11" s="3" customFormat="1" x14ac:dyDescent="0.35">
      <c r="A1072" s="3" t="s">
        <v>6239</v>
      </c>
      <c r="B1072" s="3" t="s">
        <v>6240</v>
      </c>
      <c r="C1072" s="28">
        <v>1.51275</v>
      </c>
      <c r="D1072" s="28">
        <v>0.61299999999999999</v>
      </c>
      <c r="E1072" s="28">
        <v>-0.89975000000000005</v>
      </c>
      <c r="F1072" s="28">
        <v>-2.4677814029363785</v>
      </c>
      <c r="G1072" s="3">
        <v>1.2740412969658043E-2</v>
      </c>
      <c r="H1072" s="3">
        <v>0.67654595288625807</v>
      </c>
      <c r="I1072" s="3" t="s">
        <v>6241</v>
      </c>
      <c r="K1072" s="3" t="s">
        <v>647</v>
      </c>
    </row>
    <row r="1073" spans="1:11" s="3" customFormat="1" x14ac:dyDescent="0.35">
      <c r="A1073" s="3" t="s">
        <v>4466</v>
      </c>
      <c r="B1073" s="3" t="s">
        <v>4467</v>
      </c>
      <c r="C1073" s="28">
        <v>30.419750000000001</v>
      </c>
      <c r="D1073" s="28">
        <v>12.301500000000001</v>
      </c>
      <c r="E1073" s="28">
        <v>-18.11825</v>
      </c>
      <c r="F1073" s="28">
        <v>-2.4728488395724098</v>
      </c>
      <c r="G1073" s="3">
        <v>6.966377541049218E-4</v>
      </c>
      <c r="H1073" s="3">
        <v>0.1209932124118003</v>
      </c>
      <c r="I1073" s="3" t="s">
        <v>4468</v>
      </c>
      <c r="J1073" s="3" t="s">
        <v>4469</v>
      </c>
      <c r="K1073" s="3" t="s">
        <v>3653</v>
      </c>
    </row>
    <row r="1074" spans="1:11" s="3" customFormat="1" x14ac:dyDescent="0.35">
      <c r="A1074" s="3" t="s">
        <v>4083</v>
      </c>
      <c r="B1074" s="3" t="s">
        <v>4084</v>
      </c>
      <c r="C1074" s="28">
        <v>131.17849999999999</v>
      </c>
      <c r="D1074" s="28">
        <v>53.041499999999999</v>
      </c>
      <c r="E1074" s="28">
        <v>-78.136999999999986</v>
      </c>
      <c r="F1074" s="28">
        <v>-2.4731295306505281</v>
      </c>
      <c r="G1074" s="3">
        <v>1.4140271043119134E-2</v>
      </c>
      <c r="H1074" s="3">
        <v>0.72110466814330598</v>
      </c>
      <c r="I1074" s="3" t="s">
        <v>20</v>
      </c>
      <c r="J1074" s="3" t="s">
        <v>4085</v>
      </c>
      <c r="K1074" s="3" t="s">
        <v>1040</v>
      </c>
    </row>
    <row r="1075" spans="1:11" s="3" customFormat="1" x14ac:dyDescent="0.35">
      <c r="A1075" s="3" t="s">
        <v>5896</v>
      </c>
      <c r="B1075" s="3" t="s">
        <v>5897</v>
      </c>
      <c r="C1075" s="28">
        <v>2.62825</v>
      </c>
      <c r="D1075" s="28">
        <v>1.06125</v>
      </c>
      <c r="E1075" s="28">
        <v>-1.5669999999999999</v>
      </c>
      <c r="F1075" s="28">
        <v>-2.4765606595995289</v>
      </c>
      <c r="G1075" s="3">
        <v>1.7401487584000595E-2</v>
      </c>
      <c r="H1075" s="3">
        <v>0.81546642531230051</v>
      </c>
      <c r="I1075" s="3" t="s">
        <v>5898</v>
      </c>
    </row>
    <row r="1076" spans="1:11" s="3" customFormat="1" x14ac:dyDescent="0.35">
      <c r="A1076" s="3" t="s">
        <v>5013</v>
      </c>
      <c r="B1076" s="3" t="s">
        <v>5014</v>
      </c>
      <c r="C1076" s="28">
        <v>10.710749999999999</v>
      </c>
      <c r="D1076" s="28">
        <v>4.31175</v>
      </c>
      <c r="E1076" s="28">
        <v>-6.3989999999999991</v>
      </c>
      <c r="F1076" s="28">
        <v>-2.4840841885545308</v>
      </c>
      <c r="G1076" s="3">
        <v>2.7456373542176272E-2</v>
      </c>
      <c r="H1076" s="3">
        <v>0.92906702168916666</v>
      </c>
      <c r="I1076" s="3" t="s">
        <v>5015</v>
      </c>
      <c r="J1076" s="3" t="s">
        <v>3620</v>
      </c>
      <c r="K1076" s="3" t="s">
        <v>107</v>
      </c>
    </row>
    <row r="1077" spans="1:11" s="3" customFormat="1" x14ac:dyDescent="0.35">
      <c r="A1077" s="3" t="s">
        <v>5306</v>
      </c>
      <c r="B1077" s="3" t="s">
        <v>5307</v>
      </c>
      <c r="C1077" s="28">
        <v>6.7614999999999998</v>
      </c>
      <c r="D1077" s="28">
        <v>2.7204999999999999</v>
      </c>
      <c r="E1077" s="28">
        <v>-4.0410000000000004</v>
      </c>
      <c r="F1077" s="28">
        <v>-2.4853887153096856</v>
      </c>
      <c r="G1077" s="3">
        <v>6.4904050202608237E-3</v>
      </c>
      <c r="H1077" s="3">
        <v>0.45372443035490057</v>
      </c>
      <c r="I1077" s="3" t="s">
        <v>5308</v>
      </c>
      <c r="K1077" s="3" t="s">
        <v>330</v>
      </c>
    </row>
    <row r="1078" spans="1:11" s="3" customFormat="1" x14ac:dyDescent="0.35">
      <c r="A1078" s="3" t="s">
        <v>5204</v>
      </c>
      <c r="B1078" s="3" t="s">
        <v>5205</v>
      </c>
      <c r="C1078" s="28">
        <v>7.9722499999999998</v>
      </c>
      <c r="D1078" s="28">
        <v>3.2</v>
      </c>
      <c r="E1078" s="28">
        <v>-4.7722499999999997</v>
      </c>
      <c r="F1078" s="28">
        <v>-2.4913281249999999</v>
      </c>
      <c r="G1078" s="3">
        <v>1.2721697356123114E-2</v>
      </c>
      <c r="H1078" s="3">
        <v>0.67606922623785537</v>
      </c>
      <c r="I1078" s="3" t="s">
        <v>5206</v>
      </c>
      <c r="K1078" s="3" t="s">
        <v>325</v>
      </c>
    </row>
    <row r="1079" spans="1:11" s="3" customFormat="1" x14ac:dyDescent="0.35">
      <c r="A1079" s="3" t="s">
        <v>1369</v>
      </c>
      <c r="B1079" s="3" t="s">
        <v>1370</v>
      </c>
      <c r="C1079" s="28">
        <v>35.699249999999999</v>
      </c>
      <c r="D1079" s="28">
        <v>14.292999999999999</v>
      </c>
      <c r="E1079" s="28">
        <v>-21.40625</v>
      </c>
      <c r="F1079" s="28">
        <v>-2.497673686419926</v>
      </c>
      <c r="G1079" s="3">
        <v>6.8246852280189221E-6</v>
      </c>
      <c r="H1079" s="3">
        <v>9.3910392654644893E-3</v>
      </c>
      <c r="I1079" s="3" t="s">
        <v>4386</v>
      </c>
      <c r="K1079" s="3" t="s">
        <v>1371</v>
      </c>
    </row>
    <row r="1080" spans="1:11" s="3" customFormat="1" x14ac:dyDescent="0.35">
      <c r="A1080" s="3" t="s">
        <v>5907</v>
      </c>
      <c r="B1080" s="3" t="s">
        <v>5908</v>
      </c>
      <c r="C1080" s="28">
        <v>2.5939999999999999</v>
      </c>
      <c r="D1080" s="28">
        <v>1.038</v>
      </c>
      <c r="E1080" s="28">
        <v>-1.5559999999999998</v>
      </c>
      <c r="F1080" s="28">
        <v>-2.4990366088631983</v>
      </c>
      <c r="G1080" s="3">
        <v>1.9888210102592344E-3</v>
      </c>
      <c r="H1080" s="3">
        <v>0.22304189611596736</v>
      </c>
      <c r="I1080" s="3" t="s">
        <v>5909</v>
      </c>
      <c r="J1080" s="3" t="s">
        <v>3719</v>
      </c>
      <c r="K1080" s="3" t="s">
        <v>1458</v>
      </c>
    </row>
    <row r="1081" spans="1:11" s="3" customFormat="1" x14ac:dyDescent="0.35">
      <c r="A1081" s="3" t="s">
        <v>4294</v>
      </c>
      <c r="B1081" s="3" t="s">
        <v>4295</v>
      </c>
      <c r="C1081" s="28">
        <v>49.757249999999999</v>
      </c>
      <c r="D1081" s="28">
        <v>19.885000000000002</v>
      </c>
      <c r="E1081" s="28">
        <v>-29.872249999999998</v>
      </c>
      <c r="F1081" s="28">
        <v>-2.5022504400301733</v>
      </c>
      <c r="G1081" s="3">
        <v>8.5515292217281671E-4</v>
      </c>
      <c r="H1081" s="3">
        <v>0.13664261448847492</v>
      </c>
      <c r="I1081" s="3" t="s">
        <v>4296</v>
      </c>
    </row>
    <row r="1082" spans="1:11" s="3" customFormat="1" x14ac:dyDescent="0.35">
      <c r="A1082" s="3" t="s">
        <v>5862</v>
      </c>
      <c r="B1082" s="3" t="s">
        <v>5863</v>
      </c>
      <c r="C1082" s="28">
        <v>2.7705000000000002</v>
      </c>
      <c r="D1082" s="28">
        <v>1.1065</v>
      </c>
      <c r="E1082" s="28">
        <v>-1.6640000000000001</v>
      </c>
      <c r="F1082" s="28">
        <v>-2.5038409399005874</v>
      </c>
      <c r="G1082" s="3">
        <v>3.2569782571355677E-2</v>
      </c>
      <c r="H1082" s="3">
        <v>0.92906702168916666</v>
      </c>
      <c r="I1082" s="3" t="s">
        <v>20</v>
      </c>
    </row>
    <row r="1083" spans="1:11" s="3" customFormat="1" x14ac:dyDescent="0.35">
      <c r="A1083" s="3" t="s">
        <v>4870</v>
      </c>
      <c r="B1083" s="3" t="s">
        <v>4871</v>
      </c>
      <c r="C1083" s="28">
        <v>12.957250000000002</v>
      </c>
      <c r="D1083" s="28">
        <v>5.1647499999999997</v>
      </c>
      <c r="E1083" s="28">
        <v>-7.7925000000000022</v>
      </c>
      <c r="F1083" s="28">
        <v>-2.5087855172079969</v>
      </c>
      <c r="G1083" s="3">
        <v>4.1975006281181837E-2</v>
      </c>
      <c r="H1083" s="3">
        <v>0.92906702168916666</v>
      </c>
      <c r="I1083" s="3" t="s">
        <v>4872</v>
      </c>
      <c r="K1083" s="3" t="s">
        <v>4873</v>
      </c>
    </row>
    <row r="1084" spans="1:11" s="3" customFormat="1" x14ac:dyDescent="0.35">
      <c r="A1084" s="3" t="s">
        <v>6189</v>
      </c>
      <c r="B1084" s="3" t="s">
        <v>6190</v>
      </c>
      <c r="C1084" s="28">
        <v>1.5787500000000001</v>
      </c>
      <c r="D1084" s="28">
        <v>0.627</v>
      </c>
      <c r="E1084" s="28">
        <v>-0.9517500000000001</v>
      </c>
      <c r="F1084" s="28">
        <v>-2.5179425837320575</v>
      </c>
      <c r="G1084" s="3">
        <v>1.3787498471917072E-2</v>
      </c>
      <c r="H1084" s="3">
        <v>0.71183419712476825</v>
      </c>
      <c r="I1084" s="3" t="s">
        <v>6191</v>
      </c>
      <c r="K1084" s="3" t="s">
        <v>3840</v>
      </c>
    </row>
    <row r="1085" spans="1:11" s="3" customFormat="1" x14ac:dyDescent="0.35">
      <c r="A1085" s="3" t="s">
        <v>4932</v>
      </c>
      <c r="B1085" s="3" t="s">
        <v>4933</v>
      </c>
      <c r="C1085" s="28">
        <v>11.896750000000001</v>
      </c>
      <c r="D1085" s="28">
        <v>4.7232500000000002</v>
      </c>
      <c r="E1085" s="28">
        <v>-7.1735000000000007</v>
      </c>
      <c r="F1085" s="28">
        <v>-2.5187635632244749</v>
      </c>
      <c r="G1085" s="3">
        <v>6.5823638701845307E-4</v>
      </c>
      <c r="H1085" s="3">
        <v>0.11701262766807551</v>
      </c>
      <c r="I1085" s="3" t="s">
        <v>4934</v>
      </c>
      <c r="K1085" s="3" t="s">
        <v>105</v>
      </c>
    </row>
    <row r="1086" spans="1:11" s="3" customFormat="1" x14ac:dyDescent="0.35">
      <c r="A1086" s="3" t="s">
        <v>1520</v>
      </c>
      <c r="B1086" s="3" t="s">
        <v>1521</v>
      </c>
      <c r="C1086" s="28">
        <v>4.5720000000000001</v>
      </c>
      <c r="D1086" s="28">
        <v>1.8134999999999999</v>
      </c>
      <c r="E1086" s="28">
        <v>-2.7585000000000002</v>
      </c>
      <c r="F1086" s="28">
        <v>-2.5210918114143923</v>
      </c>
      <c r="G1086" s="3">
        <v>1.3011162531206212E-3</v>
      </c>
      <c r="H1086" s="3">
        <v>0.17480806109850405</v>
      </c>
      <c r="I1086" s="3" t="s">
        <v>1522</v>
      </c>
      <c r="K1086" s="3" t="s">
        <v>1128</v>
      </c>
    </row>
    <row r="1087" spans="1:11" s="3" customFormat="1" x14ac:dyDescent="0.35">
      <c r="A1087" s="3" t="s">
        <v>5835</v>
      </c>
      <c r="B1087" s="3" t="s">
        <v>5836</v>
      </c>
      <c r="C1087" s="28">
        <v>2.8857499999999998</v>
      </c>
      <c r="D1087" s="28">
        <v>1.1427499999999999</v>
      </c>
      <c r="E1087" s="28">
        <v>-1.7429999999999999</v>
      </c>
      <c r="F1087" s="28">
        <v>-2.5252679938744258</v>
      </c>
      <c r="G1087" s="3">
        <v>2.093106035639222E-3</v>
      </c>
      <c r="H1087" s="3">
        <v>0.23089630308240316</v>
      </c>
      <c r="I1087" s="3" t="s">
        <v>5837</v>
      </c>
      <c r="K1087" s="3" t="s">
        <v>4200</v>
      </c>
    </row>
    <row r="1088" spans="1:11" s="3" customFormat="1" x14ac:dyDescent="0.35">
      <c r="A1088" s="3" t="s">
        <v>4851</v>
      </c>
      <c r="B1088" s="3" t="s">
        <v>4852</v>
      </c>
      <c r="C1088" s="28">
        <v>13.41075</v>
      </c>
      <c r="D1088" s="28">
        <v>5.3102499999999999</v>
      </c>
      <c r="E1088" s="28">
        <v>-8.1005000000000003</v>
      </c>
      <c r="F1088" s="28">
        <v>-2.5254460712772469</v>
      </c>
      <c r="G1088" s="3">
        <v>3.7937292527854189E-3</v>
      </c>
      <c r="H1088" s="3">
        <v>0.33061787012888377</v>
      </c>
      <c r="I1088" s="3" t="s">
        <v>4853</v>
      </c>
      <c r="K1088" s="3" t="s">
        <v>1106</v>
      </c>
    </row>
    <row r="1089" spans="1:11" s="3" customFormat="1" x14ac:dyDescent="0.35">
      <c r="A1089" s="3" t="s">
        <v>5469</v>
      </c>
      <c r="B1089" s="3" t="s">
        <v>5470</v>
      </c>
      <c r="C1089" s="28">
        <v>5.0050000000000008</v>
      </c>
      <c r="D1089" s="28">
        <v>1.9812500000000002</v>
      </c>
      <c r="E1089" s="28">
        <v>-3.0237500000000006</v>
      </c>
      <c r="F1089" s="28">
        <v>-2.5261829652996846</v>
      </c>
      <c r="G1089" s="3">
        <v>1.2469910646377359E-3</v>
      </c>
      <c r="H1089" s="3">
        <v>0.17065036939188444</v>
      </c>
      <c r="I1089" s="3" t="s">
        <v>5471</v>
      </c>
      <c r="K1089" s="3" t="s">
        <v>5472</v>
      </c>
    </row>
    <row r="1090" spans="1:11" s="3" customFormat="1" x14ac:dyDescent="0.35">
      <c r="A1090" s="3" t="s">
        <v>6236</v>
      </c>
      <c r="B1090" s="3" t="s">
        <v>6237</v>
      </c>
      <c r="C1090" s="28">
        <v>1.49075</v>
      </c>
      <c r="D1090" s="28">
        <v>0.58925000000000005</v>
      </c>
      <c r="E1090" s="28">
        <v>-0.90149999999999997</v>
      </c>
      <c r="F1090" s="28">
        <v>-2.5299109036911327</v>
      </c>
      <c r="G1090" s="3">
        <v>5.9642739139905733E-3</v>
      </c>
      <c r="H1090" s="3">
        <v>0.42978249061422863</v>
      </c>
      <c r="I1090" s="3" t="s">
        <v>6238</v>
      </c>
      <c r="K1090" s="3" t="s">
        <v>255</v>
      </c>
    </row>
    <row r="1091" spans="1:11" s="3" customFormat="1" x14ac:dyDescent="0.35">
      <c r="A1091" s="3" t="s">
        <v>1365</v>
      </c>
      <c r="B1091" s="3" t="s">
        <v>1366</v>
      </c>
      <c r="C1091" s="28">
        <v>18.041</v>
      </c>
      <c r="D1091" s="28">
        <v>7.1310000000000002</v>
      </c>
      <c r="E1091" s="28">
        <v>-10.91</v>
      </c>
      <c r="F1091" s="28">
        <v>-2.5299396999018371</v>
      </c>
      <c r="G1091" s="3">
        <v>8.7655250019407501E-6</v>
      </c>
      <c r="H1091" s="3">
        <v>1.0306852241785827E-2</v>
      </c>
      <c r="I1091" s="3" t="s">
        <v>1367</v>
      </c>
      <c r="K1091" s="3" t="s">
        <v>1368</v>
      </c>
    </row>
    <row r="1092" spans="1:11" s="3" customFormat="1" x14ac:dyDescent="0.35">
      <c r="A1092" s="3" t="s">
        <v>5314</v>
      </c>
      <c r="B1092" s="3" t="s">
        <v>5315</v>
      </c>
      <c r="C1092" s="28">
        <v>6.6374999999999993</v>
      </c>
      <c r="D1092" s="28">
        <v>2.6165000000000003</v>
      </c>
      <c r="E1092" s="28">
        <v>-4.020999999999999</v>
      </c>
      <c r="F1092" s="28">
        <v>-2.5367857825339186</v>
      </c>
      <c r="G1092" s="3">
        <v>1.1491593640807962E-3</v>
      </c>
      <c r="H1092" s="3">
        <v>0.16224634523023412</v>
      </c>
      <c r="I1092" s="3" t="s">
        <v>5316</v>
      </c>
      <c r="J1092" s="3" t="s">
        <v>5317</v>
      </c>
      <c r="K1092" s="3" t="s">
        <v>3777</v>
      </c>
    </row>
    <row r="1093" spans="1:11" s="3" customFormat="1" x14ac:dyDescent="0.35">
      <c r="A1093" s="3" t="s">
        <v>4131</v>
      </c>
      <c r="B1093" s="3" t="s">
        <v>4132</v>
      </c>
      <c r="C1093" s="28">
        <v>100.52525</v>
      </c>
      <c r="D1093" s="28">
        <v>39.6175</v>
      </c>
      <c r="E1093" s="28">
        <v>-60.90775</v>
      </c>
      <c r="F1093" s="28">
        <v>-2.5373950905534173</v>
      </c>
      <c r="G1093" s="3">
        <v>2.5068952501712187E-3</v>
      </c>
      <c r="H1093" s="3">
        <v>0.25862190848960376</v>
      </c>
      <c r="I1093" s="3" t="s">
        <v>4133</v>
      </c>
      <c r="J1093" s="3" t="s">
        <v>4134</v>
      </c>
      <c r="K1093" s="3" t="s">
        <v>4135</v>
      </c>
    </row>
    <row r="1094" spans="1:11" s="3" customFormat="1" x14ac:dyDescent="0.35">
      <c r="A1094" s="3" t="s">
        <v>4627</v>
      </c>
      <c r="B1094" s="3" t="s">
        <v>4628</v>
      </c>
      <c r="C1094" s="28">
        <v>20.807749999999999</v>
      </c>
      <c r="D1094" s="28">
        <v>8.1997499999999981</v>
      </c>
      <c r="E1094" s="28">
        <v>-12.608000000000001</v>
      </c>
      <c r="F1094" s="28">
        <v>-2.5376078538979852</v>
      </c>
      <c r="G1094" s="3">
        <v>7.7929888536764115E-3</v>
      </c>
      <c r="H1094" s="3">
        <v>0.50474678556244457</v>
      </c>
      <c r="I1094" s="3" t="s">
        <v>4629</v>
      </c>
      <c r="J1094" s="3" t="s">
        <v>4630</v>
      </c>
      <c r="K1094" s="3" t="s">
        <v>255</v>
      </c>
    </row>
    <row r="1095" spans="1:11" s="3" customFormat="1" x14ac:dyDescent="0.35">
      <c r="A1095" s="3" t="s">
        <v>5141</v>
      </c>
      <c r="B1095" s="3" t="s">
        <v>5142</v>
      </c>
      <c r="C1095" s="28">
        <v>8.5455000000000005</v>
      </c>
      <c r="D1095" s="28">
        <v>3.3652500000000001</v>
      </c>
      <c r="E1095" s="28">
        <v>-5.1802500000000009</v>
      </c>
      <c r="F1095" s="28">
        <v>-2.5393358591486517</v>
      </c>
      <c r="G1095" s="3">
        <v>2.8240974108131229E-3</v>
      </c>
      <c r="H1095" s="3">
        <v>0.27809520406520288</v>
      </c>
      <c r="I1095" s="3" t="s">
        <v>5143</v>
      </c>
      <c r="K1095" s="3" t="s">
        <v>107</v>
      </c>
    </row>
    <row r="1096" spans="1:11" s="3" customFormat="1" x14ac:dyDescent="0.35">
      <c r="A1096" s="3" t="s">
        <v>5091</v>
      </c>
      <c r="B1096" s="3" t="s">
        <v>5092</v>
      </c>
      <c r="C1096" s="28">
        <v>9.3985000000000003</v>
      </c>
      <c r="D1096" s="28">
        <v>3.6987499999999995</v>
      </c>
      <c r="E1096" s="28">
        <v>-5.6997500000000008</v>
      </c>
      <c r="F1096" s="28">
        <v>-2.5409935789117948</v>
      </c>
      <c r="G1096" s="3">
        <v>4.0411987636214036E-2</v>
      </c>
      <c r="H1096" s="3">
        <v>0.92906702168916666</v>
      </c>
      <c r="I1096" s="3" t="s">
        <v>5093</v>
      </c>
      <c r="K1096" s="3" t="s">
        <v>902</v>
      </c>
    </row>
    <row r="1097" spans="1:11" s="3" customFormat="1" x14ac:dyDescent="0.35">
      <c r="A1097" s="3" t="s">
        <v>6261</v>
      </c>
      <c r="B1097" s="3" t="s">
        <v>6262</v>
      </c>
      <c r="C1097" s="28">
        <v>1.4185000000000001</v>
      </c>
      <c r="D1097" s="28">
        <v>0.55600000000000005</v>
      </c>
      <c r="E1097" s="28">
        <v>-0.86250000000000004</v>
      </c>
      <c r="F1097" s="28">
        <v>-2.5512589928057552</v>
      </c>
      <c r="G1097" s="3">
        <v>6.931968850216322E-3</v>
      </c>
      <c r="H1097" s="3">
        <v>0.46980934172658712</v>
      </c>
      <c r="I1097" s="3" t="s">
        <v>20</v>
      </c>
      <c r="K1097" s="3" t="s">
        <v>878</v>
      </c>
    </row>
    <row r="1098" spans="1:11" s="3" customFormat="1" x14ac:dyDescent="0.35">
      <c r="A1098" s="3" t="s">
        <v>1556</v>
      </c>
      <c r="B1098" s="3" t="s">
        <v>1557</v>
      </c>
      <c r="C1098" s="28">
        <v>4.3307500000000001</v>
      </c>
      <c r="D1098" s="28">
        <v>1.6952500000000001</v>
      </c>
      <c r="E1098" s="28">
        <v>-2.6355</v>
      </c>
      <c r="F1098" s="28">
        <v>-2.5546379590030965</v>
      </c>
      <c r="G1098" s="3">
        <v>3.2678296172427738E-4</v>
      </c>
      <c r="H1098" s="3">
        <v>7.9872529205009202E-2</v>
      </c>
      <c r="I1098" s="3" t="s">
        <v>1558</v>
      </c>
    </row>
    <row r="1099" spans="1:11" s="3" customFormat="1" x14ac:dyDescent="0.35">
      <c r="A1099" s="3" t="s">
        <v>5533</v>
      </c>
      <c r="B1099" s="3" t="s">
        <v>5534</v>
      </c>
      <c r="C1099" s="28">
        <v>4.5590000000000002</v>
      </c>
      <c r="D1099" s="28">
        <v>1.7837499999999999</v>
      </c>
      <c r="E1099" s="28">
        <v>-2.7752500000000002</v>
      </c>
      <c r="F1099" s="28">
        <v>-2.5558514365802383</v>
      </c>
      <c r="G1099" s="3">
        <v>4.3380449383714284E-3</v>
      </c>
      <c r="H1099" s="3">
        <v>0.35790613394860366</v>
      </c>
      <c r="I1099" s="3" t="s">
        <v>5535</v>
      </c>
      <c r="J1099" s="3" t="s">
        <v>5536</v>
      </c>
    </row>
    <row r="1100" spans="1:11" s="3" customFormat="1" x14ac:dyDescent="0.35">
      <c r="A1100" s="3" t="s">
        <v>5787</v>
      </c>
      <c r="B1100" s="3" t="s">
        <v>5788</v>
      </c>
      <c r="C1100" s="28">
        <v>3.0585</v>
      </c>
      <c r="D1100" s="28">
        <v>1.1935000000000002</v>
      </c>
      <c r="E1100" s="28">
        <v>-1.8649999999999998</v>
      </c>
      <c r="F1100" s="28">
        <v>-2.5626309174696265</v>
      </c>
      <c r="G1100" s="3">
        <v>2.1190924291247921E-3</v>
      </c>
      <c r="H1100" s="3">
        <v>0.23232341802152123</v>
      </c>
      <c r="I1100" s="3" t="s">
        <v>5789</v>
      </c>
    </row>
    <row r="1101" spans="1:11" s="3" customFormat="1" x14ac:dyDescent="0.35">
      <c r="A1101" s="3" t="s">
        <v>5097</v>
      </c>
      <c r="B1101" s="3" t="s">
        <v>5098</v>
      </c>
      <c r="C1101" s="28">
        <v>9.1612500000000008</v>
      </c>
      <c r="D1101" s="28">
        <v>3.5747500000000003</v>
      </c>
      <c r="E1101" s="28">
        <v>-5.5865000000000009</v>
      </c>
      <c r="F1101" s="28">
        <v>-2.5627666270368556</v>
      </c>
      <c r="G1101" s="3">
        <v>1.5629749088994737E-2</v>
      </c>
      <c r="H1101" s="3">
        <v>0.76514489144233411</v>
      </c>
      <c r="I1101" s="3" t="s">
        <v>5099</v>
      </c>
      <c r="K1101" s="3" t="s">
        <v>215</v>
      </c>
    </row>
    <row r="1102" spans="1:11" s="3" customFormat="1" x14ac:dyDescent="0.35">
      <c r="A1102" s="3" t="s">
        <v>5106</v>
      </c>
      <c r="B1102" s="3" t="s">
        <v>5107</v>
      </c>
      <c r="C1102" s="28">
        <v>9.0842500000000008</v>
      </c>
      <c r="D1102" s="28">
        <v>3.5422500000000001</v>
      </c>
      <c r="E1102" s="28">
        <v>-5.5420000000000007</v>
      </c>
      <c r="F1102" s="28">
        <v>-2.5645423106782412</v>
      </c>
      <c r="G1102" s="3">
        <v>2.5995123432362237E-3</v>
      </c>
      <c r="H1102" s="3">
        <v>0.26430091339299783</v>
      </c>
      <c r="I1102" s="3" t="s">
        <v>20</v>
      </c>
      <c r="K1102" s="3" t="s">
        <v>5108</v>
      </c>
    </row>
    <row r="1103" spans="1:11" s="3" customFormat="1" x14ac:dyDescent="0.35">
      <c r="A1103" s="3" t="s">
        <v>1362</v>
      </c>
      <c r="B1103" s="3" t="s">
        <v>1363</v>
      </c>
      <c r="C1103" s="28">
        <v>9.0932500000000012</v>
      </c>
      <c r="D1103" s="28">
        <v>3.5452500000000002</v>
      </c>
      <c r="E1103" s="28">
        <v>-5.5480000000000009</v>
      </c>
      <c r="F1103" s="28">
        <v>-2.5649107961356745</v>
      </c>
      <c r="G1103" s="3">
        <v>1.0363942862082045E-4</v>
      </c>
      <c r="H1103" s="3">
        <v>4.2010787862126524E-2</v>
      </c>
      <c r="I1103" s="3" t="s">
        <v>5105</v>
      </c>
      <c r="J1103" s="3" t="s">
        <v>1364</v>
      </c>
      <c r="K1103" s="3" t="s">
        <v>255</v>
      </c>
    </row>
    <row r="1104" spans="1:11" s="3" customFormat="1" x14ac:dyDescent="0.35">
      <c r="A1104" s="3" t="s">
        <v>6051</v>
      </c>
      <c r="B1104" s="3" t="s">
        <v>6052</v>
      </c>
      <c r="C1104" s="28">
        <v>2.0390000000000001</v>
      </c>
      <c r="D1104" s="28">
        <v>0.79474999999999996</v>
      </c>
      <c r="E1104" s="28">
        <v>-1.2442500000000001</v>
      </c>
      <c r="F1104" s="28">
        <v>-2.5655866624724761</v>
      </c>
      <c r="G1104" s="3">
        <v>2.2056901088968305E-2</v>
      </c>
      <c r="H1104" s="3">
        <v>0.92906702168916666</v>
      </c>
      <c r="I1104" s="3" t="s">
        <v>6053</v>
      </c>
    </row>
    <row r="1105" spans="1:11" s="3" customFormat="1" x14ac:dyDescent="0.35">
      <c r="A1105" s="3" t="s">
        <v>5872</v>
      </c>
      <c r="B1105" s="3" t="s">
        <v>5873</v>
      </c>
      <c r="C1105" s="28">
        <v>2.6732500000000003</v>
      </c>
      <c r="D1105" s="28">
        <v>1.04125</v>
      </c>
      <c r="E1105" s="28">
        <v>-1.6320000000000003</v>
      </c>
      <c r="F1105" s="28">
        <v>-2.5673469387755103</v>
      </c>
      <c r="G1105" s="3">
        <v>2.307993178477526E-2</v>
      </c>
      <c r="H1105" s="3">
        <v>0.92906702168916666</v>
      </c>
      <c r="I1105" s="3" t="s">
        <v>20</v>
      </c>
    </row>
    <row r="1106" spans="1:11" s="3" customFormat="1" x14ac:dyDescent="0.35">
      <c r="A1106" s="3" t="s">
        <v>4544</v>
      </c>
      <c r="B1106" s="3" t="s">
        <v>4545</v>
      </c>
      <c r="C1106" s="28">
        <v>24.239749999999997</v>
      </c>
      <c r="D1106" s="28">
        <v>9.4024999999999999</v>
      </c>
      <c r="E1106" s="28">
        <v>-14.837249999999997</v>
      </c>
      <c r="F1106" s="28">
        <v>-2.5780111672427544</v>
      </c>
      <c r="G1106" s="3">
        <v>3.0293997055876047E-3</v>
      </c>
      <c r="H1106" s="3">
        <v>0.28929546413526763</v>
      </c>
      <c r="I1106" s="3" t="s">
        <v>4546</v>
      </c>
      <c r="K1106" s="3" t="s">
        <v>1738</v>
      </c>
    </row>
    <row r="1107" spans="1:11" s="3" customFormat="1" x14ac:dyDescent="0.35">
      <c r="A1107" s="3" t="s">
        <v>4960</v>
      </c>
      <c r="B1107" s="3" t="s">
        <v>4961</v>
      </c>
      <c r="C1107" s="28">
        <v>11.0395</v>
      </c>
      <c r="D1107" s="28">
        <v>4.2807500000000003</v>
      </c>
      <c r="E1107" s="28">
        <v>-6.75875</v>
      </c>
      <c r="F1107" s="28">
        <v>-2.5788705250248203</v>
      </c>
      <c r="G1107" s="3">
        <v>1.5058736971281268E-4</v>
      </c>
      <c r="H1107" s="3">
        <v>5.1374807295045628E-2</v>
      </c>
      <c r="I1107" s="3" t="s">
        <v>4962</v>
      </c>
      <c r="K1107" s="3" t="s">
        <v>94</v>
      </c>
    </row>
    <row r="1108" spans="1:11" s="3" customFormat="1" x14ac:dyDescent="0.35">
      <c r="A1108" s="3" t="s">
        <v>6253</v>
      </c>
      <c r="B1108" s="3" t="s">
        <v>6254</v>
      </c>
      <c r="C1108" s="28">
        <v>1.43</v>
      </c>
      <c r="D1108" s="28">
        <v>0.55425000000000002</v>
      </c>
      <c r="E1108" s="28">
        <v>-0.87574999999999992</v>
      </c>
      <c r="F1108" s="28">
        <v>-2.5800631483987368</v>
      </c>
      <c r="G1108" s="3">
        <v>1.690571561019819E-3</v>
      </c>
      <c r="H1108" s="3">
        <v>0.2035235442863205</v>
      </c>
      <c r="I1108" s="3" t="s">
        <v>6255</v>
      </c>
      <c r="J1108" s="3" t="s">
        <v>6256</v>
      </c>
      <c r="K1108" s="3" t="s">
        <v>6257</v>
      </c>
    </row>
    <row r="1109" spans="1:11" s="3" customFormat="1" x14ac:dyDescent="0.35">
      <c r="A1109" s="3" t="s">
        <v>6044</v>
      </c>
      <c r="B1109" s="3" t="s">
        <v>6045</v>
      </c>
      <c r="C1109" s="28">
        <v>2.044</v>
      </c>
      <c r="D1109" s="28">
        <v>0.79149999999999998</v>
      </c>
      <c r="E1109" s="28">
        <v>-1.2524999999999999</v>
      </c>
      <c r="F1109" s="28">
        <v>-2.5824384080859129</v>
      </c>
      <c r="G1109" s="3">
        <v>2.9550601154649261E-2</v>
      </c>
      <c r="H1109" s="3">
        <v>0.92906702168916666</v>
      </c>
      <c r="I1109" s="3" t="s">
        <v>6046</v>
      </c>
      <c r="J1109" s="3" t="s">
        <v>300</v>
      </c>
      <c r="K1109" s="3" t="s">
        <v>301</v>
      </c>
    </row>
    <row r="1110" spans="1:11" s="3" customFormat="1" x14ac:dyDescent="0.35">
      <c r="A1110" s="3" t="s">
        <v>5147</v>
      </c>
      <c r="B1110" s="3" t="s">
        <v>5148</v>
      </c>
      <c r="C1110" s="28">
        <v>8.3634999999999984</v>
      </c>
      <c r="D1110" s="28">
        <v>3.22525</v>
      </c>
      <c r="E1110" s="28">
        <v>-5.1382499999999984</v>
      </c>
      <c r="F1110" s="28">
        <v>-2.593132315324393</v>
      </c>
      <c r="G1110" s="3">
        <v>4.5259154476296186E-2</v>
      </c>
      <c r="H1110" s="3">
        <v>0.92906702168916666</v>
      </c>
      <c r="I1110" s="3" t="s">
        <v>5149</v>
      </c>
      <c r="K1110" s="3" t="s">
        <v>1303</v>
      </c>
    </row>
    <row r="1111" spans="1:11" s="3" customFormat="1" x14ac:dyDescent="0.35">
      <c r="A1111" s="3" t="s">
        <v>5795</v>
      </c>
      <c r="B1111" s="3" t="s">
        <v>5796</v>
      </c>
      <c r="C1111" s="28">
        <v>2.9947499999999998</v>
      </c>
      <c r="D1111" s="28">
        <v>1.1544999999999999</v>
      </c>
      <c r="E1111" s="28">
        <v>-1.8402499999999999</v>
      </c>
      <c r="F1111" s="28">
        <v>-2.5939800779558251</v>
      </c>
      <c r="G1111" s="3">
        <v>1.7455763281660947E-2</v>
      </c>
      <c r="H1111" s="3">
        <v>0.81630280769892216</v>
      </c>
      <c r="I1111" s="3" t="s">
        <v>5797</v>
      </c>
      <c r="K1111" s="3" t="s">
        <v>869</v>
      </c>
    </row>
    <row r="1112" spans="1:11" s="3" customFormat="1" x14ac:dyDescent="0.35">
      <c r="A1112" s="3" t="s">
        <v>4614</v>
      </c>
      <c r="B1112" s="3" t="s">
        <v>4615</v>
      </c>
      <c r="C1112" s="28">
        <v>20.9055</v>
      </c>
      <c r="D1112" s="28">
        <v>8.0412499999999998</v>
      </c>
      <c r="E1112" s="28">
        <v>-12.86425</v>
      </c>
      <c r="F1112" s="28">
        <v>-2.5997823721436344</v>
      </c>
      <c r="G1112" s="3">
        <v>3.9328232544136102E-3</v>
      </c>
      <c r="H1112" s="3">
        <v>0.33768615634644067</v>
      </c>
      <c r="I1112" s="3" t="s">
        <v>4616</v>
      </c>
      <c r="K1112" s="3" t="s">
        <v>3749</v>
      </c>
    </row>
    <row r="1113" spans="1:11" s="3" customFormat="1" x14ac:dyDescent="0.35">
      <c r="A1113" s="3" t="s">
        <v>6157</v>
      </c>
      <c r="B1113" s="3" t="s">
        <v>6158</v>
      </c>
      <c r="C1113" s="28">
        <v>1.64575</v>
      </c>
      <c r="D1113" s="28">
        <v>0.63224999999999998</v>
      </c>
      <c r="E1113" s="28">
        <v>-1.0135000000000001</v>
      </c>
      <c r="F1113" s="28">
        <v>-2.6030051403716885</v>
      </c>
      <c r="G1113" s="3">
        <v>3.5500921478665244E-2</v>
      </c>
      <c r="H1113" s="3">
        <v>0.92906702168916666</v>
      </c>
      <c r="I1113" s="3" t="s">
        <v>6159</v>
      </c>
    </row>
    <row r="1114" spans="1:11" s="3" customFormat="1" x14ac:dyDescent="0.35">
      <c r="A1114" s="3" t="s">
        <v>1358</v>
      </c>
      <c r="B1114" s="3" t="s">
        <v>1359</v>
      </c>
      <c r="C1114" s="28">
        <v>1.68275</v>
      </c>
      <c r="D1114" s="28">
        <v>0.64574999999999994</v>
      </c>
      <c r="E1114" s="28">
        <v>-1.0369999999999999</v>
      </c>
      <c r="F1114" s="28">
        <v>-2.6058846302748746</v>
      </c>
      <c r="G1114" s="3">
        <v>1.5513057611330469E-5</v>
      </c>
      <c r="H1114" s="3">
        <v>1.4128527881628553E-2</v>
      </c>
      <c r="I1114" s="3" t="s">
        <v>1360</v>
      </c>
      <c r="K1114" s="3" t="s">
        <v>1361</v>
      </c>
    </row>
    <row r="1115" spans="1:11" s="3" customFormat="1" x14ac:dyDescent="0.35">
      <c r="A1115" s="3" t="s">
        <v>1355</v>
      </c>
      <c r="B1115" s="3" t="s">
        <v>1356</v>
      </c>
      <c r="C1115" s="28">
        <v>67.871749999999992</v>
      </c>
      <c r="D1115" s="28">
        <v>26.025999999999996</v>
      </c>
      <c r="E1115" s="28">
        <v>-41.845749999999995</v>
      </c>
      <c r="F1115" s="28">
        <v>-2.6078440789979251</v>
      </c>
      <c r="G1115" s="3">
        <v>2.2743576632920675E-5</v>
      </c>
      <c r="H1115" s="3">
        <v>1.7424300700076178E-2</v>
      </c>
      <c r="I1115" s="3" t="s">
        <v>4224</v>
      </c>
      <c r="J1115" s="3" t="s">
        <v>1357</v>
      </c>
      <c r="K1115" s="3" t="s">
        <v>1303</v>
      </c>
    </row>
    <row r="1116" spans="1:11" s="3" customFormat="1" x14ac:dyDescent="0.35">
      <c r="A1116" s="3" t="s">
        <v>3908</v>
      </c>
      <c r="B1116" s="3" t="s">
        <v>3909</v>
      </c>
      <c r="C1116" s="28">
        <v>1077.43975</v>
      </c>
      <c r="D1116" s="28">
        <v>412.32675</v>
      </c>
      <c r="E1116" s="28">
        <v>-665.11300000000006</v>
      </c>
      <c r="F1116" s="28">
        <v>-2.6130726420248021</v>
      </c>
      <c r="G1116" s="3">
        <v>6.9869731883372161E-3</v>
      </c>
      <c r="H1116" s="3">
        <v>0.47162069021276204</v>
      </c>
      <c r="I1116" s="3" t="s">
        <v>3910</v>
      </c>
      <c r="K1116" s="3" t="s">
        <v>3696</v>
      </c>
    </row>
    <row r="1117" spans="1:11" s="3" customFormat="1" x14ac:dyDescent="0.35">
      <c r="A1117" s="3" t="s">
        <v>1351</v>
      </c>
      <c r="B1117" s="3" t="s">
        <v>1352</v>
      </c>
      <c r="C1117" s="28">
        <v>7.0389999999999997</v>
      </c>
      <c r="D1117" s="28">
        <v>2.6887500000000002</v>
      </c>
      <c r="E1117" s="28">
        <v>-4.3502499999999991</v>
      </c>
      <c r="F1117" s="28">
        <v>-2.6179451417945141</v>
      </c>
      <c r="G1117" s="3">
        <v>5.0761312398954128E-6</v>
      </c>
      <c r="H1117" s="3">
        <v>8.6389461507072988E-3</v>
      </c>
      <c r="I1117" s="3" t="s">
        <v>1353</v>
      </c>
      <c r="K1117" s="3" t="s">
        <v>1354</v>
      </c>
    </row>
    <row r="1118" spans="1:11" s="3" customFormat="1" x14ac:dyDescent="0.35">
      <c r="A1118" s="3" t="s">
        <v>4145</v>
      </c>
      <c r="B1118" s="3" t="s">
        <v>4146</v>
      </c>
      <c r="C1118" s="28">
        <v>87.073499999999996</v>
      </c>
      <c r="D1118" s="28">
        <v>33.251750000000001</v>
      </c>
      <c r="E1118" s="28">
        <v>-53.821749999999994</v>
      </c>
      <c r="F1118" s="28">
        <v>-2.6186140579067265</v>
      </c>
      <c r="G1118" s="3">
        <v>3.8995338935136664E-3</v>
      </c>
      <c r="H1118" s="3">
        <v>0.33594222778936106</v>
      </c>
      <c r="I1118" s="3" t="s">
        <v>4147</v>
      </c>
    </row>
    <row r="1119" spans="1:11" s="3" customFormat="1" x14ac:dyDescent="0.35">
      <c r="A1119" s="3" t="s">
        <v>4874</v>
      </c>
      <c r="B1119" s="3" t="s">
        <v>4875</v>
      </c>
      <c r="C1119" s="28">
        <v>12.591499999999998</v>
      </c>
      <c r="D1119" s="28">
        <v>4.8047500000000003</v>
      </c>
      <c r="E1119" s="28">
        <v>-7.7867499999999978</v>
      </c>
      <c r="F1119" s="28">
        <v>-2.6206358291274254</v>
      </c>
      <c r="G1119" s="3">
        <v>1.7955148522773548E-4</v>
      </c>
      <c r="H1119" s="3">
        <v>5.6674616858717691E-2</v>
      </c>
      <c r="I1119" s="3" t="s">
        <v>4876</v>
      </c>
      <c r="K1119" s="3" t="s">
        <v>3636</v>
      </c>
    </row>
    <row r="1120" spans="1:11" s="3" customFormat="1" x14ac:dyDescent="0.35">
      <c r="A1120" s="3" t="s">
        <v>1581</v>
      </c>
      <c r="B1120" s="3" t="s">
        <v>1582</v>
      </c>
      <c r="C1120" s="28">
        <v>24.627499999999998</v>
      </c>
      <c r="D1120" s="28">
        <v>9.3975000000000009</v>
      </c>
      <c r="E1120" s="28">
        <v>-15.229999999999997</v>
      </c>
      <c r="F1120" s="28">
        <v>-2.6206437882415532</v>
      </c>
      <c r="G1120" s="3">
        <v>5.9931039803135736E-4</v>
      </c>
      <c r="H1120" s="3">
        <v>0.11223681113770229</v>
      </c>
      <c r="I1120" s="3" t="s">
        <v>1583</v>
      </c>
      <c r="K1120" s="3" t="s">
        <v>1584</v>
      </c>
    </row>
    <row r="1121" spans="1:11" s="3" customFormat="1" x14ac:dyDescent="0.35">
      <c r="A1121" s="3" t="s">
        <v>4787</v>
      </c>
      <c r="B1121" s="3" t="s">
        <v>4788</v>
      </c>
      <c r="C1121" s="28">
        <v>15.047499999999999</v>
      </c>
      <c r="D1121" s="28">
        <v>5.7280000000000006</v>
      </c>
      <c r="E1121" s="28">
        <v>-9.3194999999999979</v>
      </c>
      <c r="F1121" s="28">
        <v>-2.6270076815642454</v>
      </c>
      <c r="G1121" s="3">
        <v>5.4383410861194581E-3</v>
      </c>
      <c r="H1121" s="3">
        <v>0.40793516883389858</v>
      </c>
      <c r="I1121" s="3" t="s">
        <v>4789</v>
      </c>
    </row>
    <row r="1122" spans="1:11" s="3" customFormat="1" x14ac:dyDescent="0.35">
      <c r="A1122" s="3" t="s">
        <v>5347</v>
      </c>
      <c r="B1122" s="3" t="s">
        <v>5348</v>
      </c>
      <c r="C1122" s="28">
        <v>6.0145</v>
      </c>
      <c r="D1122" s="28">
        <v>2.2879999999999998</v>
      </c>
      <c r="E1122" s="28">
        <v>-3.7265000000000001</v>
      </c>
      <c r="F1122" s="28">
        <v>-2.628715034965035</v>
      </c>
      <c r="G1122" s="3">
        <v>1.9966439501253783E-3</v>
      </c>
      <c r="H1122" s="3">
        <v>0.22361208238102165</v>
      </c>
      <c r="I1122" s="3" t="s">
        <v>5349</v>
      </c>
      <c r="J1122" s="3" t="s">
        <v>5350</v>
      </c>
      <c r="K1122" s="3" t="s">
        <v>5351</v>
      </c>
    </row>
    <row r="1123" spans="1:11" s="3" customFormat="1" x14ac:dyDescent="0.35">
      <c r="A1123" s="3" t="s">
        <v>5236</v>
      </c>
      <c r="B1123" s="3" t="s">
        <v>5237</v>
      </c>
      <c r="C1123" s="28">
        <v>7.2272499999999997</v>
      </c>
      <c r="D1123" s="28">
        <v>2.7365000000000004</v>
      </c>
      <c r="E1123" s="28">
        <v>-4.4907499999999994</v>
      </c>
      <c r="F1123" s="28">
        <v>-2.641056093550155</v>
      </c>
      <c r="G1123" s="3">
        <v>9.7076058379079646E-3</v>
      </c>
      <c r="H1123" s="3">
        <v>0.57457034374586435</v>
      </c>
      <c r="I1123" s="3" t="s">
        <v>5238</v>
      </c>
    </row>
    <row r="1124" spans="1:11" s="3" customFormat="1" x14ac:dyDescent="0.35">
      <c r="A1124" s="3" t="s">
        <v>5423</v>
      </c>
      <c r="B1124" s="3" t="s">
        <v>5424</v>
      </c>
      <c r="C1124" s="28">
        <v>5.2624999999999993</v>
      </c>
      <c r="D1124" s="28">
        <v>1.9910000000000001</v>
      </c>
      <c r="E1124" s="28">
        <v>-3.2714999999999992</v>
      </c>
      <c r="F1124" s="28">
        <v>-2.6431441486690099</v>
      </c>
      <c r="G1124" s="3">
        <v>5.4348148188660794E-4</v>
      </c>
      <c r="H1124" s="3">
        <v>0.10671149784882557</v>
      </c>
      <c r="I1124" s="3" t="s">
        <v>5425</v>
      </c>
      <c r="K1124" s="3" t="s">
        <v>1067</v>
      </c>
    </row>
    <row r="1125" spans="1:11" s="3" customFormat="1" x14ac:dyDescent="0.35">
      <c r="A1125" s="3" t="s">
        <v>4666</v>
      </c>
      <c r="B1125" s="3" t="s">
        <v>4667</v>
      </c>
      <c r="C1125" s="28">
        <v>18.404250000000001</v>
      </c>
      <c r="D1125" s="28">
        <v>6.9465000000000003</v>
      </c>
      <c r="E1125" s="28">
        <v>-11.457750000000001</v>
      </c>
      <c r="F1125" s="28">
        <v>-2.6494277693802633</v>
      </c>
      <c r="G1125" s="3">
        <v>1.4105297099662769E-2</v>
      </c>
      <c r="H1125" s="3">
        <v>0.72027496726224249</v>
      </c>
      <c r="I1125" s="3" t="s">
        <v>4668</v>
      </c>
    </row>
    <row r="1126" spans="1:11" s="3" customFormat="1" x14ac:dyDescent="0.35">
      <c r="A1126" s="3" t="s">
        <v>1348</v>
      </c>
      <c r="B1126" s="3" t="s">
        <v>1349</v>
      </c>
      <c r="C1126" s="28">
        <v>80.25524999999999</v>
      </c>
      <c r="D1126" s="28">
        <v>30.284749999999999</v>
      </c>
      <c r="E1126" s="28">
        <v>-49.970499999999987</v>
      </c>
      <c r="F1126" s="28">
        <v>-2.6500218756965137</v>
      </c>
      <c r="G1126" s="3">
        <v>4.5985240955213504E-6</v>
      </c>
      <c r="H1126" s="3">
        <v>8.2364378959724552E-3</v>
      </c>
      <c r="I1126" s="3" t="s">
        <v>4171</v>
      </c>
      <c r="J1126" s="3" t="s">
        <v>1350</v>
      </c>
      <c r="K1126" s="3" t="s">
        <v>255</v>
      </c>
    </row>
    <row r="1127" spans="1:11" s="3" customFormat="1" x14ac:dyDescent="0.35">
      <c r="A1127" s="3" t="s">
        <v>5043</v>
      </c>
      <c r="B1127" s="3" t="s">
        <v>5044</v>
      </c>
      <c r="C1127" s="28">
        <v>9.8327500000000008</v>
      </c>
      <c r="D1127" s="28">
        <v>3.7052499999999995</v>
      </c>
      <c r="E1127" s="28">
        <v>-6.1275000000000013</v>
      </c>
      <c r="F1127" s="28">
        <v>-2.6537345658187714</v>
      </c>
      <c r="G1127" s="3">
        <v>6.8119425790674039E-3</v>
      </c>
      <c r="H1127" s="3">
        <v>0.46505694535490688</v>
      </c>
      <c r="I1127" s="3" t="s">
        <v>5045</v>
      </c>
      <c r="J1127" s="3" t="s">
        <v>5046</v>
      </c>
      <c r="K1127" s="3" t="s">
        <v>3658</v>
      </c>
    </row>
    <row r="1128" spans="1:11" s="3" customFormat="1" x14ac:dyDescent="0.35">
      <c r="A1128" s="3" t="s">
        <v>4794</v>
      </c>
      <c r="B1128" s="3" t="s">
        <v>4795</v>
      </c>
      <c r="C1128" s="28">
        <v>14.752500000000001</v>
      </c>
      <c r="D1128" s="28">
        <v>5.5582500000000001</v>
      </c>
      <c r="E1128" s="28">
        <v>-9.1942500000000003</v>
      </c>
      <c r="F1128" s="28">
        <v>-2.6541627310754285</v>
      </c>
      <c r="G1128" s="3">
        <v>5.6992200643337786E-4</v>
      </c>
      <c r="H1128" s="3">
        <v>0.10994105981335674</v>
      </c>
      <c r="I1128" s="3" t="s">
        <v>4796</v>
      </c>
      <c r="K1128" s="3" t="s">
        <v>356</v>
      </c>
    </row>
    <row r="1129" spans="1:11" s="3" customFormat="1" x14ac:dyDescent="0.35">
      <c r="A1129" s="3" t="s">
        <v>4484</v>
      </c>
      <c r="B1129" s="3" t="s">
        <v>4485</v>
      </c>
      <c r="C1129" s="28">
        <v>27.953249999999997</v>
      </c>
      <c r="D1129" s="28">
        <v>10.52975</v>
      </c>
      <c r="E1129" s="28">
        <v>-17.423499999999997</v>
      </c>
      <c r="F1129" s="28">
        <v>-2.65469265652081</v>
      </c>
      <c r="G1129" s="3">
        <v>1.7038291716213487E-3</v>
      </c>
      <c r="H1129" s="3">
        <v>0.20479853800288292</v>
      </c>
      <c r="I1129" s="3" t="s">
        <v>4486</v>
      </c>
      <c r="K1129" s="3" t="s">
        <v>4487</v>
      </c>
    </row>
    <row r="1130" spans="1:11" s="3" customFormat="1" x14ac:dyDescent="0.35">
      <c r="A1130" s="3" t="s">
        <v>4422</v>
      </c>
      <c r="B1130" s="3" t="s">
        <v>4423</v>
      </c>
      <c r="C1130" s="28">
        <v>31.849250000000001</v>
      </c>
      <c r="D1130" s="28">
        <v>11.99675</v>
      </c>
      <c r="E1130" s="28">
        <v>-19.852499999999999</v>
      </c>
      <c r="F1130" s="28">
        <v>-2.654823181278263</v>
      </c>
      <c r="G1130" s="3">
        <v>2.7703256285826787E-3</v>
      </c>
      <c r="H1130" s="3">
        <v>0.27496400549668532</v>
      </c>
      <c r="I1130" s="3" t="s">
        <v>4424</v>
      </c>
    </row>
    <row r="1131" spans="1:11" s="3" customFormat="1" x14ac:dyDescent="0.35">
      <c r="A1131" s="3" t="s">
        <v>4024</v>
      </c>
      <c r="B1131" s="3" t="s">
        <v>4025</v>
      </c>
      <c r="C1131" s="28">
        <v>180.76549999999997</v>
      </c>
      <c r="D1131" s="28">
        <v>67.847499999999997</v>
      </c>
      <c r="E1131" s="28">
        <v>-112.91799999999998</v>
      </c>
      <c r="F1131" s="28">
        <v>-2.6642912413869335</v>
      </c>
      <c r="G1131" s="3">
        <v>5.6075202071991057E-4</v>
      </c>
      <c r="H1131" s="3">
        <v>0.10878518578286074</v>
      </c>
      <c r="I1131" s="3" t="s">
        <v>4026</v>
      </c>
      <c r="K1131" s="3" t="s">
        <v>3865</v>
      </c>
    </row>
    <row r="1132" spans="1:11" s="3" customFormat="1" x14ac:dyDescent="0.35">
      <c r="A1132" s="3" t="s">
        <v>3971</v>
      </c>
      <c r="B1132" s="3" t="s">
        <v>3972</v>
      </c>
      <c r="C1132" s="28">
        <v>291.08624999999995</v>
      </c>
      <c r="D1132" s="28">
        <v>108.934</v>
      </c>
      <c r="E1132" s="28">
        <v>-182.15224999999995</v>
      </c>
      <c r="F1132" s="28">
        <v>-2.6721340444672919</v>
      </c>
      <c r="G1132" s="3">
        <v>1.8463025975326312E-3</v>
      </c>
      <c r="H1132" s="3">
        <v>0.21391141076415107</v>
      </c>
      <c r="I1132" s="3" t="s">
        <v>3973</v>
      </c>
      <c r="J1132" s="3" t="s">
        <v>3974</v>
      </c>
      <c r="K1132" s="3" t="s">
        <v>1452</v>
      </c>
    </row>
    <row r="1133" spans="1:11" s="3" customFormat="1" x14ac:dyDescent="0.35">
      <c r="A1133" s="3" t="s">
        <v>1345</v>
      </c>
      <c r="B1133" s="3" t="s">
        <v>1346</v>
      </c>
      <c r="C1133" s="28">
        <v>9.4882500000000007</v>
      </c>
      <c r="D1133" s="28">
        <v>3.5505</v>
      </c>
      <c r="E1133" s="28">
        <v>-5.9377500000000012</v>
      </c>
      <c r="F1133" s="28">
        <v>-2.6723700887198989</v>
      </c>
      <c r="G1133" s="3">
        <v>7.7132607390178998E-5</v>
      </c>
      <c r="H1133" s="3">
        <v>3.504755510131629E-2</v>
      </c>
      <c r="I1133" s="3" t="s">
        <v>20</v>
      </c>
      <c r="K1133" s="3" t="s">
        <v>1347</v>
      </c>
    </row>
    <row r="1134" spans="1:11" s="3" customFormat="1" x14ac:dyDescent="0.35">
      <c r="A1134" s="3" t="s">
        <v>4383</v>
      </c>
      <c r="B1134" s="3" t="s">
        <v>4384</v>
      </c>
      <c r="C1134" s="28">
        <v>34.634500000000003</v>
      </c>
      <c r="D1134" s="28">
        <v>12.959499999999998</v>
      </c>
      <c r="E1134" s="28">
        <v>-21.675000000000004</v>
      </c>
      <c r="F1134" s="28">
        <v>-2.6725182298699801</v>
      </c>
      <c r="G1134" s="3">
        <v>2.4816619956628469E-4</v>
      </c>
      <c r="H1134" s="3">
        <v>6.7597313086105504E-2</v>
      </c>
      <c r="I1134" s="3" t="s">
        <v>4385</v>
      </c>
    </row>
    <row r="1135" spans="1:11" s="3" customFormat="1" x14ac:dyDescent="0.35">
      <c r="A1135" s="3" t="s">
        <v>4814</v>
      </c>
      <c r="B1135" s="3" t="s">
        <v>4815</v>
      </c>
      <c r="C1135" s="28">
        <v>13.86</v>
      </c>
      <c r="D1135" s="28">
        <v>5.1760000000000002</v>
      </c>
      <c r="E1135" s="28">
        <v>-8.6839999999999993</v>
      </c>
      <c r="F1135" s="28">
        <v>-2.6777434312210198</v>
      </c>
      <c r="G1135" s="3">
        <v>2.891844559372482E-2</v>
      </c>
      <c r="H1135" s="3">
        <v>0.92906702168916666</v>
      </c>
      <c r="I1135" s="3" t="s">
        <v>4816</v>
      </c>
      <c r="K1135" s="3" t="s">
        <v>3728</v>
      </c>
    </row>
    <row r="1136" spans="1:11" s="3" customFormat="1" x14ac:dyDescent="0.35">
      <c r="A1136" s="3" t="s">
        <v>5037</v>
      </c>
      <c r="B1136" s="3" t="s">
        <v>5038</v>
      </c>
      <c r="C1136" s="28">
        <v>9.8317499999999995</v>
      </c>
      <c r="D1136" s="28">
        <v>3.6705000000000001</v>
      </c>
      <c r="E1136" s="28">
        <v>-6.161249999999999</v>
      </c>
      <c r="F1136" s="28">
        <v>-2.6785860237024925</v>
      </c>
      <c r="G1136" s="3">
        <v>3.1178422235568102E-3</v>
      </c>
      <c r="H1136" s="3">
        <v>0.29454573867253803</v>
      </c>
      <c r="I1136" s="3" t="s">
        <v>5039</v>
      </c>
      <c r="K1136" s="3" t="s">
        <v>1040</v>
      </c>
    </row>
    <row r="1137" spans="1:11" s="3" customFormat="1" x14ac:dyDescent="0.35">
      <c r="A1137" s="3" t="s">
        <v>5497</v>
      </c>
      <c r="B1137" s="3" t="s">
        <v>5498</v>
      </c>
      <c r="C1137" s="28">
        <v>4.7024999999999997</v>
      </c>
      <c r="D1137" s="28">
        <v>1.7535000000000001</v>
      </c>
      <c r="E1137" s="28">
        <v>-2.9489999999999998</v>
      </c>
      <c r="F1137" s="28">
        <v>-2.6817792985457651</v>
      </c>
      <c r="G1137" s="3">
        <v>3.8434767548642789E-3</v>
      </c>
      <c r="H1137" s="3">
        <v>0.33306888435190957</v>
      </c>
      <c r="I1137" s="3" t="s">
        <v>5499</v>
      </c>
      <c r="J1137" s="3" t="s">
        <v>3756</v>
      </c>
      <c r="K1137" s="3" t="s">
        <v>3575</v>
      </c>
    </row>
    <row r="1138" spans="1:11" s="3" customFormat="1" x14ac:dyDescent="0.35">
      <c r="A1138" s="3" t="s">
        <v>1341</v>
      </c>
      <c r="B1138" s="3" t="s">
        <v>1342</v>
      </c>
      <c r="C1138" s="28">
        <v>31.245750000000001</v>
      </c>
      <c r="D1138" s="28">
        <v>11.649000000000001</v>
      </c>
      <c r="E1138" s="28">
        <v>-19.59675</v>
      </c>
      <c r="F1138" s="28">
        <v>-2.6822688642801955</v>
      </c>
      <c r="G1138" s="3">
        <v>3.8736048770845797E-5</v>
      </c>
      <c r="H1138" s="3">
        <v>2.3724482196489989E-2</v>
      </c>
      <c r="I1138" s="3" t="s">
        <v>4428</v>
      </c>
      <c r="J1138" s="3" t="s">
        <v>1343</v>
      </c>
      <c r="K1138" s="3" t="s">
        <v>1344</v>
      </c>
    </row>
    <row r="1139" spans="1:11" s="3" customFormat="1" x14ac:dyDescent="0.35">
      <c r="A1139" s="3" t="s">
        <v>1338</v>
      </c>
      <c r="B1139" s="3" t="s">
        <v>1339</v>
      </c>
      <c r="C1139" s="28">
        <v>78.961000000000013</v>
      </c>
      <c r="D1139" s="28">
        <v>29.423000000000002</v>
      </c>
      <c r="E1139" s="28">
        <v>-49.538000000000011</v>
      </c>
      <c r="F1139" s="28">
        <v>-2.6836488461407746</v>
      </c>
      <c r="G1139" s="3">
        <v>1.2230341147084292E-4</v>
      </c>
      <c r="H1139" s="3">
        <v>4.6004898622493989E-2</v>
      </c>
      <c r="I1139" s="3" t="s">
        <v>1340</v>
      </c>
    </row>
    <row r="1140" spans="1:11" s="3" customFormat="1" x14ac:dyDescent="0.35">
      <c r="A1140" s="3" t="s">
        <v>1334</v>
      </c>
      <c r="B1140" s="3" t="s">
        <v>1335</v>
      </c>
      <c r="C1140" s="28">
        <v>24.346250000000001</v>
      </c>
      <c r="D1140" s="28">
        <v>9.0622499999999988</v>
      </c>
      <c r="E1140" s="28">
        <v>-15.284000000000002</v>
      </c>
      <c r="F1140" s="28">
        <v>-2.6865568705343601</v>
      </c>
      <c r="G1140" s="3">
        <v>1.2774496577501867E-6</v>
      </c>
      <c r="H1140" s="3">
        <v>4.3294555154626164E-3</v>
      </c>
      <c r="I1140" s="3" t="s">
        <v>1336</v>
      </c>
      <c r="K1140" s="3" t="s">
        <v>1337</v>
      </c>
    </row>
    <row r="1141" spans="1:11" s="3" customFormat="1" x14ac:dyDescent="0.35">
      <c r="A1141" s="3" t="s">
        <v>4419</v>
      </c>
      <c r="B1141" s="3" t="s">
        <v>4420</v>
      </c>
      <c r="C1141" s="28">
        <v>31.741499999999998</v>
      </c>
      <c r="D1141" s="28">
        <v>11.804750000000002</v>
      </c>
      <c r="E1141" s="28">
        <v>-19.936749999999996</v>
      </c>
      <c r="F1141" s="28">
        <v>-2.6888752408987902</v>
      </c>
      <c r="G1141" s="3">
        <v>1.6734333184016358E-4</v>
      </c>
      <c r="H1141" s="3">
        <v>5.4323983393044464E-2</v>
      </c>
      <c r="I1141" s="3" t="s">
        <v>4421</v>
      </c>
      <c r="K1141" s="3" t="s">
        <v>1434</v>
      </c>
    </row>
    <row r="1142" spans="1:11" s="3" customFormat="1" x14ac:dyDescent="0.35">
      <c r="A1142" s="3" t="s">
        <v>1331</v>
      </c>
      <c r="B1142" s="3" t="s">
        <v>1332</v>
      </c>
      <c r="C1142" s="28">
        <v>13.61425</v>
      </c>
      <c r="D1142" s="28">
        <v>5.0607500000000005</v>
      </c>
      <c r="E1142" s="28">
        <v>-8.5534999999999997</v>
      </c>
      <c r="F1142" s="28">
        <v>-2.6901645013090945</v>
      </c>
      <c r="G1142" s="3">
        <v>1.9809386474033439E-5</v>
      </c>
      <c r="H1142" s="3">
        <v>1.6197033633252981E-2</v>
      </c>
      <c r="I1142" s="3" t="s">
        <v>1333</v>
      </c>
      <c r="K1142" s="3" t="s">
        <v>203</v>
      </c>
    </row>
    <row r="1143" spans="1:11" s="3" customFormat="1" x14ac:dyDescent="0.35">
      <c r="A1143" s="3" t="s">
        <v>4284</v>
      </c>
      <c r="B1143" s="3" t="s">
        <v>4285</v>
      </c>
      <c r="C1143" s="28">
        <v>50.086749999999995</v>
      </c>
      <c r="D1143" s="28">
        <v>18.594000000000001</v>
      </c>
      <c r="E1143" s="28">
        <v>-31.492749999999994</v>
      </c>
      <c r="F1143" s="28">
        <v>-2.6937049585887918</v>
      </c>
      <c r="G1143" s="3">
        <v>1.5158877951748058E-3</v>
      </c>
      <c r="H1143" s="3">
        <v>0.19218088603271705</v>
      </c>
      <c r="I1143" s="3" t="s">
        <v>4286</v>
      </c>
      <c r="K1143" s="3" t="s">
        <v>133</v>
      </c>
    </row>
    <row r="1144" spans="1:11" s="3" customFormat="1" x14ac:dyDescent="0.35">
      <c r="A1144" s="3" t="s">
        <v>4781</v>
      </c>
      <c r="B1144" s="3" t="s">
        <v>4782</v>
      </c>
      <c r="C1144" s="28">
        <v>15.075750000000001</v>
      </c>
      <c r="D1144" s="28">
        <v>5.59375</v>
      </c>
      <c r="E1144" s="28">
        <v>-9.4820000000000011</v>
      </c>
      <c r="F1144" s="28">
        <v>-2.6951061452513967</v>
      </c>
      <c r="G1144" s="3">
        <v>1.9593522981106313E-2</v>
      </c>
      <c r="H1144" s="3">
        <v>0.87240592929461225</v>
      </c>
      <c r="I1144" s="3" t="s">
        <v>4783</v>
      </c>
      <c r="K1144" s="3" t="s">
        <v>4271</v>
      </c>
    </row>
    <row r="1145" spans="1:11" s="3" customFormat="1" x14ac:dyDescent="0.35">
      <c r="A1145" s="3" t="s">
        <v>5752</v>
      </c>
      <c r="B1145" s="3" t="s">
        <v>5753</v>
      </c>
      <c r="C1145" s="28">
        <v>3.0705</v>
      </c>
      <c r="D1145" s="28">
        <v>1.13825</v>
      </c>
      <c r="E1145" s="28">
        <v>-1.93225</v>
      </c>
      <c r="F1145" s="28">
        <v>-2.6975620470019765</v>
      </c>
      <c r="G1145" s="3">
        <v>6.6260853784505134E-3</v>
      </c>
      <c r="H1145" s="3">
        <v>0.4587522251820868</v>
      </c>
      <c r="I1145" s="3" t="s">
        <v>20</v>
      </c>
      <c r="J1145" s="3" t="s">
        <v>5754</v>
      </c>
      <c r="K1145" s="3" t="s">
        <v>5755</v>
      </c>
    </row>
    <row r="1146" spans="1:11" s="3" customFormat="1" x14ac:dyDescent="0.35">
      <c r="A1146" s="3" t="s">
        <v>4027</v>
      </c>
      <c r="B1146" s="3" t="s">
        <v>4028</v>
      </c>
      <c r="C1146" s="28">
        <v>174.46124999999998</v>
      </c>
      <c r="D1146" s="28">
        <v>64.650500000000008</v>
      </c>
      <c r="E1146" s="28">
        <v>-109.81074999999997</v>
      </c>
      <c r="F1146" s="28">
        <v>-2.6985290136967226</v>
      </c>
      <c r="G1146" s="3">
        <v>3.403800652672834E-3</v>
      </c>
      <c r="H1146" s="3">
        <v>0.31051491473761328</v>
      </c>
      <c r="I1146" s="3" t="s">
        <v>4029</v>
      </c>
      <c r="K1146" s="3" t="s">
        <v>1498</v>
      </c>
    </row>
    <row r="1147" spans="1:11" s="3" customFormat="1" x14ac:dyDescent="0.35">
      <c r="A1147" s="3" t="s">
        <v>1329</v>
      </c>
      <c r="B1147" s="3" t="s">
        <v>1330</v>
      </c>
      <c r="C1147" s="28">
        <v>10.8245</v>
      </c>
      <c r="D1147" s="28">
        <v>4.0092499999999998</v>
      </c>
      <c r="E1147" s="28">
        <v>-6.8152500000000007</v>
      </c>
      <c r="F1147" s="28">
        <v>-2.6998815239758063</v>
      </c>
      <c r="G1147" s="3">
        <v>4.0923941690331989E-5</v>
      </c>
      <c r="H1147" s="3">
        <v>2.4433020768489491E-2</v>
      </c>
      <c r="I1147" s="3" t="s">
        <v>4956</v>
      </c>
      <c r="K1147" s="3" t="s">
        <v>107</v>
      </c>
    </row>
    <row r="1148" spans="1:11" s="3" customFormat="1" x14ac:dyDescent="0.35">
      <c r="A1148" s="3" t="s">
        <v>5419</v>
      </c>
      <c r="B1148" s="3" t="s">
        <v>5420</v>
      </c>
      <c r="C1148" s="28">
        <v>5.1987499999999995</v>
      </c>
      <c r="D1148" s="28">
        <v>1.9249999999999998</v>
      </c>
      <c r="E1148" s="28">
        <v>-3.2737499999999997</v>
      </c>
      <c r="F1148" s="28">
        <v>-2.7006493506493507</v>
      </c>
      <c r="G1148" s="3">
        <v>2.7246788058344672E-3</v>
      </c>
      <c r="H1148" s="3">
        <v>0.27253817059230029</v>
      </c>
      <c r="I1148" s="3" t="s">
        <v>5421</v>
      </c>
      <c r="J1148" s="3" t="s">
        <v>4178</v>
      </c>
      <c r="K1148" s="3" t="s">
        <v>339</v>
      </c>
    </row>
    <row r="1149" spans="1:11" s="3" customFormat="1" x14ac:dyDescent="0.35">
      <c r="A1149" s="3" t="s">
        <v>1327</v>
      </c>
      <c r="B1149" s="3" t="s">
        <v>1328</v>
      </c>
      <c r="C1149" s="28">
        <v>1.6735000000000002</v>
      </c>
      <c r="D1149" s="28">
        <v>0.61899999999999999</v>
      </c>
      <c r="E1149" s="28">
        <v>-1.0545000000000002</v>
      </c>
      <c r="F1149" s="28">
        <v>-2.703554119547658</v>
      </c>
      <c r="G1149" s="3">
        <v>9.9652091651519599E-5</v>
      </c>
      <c r="H1149" s="3">
        <v>4.0867068032110793E-2</v>
      </c>
      <c r="I1149" s="3" t="s">
        <v>6121</v>
      </c>
      <c r="K1149" s="3" t="s">
        <v>255</v>
      </c>
    </row>
    <row r="1150" spans="1:11" s="3" customFormat="1" x14ac:dyDescent="0.35">
      <c r="A1150" s="3" t="s">
        <v>5685</v>
      </c>
      <c r="B1150" s="3" t="s">
        <v>5686</v>
      </c>
      <c r="C1150" s="28">
        <v>3.3734999999999999</v>
      </c>
      <c r="D1150" s="28">
        <v>1.2469999999999999</v>
      </c>
      <c r="E1150" s="28">
        <v>-2.1265000000000001</v>
      </c>
      <c r="F1150" s="28">
        <v>-2.7052927024859663</v>
      </c>
      <c r="G1150" s="3">
        <v>2.3955079264086389E-2</v>
      </c>
      <c r="H1150" s="3">
        <v>0.92906702168916666</v>
      </c>
      <c r="I1150" s="3" t="s">
        <v>5687</v>
      </c>
    </row>
    <row r="1151" spans="1:11" s="3" customFormat="1" x14ac:dyDescent="0.35">
      <c r="A1151" s="3" t="s">
        <v>6225</v>
      </c>
      <c r="B1151" s="3" t="s">
        <v>6226</v>
      </c>
      <c r="C1151" s="28">
        <v>1.43875</v>
      </c>
      <c r="D1151" s="28">
        <v>0.53125</v>
      </c>
      <c r="E1151" s="28">
        <v>-0.90749999999999997</v>
      </c>
      <c r="F1151" s="28">
        <v>-2.7082352941176469</v>
      </c>
      <c r="G1151" s="3">
        <v>1.827074586184434E-3</v>
      </c>
      <c r="H1151" s="3">
        <v>0.21272368396290198</v>
      </c>
      <c r="I1151" s="3" t="s">
        <v>6227</v>
      </c>
      <c r="J1151" s="3" t="s">
        <v>6228</v>
      </c>
      <c r="K1151" s="3" t="s">
        <v>3884</v>
      </c>
    </row>
    <row r="1152" spans="1:11" s="3" customFormat="1" x14ac:dyDescent="0.35">
      <c r="A1152" s="3" t="s">
        <v>5435</v>
      </c>
      <c r="B1152" s="3" t="s">
        <v>5436</v>
      </c>
      <c r="C1152" s="28">
        <v>5.0959999999999992</v>
      </c>
      <c r="D1152" s="28">
        <v>1.8802500000000002</v>
      </c>
      <c r="E1152" s="28">
        <v>-3.215749999999999</v>
      </c>
      <c r="F1152" s="28">
        <v>-2.7102778885786458</v>
      </c>
      <c r="G1152" s="3">
        <v>3.4301485353284292E-3</v>
      </c>
      <c r="H1152" s="3">
        <v>0.31173858545260008</v>
      </c>
      <c r="I1152" s="3" t="s">
        <v>20</v>
      </c>
    </row>
    <row r="1153" spans="1:11" s="3" customFormat="1" x14ac:dyDescent="0.35">
      <c r="A1153" s="3" t="s">
        <v>5352</v>
      </c>
      <c r="B1153" s="3" t="s">
        <v>5353</v>
      </c>
      <c r="C1153" s="28">
        <v>5.8815000000000008</v>
      </c>
      <c r="D1153" s="28">
        <v>2.1697500000000001</v>
      </c>
      <c r="E1153" s="28">
        <v>-3.7117500000000008</v>
      </c>
      <c r="F1153" s="28">
        <v>-2.7106809540269619</v>
      </c>
      <c r="G1153" s="3">
        <v>6.1485514218157494E-3</v>
      </c>
      <c r="H1153" s="3">
        <v>0.43677952047975521</v>
      </c>
      <c r="I1153" s="3" t="s">
        <v>5354</v>
      </c>
      <c r="K1153" s="3" t="s">
        <v>287</v>
      </c>
    </row>
    <row r="1154" spans="1:11" s="3" customFormat="1" x14ac:dyDescent="0.35">
      <c r="A1154" s="3" t="s">
        <v>4437</v>
      </c>
      <c r="B1154" s="3" t="s">
        <v>4438</v>
      </c>
      <c r="C1154" s="28">
        <v>30.524000000000001</v>
      </c>
      <c r="D1154" s="28">
        <v>11.247999999999999</v>
      </c>
      <c r="E1154" s="28">
        <v>-19.276000000000003</v>
      </c>
      <c r="F1154" s="28">
        <v>-2.7137268847795166</v>
      </c>
      <c r="G1154" s="3">
        <v>4.5753678960506751E-4</v>
      </c>
      <c r="H1154" s="3">
        <v>9.690136276235653E-2</v>
      </c>
      <c r="I1154" s="3" t="s">
        <v>4439</v>
      </c>
      <c r="K1154" s="3" t="s">
        <v>1185</v>
      </c>
    </row>
    <row r="1155" spans="1:11" s="3" customFormat="1" x14ac:dyDescent="0.35">
      <c r="A1155" s="3" t="s">
        <v>1614</v>
      </c>
      <c r="B1155" s="3" t="s">
        <v>1615</v>
      </c>
      <c r="C1155" s="28">
        <v>12.663500000000001</v>
      </c>
      <c r="D1155" s="28">
        <v>4.6602499999999996</v>
      </c>
      <c r="E1155" s="28">
        <v>-8.0032500000000013</v>
      </c>
      <c r="F1155" s="28">
        <v>-2.7173434901561078</v>
      </c>
      <c r="G1155" s="3">
        <v>1.8547946348135841E-4</v>
      </c>
      <c r="H1155" s="3">
        <v>5.7731814524515868E-2</v>
      </c>
      <c r="I1155" s="3" t="s">
        <v>4862</v>
      </c>
      <c r="J1155" s="3" t="s">
        <v>1616</v>
      </c>
      <c r="K1155" s="3" t="s">
        <v>1617</v>
      </c>
    </row>
    <row r="1156" spans="1:11" s="3" customFormat="1" x14ac:dyDescent="0.35">
      <c r="A1156" s="3" t="s">
        <v>5134</v>
      </c>
      <c r="B1156" s="3" t="s">
        <v>5135</v>
      </c>
      <c r="C1156" s="28">
        <v>8.3182500000000008</v>
      </c>
      <c r="D1156" s="28">
        <v>3.0575000000000001</v>
      </c>
      <c r="E1156" s="28">
        <v>-5.2607500000000007</v>
      </c>
      <c r="F1156" s="28">
        <v>-2.7206050695012265</v>
      </c>
      <c r="G1156" s="3">
        <v>8.6300477781942678E-3</v>
      </c>
      <c r="H1156" s="3">
        <v>0.53515676711519888</v>
      </c>
      <c r="I1156" s="3" t="s">
        <v>5136</v>
      </c>
      <c r="K1156" s="3" t="s">
        <v>5137</v>
      </c>
    </row>
    <row r="1157" spans="1:11" s="3" customFormat="1" x14ac:dyDescent="0.35">
      <c r="A1157" s="3" t="s">
        <v>4365</v>
      </c>
      <c r="B1157" s="3" t="s">
        <v>4366</v>
      </c>
      <c r="C1157" s="28">
        <v>36.097499999999997</v>
      </c>
      <c r="D1157" s="28">
        <v>13.25225</v>
      </c>
      <c r="E1157" s="28">
        <v>-22.845249999999997</v>
      </c>
      <c r="F1157" s="28">
        <v>-2.7238770774774093</v>
      </c>
      <c r="G1157" s="3">
        <v>1.4703135393872725E-3</v>
      </c>
      <c r="H1157" s="3">
        <v>0.18818756723965571</v>
      </c>
      <c r="I1157" s="3" t="s">
        <v>4367</v>
      </c>
      <c r="K1157" s="3" t="s">
        <v>3835</v>
      </c>
    </row>
    <row r="1158" spans="1:11" s="3" customFormat="1" x14ac:dyDescent="0.35">
      <c r="A1158" s="3" t="s">
        <v>5963</v>
      </c>
      <c r="B1158" s="3" t="s">
        <v>5964</v>
      </c>
      <c r="C1158" s="28">
        <v>2.254</v>
      </c>
      <c r="D1158" s="28">
        <v>0.82525000000000004</v>
      </c>
      <c r="E1158" s="28">
        <v>-1.42875</v>
      </c>
      <c r="F1158" s="28">
        <v>-2.7312935474098756</v>
      </c>
      <c r="G1158" s="3">
        <v>2.1305085214784547E-3</v>
      </c>
      <c r="H1158" s="3">
        <v>0.232801614656062</v>
      </c>
      <c r="I1158" s="3" t="s">
        <v>5965</v>
      </c>
      <c r="K1158" s="3" t="s">
        <v>5966</v>
      </c>
    </row>
    <row r="1159" spans="1:11" s="3" customFormat="1" x14ac:dyDescent="0.35">
      <c r="A1159" s="3" t="s">
        <v>5847</v>
      </c>
      <c r="B1159" s="3" t="s">
        <v>5848</v>
      </c>
      <c r="C1159" s="28">
        <v>2.6657500000000001</v>
      </c>
      <c r="D1159" s="28">
        <v>0.97575000000000001</v>
      </c>
      <c r="E1159" s="28">
        <v>-1.69</v>
      </c>
      <c r="F1159" s="28">
        <v>-2.7320010248526776</v>
      </c>
      <c r="G1159" s="3">
        <v>1.3999763067749136E-2</v>
      </c>
      <c r="H1159" s="3">
        <v>0.71730222306236235</v>
      </c>
      <c r="I1159" s="3" t="s">
        <v>5849</v>
      </c>
      <c r="K1159" s="3" t="s">
        <v>878</v>
      </c>
    </row>
    <row r="1160" spans="1:11" s="3" customFormat="1" x14ac:dyDescent="0.35">
      <c r="A1160" s="3" t="s">
        <v>6327</v>
      </c>
      <c r="B1160" s="3" t="s">
        <v>6328</v>
      </c>
      <c r="C1160" s="28">
        <v>1.1505000000000001</v>
      </c>
      <c r="D1160" s="28">
        <v>0.42099999999999999</v>
      </c>
      <c r="E1160" s="28">
        <v>-0.72950000000000004</v>
      </c>
      <c r="F1160" s="28">
        <v>-2.7327790973871737</v>
      </c>
      <c r="G1160" s="3">
        <v>1.1509987313306286E-2</v>
      </c>
      <c r="H1160" s="3">
        <v>0.63614163903337773</v>
      </c>
      <c r="I1160" s="3" t="s">
        <v>6329</v>
      </c>
      <c r="K1160" s="3" t="s">
        <v>3767</v>
      </c>
    </row>
    <row r="1161" spans="1:11" s="3" customFormat="1" x14ac:dyDescent="0.35">
      <c r="A1161" s="3" t="s">
        <v>4478</v>
      </c>
      <c r="B1161" s="3" t="s">
        <v>4479</v>
      </c>
      <c r="C1161" s="28">
        <v>27.805</v>
      </c>
      <c r="D1161" s="28">
        <v>10.11975</v>
      </c>
      <c r="E1161" s="28">
        <v>-17.68525</v>
      </c>
      <c r="F1161" s="28">
        <v>-2.7475975197015736</v>
      </c>
      <c r="G1161" s="3">
        <v>1.3976930035419865E-2</v>
      </c>
      <c r="H1161" s="3">
        <v>0.71666231526997948</v>
      </c>
      <c r="I1161" s="3" t="s">
        <v>4480</v>
      </c>
      <c r="K1161" s="3" t="s">
        <v>167</v>
      </c>
    </row>
    <row r="1162" spans="1:11" s="3" customFormat="1" x14ac:dyDescent="0.35">
      <c r="A1162" s="3" t="s">
        <v>1539</v>
      </c>
      <c r="B1162" s="3" t="s">
        <v>1540</v>
      </c>
      <c r="C1162" s="28">
        <v>2.6005000000000003</v>
      </c>
      <c r="D1162" s="28">
        <v>0.94450000000000012</v>
      </c>
      <c r="E1162" s="28">
        <v>-1.6560000000000001</v>
      </c>
      <c r="F1162" s="28">
        <v>-2.7533086289041822</v>
      </c>
      <c r="G1162" s="3">
        <v>4.5759345674914806E-4</v>
      </c>
      <c r="H1162" s="3">
        <v>9.690136276235653E-2</v>
      </c>
      <c r="I1162" s="3" t="s">
        <v>1541</v>
      </c>
    </row>
    <row r="1163" spans="1:11" s="3" customFormat="1" x14ac:dyDescent="0.35">
      <c r="A1163" s="3" t="s">
        <v>1323</v>
      </c>
      <c r="B1163" s="3" t="s">
        <v>1324</v>
      </c>
      <c r="C1163" s="28">
        <v>41.910000000000004</v>
      </c>
      <c r="D1163" s="28">
        <v>15.2075</v>
      </c>
      <c r="E1163" s="28">
        <v>-26.702500000000004</v>
      </c>
      <c r="F1163" s="28">
        <v>-2.7558770343580474</v>
      </c>
      <c r="G1163" s="3">
        <v>7.3799706151672214E-5</v>
      </c>
      <c r="H1163" s="3">
        <v>3.4137350561780272E-2</v>
      </c>
      <c r="I1163" s="3" t="s">
        <v>1325</v>
      </c>
      <c r="K1163" s="3" t="s">
        <v>1326</v>
      </c>
    </row>
    <row r="1164" spans="1:11" s="3" customFormat="1" x14ac:dyDescent="0.35">
      <c r="A1164" s="3" t="s">
        <v>4810</v>
      </c>
      <c r="B1164" s="3" t="s">
        <v>4811</v>
      </c>
      <c r="C1164" s="28">
        <v>13.904</v>
      </c>
      <c r="D1164" s="28">
        <v>5.0437499999999993</v>
      </c>
      <c r="E1164" s="28">
        <v>-8.8602500000000006</v>
      </c>
      <c r="F1164" s="28">
        <v>-2.7566790582403971</v>
      </c>
      <c r="G1164" s="3">
        <v>8.7752067220323005E-4</v>
      </c>
      <c r="H1164" s="3">
        <v>0.13850291501564907</v>
      </c>
      <c r="I1164" s="3" t="s">
        <v>4812</v>
      </c>
      <c r="J1164" s="3" t="s">
        <v>4813</v>
      </c>
      <c r="K1164" s="3" t="s">
        <v>92</v>
      </c>
    </row>
    <row r="1165" spans="1:11" s="3" customFormat="1" x14ac:dyDescent="0.35">
      <c r="A1165" s="3" t="s">
        <v>5853</v>
      </c>
      <c r="B1165" s="3" t="s">
        <v>5854</v>
      </c>
      <c r="C1165" s="28">
        <v>2.6197499999999998</v>
      </c>
      <c r="D1165" s="28">
        <v>0.95</v>
      </c>
      <c r="E1165" s="28">
        <v>-1.6697499999999998</v>
      </c>
      <c r="F1165" s="28">
        <v>-2.7576315789473682</v>
      </c>
      <c r="G1165" s="3">
        <v>3.142613767901261E-2</v>
      </c>
      <c r="H1165" s="3">
        <v>0.92906702168916666</v>
      </c>
      <c r="I1165" s="3" t="s">
        <v>5855</v>
      </c>
      <c r="K1165" s="3" t="s">
        <v>3767</v>
      </c>
    </row>
    <row r="1166" spans="1:11" s="3" customFormat="1" x14ac:dyDescent="0.35">
      <c r="A1166" s="3" t="s">
        <v>4775</v>
      </c>
      <c r="B1166" s="3" t="s">
        <v>4776</v>
      </c>
      <c r="C1166" s="28">
        <v>15.03725</v>
      </c>
      <c r="D1166" s="28">
        <v>5.4525000000000006</v>
      </c>
      <c r="E1166" s="28">
        <v>-9.5847499999999997</v>
      </c>
      <c r="F1166" s="28">
        <v>-2.7578633654287024</v>
      </c>
      <c r="G1166" s="3">
        <v>4.6925868340934811E-2</v>
      </c>
      <c r="H1166" s="3">
        <v>0.92906702168916666</v>
      </c>
      <c r="I1166" s="3" t="s">
        <v>4777</v>
      </c>
      <c r="J1166" s="3" t="s">
        <v>4778</v>
      </c>
      <c r="K1166" s="3" t="s">
        <v>4779</v>
      </c>
    </row>
    <row r="1167" spans="1:11" s="3" customFormat="1" x14ac:dyDescent="0.35">
      <c r="A1167" s="3" t="s">
        <v>1535</v>
      </c>
      <c r="B1167" s="3" t="s">
        <v>1536</v>
      </c>
      <c r="C1167" s="28">
        <v>11.783999999999999</v>
      </c>
      <c r="D1167" s="28">
        <v>4.270999999999999</v>
      </c>
      <c r="E1167" s="28">
        <v>-7.5129999999999999</v>
      </c>
      <c r="F1167" s="28">
        <v>-2.7590728166705691</v>
      </c>
      <c r="G1167" s="3">
        <v>4.1710003151949188E-4</v>
      </c>
      <c r="H1167" s="3">
        <v>9.2045850078946889E-2</v>
      </c>
      <c r="I1167" s="3" t="s">
        <v>4903</v>
      </c>
      <c r="K1167" s="3" t="s">
        <v>121</v>
      </c>
    </row>
    <row r="1168" spans="1:11" s="3" customFormat="1" x14ac:dyDescent="0.35">
      <c r="A1168" s="3" t="s">
        <v>5517</v>
      </c>
      <c r="B1168" s="3" t="s">
        <v>5518</v>
      </c>
      <c r="C1168" s="28">
        <v>4.4604999999999997</v>
      </c>
      <c r="D1168" s="28">
        <v>1.6105</v>
      </c>
      <c r="E1168" s="28">
        <v>-2.8499999999999996</v>
      </c>
      <c r="F1168" s="28">
        <v>-2.7696367587705679</v>
      </c>
      <c r="G1168" s="3">
        <v>4.6712881145348824E-3</v>
      </c>
      <c r="H1168" s="3">
        <v>0.37456630126099982</v>
      </c>
      <c r="I1168" s="3" t="s">
        <v>5519</v>
      </c>
      <c r="K1168" s="3" t="s">
        <v>339</v>
      </c>
    </row>
    <row r="1169" spans="1:11" s="3" customFormat="1" x14ac:dyDescent="0.35">
      <c r="A1169" s="3" t="s">
        <v>4322</v>
      </c>
      <c r="B1169" s="3" t="s">
        <v>4323</v>
      </c>
      <c r="C1169" s="28">
        <v>41.999749999999999</v>
      </c>
      <c r="D1169" s="28">
        <v>15.11525</v>
      </c>
      <c r="E1169" s="28">
        <v>-26.884499999999999</v>
      </c>
      <c r="F1169" s="28">
        <v>-2.7786341608640281</v>
      </c>
      <c r="G1169" s="3">
        <v>3.4190669869426125E-4</v>
      </c>
      <c r="H1169" s="3">
        <v>8.1969802853494991E-2</v>
      </c>
      <c r="I1169" s="3" t="s">
        <v>4324</v>
      </c>
      <c r="K1169" s="3" t="s">
        <v>1106</v>
      </c>
    </row>
    <row r="1170" spans="1:11" s="3" customFormat="1" x14ac:dyDescent="0.35">
      <c r="A1170" s="3" t="s">
        <v>5765</v>
      </c>
      <c r="B1170" s="3" t="s">
        <v>5766</v>
      </c>
      <c r="C1170" s="28">
        <v>2.9792500000000004</v>
      </c>
      <c r="D1170" s="28">
        <v>1.0685</v>
      </c>
      <c r="E1170" s="28">
        <v>-1.9107500000000004</v>
      </c>
      <c r="F1170" s="28">
        <v>-2.7882545624707538</v>
      </c>
      <c r="G1170" s="3">
        <v>2.4793745404703433E-3</v>
      </c>
      <c r="H1170" s="3">
        <v>0.25666025358961647</v>
      </c>
      <c r="I1170" s="3" t="s">
        <v>5767</v>
      </c>
    </row>
    <row r="1171" spans="1:11" s="3" customFormat="1" x14ac:dyDescent="0.35">
      <c r="A1171" s="3" t="s">
        <v>1319</v>
      </c>
      <c r="B1171" s="3" t="s">
        <v>1320</v>
      </c>
      <c r="C1171" s="28">
        <v>20.603999999999999</v>
      </c>
      <c r="D1171" s="28">
        <v>7.3865000000000007</v>
      </c>
      <c r="E1171" s="28">
        <v>-13.217499999999998</v>
      </c>
      <c r="F1171" s="28">
        <v>-2.7894131185270421</v>
      </c>
      <c r="G1171" s="3">
        <v>1.0392137835839592E-6</v>
      </c>
      <c r="H1171" s="3">
        <v>3.936908505946835E-3</v>
      </c>
      <c r="I1171" s="3" t="s">
        <v>4607</v>
      </c>
      <c r="J1171" s="3" t="s">
        <v>1321</v>
      </c>
      <c r="K1171" s="3" t="s">
        <v>1322</v>
      </c>
    </row>
    <row r="1172" spans="1:11" s="3" customFormat="1" x14ac:dyDescent="0.35">
      <c r="A1172" s="3" t="s">
        <v>1578</v>
      </c>
      <c r="B1172" s="3" t="s">
        <v>1579</v>
      </c>
      <c r="C1172" s="28">
        <v>37.84525</v>
      </c>
      <c r="D1172" s="28">
        <v>13.552000000000001</v>
      </c>
      <c r="E1172" s="28">
        <v>-24.29325</v>
      </c>
      <c r="F1172" s="28">
        <v>-2.7925951889020069</v>
      </c>
      <c r="G1172" s="3">
        <v>1.6416983946662261E-4</v>
      </c>
      <c r="H1172" s="3">
        <v>5.3760537619480922E-2</v>
      </c>
      <c r="I1172" s="3" t="s">
        <v>1580</v>
      </c>
      <c r="K1172" s="3" t="s">
        <v>356</v>
      </c>
    </row>
    <row r="1173" spans="1:11" s="3" customFormat="1" x14ac:dyDescent="0.35">
      <c r="A1173" s="3" t="s">
        <v>5279</v>
      </c>
      <c r="B1173" s="3" t="s">
        <v>5280</v>
      </c>
      <c r="C1173" s="28">
        <v>6.5325000000000006</v>
      </c>
      <c r="D1173" s="28">
        <v>2.3387500000000001</v>
      </c>
      <c r="E1173" s="28">
        <v>-4.1937500000000005</v>
      </c>
      <c r="F1173" s="28">
        <v>-2.7931587386424375</v>
      </c>
      <c r="G1173" s="3">
        <v>1.697544054145091E-2</v>
      </c>
      <c r="H1173" s="3">
        <v>0.80273975889196292</v>
      </c>
      <c r="I1173" s="3" t="s">
        <v>5281</v>
      </c>
      <c r="K1173" s="3" t="s">
        <v>3807</v>
      </c>
    </row>
    <row r="1174" spans="1:11" s="3" customFormat="1" x14ac:dyDescent="0.35">
      <c r="A1174" s="3" t="s">
        <v>5328</v>
      </c>
      <c r="B1174" s="3" t="s">
        <v>5329</v>
      </c>
      <c r="C1174" s="28">
        <v>6.0442499999999999</v>
      </c>
      <c r="D1174" s="28">
        <v>2.16</v>
      </c>
      <c r="E1174" s="28">
        <v>-3.8842499999999998</v>
      </c>
      <c r="F1174" s="28">
        <v>-2.7982638888888887</v>
      </c>
      <c r="G1174" s="3">
        <v>3.3568519999667982E-4</v>
      </c>
      <c r="H1174" s="3">
        <v>8.087669143293498E-2</v>
      </c>
      <c r="I1174" s="3" t="s">
        <v>5330</v>
      </c>
    </row>
    <row r="1175" spans="1:11" s="3" customFormat="1" x14ac:dyDescent="0.35">
      <c r="A1175" s="3" t="s">
        <v>6125</v>
      </c>
      <c r="B1175" s="3" t="s">
        <v>6126</v>
      </c>
      <c r="C1175" s="28">
        <v>1.6294999999999999</v>
      </c>
      <c r="D1175" s="28">
        <v>0.58150000000000002</v>
      </c>
      <c r="E1175" s="28">
        <v>-1.048</v>
      </c>
      <c r="F1175" s="28">
        <v>-2.8022355975924333</v>
      </c>
      <c r="G1175" s="3">
        <v>3.4600055163219859E-2</v>
      </c>
      <c r="H1175" s="3">
        <v>0.92906702168916666</v>
      </c>
      <c r="I1175" s="3" t="s">
        <v>6127</v>
      </c>
    </row>
    <row r="1176" spans="1:11" s="3" customFormat="1" x14ac:dyDescent="0.35">
      <c r="A1176" s="3" t="s">
        <v>4863</v>
      </c>
      <c r="B1176" s="3" t="s">
        <v>4864</v>
      </c>
      <c r="C1176" s="28">
        <v>12.343249999999999</v>
      </c>
      <c r="D1176" s="28">
        <v>4.3965000000000005</v>
      </c>
      <c r="E1176" s="28">
        <v>-7.9467499999999989</v>
      </c>
      <c r="F1176" s="28">
        <v>-2.8075173433412939</v>
      </c>
      <c r="G1176" s="3">
        <v>1.7910583730107287E-3</v>
      </c>
      <c r="H1176" s="3">
        <v>0.21043911249939559</v>
      </c>
      <c r="I1176" s="3" t="s">
        <v>4865</v>
      </c>
      <c r="K1176" s="3" t="s">
        <v>1128</v>
      </c>
    </row>
    <row r="1177" spans="1:11" s="3" customFormat="1" x14ac:dyDescent="0.35">
      <c r="A1177" s="3" t="s">
        <v>5818</v>
      </c>
      <c r="B1177" s="3" t="s">
        <v>5819</v>
      </c>
      <c r="C1177" s="28">
        <v>2.7862499999999999</v>
      </c>
      <c r="D1177" s="28">
        <v>0.99099999999999988</v>
      </c>
      <c r="E1177" s="28">
        <v>-1.79525</v>
      </c>
      <c r="F1177" s="28">
        <v>-2.8115539858728558</v>
      </c>
      <c r="G1177" s="3">
        <v>1.595833018383069E-2</v>
      </c>
      <c r="H1177" s="3">
        <v>0.77409585572866024</v>
      </c>
      <c r="I1177" s="3" t="s">
        <v>5820</v>
      </c>
      <c r="K1177" s="3" t="s">
        <v>311</v>
      </c>
    </row>
    <row r="1178" spans="1:11" s="3" customFormat="1" x14ac:dyDescent="0.35">
      <c r="A1178" s="3" t="s">
        <v>1316</v>
      </c>
      <c r="B1178" s="3" t="s">
        <v>1317</v>
      </c>
      <c r="C1178" s="28">
        <v>15.244999999999999</v>
      </c>
      <c r="D1178" s="28">
        <v>5.4050000000000002</v>
      </c>
      <c r="E1178" s="28">
        <v>-9.84</v>
      </c>
      <c r="F1178" s="28">
        <v>-2.8205365402405178</v>
      </c>
      <c r="G1178" s="3">
        <v>7.7019528451151615E-5</v>
      </c>
      <c r="H1178" s="3">
        <v>3.504755510131629E-2</v>
      </c>
      <c r="I1178" s="3" t="s">
        <v>4765</v>
      </c>
      <c r="J1178" s="3" t="s">
        <v>1318</v>
      </c>
      <c r="K1178" s="3" t="s">
        <v>1106</v>
      </c>
    </row>
    <row r="1179" spans="1:11" s="3" customFormat="1" x14ac:dyDescent="0.35">
      <c r="A1179" s="3" t="s">
        <v>1314</v>
      </c>
      <c r="B1179" s="3" t="s">
        <v>1315</v>
      </c>
      <c r="C1179" s="28">
        <v>28.803999999999998</v>
      </c>
      <c r="D1179" s="28">
        <v>10.171749999999999</v>
      </c>
      <c r="E1179" s="28">
        <v>-18.632249999999999</v>
      </c>
      <c r="F1179" s="28">
        <v>-2.8317644456460296</v>
      </c>
      <c r="G1179" s="3">
        <v>4.2113655712499002E-5</v>
      </c>
      <c r="H1179" s="3">
        <v>2.4714144222655852E-2</v>
      </c>
      <c r="I1179" s="3" t="s">
        <v>4456</v>
      </c>
    </row>
    <row r="1180" spans="1:11" s="3" customFormat="1" x14ac:dyDescent="0.35">
      <c r="A1180" s="3" t="s">
        <v>1311</v>
      </c>
      <c r="B1180" s="3" t="s">
        <v>1312</v>
      </c>
      <c r="C1180" s="28">
        <v>34.108499999999999</v>
      </c>
      <c r="D1180" s="28">
        <v>12.042</v>
      </c>
      <c r="E1180" s="28">
        <v>-22.066499999999998</v>
      </c>
      <c r="F1180" s="28">
        <v>-2.832461385151968</v>
      </c>
      <c r="G1180" s="3">
        <v>8.4219862642980592E-6</v>
      </c>
      <c r="H1180" s="3">
        <v>1.0214808300953948E-2</v>
      </c>
      <c r="I1180" s="3" t="s">
        <v>20</v>
      </c>
      <c r="J1180" s="3" t="s">
        <v>1313</v>
      </c>
    </row>
    <row r="1181" spans="1:11" s="3" customFormat="1" x14ac:dyDescent="0.35">
      <c r="A1181" s="3" t="s">
        <v>5394</v>
      </c>
      <c r="B1181" s="3" t="s">
        <v>5395</v>
      </c>
      <c r="C1181" s="28">
        <v>5.3845000000000001</v>
      </c>
      <c r="D1181" s="28">
        <v>1.89975</v>
      </c>
      <c r="E1181" s="28">
        <v>-3.48475</v>
      </c>
      <c r="F1181" s="28">
        <v>-2.8343203053033292</v>
      </c>
      <c r="G1181" s="3">
        <v>3.4535205063349391E-3</v>
      </c>
      <c r="H1181" s="3">
        <v>0.31258753174627335</v>
      </c>
      <c r="I1181" s="3" t="s">
        <v>5396</v>
      </c>
      <c r="J1181" s="3" t="s">
        <v>3701</v>
      </c>
      <c r="K1181" s="3" t="s">
        <v>125</v>
      </c>
    </row>
    <row r="1182" spans="1:11" s="3" customFormat="1" x14ac:dyDescent="0.35">
      <c r="A1182" s="3" t="s">
        <v>6346</v>
      </c>
      <c r="B1182" s="3" t="s">
        <v>6347</v>
      </c>
      <c r="C1182" s="28">
        <v>1.05775</v>
      </c>
      <c r="D1182" s="28">
        <v>0.37249999999999994</v>
      </c>
      <c r="E1182" s="28">
        <v>-0.68525000000000003</v>
      </c>
      <c r="F1182" s="28">
        <v>-2.8395973154362419</v>
      </c>
      <c r="G1182" s="3">
        <v>4.8223975349511741E-2</v>
      </c>
      <c r="H1182" s="3">
        <v>0.92906702168916666</v>
      </c>
      <c r="I1182" s="3" t="s">
        <v>6348</v>
      </c>
      <c r="K1182" s="3" t="s">
        <v>6349</v>
      </c>
    </row>
    <row r="1183" spans="1:11" s="3" customFormat="1" x14ac:dyDescent="0.35">
      <c r="A1183" s="3" t="s">
        <v>1308</v>
      </c>
      <c r="B1183" s="3" t="s">
        <v>1309</v>
      </c>
      <c r="C1183" s="28">
        <v>22.206499999999998</v>
      </c>
      <c r="D1183" s="28">
        <v>7.8109999999999999</v>
      </c>
      <c r="E1183" s="28">
        <v>-14.395499999999998</v>
      </c>
      <c r="F1183" s="28">
        <v>-2.8429778517475355</v>
      </c>
      <c r="G1183" s="3">
        <v>2.8895147698272937E-5</v>
      </c>
      <c r="H1183" s="3">
        <v>2.0111676490108307E-2</v>
      </c>
      <c r="I1183" s="3" t="s">
        <v>1310</v>
      </c>
    </row>
    <row r="1184" spans="1:11" s="3" customFormat="1" x14ac:dyDescent="0.35">
      <c r="A1184" s="3" t="s">
        <v>5732</v>
      </c>
      <c r="B1184" s="3" t="s">
        <v>5733</v>
      </c>
      <c r="C1184" s="28">
        <v>3.0582500000000001</v>
      </c>
      <c r="D1184" s="28">
        <v>1.0745</v>
      </c>
      <c r="E1184" s="28">
        <v>-1.9837500000000001</v>
      </c>
      <c r="F1184" s="28">
        <v>-2.8462075383899488</v>
      </c>
      <c r="G1184" s="3">
        <v>1.9705865820127642E-2</v>
      </c>
      <c r="H1184" s="3">
        <v>0.87475303792604076</v>
      </c>
      <c r="I1184" s="3" t="s">
        <v>5734</v>
      </c>
      <c r="K1184" s="3" t="s">
        <v>3728</v>
      </c>
    </row>
    <row r="1185" spans="1:11" s="3" customFormat="1" x14ac:dyDescent="0.35">
      <c r="A1185" s="3" t="s">
        <v>5261</v>
      </c>
      <c r="B1185" s="3" t="s">
        <v>5262</v>
      </c>
      <c r="C1185" s="28">
        <v>6.6307499999999999</v>
      </c>
      <c r="D1185" s="28">
        <v>2.3245</v>
      </c>
      <c r="E1185" s="28">
        <v>-4.3062500000000004</v>
      </c>
      <c r="F1185" s="28">
        <v>-2.8525489352548936</v>
      </c>
      <c r="G1185" s="3">
        <v>1.592627641684838E-3</v>
      </c>
      <c r="H1185" s="3">
        <v>0.1975518962463442</v>
      </c>
      <c r="I1185" s="3" t="s">
        <v>5263</v>
      </c>
      <c r="K1185" s="3" t="s">
        <v>273</v>
      </c>
    </row>
    <row r="1186" spans="1:11" s="3" customFormat="1" x14ac:dyDescent="0.35">
      <c r="A1186" s="3" t="s">
        <v>4943</v>
      </c>
      <c r="B1186" s="3" t="s">
        <v>4944</v>
      </c>
      <c r="C1186" s="28">
        <v>10.671750000000001</v>
      </c>
      <c r="D1186" s="28">
        <v>3.7384999999999997</v>
      </c>
      <c r="E1186" s="28">
        <v>-6.933250000000001</v>
      </c>
      <c r="F1186" s="28">
        <v>-2.8545539654941825</v>
      </c>
      <c r="G1186" s="3">
        <v>5.2616393741888078E-3</v>
      </c>
      <c r="H1186" s="3">
        <v>0.40075418035651023</v>
      </c>
      <c r="I1186" s="3" t="s">
        <v>4945</v>
      </c>
      <c r="K1186" s="3" t="s">
        <v>3686</v>
      </c>
    </row>
    <row r="1187" spans="1:11" s="3" customFormat="1" x14ac:dyDescent="0.35">
      <c r="A1187" s="3" t="s">
        <v>4394</v>
      </c>
      <c r="B1187" s="3" t="s">
        <v>4395</v>
      </c>
      <c r="C1187" s="28">
        <v>32.466000000000001</v>
      </c>
      <c r="D1187" s="28">
        <v>11.3705</v>
      </c>
      <c r="E1187" s="28">
        <v>-21.095500000000001</v>
      </c>
      <c r="F1187" s="28">
        <v>-2.8552834088210721</v>
      </c>
      <c r="G1187" s="3">
        <v>2.4361024023952519E-2</v>
      </c>
      <c r="H1187" s="3">
        <v>0.92906702168916666</v>
      </c>
      <c r="I1187" s="3" t="s">
        <v>4396</v>
      </c>
      <c r="J1187" s="3" t="s">
        <v>4397</v>
      </c>
      <c r="K1187" s="3" t="s">
        <v>4398</v>
      </c>
    </row>
    <row r="1188" spans="1:11" s="3" customFormat="1" x14ac:dyDescent="0.35">
      <c r="A1188" s="3" t="s">
        <v>4318</v>
      </c>
      <c r="B1188" s="3" t="s">
        <v>4319</v>
      </c>
      <c r="C1188" s="28">
        <v>41.879000000000005</v>
      </c>
      <c r="D1188" s="28">
        <v>14.66675</v>
      </c>
      <c r="E1188" s="28">
        <v>-27.212250000000004</v>
      </c>
      <c r="F1188" s="28">
        <v>-2.8553701399423868</v>
      </c>
      <c r="G1188" s="3">
        <v>2.421744050713858E-3</v>
      </c>
      <c r="H1188" s="3">
        <v>0.25290396261132819</v>
      </c>
      <c r="I1188" s="3" t="s">
        <v>4320</v>
      </c>
      <c r="K1188" s="3" t="s">
        <v>3707</v>
      </c>
    </row>
    <row r="1189" spans="1:11" s="3" customFormat="1" x14ac:dyDescent="0.35">
      <c r="A1189" s="3" t="s">
        <v>4329</v>
      </c>
      <c r="B1189" s="3" t="s">
        <v>4330</v>
      </c>
      <c r="C1189" s="28">
        <v>40.763249999999999</v>
      </c>
      <c r="D1189" s="28">
        <v>14.27575</v>
      </c>
      <c r="E1189" s="28">
        <v>-26.487499999999997</v>
      </c>
      <c r="F1189" s="28">
        <v>-2.855419154860515</v>
      </c>
      <c r="G1189" s="3">
        <v>4.7824287688570957E-2</v>
      </c>
      <c r="H1189" s="3">
        <v>0.92906702168916666</v>
      </c>
      <c r="I1189" s="3" t="s">
        <v>4331</v>
      </c>
      <c r="K1189" s="3" t="s">
        <v>4332</v>
      </c>
    </row>
    <row r="1190" spans="1:11" s="3" customFormat="1" x14ac:dyDescent="0.35">
      <c r="A1190" s="3" t="s">
        <v>4326</v>
      </c>
      <c r="B1190" s="3" t="s">
        <v>4327</v>
      </c>
      <c r="C1190" s="28">
        <v>40.986750000000001</v>
      </c>
      <c r="D1190" s="28">
        <v>14.33825</v>
      </c>
      <c r="E1190" s="28">
        <v>-26.648499999999999</v>
      </c>
      <c r="F1190" s="28">
        <v>-2.8585601450665177</v>
      </c>
      <c r="G1190" s="3">
        <v>1.5749639256453455E-2</v>
      </c>
      <c r="H1190" s="3">
        <v>0.76796317912877743</v>
      </c>
      <c r="I1190" s="3" t="s">
        <v>4328</v>
      </c>
      <c r="J1190" s="3" t="s">
        <v>3722</v>
      </c>
      <c r="K1190" s="3" t="s">
        <v>3723</v>
      </c>
    </row>
    <row r="1191" spans="1:11" s="3" customFormat="1" x14ac:dyDescent="0.35">
      <c r="A1191" s="3" t="s">
        <v>1304</v>
      </c>
      <c r="B1191" s="3" t="s">
        <v>1305</v>
      </c>
      <c r="C1191" s="28">
        <v>4.9224999999999994</v>
      </c>
      <c r="D1191" s="28">
        <v>1.72075</v>
      </c>
      <c r="E1191" s="28">
        <v>-3.2017499999999997</v>
      </c>
      <c r="F1191" s="28">
        <v>-2.8606712189452272</v>
      </c>
      <c r="G1191" s="3">
        <v>2.9762835384287507E-6</v>
      </c>
      <c r="H1191" s="3">
        <v>6.4666342755239446E-3</v>
      </c>
      <c r="I1191" s="3" t="s">
        <v>5441</v>
      </c>
      <c r="J1191" s="3" t="s">
        <v>1306</v>
      </c>
      <c r="K1191" s="3" t="s">
        <v>1307</v>
      </c>
    </row>
    <row r="1192" spans="1:11" s="3" customFormat="1" x14ac:dyDescent="0.35">
      <c r="A1192" s="3" t="s">
        <v>4972</v>
      </c>
      <c r="B1192" s="3" t="s">
        <v>4973</v>
      </c>
      <c r="C1192" s="28">
        <v>10.269500000000001</v>
      </c>
      <c r="D1192" s="28">
        <v>3.5860000000000003</v>
      </c>
      <c r="E1192" s="28">
        <v>-6.6835000000000004</v>
      </c>
      <c r="F1192" s="28">
        <v>-2.8637757947573896</v>
      </c>
      <c r="G1192" s="3">
        <v>1.5328656765461666E-2</v>
      </c>
      <c r="H1192" s="3">
        <v>0.75805031709612192</v>
      </c>
      <c r="I1192" s="3" t="s">
        <v>4974</v>
      </c>
      <c r="J1192" s="3" t="s">
        <v>4975</v>
      </c>
      <c r="K1192" s="3" t="s">
        <v>4976</v>
      </c>
    </row>
    <row r="1193" spans="1:11" s="3" customFormat="1" x14ac:dyDescent="0.35">
      <c r="A1193" s="3" t="s">
        <v>1699</v>
      </c>
      <c r="B1193" s="3" t="s">
        <v>1700</v>
      </c>
      <c r="C1193" s="28">
        <v>4.0640000000000001</v>
      </c>
      <c r="D1193" s="28">
        <v>1.419</v>
      </c>
      <c r="E1193" s="28">
        <v>-2.645</v>
      </c>
      <c r="F1193" s="28">
        <v>-2.8639887244538409</v>
      </c>
      <c r="G1193" s="3">
        <v>6.9513116577151911E-4</v>
      </c>
      <c r="H1193" s="3">
        <v>0.12091985219606544</v>
      </c>
      <c r="I1193" s="3" t="s">
        <v>1701</v>
      </c>
      <c r="K1193" s="3" t="s">
        <v>238</v>
      </c>
    </row>
    <row r="1194" spans="1:11" s="3" customFormat="1" x14ac:dyDescent="0.35">
      <c r="A1194" s="3" t="s">
        <v>4822</v>
      </c>
      <c r="B1194" s="3" t="s">
        <v>4823</v>
      </c>
      <c r="C1194" s="28">
        <v>13.230499999999999</v>
      </c>
      <c r="D1194" s="28">
        <v>4.6132499999999999</v>
      </c>
      <c r="E1194" s="28">
        <v>-8.6172499999999985</v>
      </c>
      <c r="F1194" s="28">
        <v>-2.8679347531566681</v>
      </c>
      <c r="G1194" s="3">
        <v>1.7478575097502221E-3</v>
      </c>
      <c r="H1194" s="3">
        <v>0.20749998575289053</v>
      </c>
      <c r="I1194" s="3" t="s">
        <v>4824</v>
      </c>
    </row>
    <row r="1195" spans="1:11" s="3" customFormat="1" x14ac:dyDescent="0.35">
      <c r="A1195" s="3" t="s">
        <v>6295</v>
      </c>
      <c r="B1195" s="3" t="s">
        <v>6296</v>
      </c>
      <c r="C1195" s="28">
        <v>1.1897500000000001</v>
      </c>
      <c r="D1195" s="28">
        <v>0.41425000000000001</v>
      </c>
      <c r="E1195" s="28">
        <v>-0.77550000000000008</v>
      </c>
      <c r="F1195" s="28">
        <v>-2.872057936028968</v>
      </c>
      <c r="G1195" s="3">
        <v>2.2257702160019838E-2</v>
      </c>
      <c r="H1195" s="3">
        <v>0.92906702168916666</v>
      </c>
      <c r="I1195" s="3" t="s">
        <v>6297</v>
      </c>
      <c r="K1195" s="3" t="s">
        <v>285</v>
      </c>
    </row>
    <row r="1196" spans="1:11" s="3" customFormat="1" x14ac:dyDescent="0.35">
      <c r="A1196" s="3" t="s">
        <v>4002</v>
      </c>
      <c r="B1196" s="3" t="s">
        <v>4003</v>
      </c>
      <c r="C1196" s="28">
        <v>192.61750000000001</v>
      </c>
      <c r="D1196" s="28">
        <v>66.791749999999993</v>
      </c>
      <c r="E1196" s="28">
        <v>-125.82575000000001</v>
      </c>
      <c r="F1196" s="28">
        <v>-2.8838516732979751</v>
      </c>
      <c r="G1196" s="3">
        <v>4.458059068608718E-3</v>
      </c>
      <c r="H1196" s="3">
        <v>0.3640058990899252</v>
      </c>
      <c r="I1196" s="3" t="s">
        <v>4004</v>
      </c>
      <c r="K1196" s="3" t="s">
        <v>995</v>
      </c>
    </row>
    <row r="1197" spans="1:11" s="3" customFormat="1" x14ac:dyDescent="0.35">
      <c r="A1197" s="3" t="s">
        <v>5318</v>
      </c>
      <c r="B1197" s="3" t="s">
        <v>5319</v>
      </c>
      <c r="C1197" s="28">
        <v>6.1234999999999999</v>
      </c>
      <c r="D1197" s="28">
        <v>2.1232500000000001</v>
      </c>
      <c r="E1197" s="28">
        <v>-4.0002499999999994</v>
      </c>
      <c r="F1197" s="28">
        <v>-2.8840221358766041</v>
      </c>
      <c r="G1197" s="3">
        <v>7.3185993246379646E-4</v>
      </c>
      <c r="H1197" s="3">
        <v>0.12437507601477454</v>
      </c>
      <c r="I1197" s="3" t="s">
        <v>5320</v>
      </c>
      <c r="J1197" s="3" t="s">
        <v>5321</v>
      </c>
      <c r="K1197" s="3" t="s">
        <v>1303</v>
      </c>
    </row>
    <row r="1198" spans="1:11" s="3" customFormat="1" x14ac:dyDescent="0.35">
      <c r="A1198" s="3" t="s">
        <v>4541</v>
      </c>
      <c r="B1198" s="3" t="s">
        <v>4542</v>
      </c>
      <c r="C1198" s="28">
        <v>23.007249999999999</v>
      </c>
      <c r="D1198" s="28">
        <v>7.9749999999999996</v>
      </c>
      <c r="E1198" s="28">
        <v>-15.032249999999999</v>
      </c>
      <c r="F1198" s="28">
        <v>-2.8849216300940439</v>
      </c>
      <c r="G1198" s="3">
        <v>2.8976513641545999E-3</v>
      </c>
      <c r="H1198" s="3">
        <v>0.28219155787877326</v>
      </c>
      <c r="I1198" s="3" t="s">
        <v>4543</v>
      </c>
      <c r="K1198" s="3" t="s">
        <v>203</v>
      </c>
    </row>
    <row r="1199" spans="1:11" s="3" customFormat="1" x14ac:dyDescent="0.35">
      <c r="A1199" s="3" t="s">
        <v>4847</v>
      </c>
      <c r="B1199" s="3" t="s">
        <v>4848</v>
      </c>
      <c r="C1199" s="28">
        <v>12.517999999999999</v>
      </c>
      <c r="D1199" s="28">
        <v>4.3357499999999991</v>
      </c>
      <c r="E1199" s="28">
        <v>-8.1822499999999998</v>
      </c>
      <c r="F1199" s="28">
        <v>-2.8871590843568016</v>
      </c>
      <c r="G1199" s="3">
        <v>1.1184179671032468E-2</v>
      </c>
      <c r="H1199" s="3">
        <v>0.62543296991377251</v>
      </c>
      <c r="I1199" s="3" t="s">
        <v>4849</v>
      </c>
      <c r="K1199" s="3" t="s">
        <v>793</v>
      </c>
    </row>
    <row r="1200" spans="1:11" s="3" customFormat="1" x14ac:dyDescent="0.35">
      <c r="A1200" s="3" t="s">
        <v>5523</v>
      </c>
      <c r="B1200" s="3" t="s">
        <v>5524</v>
      </c>
      <c r="C1200" s="28">
        <v>4.2827500000000001</v>
      </c>
      <c r="D1200" s="28">
        <v>1.48125</v>
      </c>
      <c r="E1200" s="28">
        <v>-2.8014999999999999</v>
      </c>
      <c r="F1200" s="28">
        <v>-2.8913080168776371</v>
      </c>
      <c r="G1200" s="3">
        <v>1.445908537820033E-2</v>
      </c>
      <c r="H1200" s="3">
        <v>0.73119015634638473</v>
      </c>
      <c r="I1200" s="3" t="s">
        <v>5525</v>
      </c>
      <c r="K1200" s="3" t="s">
        <v>995</v>
      </c>
    </row>
    <row r="1201" spans="1:11" s="3" customFormat="1" x14ac:dyDescent="0.35">
      <c r="A1201" s="3" t="s">
        <v>5048</v>
      </c>
      <c r="B1201" s="3" t="s">
        <v>5049</v>
      </c>
      <c r="C1201" s="28">
        <v>9.3362499999999997</v>
      </c>
      <c r="D1201" s="28">
        <v>3.2257500000000001</v>
      </c>
      <c r="E1201" s="28">
        <v>-6.1105</v>
      </c>
      <c r="F1201" s="28">
        <v>-2.8942881500426254</v>
      </c>
      <c r="G1201" s="3">
        <v>5.35876653394965E-4</v>
      </c>
      <c r="H1201" s="3">
        <v>0.10548723361749961</v>
      </c>
      <c r="I1201" s="3" t="s">
        <v>5050</v>
      </c>
      <c r="K1201" s="3" t="s">
        <v>203</v>
      </c>
    </row>
    <row r="1202" spans="1:11" s="3" customFormat="1" x14ac:dyDescent="0.35">
      <c r="A1202" s="3" t="s">
        <v>5559</v>
      </c>
      <c r="B1202" s="3" t="s">
        <v>5560</v>
      </c>
      <c r="C1202" s="28">
        <v>4.1077499999999993</v>
      </c>
      <c r="D1202" s="28">
        <v>1.4192500000000001</v>
      </c>
      <c r="E1202" s="28">
        <v>-2.6884999999999994</v>
      </c>
      <c r="F1202" s="28">
        <v>-2.8943103751981671</v>
      </c>
      <c r="G1202" s="3">
        <v>1.1798756408841924E-2</v>
      </c>
      <c r="H1202" s="3">
        <v>0.64619429099945447</v>
      </c>
      <c r="I1202" s="3" t="s">
        <v>5561</v>
      </c>
    </row>
    <row r="1203" spans="1:11" s="3" customFormat="1" x14ac:dyDescent="0.35">
      <c r="A1203" s="3" t="s">
        <v>1299</v>
      </c>
      <c r="B1203" s="3" t="s">
        <v>1300</v>
      </c>
      <c r="C1203" s="28">
        <v>7.7632500000000002</v>
      </c>
      <c r="D1203" s="28">
        <v>2.68</v>
      </c>
      <c r="E1203" s="28">
        <v>-5.0832499999999996</v>
      </c>
      <c r="F1203" s="28">
        <v>-2.8967350746268656</v>
      </c>
      <c r="G1203" s="3">
        <v>1.113289834664756E-4</v>
      </c>
      <c r="H1203" s="3">
        <v>4.3970666585278387E-2</v>
      </c>
      <c r="I1203" s="3" t="s">
        <v>1301</v>
      </c>
      <c r="J1203" s="3" t="s">
        <v>1302</v>
      </c>
      <c r="K1203" s="3" t="s">
        <v>1303</v>
      </c>
    </row>
    <row r="1204" spans="1:11" s="3" customFormat="1" x14ac:dyDescent="0.35">
      <c r="A1204" s="3" t="s">
        <v>1296</v>
      </c>
      <c r="B1204" s="3" t="s">
        <v>1297</v>
      </c>
      <c r="C1204" s="28">
        <v>154.61224999999999</v>
      </c>
      <c r="D1204" s="28">
        <v>53.299250000000001</v>
      </c>
      <c r="E1204" s="28">
        <v>-101.31299999999999</v>
      </c>
      <c r="F1204" s="28">
        <v>-2.9008335014094944</v>
      </c>
      <c r="G1204" s="3">
        <v>5.4136750345166851E-5</v>
      </c>
      <c r="H1204" s="3">
        <v>2.9208246372741768E-2</v>
      </c>
      <c r="I1204" s="3" t="s">
        <v>4043</v>
      </c>
      <c r="K1204" s="3" t="s">
        <v>1298</v>
      </c>
    </row>
    <row r="1205" spans="1:11" s="3" customFormat="1" x14ac:dyDescent="0.35">
      <c r="A1205" s="3" t="s">
        <v>5294</v>
      </c>
      <c r="B1205" s="3" t="s">
        <v>5295</v>
      </c>
      <c r="C1205" s="28">
        <v>6.2829999999999995</v>
      </c>
      <c r="D1205" s="28">
        <v>2.1657500000000001</v>
      </c>
      <c r="E1205" s="28">
        <v>-4.1172499999999994</v>
      </c>
      <c r="F1205" s="28">
        <v>-2.901073531109315</v>
      </c>
      <c r="G1205" s="3">
        <v>1.05619995965348E-2</v>
      </c>
      <c r="H1205" s="3">
        <v>0.60312052191000476</v>
      </c>
      <c r="I1205" s="3" t="s">
        <v>5296</v>
      </c>
      <c r="K1205" s="3" t="s">
        <v>283</v>
      </c>
    </row>
    <row r="1206" spans="1:11" s="3" customFormat="1" x14ac:dyDescent="0.35">
      <c r="A1206" s="3" t="s">
        <v>6028</v>
      </c>
      <c r="B1206" s="3" t="s">
        <v>6029</v>
      </c>
      <c r="C1206" s="28">
        <v>1.9942500000000001</v>
      </c>
      <c r="D1206" s="28">
        <v>0.68599999999999994</v>
      </c>
      <c r="E1206" s="28">
        <v>-1.3082500000000001</v>
      </c>
      <c r="F1206" s="28">
        <v>-2.9070699708454812</v>
      </c>
      <c r="G1206" s="3">
        <v>7.3154876129739917E-3</v>
      </c>
      <c r="H1206" s="3">
        <v>0.48518455735821259</v>
      </c>
      <c r="I1206" s="3" t="s">
        <v>6030</v>
      </c>
    </row>
    <row r="1207" spans="1:11" s="3" customFormat="1" x14ac:dyDescent="0.35">
      <c r="A1207" s="3" t="s">
        <v>5265</v>
      </c>
      <c r="B1207" s="3" t="s">
        <v>5266</v>
      </c>
      <c r="C1207" s="28">
        <v>6.5434999999999999</v>
      </c>
      <c r="D1207" s="28">
        <v>2.2479999999999998</v>
      </c>
      <c r="E1207" s="28">
        <v>-4.2955000000000005</v>
      </c>
      <c r="F1207" s="28">
        <v>-2.9108096085409256</v>
      </c>
      <c r="G1207" s="3">
        <v>3.5781483501143855E-4</v>
      </c>
      <c r="H1207" s="3">
        <v>8.4030177433150971E-2</v>
      </c>
      <c r="I1207" s="3" t="s">
        <v>5267</v>
      </c>
      <c r="J1207" s="3" t="s">
        <v>5268</v>
      </c>
      <c r="K1207" s="3" t="s">
        <v>3584</v>
      </c>
    </row>
    <row r="1208" spans="1:11" s="3" customFormat="1" x14ac:dyDescent="0.35">
      <c r="A1208" s="3" t="s">
        <v>4234</v>
      </c>
      <c r="B1208" s="3" t="s">
        <v>4235</v>
      </c>
      <c r="C1208" s="28">
        <v>60.632999999999996</v>
      </c>
      <c r="D1208" s="28">
        <v>20.811500000000002</v>
      </c>
      <c r="E1208" s="28">
        <v>-39.821499999999993</v>
      </c>
      <c r="F1208" s="28">
        <v>-2.9134372822718202</v>
      </c>
      <c r="G1208" s="3">
        <v>5.1638765797973557E-4</v>
      </c>
      <c r="H1208" s="3">
        <v>0.10303387672389504</v>
      </c>
      <c r="I1208" s="3" t="s">
        <v>4236</v>
      </c>
      <c r="J1208" s="3" t="s">
        <v>1663</v>
      </c>
      <c r="K1208" s="3" t="s">
        <v>1664</v>
      </c>
    </row>
    <row r="1209" spans="1:11" s="3" customFormat="1" x14ac:dyDescent="0.35">
      <c r="A1209" s="3" t="s">
        <v>5335</v>
      </c>
      <c r="B1209" s="3" t="s">
        <v>5336</v>
      </c>
      <c r="C1209" s="28">
        <v>5.84375</v>
      </c>
      <c r="D1209" s="28">
        <v>2.0057500000000004</v>
      </c>
      <c r="E1209" s="28">
        <v>-3.8379999999999996</v>
      </c>
      <c r="F1209" s="28">
        <v>-2.9134986912626193</v>
      </c>
      <c r="G1209" s="3">
        <v>1.622248612879704E-3</v>
      </c>
      <c r="H1209" s="3">
        <v>0.19928479250968845</v>
      </c>
      <c r="I1209" s="3" t="s">
        <v>5337</v>
      </c>
    </row>
    <row r="1210" spans="1:11" s="3" customFormat="1" x14ac:dyDescent="0.35">
      <c r="A1210" s="3" t="s">
        <v>5290</v>
      </c>
      <c r="B1210" s="3" t="s">
        <v>5291</v>
      </c>
      <c r="C1210" s="28">
        <v>6.28125</v>
      </c>
      <c r="D1210" s="28">
        <v>2.1555</v>
      </c>
      <c r="E1210" s="28">
        <v>-4.12575</v>
      </c>
      <c r="F1210" s="28">
        <v>-2.9140570633263745</v>
      </c>
      <c r="G1210" s="3">
        <v>6.3470326490107549E-4</v>
      </c>
      <c r="H1210" s="3">
        <v>0.11535889108026653</v>
      </c>
      <c r="I1210" s="3" t="s">
        <v>5292</v>
      </c>
      <c r="K1210" s="3" t="s">
        <v>5293</v>
      </c>
    </row>
    <row r="1211" spans="1:11" s="3" customFormat="1" x14ac:dyDescent="0.35">
      <c r="A1211" s="3" t="s">
        <v>5604</v>
      </c>
      <c r="B1211" s="3" t="s">
        <v>5605</v>
      </c>
      <c r="C1211" s="28">
        <v>3.7867499999999996</v>
      </c>
      <c r="D1211" s="28">
        <v>1.2982499999999999</v>
      </c>
      <c r="E1211" s="28">
        <v>-2.4884999999999997</v>
      </c>
      <c r="F1211" s="28">
        <v>-2.9168110918544192</v>
      </c>
      <c r="G1211" s="3">
        <v>2.9435748202094928E-3</v>
      </c>
      <c r="H1211" s="3">
        <v>0.28471808315916436</v>
      </c>
      <c r="I1211" s="3" t="s">
        <v>5606</v>
      </c>
    </row>
    <row r="1212" spans="1:11" s="3" customFormat="1" x14ac:dyDescent="0.35">
      <c r="A1212" s="3" t="s">
        <v>5077</v>
      </c>
      <c r="B1212" s="3" t="s">
        <v>5078</v>
      </c>
      <c r="C1212" s="28">
        <v>8.8617499999999989</v>
      </c>
      <c r="D1212" s="28">
        <v>3.0270000000000001</v>
      </c>
      <c r="E1212" s="28">
        <v>-5.8347499999999988</v>
      </c>
      <c r="F1212" s="28">
        <v>-2.9275685497191932</v>
      </c>
      <c r="G1212" s="3">
        <v>9.5372286033770827E-3</v>
      </c>
      <c r="H1212" s="3">
        <v>0.56948418512795396</v>
      </c>
      <c r="I1212" s="3" t="s">
        <v>5079</v>
      </c>
      <c r="K1212" s="3" t="s">
        <v>255</v>
      </c>
    </row>
    <row r="1213" spans="1:11" s="3" customFormat="1" x14ac:dyDescent="0.35">
      <c r="A1213" s="3" t="s">
        <v>1292</v>
      </c>
      <c r="B1213" s="3" t="s">
        <v>1293</v>
      </c>
      <c r="C1213" s="28">
        <v>14.717750000000001</v>
      </c>
      <c r="D1213" s="28">
        <v>5.0075000000000003</v>
      </c>
      <c r="E1213" s="28">
        <v>-9.7102500000000003</v>
      </c>
      <c r="F1213" s="28">
        <v>-2.9391412880678982</v>
      </c>
      <c r="G1213" s="3">
        <v>2.91779656823083E-5</v>
      </c>
      <c r="H1213" s="3">
        <v>2.0199676152244311E-2</v>
      </c>
      <c r="I1213" s="3" t="s">
        <v>4766</v>
      </c>
      <c r="J1213" s="3" t="s">
        <v>1294</v>
      </c>
      <c r="K1213" s="3" t="s">
        <v>1295</v>
      </c>
    </row>
    <row r="1214" spans="1:11" s="3" customFormat="1" x14ac:dyDescent="0.35">
      <c r="A1214" s="3" t="s">
        <v>5355</v>
      </c>
      <c r="B1214" s="3" t="s">
        <v>5356</v>
      </c>
      <c r="C1214" s="28">
        <v>5.5372499999999993</v>
      </c>
      <c r="D1214" s="28">
        <v>1.88225</v>
      </c>
      <c r="E1214" s="28">
        <v>-3.6549999999999994</v>
      </c>
      <c r="F1214" s="28">
        <v>-2.9418249435516</v>
      </c>
      <c r="G1214" s="3">
        <v>7.6541750779564224E-4</v>
      </c>
      <c r="H1214" s="3">
        <v>0.12732298683941873</v>
      </c>
      <c r="I1214" s="3" t="s">
        <v>5357</v>
      </c>
      <c r="J1214" s="3" t="s">
        <v>5358</v>
      </c>
      <c r="K1214" s="3" t="s">
        <v>5359</v>
      </c>
    </row>
    <row r="1215" spans="1:11" s="3" customFormat="1" x14ac:dyDescent="0.35">
      <c r="A1215" s="3" t="s">
        <v>1288</v>
      </c>
      <c r="B1215" s="3" t="s">
        <v>1289</v>
      </c>
      <c r="C1215" s="28">
        <v>12.521749999999999</v>
      </c>
      <c r="D1215" s="28">
        <v>4.2510000000000003</v>
      </c>
      <c r="E1215" s="28">
        <v>-8.2707499999999996</v>
      </c>
      <c r="F1215" s="28">
        <v>-2.9456010350505757</v>
      </c>
      <c r="G1215" s="3">
        <v>6.2373293509172405E-5</v>
      </c>
      <c r="H1215" s="3">
        <v>3.1133281549699236E-2</v>
      </c>
      <c r="I1215" s="3" t="s">
        <v>1290</v>
      </c>
      <c r="K1215" s="3" t="s">
        <v>1291</v>
      </c>
    </row>
    <row r="1216" spans="1:11" s="3" customFormat="1" x14ac:dyDescent="0.35">
      <c r="A1216" s="3" t="s">
        <v>1476</v>
      </c>
      <c r="B1216" s="3" t="s">
        <v>1477</v>
      </c>
      <c r="C1216" s="28">
        <v>5.7167500000000002</v>
      </c>
      <c r="D1216" s="28">
        <v>1.9379999999999997</v>
      </c>
      <c r="E1216" s="28">
        <v>-3.7787500000000005</v>
      </c>
      <c r="F1216" s="28">
        <v>-2.9498194014447892</v>
      </c>
      <c r="G1216" s="3">
        <v>1.9520818745402339E-3</v>
      </c>
      <c r="H1216" s="3">
        <v>0.22036565155353971</v>
      </c>
      <c r="I1216" s="3" t="s">
        <v>1478</v>
      </c>
    </row>
    <row r="1217" spans="1:11" s="3" customFormat="1" x14ac:dyDescent="0.35">
      <c r="A1217" s="3" t="s">
        <v>4855</v>
      </c>
      <c r="B1217" s="3" t="s">
        <v>4856</v>
      </c>
      <c r="C1217" s="28">
        <v>12.1435</v>
      </c>
      <c r="D1217" s="28">
        <v>4.1077500000000011</v>
      </c>
      <c r="E1217" s="28">
        <v>-8.0357499999999984</v>
      </c>
      <c r="F1217" s="28">
        <v>-2.9562412512932861</v>
      </c>
      <c r="G1217" s="3">
        <v>1.1245810192460029E-3</v>
      </c>
      <c r="H1217" s="3">
        <v>0.15994906491187263</v>
      </c>
      <c r="I1217" s="3" t="s">
        <v>4857</v>
      </c>
      <c r="K1217" s="3" t="s">
        <v>339</v>
      </c>
    </row>
    <row r="1218" spans="1:11" s="3" customFormat="1" x14ac:dyDescent="0.35">
      <c r="A1218" s="3" t="s">
        <v>5827</v>
      </c>
      <c r="B1218" s="3" t="s">
        <v>5828</v>
      </c>
      <c r="C1218" s="28">
        <v>2.6807500000000002</v>
      </c>
      <c r="D1218" s="28">
        <v>0.90549999999999997</v>
      </c>
      <c r="E1218" s="28">
        <v>-1.7752500000000002</v>
      </c>
      <c r="F1218" s="28">
        <v>-2.9605190502484819</v>
      </c>
      <c r="G1218" s="3">
        <v>3.7746074953941416E-2</v>
      </c>
      <c r="H1218" s="3">
        <v>0.92906702168916666</v>
      </c>
      <c r="I1218" s="3" t="s">
        <v>20</v>
      </c>
    </row>
    <row r="1219" spans="1:11" s="3" customFormat="1" x14ac:dyDescent="0.35">
      <c r="A1219" s="3" t="s">
        <v>6015</v>
      </c>
      <c r="B1219" s="3" t="s">
        <v>6016</v>
      </c>
      <c r="C1219" s="28">
        <v>2.0085000000000002</v>
      </c>
      <c r="D1219" s="28">
        <v>0.67649999999999999</v>
      </c>
      <c r="E1219" s="28">
        <v>-1.3320000000000003</v>
      </c>
      <c r="F1219" s="28">
        <v>-2.968957871396896</v>
      </c>
      <c r="G1219" s="3">
        <v>8.5900790670911803E-3</v>
      </c>
      <c r="H1219" s="3">
        <v>0.53370660165325701</v>
      </c>
      <c r="I1219" s="3" t="s">
        <v>6017</v>
      </c>
      <c r="K1219" s="3" t="s">
        <v>283</v>
      </c>
    </row>
    <row r="1220" spans="1:11" s="3" customFormat="1" x14ac:dyDescent="0.35">
      <c r="A1220" s="3" t="s">
        <v>1286</v>
      </c>
      <c r="B1220" s="3" t="s">
        <v>1287</v>
      </c>
      <c r="C1220" s="28">
        <v>1.9777499999999999</v>
      </c>
      <c r="D1220" s="28">
        <v>0.66325000000000012</v>
      </c>
      <c r="E1220" s="28">
        <v>-1.3144999999999998</v>
      </c>
      <c r="F1220" s="28">
        <v>-2.9819072747832633</v>
      </c>
      <c r="G1220" s="3">
        <v>2.0846351328030734E-5</v>
      </c>
      <c r="H1220" s="3">
        <v>1.6628590602278514E-2</v>
      </c>
      <c r="I1220" s="3" t="s">
        <v>6027</v>
      </c>
      <c r="K1220" s="3" t="s">
        <v>203</v>
      </c>
    </row>
    <row r="1221" spans="1:11" s="3" customFormat="1" x14ac:dyDescent="0.35">
      <c r="A1221" s="3" t="s">
        <v>4168</v>
      </c>
      <c r="B1221" s="3" t="s">
        <v>4169</v>
      </c>
      <c r="C1221" s="28">
        <v>75.878</v>
      </c>
      <c r="D1221" s="28">
        <v>25.44575</v>
      </c>
      <c r="E1221" s="28">
        <v>-50.432249999999996</v>
      </c>
      <c r="F1221" s="28">
        <v>-2.9819517994164055</v>
      </c>
      <c r="G1221" s="3">
        <v>2.5402694249378895E-3</v>
      </c>
      <c r="H1221" s="3">
        <v>0.26016648994036423</v>
      </c>
      <c r="I1221" s="3" t="s">
        <v>4170</v>
      </c>
      <c r="K1221" s="3" t="s">
        <v>298</v>
      </c>
    </row>
    <row r="1222" spans="1:11" s="3" customFormat="1" x14ac:dyDescent="0.35">
      <c r="A1222" s="3" t="s">
        <v>6175</v>
      </c>
      <c r="B1222" s="3" t="s">
        <v>6176</v>
      </c>
      <c r="C1222" s="28">
        <v>1.4680000000000002</v>
      </c>
      <c r="D1222" s="28">
        <v>0.49199999999999999</v>
      </c>
      <c r="E1222" s="28">
        <v>-0.9760000000000002</v>
      </c>
      <c r="F1222" s="28">
        <v>-2.9837398373983746</v>
      </c>
      <c r="G1222" s="3">
        <v>3.7298255912380243E-2</v>
      </c>
      <c r="H1222" s="3">
        <v>0.92906702168916666</v>
      </c>
      <c r="I1222" s="3" t="s">
        <v>6177</v>
      </c>
    </row>
    <row r="1223" spans="1:11" s="3" customFormat="1" x14ac:dyDescent="0.35">
      <c r="A1223" s="3" t="s">
        <v>1608</v>
      </c>
      <c r="B1223" s="3" t="s">
        <v>1609</v>
      </c>
      <c r="C1223" s="28">
        <v>20.620750000000001</v>
      </c>
      <c r="D1223" s="28">
        <v>6.9077500000000001</v>
      </c>
      <c r="E1223" s="28">
        <v>-13.713000000000001</v>
      </c>
      <c r="F1223" s="28">
        <v>-2.9851615938619669</v>
      </c>
      <c r="G1223" s="3">
        <v>9.9611144803953109E-4</v>
      </c>
      <c r="H1223" s="3">
        <v>0.14932946656814519</v>
      </c>
      <c r="I1223" s="3" t="s">
        <v>4579</v>
      </c>
      <c r="K1223" s="3" t="s">
        <v>1106</v>
      </c>
    </row>
    <row r="1224" spans="1:11" s="3" customFormat="1" x14ac:dyDescent="0.35">
      <c r="A1224" s="3" t="s">
        <v>5054</v>
      </c>
      <c r="B1224" s="3" t="s">
        <v>5055</v>
      </c>
      <c r="C1224" s="28">
        <v>9.1477500000000003</v>
      </c>
      <c r="D1224" s="28">
        <v>3.0607499999999996</v>
      </c>
      <c r="E1224" s="28">
        <v>-6.0870000000000006</v>
      </c>
      <c r="F1224" s="28">
        <v>-2.9887282528791967</v>
      </c>
      <c r="G1224" s="3">
        <v>8.9631475584541723E-4</v>
      </c>
      <c r="H1224" s="3">
        <v>0.1400797002843048</v>
      </c>
      <c r="I1224" s="3" t="s">
        <v>5056</v>
      </c>
      <c r="J1224" s="3" t="s">
        <v>192</v>
      </c>
      <c r="K1224" s="3" t="s">
        <v>193</v>
      </c>
    </row>
    <row r="1225" spans="1:11" s="3" customFormat="1" x14ac:dyDescent="0.35">
      <c r="A1225" s="3" t="s">
        <v>5919</v>
      </c>
      <c r="B1225" s="3" t="s">
        <v>5920</v>
      </c>
      <c r="C1225" s="28">
        <v>2.2749999999999995</v>
      </c>
      <c r="D1225" s="28">
        <v>0.76049999999999995</v>
      </c>
      <c r="E1225" s="28">
        <v>-1.5144999999999995</v>
      </c>
      <c r="F1225" s="28">
        <v>-2.991452991452991</v>
      </c>
      <c r="G1225" s="3">
        <v>6.269739373284969E-4</v>
      </c>
      <c r="H1225" s="3">
        <v>0.11442645786302728</v>
      </c>
      <c r="I1225" s="3" t="s">
        <v>5921</v>
      </c>
      <c r="K1225" s="3" t="s">
        <v>232</v>
      </c>
    </row>
    <row r="1226" spans="1:11" s="3" customFormat="1" x14ac:dyDescent="0.35">
      <c r="A1226" s="3" t="s">
        <v>4400</v>
      </c>
      <c r="B1226" s="3" t="s">
        <v>4401</v>
      </c>
      <c r="C1226" s="28">
        <v>31.452499999999997</v>
      </c>
      <c r="D1226" s="28">
        <v>10.401249999999999</v>
      </c>
      <c r="E1226" s="28">
        <v>-21.051249999999996</v>
      </c>
      <c r="F1226" s="28">
        <v>-3.0239153947842805</v>
      </c>
      <c r="G1226" s="3">
        <v>7.6751429923360903E-3</v>
      </c>
      <c r="H1226" s="3">
        <v>0.49957348439657284</v>
      </c>
      <c r="I1226" s="3" t="s">
        <v>2726</v>
      </c>
    </row>
    <row r="1227" spans="1:11" s="3" customFormat="1" x14ac:dyDescent="0.35">
      <c r="A1227" s="3" t="s">
        <v>1618</v>
      </c>
      <c r="B1227" s="3" t="s">
        <v>1619</v>
      </c>
      <c r="C1227" s="28">
        <v>23.393499999999996</v>
      </c>
      <c r="D1227" s="28">
        <v>7.7222500000000007</v>
      </c>
      <c r="E1227" s="28">
        <v>-15.671249999999995</v>
      </c>
      <c r="F1227" s="28">
        <v>-3.0293632037294822</v>
      </c>
      <c r="G1227" s="3">
        <v>1.6718066893035049E-4</v>
      </c>
      <c r="H1227" s="3">
        <v>5.4323983393044464E-2</v>
      </c>
      <c r="I1227" s="3" t="s">
        <v>1620</v>
      </c>
      <c r="K1227" s="3" t="s">
        <v>167</v>
      </c>
    </row>
    <row r="1228" spans="1:11" s="3" customFormat="1" x14ac:dyDescent="0.35">
      <c r="A1228" s="3" t="s">
        <v>4179</v>
      </c>
      <c r="B1228" s="3" t="s">
        <v>4180</v>
      </c>
      <c r="C1228" s="28">
        <v>72.403499999999994</v>
      </c>
      <c r="D1228" s="28">
        <v>23.891750000000002</v>
      </c>
      <c r="E1228" s="28">
        <v>-48.511749999999992</v>
      </c>
      <c r="F1228" s="28">
        <v>-3.0304812330616211</v>
      </c>
      <c r="G1228" s="3">
        <v>1.1686891830391553E-3</v>
      </c>
      <c r="H1228" s="3">
        <v>0.16395171666019037</v>
      </c>
      <c r="I1228" s="3" t="s">
        <v>4181</v>
      </c>
      <c r="K1228" s="3" t="s">
        <v>195</v>
      </c>
    </row>
    <row r="1229" spans="1:11" s="3" customFormat="1" x14ac:dyDescent="0.35">
      <c r="A1229" s="3" t="s">
        <v>4505</v>
      </c>
      <c r="B1229" s="3" t="s">
        <v>4506</v>
      </c>
      <c r="C1229" s="28">
        <v>24.8155</v>
      </c>
      <c r="D1229" s="28">
        <v>8.1859999999999999</v>
      </c>
      <c r="E1229" s="28">
        <v>-16.6295</v>
      </c>
      <c r="F1229" s="28">
        <v>-3.0314561446371853</v>
      </c>
      <c r="G1229" s="3">
        <v>9.0675034181515769E-3</v>
      </c>
      <c r="H1229" s="3">
        <v>0.55260648427892312</v>
      </c>
      <c r="I1229" s="3" t="s">
        <v>4507</v>
      </c>
      <c r="K1229" s="3" t="s">
        <v>1498</v>
      </c>
    </row>
    <row r="1230" spans="1:11" s="3" customFormat="1" x14ac:dyDescent="0.35">
      <c r="A1230" s="3" t="s">
        <v>3975</v>
      </c>
      <c r="B1230" s="3" t="s">
        <v>3976</v>
      </c>
      <c r="C1230" s="28">
        <v>250.81425000000002</v>
      </c>
      <c r="D1230" s="28">
        <v>82.498000000000005</v>
      </c>
      <c r="E1230" s="28">
        <v>-168.31625000000003</v>
      </c>
      <c r="F1230" s="28">
        <v>-3.0402464302164902</v>
      </c>
      <c r="G1230" s="3">
        <v>1.0326373533508361E-3</v>
      </c>
      <c r="H1230" s="3">
        <v>0.15265095462897893</v>
      </c>
      <c r="I1230" s="3" t="s">
        <v>3977</v>
      </c>
    </row>
    <row r="1231" spans="1:11" s="3" customFormat="1" x14ac:dyDescent="0.35">
      <c r="A1231" s="3" t="s">
        <v>1282</v>
      </c>
      <c r="B1231" s="3" t="s">
        <v>1283</v>
      </c>
      <c r="C1231" s="28">
        <v>12.32075</v>
      </c>
      <c r="D1231" s="28">
        <v>4.048</v>
      </c>
      <c r="E1231" s="28">
        <v>-8.2727500000000003</v>
      </c>
      <c r="F1231" s="28">
        <v>-3.0436635375494072</v>
      </c>
      <c r="G1231" s="3">
        <v>8.8375106547687428E-5</v>
      </c>
      <c r="H1231" s="3">
        <v>3.7656596229800922E-2</v>
      </c>
      <c r="I1231" s="3" t="s">
        <v>20</v>
      </c>
      <c r="J1231" s="3" t="s">
        <v>1284</v>
      </c>
      <c r="K1231" s="3" t="s">
        <v>1285</v>
      </c>
    </row>
    <row r="1232" spans="1:11" s="3" customFormat="1" x14ac:dyDescent="0.35">
      <c r="A1232" s="3" t="s">
        <v>5570</v>
      </c>
      <c r="B1232" s="3" t="s">
        <v>5571</v>
      </c>
      <c r="C1232" s="28">
        <v>3.948</v>
      </c>
      <c r="D1232" s="28">
        <v>1.2955000000000001</v>
      </c>
      <c r="E1232" s="28">
        <v>-2.6524999999999999</v>
      </c>
      <c r="F1232" s="28">
        <v>-3.0474720185256654</v>
      </c>
      <c r="G1232" s="3">
        <v>2.447147303448035E-2</v>
      </c>
      <c r="H1232" s="3">
        <v>0.92906702168916666</v>
      </c>
      <c r="I1232" s="3" t="s">
        <v>5572</v>
      </c>
      <c r="K1232" s="3" t="s">
        <v>238</v>
      </c>
    </row>
    <row r="1233" spans="1:11" s="3" customFormat="1" x14ac:dyDescent="0.35">
      <c r="A1233" s="3" t="s">
        <v>1280</v>
      </c>
      <c r="B1233" s="3" t="s">
        <v>1281</v>
      </c>
      <c r="C1233" s="28">
        <v>4.0707500000000003</v>
      </c>
      <c r="D1233" s="28">
        <v>1.32975</v>
      </c>
      <c r="E1233" s="28">
        <v>-2.7410000000000005</v>
      </c>
      <c r="F1233" s="28">
        <v>-3.0612897161120514</v>
      </c>
      <c r="G1233" s="3">
        <v>1.221783846129005E-4</v>
      </c>
      <c r="H1233" s="3">
        <v>4.6004898622493989E-2</v>
      </c>
      <c r="I1233" s="3" t="s">
        <v>5551</v>
      </c>
      <c r="J1233" s="3" t="s">
        <v>832</v>
      </c>
      <c r="K1233" s="3" t="s">
        <v>255</v>
      </c>
    </row>
    <row r="1234" spans="1:11" s="3" customFormat="1" x14ac:dyDescent="0.35">
      <c r="A1234" s="3" t="s">
        <v>4622</v>
      </c>
      <c r="B1234" s="3" t="s">
        <v>4623</v>
      </c>
      <c r="C1234" s="28">
        <v>18.916</v>
      </c>
      <c r="D1234" s="28">
        <v>6.1745000000000001</v>
      </c>
      <c r="E1234" s="28">
        <v>-12.7415</v>
      </c>
      <c r="F1234" s="28">
        <v>-3.0635679002348368</v>
      </c>
      <c r="G1234" s="3">
        <v>4.790098048742141E-3</v>
      </c>
      <c r="H1234" s="3">
        <v>0.380265303935095</v>
      </c>
      <c r="I1234" s="3" t="s">
        <v>4624</v>
      </c>
      <c r="J1234" s="3" t="s">
        <v>4625</v>
      </c>
      <c r="K1234" s="3" t="s">
        <v>356</v>
      </c>
    </row>
    <row r="1235" spans="1:11" s="3" customFormat="1" x14ac:dyDescent="0.35">
      <c r="A1235" s="3" t="s">
        <v>1564</v>
      </c>
      <c r="B1235" s="3" t="s">
        <v>1565</v>
      </c>
      <c r="C1235" s="28">
        <v>5.96875</v>
      </c>
      <c r="D1235" s="28">
        <v>1.9467500000000002</v>
      </c>
      <c r="E1235" s="28">
        <v>-4.0220000000000002</v>
      </c>
      <c r="F1235" s="28">
        <v>-3.0660074483112876</v>
      </c>
      <c r="G1235" s="3">
        <v>1.7256171999867996E-4</v>
      </c>
      <c r="H1235" s="3">
        <v>5.5450792167325472E-2</v>
      </c>
      <c r="I1235" s="3" t="s">
        <v>5313</v>
      </c>
      <c r="K1235" s="3" t="s">
        <v>255</v>
      </c>
    </row>
    <row r="1236" spans="1:11" s="3" customFormat="1" x14ac:dyDescent="0.35">
      <c r="A1236" s="3" t="s">
        <v>6292</v>
      </c>
      <c r="B1236" s="3" t="s">
        <v>6293</v>
      </c>
      <c r="C1236" s="28">
        <v>1.1584999999999999</v>
      </c>
      <c r="D1236" s="28">
        <v>0.376</v>
      </c>
      <c r="E1236" s="28">
        <v>-0.78249999999999986</v>
      </c>
      <c r="F1236" s="28">
        <v>-3.0811170212765955</v>
      </c>
      <c r="G1236" s="3">
        <v>8.9318446652852483E-3</v>
      </c>
      <c r="H1236" s="3">
        <v>0.54711429532419042</v>
      </c>
      <c r="I1236" s="3" t="s">
        <v>6294</v>
      </c>
      <c r="K1236" s="3" t="s">
        <v>255</v>
      </c>
    </row>
    <row r="1237" spans="1:11" s="3" customFormat="1" x14ac:dyDescent="0.35">
      <c r="A1237" s="3" t="s">
        <v>1278</v>
      </c>
      <c r="B1237" s="3" t="s">
        <v>1279</v>
      </c>
      <c r="C1237" s="28">
        <v>40.547499999999999</v>
      </c>
      <c r="D1237" s="28">
        <v>13.0985</v>
      </c>
      <c r="E1237" s="28">
        <v>-27.448999999999998</v>
      </c>
      <c r="F1237" s="28">
        <v>-3.0955834637553918</v>
      </c>
      <c r="G1237" s="3">
        <v>1.1002306659802945E-4</v>
      </c>
      <c r="H1237" s="3">
        <v>4.3566588851998628E-2</v>
      </c>
      <c r="I1237" s="3" t="s">
        <v>4314</v>
      </c>
      <c r="K1237" s="3" t="s">
        <v>212</v>
      </c>
    </row>
    <row r="1238" spans="1:11" s="3" customFormat="1" x14ac:dyDescent="0.35">
      <c r="A1238" s="3" t="s">
        <v>4044</v>
      </c>
      <c r="B1238" s="3" t="s">
        <v>4045</v>
      </c>
      <c r="C1238" s="28">
        <v>148.1405</v>
      </c>
      <c r="D1238" s="28">
        <v>47.819249999999997</v>
      </c>
      <c r="E1238" s="28">
        <v>-100.32125000000001</v>
      </c>
      <c r="F1238" s="28">
        <v>-3.097926044427715</v>
      </c>
      <c r="G1238" s="3">
        <v>4.0333962322300163E-3</v>
      </c>
      <c r="H1238" s="3">
        <v>0.34230533808900859</v>
      </c>
      <c r="I1238" s="3" t="s">
        <v>4046</v>
      </c>
      <c r="K1238" s="3" t="s">
        <v>1078</v>
      </c>
    </row>
    <row r="1239" spans="1:11" s="3" customFormat="1" x14ac:dyDescent="0.35">
      <c r="A1239" s="3" t="s">
        <v>6311</v>
      </c>
      <c r="B1239" s="3" t="s">
        <v>6312</v>
      </c>
      <c r="C1239" s="28">
        <v>1.1172499999999999</v>
      </c>
      <c r="D1239" s="28">
        <v>0.36</v>
      </c>
      <c r="E1239" s="28">
        <v>-0.75724999999999987</v>
      </c>
      <c r="F1239" s="28">
        <v>-3.103472222222222</v>
      </c>
      <c r="G1239" s="3">
        <v>3.9832966845414998E-3</v>
      </c>
      <c r="H1239" s="3">
        <v>0.34068134636499164</v>
      </c>
      <c r="I1239" s="3" t="s">
        <v>6313</v>
      </c>
      <c r="K1239" s="3" t="s">
        <v>325</v>
      </c>
    </row>
    <row r="1240" spans="1:11" s="3" customFormat="1" x14ac:dyDescent="0.35">
      <c r="A1240" s="3" t="s">
        <v>4430</v>
      </c>
      <c r="B1240" s="3" t="s">
        <v>4431</v>
      </c>
      <c r="C1240" s="28">
        <v>28.845000000000002</v>
      </c>
      <c r="D1240" s="28">
        <v>9.2905000000000015</v>
      </c>
      <c r="E1240" s="28">
        <v>-19.554500000000001</v>
      </c>
      <c r="F1240" s="28">
        <v>-3.1047844572412675</v>
      </c>
      <c r="G1240" s="3">
        <v>3.2709466991235315E-3</v>
      </c>
      <c r="H1240" s="3">
        <v>0.30269767185310492</v>
      </c>
      <c r="I1240" s="3" t="s">
        <v>4432</v>
      </c>
      <c r="K1240" s="3" t="s">
        <v>4433</v>
      </c>
    </row>
    <row r="1241" spans="1:11" s="3" customFormat="1" x14ac:dyDescent="0.35">
      <c r="A1241" s="3" t="s">
        <v>5728</v>
      </c>
      <c r="B1241" s="3" t="s">
        <v>5729</v>
      </c>
      <c r="C1241" s="28">
        <v>2.9245000000000001</v>
      </c>
      <c r="D1241" s="28">
        <v>0.93774999999999997</v>
      </c>
      <c r="E1241" s="28">
        <v>-1.9867500000000002</v>
      </c>
      <c r="F1241" s="28">
        <v>-3.1186350306584911</v>
      </c>
      <c r="G1241" s="3">
        <v>3.4697098537013141E-3</v>
      </c>
      <c r="H1241" s="3">
        <v>0.31309710446097355</v>
      </c>
      <c r="I1241" s="3" t="s">
        <v>5730</v>
      </c>
      <c r="K1241" s="3" t="s">
        <v>5731</v>
      </c>
    </row>
    <row r="1242" spans="1:11" s="3" customFormat="1" x14ac:dyDescent="0.35">
      <c r="A1242" s="3" t="s">
        <v>4005</v>
      </c>
      <c r="B1242" s="3" t="s">
        <v>4006</v>
      </c>
      <c r="C1242" s="28">
        <v>183.55599999999998</v>
      </c>
      <c r="D1242" s="28">
        <v>58.65625</v>
      </c>
      <c r="E1242" s="28">
        <v>-124.89974999999998</v>
      </c>
      <c r="F1242" s="28">
        <v>-3.1293510921683536</v>
      </c>
      <c r="G1242" s="3">
        <v>3.7428578525318016E-4</v>
      </c>
      <c r="H1242" s="3">
        <v>8.6761641732842149E-2</v>
      </c>
      <c r="I1242" s="3" t="s">
        <v>4007</v>
      </c>
      <c r="J1242" s="3" t="s">
        <v>824</v>
      </c>
      <c r="K1242" s="3" t="s">
        <v>825</v>
      </c>
    </row>
    <row r="1243" spans="1:11" s="3" customFormat="1" x14ac:dyDescent="0.35">
      <c r="A1243" s="3" t="s">
        <v>5397</v>
      </c>
      <c r="B1243" s="3" t="s">
        <v>5398</v>
      </c>
      <c r="C1243" s="28">
        <v>5.0525000000000002</v>
      </c>
      <c r="D1243" s="28">
        <v>1.6145</v>
      </c>
      <c r="E1243" s="28">
        <v>-3.4380000000000002</v>
      </c>
      <c r="F1243" s="28">
        <v>-3.1294518426757509</v>
      </c>
      <c r="G1243" s="3">
        <v>4.9636234273937971E-2</v>
      </c>
      <c r="H1243" s="3">
        <v>0.92906702168916666</v>
      </c>
      <c r="I1243" s="3" t="s">
        <v>5399</v>
      </c>
      <c r="K1243" s="3" t="s">
        <v>3663</v>
      </c>
    </row>
    <row r="1244" spans="1:11" s="3" customFormat="1" x14ac:dyDescent="0.35">
      <c r="A1244" s="3" t="s">
        <v>1274</v>
      </c>
      <c r="B1244" s="3" t="s">
        <v>1275</v>
      </c>
      <c r="C1244" s="28">
        <v>8.2594999999999992</v>
      </c>
      <c r="D1244" s="28">
        <v>2.6379999999999999</v>
      </c>
      <c r="E1244" s="28">
        <v>-5.6214999999999993</v>
      </c>
      <c r="F1244" s="28">
        <v>-3.1309704321455647</v>
      </c>
      <c r="G1244" s="3">
        <v>1.4165312762992542E-4</v>
      </c>
      <c r="H1244" s="3">
        <v>4.9350601995884327E-2</v>
      </c>
      <c r="I1244" s="3" t="s">
        <v>1276</v>
      </c>
      <c r="K1244" s="3" t="s">
        <v>1277</v>
      </c>
    </row>
    <row r="1245" spans="1:11" s="3" customFormat="1" x14ac:dyDescent="0.35">
      <c r="A1245" s="3" t="s">
        <v>1270</v>
      </c>
      <c r="B1245" s="3" t="s">
        <v>1271</v>
      </c>
      <c r="C1245" s="28">
        <v>6.9019999999999992</v>
      </c>
      <c r="D1245" s="28">
        <v>2.2035</v>
      </c>
      <c r="E1245" s="28">
        <v>-4.6984999999999992</v>
      </c>
      <c r="F1245" s="28">
        <v>-3.132289539369185</v>
      </c>
      <c r="G1245" s="3">
        <v>2.1433952001955164E-6</v>
      </c>
      <c r="H1245" s="3">
        <v>5.5958962654595991E-3</v>
      </c>
      <c r="I1245" s="3" t="s">
        <v>20</v>
      </c>
      <c r="J1245" s="3" t="s">
        <v>1272</v>
      </c>
      <c r="K1245" s="3" t="s">
        <v>1273</v>
      </c>
    </row>
    <row r="1246" spans="1:11" s="3" customFormat="1" x14ac:dyDescent="0.35">
      <c r="A1246" s="3" t="s">
        <v>5632</v>
      </c>
      <c r="B1246" s="3" t="s">
        <v>5633</v>
      </c>
      <c r="C1246" s="28">
        <v>3.5082499999999994</v>
      </c>
      <c r="D1246" s="28">
        <v>1.11975</v>
      </c>
      <c r="E1246" s="28">
        <v>-2.3884999999999996</v>
      </c>
      <c r="F1246" s="28">
        <v>-3.133065416387586</v>
      </c>
      <c r="G1246" s="3">
        <v>1.543977725826827E-2</v>
      </c>
      <c r="H1246" s="3">
        <v>0.76068002238200949</v>
      </c>
      <c r="I1246" s="3" t="s">
        <v>5634</v>
      </c>
      <c r="K1246" s="3" t="s">
        <v>5635</v>
      </c>
    </row>
    <row r="1247" spans="1:11" s="3" customFormat="1" x14ac:dyDescent="0.35">
      <c r="A1247" s="3" t="s">
        <v>4020</v>
      </c>
      <c r="B1247" s="3" t="s">
        <v>4021</v>
      </c>
      <c r="C1247" s="28">
        <v>166.20249999999999</v>
      </c>
      <c r="D1247" s="28">
        <v>52.954750000000004</v>
      </c>
      <c r="E1247" s="28">
        <v>-113.24774999999998</v>
      </c>
      <c r="F1247" s="28">
        <v>-3.1385758595782245</v>
      </c>
      <c r="G1247" s="3">
        <v>1.6367141898416086E-2</v>
      </c>
      <c r="H1247" s="3">
        <v>0.78615926384281398</v>
      </c>
      <c r="I1247" s="3" t="s">
        <v>4022</v>
      </c>
      <c r="K1247" s="3" t="s">
        <v>4023</v>
      </c>
    </row>
    <row r="1248" spans="1:11" s="3" customFormat="1" x14ac:dyDescent="0.35">
      <c r="A1248" s="3" t="s">
        <v>5302</v>
      </c>
      <c r="B1248" s="3" t="s">
        <v>5303</v>
      </c>
      <c r="C1248" s="28">
        <v>5.9325000000000001</v>
      </c>
      <c r="D1248" s="28">
        <v>1.8879999999999999</v>
      </c>
      <c r="E1248" s="28">
        <v>-4.0445000000000002</v>
      </c>
      <c r="F1248" s="28">
        <v>-3.1422139830508478</v>
      </c>
      <c r="G1248" s="3">
        <v>8.0858488571630401E-4</v>
      </c>
      <c r="H1248" s="3">
        <v>0.13167527292240419</v>
      </c>
      <c r="I1248" s="3" t="s">
        <v>5304</v>
      </c>
      <c r="J1248" s="3" t="s">
        <v>5305</v>
      </c>
      <c r="K1248" s="3" t="s">
        <v>3573</v>
      </c>
    </row>
    <row r="1249" spans="1:11" s="3" customFormat="1" x14ac:dyDescent="0.35">
      <c r="A1249" s="3" t="s">
        <v>1553</v>
      </c>
      <c r="B1249" s="3" t="s">
        <v>1554</v>
      </c>
      <c r="C1249" s="28">
        <v>36.341749999999998</v>
      </c>
      <c r="D1249" s="28">
        <v>11.552250000000001</v>
      </c>
      <c r="E1249" s="28">
        <v>-24.789499999999997</v>
      </c>
      <c r="F1249" s="28">
        <v>-3.1458590317903434</v>
      </c>
      <c r="G1249" s="3">
        <v>5.2753289628350937E-4</v>
      </c>
      <c r="H1249" s="3">
        <v>0.1045108478498095</v>
      </c>
      <c r="I1249" s="3" t="s">
        <v>1555</v>
      </c>
    </row>
    <row r="1250" spans="1:11" s="3" customFormat="1" x14ac:dyDescent="0.35">
      <c r="A1250" s="3" t="s">
        <v>1268</v>
      </c>
      <c r="B1250" s="3" t="s">
        <v>1269</v>
      </c>
      <c r="C1250" s="28">
        <v>35.889749999999999</v>
      </c>
      <c r="D1250" s="28">
        <v>11.406749999999999</v>
      </c>
      <c r="E1250" s="28">
        <v>-24.483000000000001</v>
      </c>
      <c r="F1250" s="28">
        <v>-3.1463607074758371</v>
      </c>
      <c r="G1250" s="3">
        <v>1.7829284455827608E-5</v>
      </c>
      <c r="H1250" s="3">
        <v>1.5409789643692596E-2</v>
      </c>
      <c r="I1250" s="3" t="s">
        <v>4348</v>
      </c>
      <c r="J1250" s="3" t="s">
        <v>1267</v>
      </c>
      <c r="K1250" s="3" t="s">
        <v>1128</v>
      </c>
    </row>
    <row r="1251" spans="1:11" s="3" customFormat="1" x14ac:dyDescent="0.35">
      <c r="A1251" s="3" t="s">
        <v>6336</v>
      </c>
      <c r="B1251" s="3" t="s">
        <v>6337</v>
      </c>
      <c r="C1251" s="28">
        <v>1.0434999999999999</v>
      </c>
      <c r="D1251" s="28">
        <v>0.33100000000000002</v>
      </c>
      <c r="E1251" s="28">
        <v>-0.71249999999999991</v>
      </c>
      <c r="F1251" s="28">
        <v>-3.1525679758308152</v>
      </c>
      <c r="G1251" s="3">
        <v>3.0502575821097912E-2</v>
      </c>
      <c r="H1251" s="3">
        <v>0.92906702168916666</v>
      </c>
      <c r="I1251" s="3" t="s">
        <v>6338</v>
      </c>
      <c r="K1251" s="3" t="s">
        <v>3715</v>
      </c>
    </row>
    <row r="1252" spans="1:11" s="3" customFormat="1" x14ac:dyDescent="0.35">
      <c r="A1252" s="3" t="s">
        <v>4076</v>
      </c>
      <c r="B1252" s="3" t="s">
        <v>4077</v>
      </c>
      <c r="C1252" s="28">
        <v>119.35025</v>
      </c>
      <c r="D1252" s="28">
        <v>37.736499999999999</v>
      </c>
      <c r="E1252" s="28">
        <v>-81.61375000000001</v>
      </c>
      <c r="F1252" s="28">
        <v>-3.1627270679580777</v>
      </c>
      <c r="G1252" s="3">
        <v>1.170643742776447E-3</v>
      </c>
      <c r="H1252" s="3">
        <v>0.16400304484662523</v>
      </c>
      <c r="I1252" s="3" t="s">
        <v>4078</v>
      </c>
      <c r="K1252" s="3" t="s">
        <v>3675</v>
      </c>
    </row>
    <row r="1253" spans="1:11" s="3" customFormat="1" x14ac:dyDescent="0.35">
      <c r="A1253" s="3" t="s">
        <v>5115</v>
      </c>
      <c r="B1253" s="3" t="s">
        <v>5116</v>
      </c>
      <c r="C1253" s="28">
        <v>7.9902499999999996</v>
      </c>
      <c r="D1253" s="28">
        <v>2.5242500000000003</v>
      </c>
      <c r="E1253" s="28">
        <v>-5.4659999999999993</v>
      </c>
      <c r="F1253" s="28">
        <v>-3.1653956620778443</v>
      </c>
      <c r="G1253" s="3">
        <v>1.245643764743279E-2</v>
      </c>
      <c r="H1253" s="3">
        <v>0.6683132612407906</v>
      </c>
      <c r="I1253" s="3" t="s">
        <v>5117</v>
      </c>
    </row>
    <row r="1254" spans="1:11" s="3" customFormat="1" x14ac:dyDescent="0.35">
      <c r="A1254" s="3" t="s">
        <v>1264</v>
      </c>
      <c r="B1254" s="3" t="s">
        <v>1265</v>
      </c>
      <c r="C1254" s="28">
        <v>147.19274999999999</v>
      </c>
      <c r="D1254" s="28">
        <v>46.490250000000003</v>
      </c>
      <c r="E1254" s="28">
        <v>-100.70249999999999</v>
      </c>
      <c r="F1254" s="28">
        <v>-3.1660993434107145</v>
      </c>
      <c r="G1254" s="3">
        <v>5.7574575406374195E-5</v>
      </c>
      <c r="H1254" s="3">
        <v>2.9910623010862895E-2</v>
      </c>
      <c r="I1254" s="3" t="s">
        <v>1266</v>
      </c>
      <c r="J1254" s="3" t="s">
        <v>1267</v>
      </c>
      <c r="K1254" s="3" t="s">
        <v>1128</v>
      </c>
    </row>
    <row r="1255" spans="1:11" s="3" customFormat="1" x14ac:dyDescent="0.35">
      <c r="A1255" s="3" t="s">
        <v>4277</v>
      </c>
      <c r="B1255" s="3" t="s">
        <v>4278</v>
      </c>
      <c r="C1255" s="28">
        <v>50.717500000000001</v>
      </c>
      <c r="D1255" s="28">
        <v>16.005499999999998</v>
      </c>
      <c r="E1255" s="28">
        <v>-34.712000000000003</v>
      </c>
      <c r="F1255" s="28">
        <v>-3.1687544906438418</v>
      </c>
      <c r="G1255" s="3">
        <v>1.3941023474910226E-2</v>
      </c>
      <c r="H1255" s="3">
        <v>0.71544412825513792</v>
      </c>
      <c r="I1255" s="3" t="s">
        <v>4279</v>
      </c>
      <c r="J1255" s="3" t="s">
        <v>234</v>
      </c>
      <c r="K1255" s="3" t="s">
        <v>235</v>
      </c>
    </row>
    <row r="1256" spans="1:11" s="3" customFormat="1" x14ac:dyDescent="0.35">
      <c r="A1256" s="3" t="s">
        <v>1262</v>
      </c>
      <c r="B1256" s="3" t="s">
        <v>1263</v>
      </c>
      <c r="C1256" s="28">
        <v>14.077999999999999</v>
      </c>
      <c r="D1256" s="28">
        <v>4.4390000000000001</v>
      </c>
      <c r="E1256" s="28">
        <v>-9.6389999999999993</v>
      </c>
      <c r="F1256" s="28">
        <v>-3.1714350078846585</v>
      </c>
      <c r="G1256" s="3">
        <v>6.4428864796469245E-5</v>
      </c>
      <c r="H1256" s="3">
        <v>3.1757760604557247E-2</v>
      </c>
      <c r="I1256" s="3" t="s">
        <v>20</v>
      </c>
      <c r="K1256" s="3" t="s">
        <v>255</v>
      </c>
    </row>
    <row r="1257" spans="1:11" s="3" customFormat="1" x14ac:dyDescent="0.35">
      <c r="A1257" s="3" t="s">
        <v>5227</v>
      </c>
      <c r="B1257" s="3" t="s">
        <v>5228</v>
      </c>
      <c r="C1257" s="28">
        <v>6.6282500000000013</v>
      </c>
      <c r="D1257" s="28">
        <v>2.0887500000000001</v>
      </c>
      <c r="E1257" s="28">
        <v>-4.5395000000000012</v>
      </c>
      <c r="F1257" s="28">
        <v>-3.1733093955715144</v>
      </c>
      <c r="G1257" s="3">
        <v>3.9666309751906631E-3</v>
      </c>
      <c r="H1257" s="3">
        <v>0.33972755199527038</v>
      </c>
      <c r="I1257" s="3" t="s">
        <v>5229</v>
      </c>
      <c r="K1257" s="3" t="s">
        <v>999</v>
      </c>
    </row>
    <row r="1258" spans="1:11" s="3" customFormat="1" x14ac:dyDescent="0.35">
      <c r="A1258" s="3" t="s">
        <v>1259</v>
      </c>
      <c r="B1258" s="3" t="s">
        <v>1260</v>
      </c>
      <c r="C1258" s="28">
        <v>12.075749999999999</v>
      </c>
      <c r="D1258" s="28">
        <v>3.8047499999999999</v>
      </c>
      <c r="E1258" s="28">
        <v>-8.270999999999999</v>
      </c>
      <c r="F1258" s="28">
        <v>-3.1738616203429921</v>
      </c>
      <c r="G1258" s="3">
        <v>1.3072946187029814E-4</v>
      </c>
      <c r="H1258" s="3">
        <v>4.777440725786803E-2</v>
      </c>
      <c r="I1258" s="3" t="s">
        <v>4842</v>
      </c>
      <c r="K1258" s="3" t="s">
        <v>1261</v>
      </c>
    </row>
    <row r="1259" spans="1:11" s="3" customFormat="1" x14ac:dyDescent="0.35">
      <c r="A1259" s="3" t="s">
        <v>1491</v>
      </c>
      <c r="B1259" s="3" t="s">
        <v>1492</v>
      </c>
      <c r="C1259" s="28">
        <v>2.9589999999999996</v>
      </c>
      <c r="D1259" s="28">
        <v>0.9305000000000001</v>
      </c>
      <c r="E1259" s="28">
        <v>-2.0284999999999993</v>
      </c>
      <c r="F1259" s="28">
        <v>-3.1800107469102628</v>
      </c>
      <c r="G1259" s="3">
        <v>4.2193624460411857E-3</v>
      </c>
      <c r="H1259" s="3">
        <v>0.35159831992207413</v>
      </c>
      <c r="I1259" s="3" t="s">
        <v>1493</v>
      </c>
      <c r="K1259" s="3" t="s">
        <v>167</v>
      </c>
    </row>
    <row r="1260" spans="1:11" s="3" customFormat="1" x14ac:dyDescent="0.35">
      <c r="A1260" s="3" t="s">
        <v>4475</v>
      </c>
      <c r="B1260" s="3" t="s">
        <v>4476</v>
      </c>
      <c r="C1260" s="28">
        <v>26.11975</v>
      </c>
      <c r="D1260" s="28">
        <v>8.2015000000000011</v>
      </c>
      <c r="E1260" s="28">
        <v>-17.91825</v>
      </c>
      <c r="F1260" s="28">
        <v>-3.1847527891239404</v>
      </c>
      <c r="G1260" s="3">
        <v>2.7410935923977372E-3</v>
      </c>
      <c r="H1260" s="3">
        <v>0.27363859462409945</v>
      </c>
      <c r="I1260" s="3" t="s">
        <v>4477</v>
      </c>
      <c r="K1260" s="3" t="s">
        <v>3796</v>
      </c>
    </row>
    <row r="1261" spans="1:11" s="3" customFormat="1" x14ac:dyDescent="0.35">
      <c r="A1261" s="3" t="s">
        <v>1257</v>
      </c>
      <c r="B1261" s="3" t="s">
        <v>1258</v>
      </c>
      <c r="C1261" s="28">
        <v>112.86949999999999</v>
      </c>
      <c r="D1261" s="28">
        <v>35.41375</v>
      </c>
      <c r="E1261" s="28">
        <v>-77.455749999999995</v>
      </c>
      <c r="F1261" s="28">
        <v>-3.1871660019060388</v>
      </c>
      <c r="G1261" s="3">
        <v>4.7251633201590254E-5</v>
      </c>
      <c r="H1261" s="3">
        <v>2.6758843088996155E-2</v>
      </c>
      <c r="I1261" s="3" t="s">
        <v>4086</v>
      </c>
      <c r="K1261" s="3" t="s">
        <v>988</v>
      </c>
    </row>
    <row r="1262" spans="1:11" s="3" customFormat="1" x14ac:dyDescent="0.35">
      <c r="A1262" s="3" t="s">
        <v>5925</v>
      </c>
      <c r="B1262" s="3" t="s">
        <v>5926</v>
      </c>
      <c r="C1262" s="28">
        <v>2.1992500000000001</v>
      </c>
      <c r="D1262" s="28">
        <v>0.68800000000000006</v>
      </c>
      <c r="E1262" s="28">
        <v>-1.51125</v>
      </c>
      <c r="F1262" s="28">
        <v>-3.1965843023255816</v>
      </c>
      <c r="G1262" s="3">
        <v>4.3266579853085607E-4</v>
      </c>
      <c r="H1262" s="3">
        <v>9.360347791671407E-2</v>
      </c>
      <c r="I1262" s="3" t="s">
        <v>5927</v>
      </c>
      <c r="K1262" s="3" t="s">
        <v>5928</v>
      </c>
    </row>
    <row r="1263" spans="1:11" s="3" customFormat="1" x14ac:dyDescent="0.35">
      <c r="A1263" s="3" t="s">
        <v>5856</v>
      </c>
      <c r="B1263" s="3" t="s">
        <v>5857</v>
      </c>
      <c r="C1263" s="28">
        <v>2.4272499999999999</v>
      </c>
      <c r="D1263" s="28">
        <v>0.75875000000000004</v>
      </c>
      <c r="E1263" s="28">
        <v>-1.6684999999999999</v>
      </c>
      <c r="F1263" s="28">
        <v>-3.1990115321252057</v>
      </c>
      <c r="G1263" s="3">
        <v>3.7195377914800848E-3</v>
      </c>
      <c r="H1263" s="3">
        <v>0.32674023593420864</v>
      </c>
      <c r="I1263" s="3" t="s">
        <v>5858</v>
      </c>
      <c r="K1263" s="3" t="s">
        <v>249</v>
      </c>
    </row>
    <row r="1264" spans="1:11" s="3" customFormat="1" x14ac:dyDescent="0.35">
      <c r="A1264" s="3" t="s">
        <v>5643</v>
      </c>
      <c r="B1264" s="3" t="s">
        <v>5644</v>
      </c>
      <c r="C1264" s="28">
        <v>3.4112499999999999</v>
      </c>
      <c r="D1264" s="28">
        <v>1.0654999999999999</v>
      </c>
      <c r="E1264" s="28">
        <v>-2.3457499999999998</v>
      </c>
      <c r="F1264" s="28">
        <v>-3.2015485687470675</v>
      </c>
      <c r="G1264" s="3">
        <v>5.5859084152669498E-4</v>
      </c>
      <c r="H1264" s="3">
        <v>0.108639571053743</v>
      </c>
      <c r="I1264" s="3" t="s">
        <v>5645</v>
      </c>
    </row>
    <row r="1265" spans="1:11" s="3" customFormat="1" x14ac:dyDescent="0.35">
      <c r="A1265" s="3" t="s">
        <v>5954</v>
      </c>
      <c r="B1265" s="3" t="s">
        <v>5955</v>
      </c>
      <c r="C1265" s="28">
        <v>2.1120000000000001</v>
      </c>
      <c r="D1265" s="28">
        <v>0.65949999999999998</v>
      </c>
      <c r="E1265" s="28">
        <v>-1.4525000000000001</v>
      </c>
      <c r="F1265" s="28">
        <v>-3.2024260803639124</v>
      </c>
      <c r="G1265" s="3">
        <v>1.0112406486877236E-3</v>
      </c>
      <c r="H1265" s="3">
        <v>0.15064453899479061</v>
      </c>
      <c r="I1265" s="3" t="s">
        <v>5956</v>
      </c>
    </row>
    <row r="1266" spans="1:11" s="3" customFormat="1" x14ac:dyDescent="0.35">
      <c r="A1266" s="3" t="s">
        <v>5494</v>
      </c>
      <c r="B1266" s="3" t="s">
        <v>5495</v>
      </c>
      <c r="C1266" s="28">
        <v>4.2885</v>
      </c>
      <c r="D1266" s="28">
        <v>1.3390000000000002</v>
      </c>
      <c r="E1266" s="28">
        <v>-2.9494999999999996</v>
      </c>
      <c r="F1266" s="28">
        <v>-3.202763256161314</v>
      </c>
      <c r="G1266" s="3">
        <v>1.6544341118677312E-2</v>
      </c>
      <c r="H1266" s="3">
        <v>0.79094426883044533</v>
      </c>
      <c r="I1266" s="3" t="s">
        <v>5496</v>
      </c>
      <c r="K1266" s="3" t="s">
        <v>3707</v>
      </c>
    </row>
    <row r="1267" spans="1:11" s="3" customFormat="1" x14ac:dyDescent="0.35">
      <c r="A1267" s="3" t="s">
        <v>6280</v>
      </c>
      <c r="B1267" s="3" t="s">
        <v>6281</v>
      </c>
      <c r="C1267" s="28">
        <v>1.1837500000000001</v>
      </c>
      <c r="D1267" s="28">
        <v>0.3695</v>
      </c>
      <c r="E1267" s="28">
        <v>-0.81425000000000014</v>
      </c>
      <c r="F1267" s="28">
        <v>-3.2036535859269284</v>
      </c>
      <c r="G1267" s="3">
        <v>3.1487259709676814E-2</v>
      </c>
      <c r="H1267" s="3">
        <v>0.92906702168916666</v>
      </c>
      <c r="I1267" s="3" t="s">
        <v>6282</v>
      </c>
    </row>
    <row r="1268" spans="1:11" s="3" customFormat="1" x14ac:dyDescent="0.35">
      <c r="A1268" s="3" t="s">
        <v>5724</v>
      </c>
      <c r="B1268" s="3" t="s">
        <v>5725</v>
      </c>
      <c r="C1268" s="28">
        <v>2.9047500000000004</v>
      </c>
      <c r="D1268" s="28">
        <v>0.90500000000000003</v>
      </c>
      <c r="E1268" s="28">
        <v>-1.9997500000000004</v>
      </c>
      <c r="F1268" s="28">
        <v>-3.2096685082872933</v>
      </c>
      <c r="G1268" s="3">
        <v>3.5997758929351593E-2</v>
      </c>
      <c r="H1268" s="3">
        <v>0.92906702168916666</v>
      </c>
      <c r="I1268" s="3" t="s">
        <v>5726</v>
      </c>
      <c r="K1268" s="3" t="s">
        <v>1386</v>
      </c>
    </row>
    <row r="1269" spans="1:11" s="3" customFormat="1" x14ac:dyDescent="0.35">
      <c r="A1269" s="3" t="s">
        <v>1537</v>
      </c>
      <c r="B1269" s="3" t="s">
        <v>1538</v>
      </c>
      <c r="C1269" s="28">
        <v>2.0185</v>
      </c>
      <c r="D1269" s="28">
        <v>0.62725000000000009</v>
      </c>
      <c r="E1269" s="28">
        <v>-1.3912499999999999</v>
      </c>
      <c r="F1269" s="28">
        <v>-3.2180151454762851</v>
      </c>
      <c r="G1269" s="3">
        <v>1.4437950011835466E-3</v>
      </c>
      <c r="H1269" s="3">
        <v>0.18649472788872756</v>
      </c>
      <c r="I1269" s="3" t="s">
        <v>5986</v>
      </c>
      <c r="K1269" s="3" t="s">
        <v>255</v>
      </c>
    </row>
    <row r="1270" spans="1:11" s="3" customFormat="1" x14ac:dyDescent="0.35">
      <c r="A1270" s="3" t="s">
        <v>6024</v>
      </c>
      <c r="B1270" s="3" t="s">
        <v>6025</v>
      </c>
      <c r="C1270" s="28">
        <v>1.9097500000000003</v>
      </c>
      <c r="D1270" s="28">
        <v>0.59325000000000006</v>
      </c>
      <c r="E1270" s="28">
        <v>-1.3165000000000002</v>
      </c>
      <c r="F1270" s="28">
        <v>-3.21913190054783</v>
      </c>
      <c r="G1270" s="3">
        <v>1.6271943697463477E-3</v>
      </c>
      <c r="H1270" s="3">
        <v>0.19947861897642552</v>
      </c>
      <c r="I1270" s="3" t="s">
        <v>6026</v>
      </c>
      <c r="K1270" s="3" t="s">
        <v>844</v>
      </c>
    </row>
    <row r="1271" spans="1:11" s="3" customFormat="1" x14ac:dyDescent="0.35">
      <c r="A1271" s="3" t="s">
        <v>1254</v>
      </c>
      <c r="B1271" s="3" t="s">
        <v>1255</v>
      </c>
      <c r="C1271" s="28">
        <v>42.207999999999998</v>
      </c>
      <c r="D1271" s="28">
        <v>13.108749999999999</v>
      </c>
      <c r="E1271" s="28">
        <v>-29.099249999999998</v>
      </c>
      <c r="F1271" s="28">
        <v>-3.2198340802898828</v>
      </c>
      <c r="G1271" s="3">
        <v>4.6964174837517978E-5</v>
      </c>
      <c r="H1271" s="3">
        <v>2.66450337793631E-2</v>
      </c>
      <c r="I1271" s="3" t="s">
        <v>1256</v>
      </c>
      <c r="K1271" s="3" t="s">
        <v>643</v>
      </c>
    </row>
    <row r="1272" spans="1:11" s="3" customFormat="1" x14ac:dyDescent="0.35">
      <c r="A1272" s="3" t="s">
        <v>1250</v>
      </c>
      <c r="B1272" s="3" t="s">
        <v>1251</v>
      </c>
      <c r="C1272" s="28">
        <v>68.534749999999988</v>
      </c>
      <c r="D1272" s="28">
        <v>21.193249999999999</v>
      </c>
      <c r="E1272" s="28">
        <v>-47.341499999999989</v>
      </c>
      <c r="F1272" s="28">
        <v>-3.2338008564047511</v>
      </c>
      <c r="G1272" s="3">
        <v>1.3999319508482091E-5</v>
      </c>
      <c r="H1272" s="3">
        <v>1.3393696773223844E-2</v>
      </c>
      <c r="I1272" s="3" t="s">
        <v>4190</v>
      </c>
      <c r="J1272" s="3" t="s">
        <v>1252</v>
      </c>
      <c r="K1272" s="3" t="s">
        <v>1253</v>
      </c>
    </row>
    <row r="1273" spans="1:11" s="3" customFormat="1" x14ac:dyDescent="0.35">
      <c r="A1273" s="3" t="s">
        <v>3968</v>
      </c>
      <c r="B1273" s="3" t="s">
        <v>3969</v>
      </c>
      <c r="C1273" s="28">
        <v>272.62125000000003</v>
      </c>
      <c r="D1273" s="28">
        <v>84.210750000000004</v>
      </c>
      <c r="E1273" s="28">
        <v>-188.41050000000001</v>
      </c>
      <c r="F1273" s="28">
        <v>-3.2373687444892725</v>
      </c>
      <c r="G1273" s="3">
        <v>6.254418540155746E-3</v>
      </c>
      <c r="H1273" s="3">
        <v>0.44192631184994968</v>
      </c>
      <c r="I1273" s="3" t="s">
        <v>20</v>
      </c>
      <c r="K1273" s="3" t="s">
        <v>3970</v>
      </c>
    </row>
    <row r="1274" spans="1:11" s="3" customFormat="1" x14ac:dyDescent="0.35">
      <c r="A1274" s="3" t="s">
        <v>4008</v>
      </c>
      <c r="B1274" s="3" t="s">
        <v>4009</v>
      </c>
      <c r="C1274" s="28">
        <v>177.06824999999998</v>
      </c>
      <c r="D1274" s="28">
        <v>54.667000000000002</v>
      </c>
      <c r="E1274" s="28">
        <v>-122.40124999999998</v>
      </c>
      <c r="F1274" s="28">
        <v>-3.2390336034536369</v>
      </c>
      <c r="G1274" s="3">
        <v>1.3267912720138463E-3</v>
      </c>
      <c r="H1274" s="3">
        <v>0.17679264150921523</v>
      </c>
      <c r="I1274" s="3" t="s">
        <v>4010</v>
      </c>
      <c r="K1274" s="3" t="s">
        <v>92</v>
      </c>
    </row>
    <row r="1275" spans="1:11" s="3" customFormat="1" x14ac:dyDescent="0.35">
      <c r="A1275" s="3" t="s">
        <v>1248</v>
      </c>
      <c r="B1275" s="3" t="s">
        <v>1249</v>
      </c>
      <c r="C1275" s="28">
        <v>53.085250000000002</v>
      </c>
      <c r="D1275" s="28">
        <v>16.35425</v>
      </c>
      <c r="E1275" s="28">
        <v>-36.731000000000002</v>
      </c>
      <c r="F1275" s="28">
        <v>-3.2459605301374261</v>
      </c>
      <c r="G1275" s="3">
        <v>5.5789855709614662E-5</v>
      </c>
      <c r="H1275" s="3">
        <v>2.9582066864820983E-2</v>
      </c>
      <c r="I1275" s="3" t="s">
        <v>4263</v>
      </c>
      <c r="K1275" s="3" t="s">
        <v>161</v>
      </c>
    </row>
    <row r="1276" spans="1:11" s="3" customFormat="1" x14ac:dyDescent="0.35">
      <c r="A1276" s="3" t="s">
        <v>1566</v>
      </c>
      <c r="B1276" s="3" t="s">
        <v>1567</v>
      </c>
      <c r="C1276" s="28">
        <v>2.9569999999999999</v>
      </c>
      <c r="D1276" s="28">
        <v>0.90800000000000003</v>
      </c>
      <c r="E1276" s="28">
        <v>-2.0489999999999999</v>
      </c>
      <c r="F1276" s="28">
        <v>-3.2566079295154182</v>
      </c>
      <c r="G1276" s="3">
        <v>1.7093340765664665E-4</v>
      </c>
      <c r="H1276" s="3">
        <v>5.5140790467835737E-2</v>
      </c>
      <c r="I1276" s="3" t="s">
        <v>20</v>
      </c>
      <c r="K1276" s="3" t="s">
        <v>325</v>
      </c>
    </row>
    <row r="1277" spans="1:11" s="3" customFormat="1" x14ac:dyDescent="0.35">
      <c r="A1277" s="3" t="s">
        <v>1246</v>
      </c>
      <c r="B1277" s="3" t="s">
        <v>1247</v>
      </c>
      <c r="C1277" s="28">
        <v>67.404499999999999</v>
      </c>
      <c r="D1277" s="28">
        <v>20.689</v>
      </c>
      <c r="E1277" s="28">
        <v>-46.715499999999999</v>
      </c>
      <c r="F1277" s="28">
        <v>-3.2579873362656482</v>
      </c>
      <c r="G1277" s="3">
        <v>6.0600402502353227E-5</v>
      </c>
      <c r="H1277" s="3">
        <v>3.0505173200816929E-2</v>
      </c>
      <c r="I1277" s="3" t="s">
        <v>4196</v>
      </c>
      <c r="K1277" s="3" t="s">
        <v>1106</v>
      </c>
    </row>
    <row r="1278" spans="1:11" s="3" customFormat="1" x14ac:dyDescent="0.35">
      <c r="A1278" s="3" t="s">
        <v>6233</v>
      </c>
      <c r="B1278" s="3" t="s">
        <v>6234</v>
      </c>
      <c r="C1278" s="28">
        <v>1.3012499999999998</v>
      </c>
      <c r="D1278" s="28">
        <v>0.39924999999999999</v>
      </c>
      <c r="E1278" s="28">
        <v>-0.9019999999999998</v>
      </c>
      <c r="F1278" s="28">
        <v>-3.2592360676267997</v>
      </c>
      <c r="G1278" s="3">
        <v>2.3056000460400703E-3</v>
      </c>
      <c r="H1278" s="3">
        <v>0.24551890984568422</v>
      </c>
      <c r="I1278" s="3" t="s">
        <v>6235</v>
      </c>
      <c r="J1278" s="3" t="s">
        <v>6152</v>
      </c>
      <c r="K1278" s="3" t="s">
        <v>3824</v>
      </c>
    </row>
    <row r="1279" spans="1:11" s="3" customFormat="1" x14ac:dyDescent="0.35">
      <c r="A1279" s="3" t="s">
        <v>6117</v>
      </c>
      <c r="B1279" s="3" t="s">
        <v>6118</v>
      </c>
      <c r="C1279" s="28">
        <v>1.54775</v>
      </c>
      <c r="D1279" s="28">
        <v>0.47375</v>
      </c>
      <c r="E1279" s="28">
        <v>-1.0739999999999998</v>
      </c>
      <c r="F1279" s="28">
        <v>-3.2670184696569922</v>
      </c>
      <c r="G1279" s="3">
        <v>8.5717252997033894E-3</v>
      </c>
      <c r="H1279" s="3">
        <v>0.53293469486975242</v>
      </c>
      <c r="I1279" s="3" t="s">
        <v>6119</v>
      </c>
      <c r="J1279" s="3" t="s">
        <v>6120</v>
      </c>
      <c r="K1279" s="3" t="s">
        <v>3830</v>
      </c>
    </row>
    <row r="1280" spans="1:11" s="3" customFormat="1" x14ac:dyDescent="0.35">
      <c r="A1280" s="3" t="s">
        <v>5029</v>
      </c>
      <c r="B1280" s="3" t="s">
        <v>5030</v>
      </c>
      <c r="C1280" s="28">
        <v>9.0842500000000008</v>
      </c>
      <c r="D1280" s="28">
        <v>2.7742500000000003</v>
      </c>
      <c r="E1280" s="28">
        <v>-6.3100000000000005</v>
      </c>
      <c r="F1280" s="28">
        <v>-3.2744886005226639</v>
      </c>
      <c r="G1280" s="3">
        <v>2.8263579184216255E-3</v>
      </c>
      <c r="H1280" s="3">
        <v>0.27809520406520288</v>
      </c>
      <c r="I1280" s="3" t="s">
        <v>5031</v>
      </c>
    </row>
    <row r="1281" spans="1:11" s="3" customFormat="1" x14ac:dyDescent="0.35">
      <c r="A1281" s="3" t="s">
        <v>4731</v>
      </c>
      <c r="B1281" s="3" t="s">
        <v>4732</v>
      </c>
      <c r="C1281" s="28">
        <v>14.777000000000001</v>
      </c>
      <c r="D1281" s="28">
        <v>4.5037500000000001</v>
      </c>
      <c r="E1281" s="28">
        <v>-10.273250000000001</v>
      </c>
      <c r="F1281" s="28">
        <v>-3.2810435747987787</v>
      </c>
      <c r="G1281" s="3">
        <v>3.3035528969676538E-3</v>
      </c>
      <c r="H1281" s="3">
        <v>0.30470824579904943</v>
      </c>
      <c r="I1281" s="3" t="s">
        <v>4733</v>
      </c>
      <c r="K1281" s="3" t="s">
        <v>3683</v>
      </c>
    </row>
    <row r="1282" spans="1:11" s="3" customFormat="1" x14ac:dyDescent="0.35">
      <c r="A1282" s="3" t="s">
        <v>4727</v>
      </c>
      <c r="B1282" s="3" t="s">
        <v>4728</v>
      </c>
      <c r="C1282" s="28">
        <v>14.79125</v>
      </c>
      <c r="D1282" s="28">
        <v>4.5077499999999997</v>
      </c>
      <c r="E1282" s="28">
        <v>-10.2835</v>
      </c>
      <c r="F1282" s="28">
        <v>-3.2812933281570631</v>
      </c>
      <c r="G1282" s="3">
        <v>1.0344627232190284E-3</v>
      </c>
      <c r="H1282" s="3">
        <v>0.15265621682452579</v>
      </c>
      <c r="I1282" s="3" t="s">
        <v>4729</v>
      </c>
      <c r="K1282" s="3" t="s">
        <v>102</v>
      </c>
    </row>
    <row r="1283" spans="1:11" s="3" customFormat="1" x14ac:dyDescent="0.35">
      <c r="A1283" s="3" t="s">
        <v>5066</v>
      </c>
      <c r="B1283" s="3" t="s">
        <v>5067</v>
      </c>
      <c r="C1283" s="28">
        <v>8.5499999999999989</v>
      </c>
      <c r="D1283" s="28">
        <v>2.605</v>
      </c>
      <c r="E1283" s="28">
        <v>-5.9449999999999985</v>
      </c>
      <c r="F1283" s="28">
        <v>-3.2821497120921301</v>
      </c>
      <c r="G1283" s="3">
        <v>6.2903232542805589E-3</v>
      </c>
      <c r="H1283" s="3">
        <v>0.44385247021214197</v>
      </c>
      <c r="I1283" s="3" t="s">
        <v>5068</v>
      </c>
      <c r="K1283" s="3" t="s">
        <v>820</v>
      </c>
    </row>
    <row r="1284" spans="1:11" s="3" customFormat="1" x14ac:dyDescent="0.35">
      <c r="A1284" s="3" t="s">
        <v>6140</v>
      </c>
      <c r="B1284" s="3" t="s">
        <v>6141</v>
      </c>
      <c r="C1284" s="28">
        <v>1.4862500000000001</v>
      </c>
      <c r="D1284" s="28">
        <v>0.45250000000000007</v>
      </c>
      <c r="E1284" s="28">
        <v>-1.0337499999999999</v>
      </c>
      <c r="F1284" s="28">
        <v>-3.284530386740331</v>
      </c>
      <c r="G1284" s="3">
        <v>4.0252261587047353E-2</v>
      </c>
      <c r="H1284" s="3">
        <v>0.92906702168916666</v>
      </c>
      <c r="I1284" s="3" t="s">
        <v>6142</v>
      </c>
      <c r="K1284" s="3" t="s">
        <v>5642</v>
      </c>
    </row>
    <row r="1285" spans="1:11" s="3" customFormat="1" x14ac:dyDescent="0.35">
      <c r="A1285" s="3" t="s">
        <v>4817</v>
      </c>
      <c r="B1285" s="3" t="s">
        <v>4818</v>
      </c>
      <c r="C1285" s="28">
        <v>12.431999999999999</v>
      </c>
      <c r="D1285" s="28">
        <v>3.7822499999999999</v>
      </c>
      <c r="E1285" s="28">
        <v>-8.6497499999999992</v>
      </c>
      <c r="F1285" s="28">
        <v>-3.2869323815189371</v>
      </c>
      <c r="G1285" s="3">
        <v>1.4843847223683518E-3</v>
      </c>
      <c r="H1285" s="3">
        <v>0.18904921015532578</v>
      </c>
      <c r="I1285" s="3" t="s">
        <v>20</v>
      </c>
      <c r="J1285" s="3" t="s">
        <v>3701</v>
      </c>
      <c r="K1285" s="3" t="s">
        <v>125</v>
      </c>
    </row>
    <row r="1286" spans="1:11" s="3" customFormat="1" x14ac:dyDescent="0.35">
      <c r="A1286" s="3" t="s">
        <v>5216</v>
      </c>
      <c r="B1286" s="3" t="s">
        <v>5217</v>
      </c>
      <c r="C1286" s="28">
        <v>6.6752500000000001</v>
      </c>
      <c r="D1286" s="28">
        <v>2.0249999999999999</v>
      </c>
      <c r="E1286" s="28">
        <v>-4.6502499999999998</v>
      </c>
      <c r="F1286" s="28">
        <v>-3.2964197530864201</v>
      </c>
      <c r="G1286" s="3">
        <v>1.6939512238093501E-3</v>
      </c>
      <c r="H1286" s="3">
        <v>0.20384982559333847</v>
      </c>
      <c r="I1286" s="3" t="s">
        <v>5218</v>
      </c>
      <c r="K1286" s="3" t="s">
        <v>3793</v>
      </c>
    </row>
    <row r="1287" spans="1:11" s="3" customFormat="1" x14ac:dyDescent="0.35">
      <c r="A1287" s="3" t="s">
        <v>5375</v>
      </c>
      <c r="B1287" s="3" t="s">
        <v>5376</v>
      </c>
      <c r="C1287" s="28">
        <v>5.1272500000000001</v>
      </c>
      <c r="D1287" s="28">
        <v>1.5514999999999999</v>
      </c>
      <c r="E1287" s="28">
        <v>-3.5757500000000002</v>
      </c>
      <c r="F1287" s="28">
        <v>-3.3047051240734775</v>
      </c>
      <c r="G1287" s="3">
        <v>3.7614151801400649E-3</v>
      </c>
      <c r="H1287" s="3">
        <v>0.32891830103484243</v>
      </c>
      <c r="I1287" s="3" t="s">
        <v>5377</v>
      </c>
      <c r="K1287" s="3" t="s">
        <v>1627</v>
      </c>
    </row>
    <row r="1288" spans="1:11" s="3" customFormat="1" x14ac:dyDescent="0.35">
      <c r="A1288" s="3" t="s">
        <v>1244</v>
      </c>
      <c r="B1288" s="3" t="s">
        <v>1245</v>
      </c>
      <c r="C1288" s="28">
        <v>5.6219999999999999</v>
      </c>
      <c r="D1288" s="28">
        <v>1.70025</v>
      </c>
      <c r="E1288" s="28">
        <v>-3.9217499999999998</v>
      </c>
      <c r="F1288" s="28">
        <v>-3.3065725628584031</v>
      </c>
      <c r="G1288" s="3">
        <v>5.2455900540557948E-5</v>
      </c>
      <c r="H1288" s="3">
        <v>2.875460725894962E-2</v>
      </c>
      <c r="I1288" s="3" t="s">
        <v>5327</v>
      </c>
      <c r="K1288" s="3" t="s">
        <v>723</v>
      </c>
    </row>
    <row r="1289" spans="1:11" s="3" customFormat="1" x14ac:dyDescent="0.35">
      <c r="A1289" s="3" t="s">
        <v>5447</v>
      </c>
      <c r="B1289" s="3" t="s">
        <v>5448</v>
      </c>
      <c r="C1289" s="28">
        <v>4.4820000000000002</v>
      </c>
      <c r="D1289" s="28">
        <v>1.3530000000000002</v>
      </c>
      <c r="E1289" s="28">
        <v>-3.129</v>
      </c>
      <c r="F1289" s="28">
        <v>-3.3126385809312637</v>
      </c>
      <c r="G1289" s="3">
        <v>2.932773369546423E-3</v>
      </c>
      <c r="H1289" s="3">
        <v>0.28415948632276283</v>
      </c>
      <c r="I1289" s="3" t="s">
        <v>5449</v>
      </c>
    </row>
    <row r="1290" spans="1:11" s="3" customFormat="1" x14ac:dyDescent="0.35">
      <c r="A1290" s="3" t="s">
        <v>5537</v>
      </c>
      <c r="B1290" s="3" t="s">
        <v>5538</v>
      </c>
      <c r="C1290" s="28">
        <v>3.9692500000000002</v>
      </c>
      <c r="D1290" s="28">
        <v>1.1960000000000002</v>
      </c>
      <c r="E1290" s="28">
        <v>-2.77325</v>
      </c>
      <c r="F1290" s="28">
        <v>-3.3187709030100332</v>
      </c>
      <c r="G1290" s="3">
        <v>7.5910678623509163E-4</v>
      </c>
      <c r="H1290" s="3">
        <v>0.12681944943444642</v>
      </c>
      <c r="I1290" s="3" t="s">
        <v>5539</v>
      </c>
      <c r="K1290" s="3" t="s">
        <v>3757</v>
      </c>
    </row>
    <row r="1291" spans="1:11" s="3" customFormat="1" x14ac:dyDescent="0.35">
      <c r="A1291" s="3" t="s">
        <v>1241</v>
      </c>
      <c r="B1291" s="3" t="s">
        <v>1242</v>
      </c>
      <c r="C1291" s="28">
        <v>6.2237499999999999</v>
      </c>
      <c r="D1291" s="28">
        <v>1.8725000000000001</v>
      </c>
      <c r="E1291" s="28">
        <v>-4.3512500000000003</v>
      </c>
      <c r="F1291" s="28">
        <v>-3.3237650200267019</v>
      </c>
      <c r="G1291" s="3">
        <v>3.2059469463608842E-5</v>
      </c>
      <c r="H1291" s="3">
        <v>2.1402129468350933E-2</v>
      </c>
      <c r="I1291" s="3" t="s">
        <v>1243</v>
      </c>
      <c r="K1291" s="3" t="s">
        <v>1078</v>
      </c>
    </row>
    <row r="1292" spans="1:11" s="3" customFormat="1" x14ac:dyDescent="0.35">
      <c r="A1292" s="3" t="s">
        <v>1239</v>
      </c>
      <c r="B1292" s="3" t="s">
        <v>1240</v>
      </c>
      <c r="C1292" s="28">
        <v>4.2290000000000001</v>
      </c>
      <c r="D1292" s="28">
        <v>1.27075</v>
      </c>
      <c r="E1292" s="28">
        <v>-2.95825</v>
      </c>
      <c r="F1292" s="28">
        <v>-3.3279559315364939</v>
      </c>
      <c r="G1292" s="3">
        <v>3.0642765865557986E-5</v>
      </c>
      <c r="H1292" s="3">
        <v>2.0839110110822182E-2</v>
      </c>
      <c r="I1292" s="3" t="s">
        <v>5489</v>
      </c>
      <c r="K1292" s="3" t="s">
        <v>1078</v>
      </c>
    </row>
    <row r="1293" spans="1:11" s="3" customFormat="1" x14ac:dyDescent="0.35">
      <c r="A1293" s="3" t="s">
        <v>4784</v>
      </c>
      <c r="B1293" s="3" t="s">
        <v>4785</v>
      </c>
      <c r="C1293" s="28">
        <v>13.54</v>
      </c>
      <c r="D1293" s="28">
        <v>4.0679999999999996</v>
      </c>
      <c r="E1293" s="28">
        <v>-9.4719999999999995</v>
      </c>
      <c r="F1293" s="28">
        <v>-3.3284169124877092</v>
      </c>
      <c r="G1293" s="3">
        <v>1.5914726065425972E-3</v>
      </c>
      <c r="H1293" s="3">
        <v>0.1975518962463442</v>
      </c>
      <c r="I1293" s="3" t="s">
        <v>4786</v>
      </c>
      <c r="K1293" s="3" t="s">
        <v>1371</v>
      </c>
    </row>
    <row r="1294" spans="1:11" s="3" customFormat="1" x14ac:dyDescent="0.35">
      <c r="A1294" s="3" t="s">
        <v>4535</v>
      </c>
      <c r="B1294" s="3" t="s">
        <v>4536</v>
      </c>
      <c r="C1294" s="28">
        <v>22.163249999999998</v>
      </c>
      <c r="D1294" s="28">
        <v>6.6527499999999993</v>
      </c>
      <c r="E1294" s="28">
        <v>-15.510499999999999</v>
      </c>
      <c r="F1294" s="28">
        <v>-3.3314418849348013</v>
      </c>
      <c r="G1294" s="3">
        <v>1.8967227652187037E-4</v>
      </c>
      <c r="H1294" s="3">
        <v>5.824644467575555E-2</v>
      </c>
      <c r="I1294" s="3" t="s">
        <v>4537</v>
      </c>
      <c r="K1294" s="3" t="s">
        <v>1303</v>
      </c>
    </row>
    <row r="1295" spans="1:11" s="3" customFormat="1" x14ac:dyDescent="0.35">
      <c r="A1295" s="3" t="s">
        <v>4425</v>
      </c>
      <c r="B1295" s="3" t="s">
        <v>4426</v>
      </c>
      <c r="C1295" s="28">
        <v>28.305249999999997</v>
      </c>
      <c r="D1295" s="28">
        <v>8.4855</v>
      </c>
      <c r="E1295" s="28">
        <v>-19.819749999999999</v>
      </c>
      <c r="F1295" s="28">
        <v>-3.3357197572329262</v>
      </c>
      <c r="G1295" s="3">
        <v>5.7522622342407327E-4</v>
      </c>
      <c r="H1295" s="3">
        <v>0.11054802720069527</v>
      </c>
      <c r="I1295" s="3" t="s">
        <v>4427</v>
      </c>
      <c r="J1295" s="3" t="s">
        <v>1118</v>
      </c>
      <c r="K1295" s="3" t="s">
        <v>1119</v>
      </c>
    </row>
    <row r="1296" spans="1:11" s="3" customFormat="1" x14ac:dyDescent="0.35">
      <c r="A1296" s="3" t="s">
        <v>5094</v>
      </c>
      <c r="B1296" s="3" t="s">
        <v>5095</v>
      </c>
      <c r="C1296" s="28">
        <v>8.0297499999999999</v>
      </c>
      <c r="D1296" s="28">
        <v>2.3927499999999999</v>
      </c>
      <c r="E1296" s="28">
        <v>-5.6370000000000005</v>
      </c>
      <c r="F1296" s="28">
        <v>-3.3558666805976389</v>
      </c>
      <c r="G1296" s="3">
        <v>3.0788443318238278E-4</v>
      </c>
      <c r="H1296" s="3">
        <v>7.6848226178505175E-2</v>
      </c>
      <c r="I1296" s="3" t="s">
        <v>5096</v>
      </c>
      <c r="K1296" s="3" t="s">
        <v>723</v>
      </c>
    </row>
    <row r="1297" spans="1:11" s="3" customFormat="1" x14ac:dyDescent="0.35">
      <c r="A1297" s="3" t="s">
        <v>6143</v>
      </c>
      <c r="B1297" s="3" t="s">
        <v>6144</v>
      </c>
      <c r="C1297" s="28">
        <v>1.4710000000000001</v>
      </c>
      <c r="D1297" s="28">
        <v>0.4375</v>
      </c>
      <c r="E1297" s="28">
        <v>-1.0335000000000001</v>
      </c>
      <c r="F1297" s="28">
        <v>-3.3622857142857145</v>
      </c>
      <c r="G1297" s="3">
        <v>8.3942845934158314E-4</v>
      </c>
      <c r="H1297" s="3">
        <v>0.13487235446865317</v>
      </c>
      <c r="I1297" s="3" t="s">
        <v>20</v>
      </c>
    </row>
    <row r="1298" spans="1:11" s="3" customFormat="1" x14ac:dyDescent="0.35">
      <c r="A1298" s="3" t="s">
        <v>6153</v>
      </c>
      <c r="B1298" s="3" t="s">
        <v>6154</v>
      </c>
      <c r="C1298" s="28">
        <v>1.4535</v>
      </c>
      <c r="D1298" s="28">
        <v>0.43100000000000005</v>
      </c>
      <c r="E1298" s="28">
        <v>-1.0225</v>
      </c>
      <c r="F1298" s="28">
        <v>-3.3723897911832945</v>
      </c>
      <c r="G1298" s="3">
        <v>4.5015547845288642E-3</v>
      </c>
      <c r="H1298" s="3">
        <v>0.36590870249862983</v>
      </c>
      <c r="I1298" s="3" t="s">
        <v>6155</v>
      </c>
      <c r="K1298" s="3" t="s">
        <v>6156</v>
      </c>
    </row>
    <row r="1299" spans="1:11" s="3" customFormat="1" x14ac:dyDescent="0.35">
      <c r="A1299" s="3" t="s">
        <v>4067</v>
      </c>
      <c r="B1299" s="3" t="s">
        <v>4068</v>
      </c>
      <c r="C1299" s="28">
        <v>118.79775000000001</v>
      </c>
      <c r="D1299" s="28">
        <v>35.207750000000004</v>
      </c>
      <c r="E1299" s="28">
        <v>-83.59</v>
      </c>
      <c r="F1299" s="28">
        <v>-3.3741931818988715</v>
      </c>
      <c r="G1299" s="3">
        <v>1.9624880691965028E-3</v>
      </c>
      <c r="H1299" s="3">
        <v>0.22097357437038254</v>
      </c>
      <c r="I1299" s="3" t="s">
        <v>4069</v>
      </c>
      <c r="K1299" s="3" t="s">
        <v>287</v>
      </c>
    </row>
    <row r="1300" spans="1:11" s="3" customFormat="1" x14ac:dyDescent="0.35">
      <c r="A1300" s="3" t="s">
        <v>4311</v>
      </c>
      <c r="B1300" s="3" t="s">
        <v>4312</v>
      </c>
      <c r="C1300" s="28">
        <v>39.130000000000003</v>
      </c>
      <c r="D1300" s="28">
        <v>11.55125</v>
      </c>
      <c r="E1300" s="28">
        <v>-27.578750000000003</v>
      </c>
      <c r="F1300" s="28">
        <v>-3.3875121740071426</v>
      </c>
      <c r="G1300" s="3">
        <v>4.1032421188809328E-4</v>
      </c>
      <c r="H1300" s="3">
        <v>9.1418407999577095E-2</v>
      </c>
      <c r="I1300" s="3" t="s">
        <v>4313</v>
      </c>
    </row>
    <row r="1301" spans="1:11" s="3" customFormat="1" x14ac:dyDescent="0.35">
      <c r="A1301" s="3" t="s">
        <v>6330</v>
      </c>
      <c r="B1301" s="3" t="s">
        <v>6331</v>
      </c>
      <c r="C1301" s="28">
        <v>1.0349999999999999</v>
      </c>
      <c r="D1301" s="28">
        <v>0.30550000000000005</v>
      </c>
      <c r="E1301" s="28">
        <v>-0.72949999999999982</v>
      </c>
      <c r="F1301" s="28">
        <v>-3.3878887070376424</v>
      </c>
      <c r="G1301" s="3">
        <v>1.4393414555738497E-2</v>
      </c>
      <c r="H1301" s="3">
        <v>0.72965524587658193</v>
      </c>
      <c r="I1301" s="3" t="s">
        <v>6332</v>
      </c>
      <c r="K1301" s="3" t="s">
        <v>1688</v>
      </c>
    </row>
    <row r="1302" spans="1:11" s="3" customFormat="1" x14ac:dyDescent="0.35">
      <c r="A1302" s="3" t="s">
        <v>1237</v>
      </c>
      <c r="B1302" s="3" t="s">
        <v>1238</v>
      </c>
      <c r="C1302" s="28">
        <v>29.902000000000001</v>
      </c>
      <c r="D1302" s="28">
        <v>8.8099999999999987</v>
      </c>
      <c r="E1302" s="28">
        <v>-21.092000000000002</v>
      </c>
      <c r="F1302" s="28">
        <v>-3.3940976163450629</v>
      </c>
      <c r="G1302" s="3">
        <v>3.2095899679871886E-5</v>
      </c>
      <c r="H1302" s="3">
        <v>2.1402129468350933E-2</v>
      </c>
      <c r="I1302" s="3" t="s">
        <v>4399</v>
      </c>
      <c r="K1302" s="3" t="s">
        <v>113</v>
      </c>
    </row>
    <row r="1303" spans="1:11" s="3" customFormat="1" x14ac:dyDescent="0.35">
      <c r="A1303" s="3" t="s">
        <v>5269</v>
      </c>
      <c r="B1303" s="3" t="s">
        <v>5270</v>
      </c>
      <c r="C1303" s="28">
        <v>6.0709999999999997</v>
      </c>
      <c r="D1303" s="28">
        <v>1.7865</v>
      </c>
      <c r="E1303" s="28">
        <v>-4.2844999999999995</v>
      </c>
      <c r="F1303" s="28">
        <v>-3.3982647635040579</v>
      </c>
      <c r="G1303" s="3">
        <v>7.8716514938021991E-3</v>
      </c>
      <c r="H1303" s="3">
        <v>0.50753865125484376</v>
      </c>
      <c r="I1303" s="3" t="s">
        <v>5271</v>
      </c>
      <c r="J1303" s="3" t="s">
        <v>5272</v>
      </c>
      <c r="K1303" s="3" t="s">
        <v>5273</v>
      </c>
    </row>
    <row r="1304" spans="1:11" s="3" customFormat="1" x14ac:dyDescent="0.35">
      <c r="A1304" s="3" t="s">
        <v>1234</v>
      </c>
      <c r="B1304" s="3" t="s">
        <v>1235</v>
      </c>
      <c r="C1304" s="28">
        <v>4.0742500000000001</v>
      </c>
      <c r="D1304" s="28">
        <v>1.1982500000000003</v>
      </c>
      <c r="E1304" s="28">
        <v>-2.8759999999999999</v>
      </c>
      <c r="F1304" s="28">
        <v>-3.4001669100771954</v>
      </c>
      <c r="G1304" s="3">
        <v>8.3402769076773564E-5</v>
      </c>
      <c r="H1304" s="3">
        <v>3.6653196960744129E-2</v>
      </c>
      <c r="I1304" s="3" t="s">
        <v>1236</v>
      </c>
      <c r="K1304" s="3" t="s">
        <v>105</v>
      </c>
    </row>
    <row r="1305" spans="1:11" s="3" customFormat="1" x14ac:dyDescent="0.35">
      <c r="A1305" s="3" t="s">
        <v>1231</v>
      </c>
      <c r="B1305" s="3" t="s">
        <v>1232</v>
      </c>
      <c r="C1305" s="28">
        <v>5.04575</v>
      </c>
      <c r="D1305" s="28">
        <v>1.4817500000000001</v>
      </c>
      <c r="E1305" s="28">
        <v>-3.5640000000000001</v>
      </c>
      <c r="F1305" s="28">
        <v>-3.4052640458916819</v>
      </c>
      <c r="G1305" s="3">
        <v>1.3649950701953686E-4</v>
      </c>
      <c r="H1305" s="3">
        <v>4.8656121545194164E-2</v>
      </c>
      <c r="I1305" s="3" t="s">
        <v>1233</v>
      </c>
      <c r="K1305" s="3" t="s">
        <v>215</v>
      </c>
    </row>
    <row r="1306" spans="1:11" s="3" customFormat="1" x14ac:dyDescent="0.35">
      <c r="A1306" s="3" t="s">
        <v>5960</v>
      </c>
      <c r="B1306" s="3" t="s">
        <v>5961</v>
      </c>
      <c r="C1306" s="28">
        <v>2.0434999999999999</v>
      </c>
      <c r="D1306" s="28">
        <v>0.59975000000000001</v>
      </c>
      <c r="E1306" s="28">
        <v>-1.4437499999999999</v>
      </c>
      <c r="F1306" s="28">
        <v>-3.4072530220925383</v>
      </c>
      <c r="G1306" s="3">
        <v>1.1228618445310293E-3</v>
      </c>
      <c r="H1306" s="3">
        <v>0.15977831336936452</v>
      </c>
      <c r="I1306" s="3" t="s">
        <v>5962</v>
      </c>
      <c r="K1306" s="3" t="s">
        <v>3655</v>
      </c>
    </row>
    <row r="1307" spans="1:11" s="3" customFormat="1" x14ac:dyDescent="0.35">
      <c r="A1307" s="3" t="s">
        <v>4936</v>
      </c>
      <c r="B1307" s="3" t="s">
        <v>4937</v>
      </c>
      <c r="C1307" s="28">
        <v>10.12425</v>
      </c>
      <c r="D1307" s="28">
        <v>2.9695</v>
      </c>
      <c r="E1307" s="28">
        <v>-7.1547499999999999</v>
      </c>
      <c r="F1307" s="28">
        <v>-3.4094123589829937</v>
      </c>
      <c r="G1307" s="3">
        <v>7.3503938798628746E-4</v>
      </c>
      <c r="H1307" s="3">
        <v>0.12455642698401297</v>
      </c>
      <c r="I1307" s="3" t="s">
        <v>4938</v>
      </c>
      <c r="J1307" s="3" t="s">
        <v>4939</v>
      </c>
      <c r="K1307" s="3" t="s">
        <v>339</v>
      </c>
    </row>
    <row r="1308" spans="1:11" s="3" customFormat="1" x14ac:dyDescent="0.35">
      <c r="A1308" s="3" t="s">
        <v>4160</v>
      </c>
      <c r="B1308" s="3" t="s">
        <v>4161</v>
      </c>
      <c r="C1308" s="28">
        <v>71.866500000000002</v>
      </c>
      <c r="D1308" s="28">
        <v>21.027249999999999</v>
      </c>
      <c r="E1308" s="28">
        <v>-50.839250000000007</v>
      </c>
      <c r="F1308" s="28">
        <v>-3.4177793101808369</v>
      </c>
      <c r="G1308" s="3">
        <v>5.7552851311409546E-3</v>
      </c>
      <c r="H1308" s="3">
        <v>0.42134759751677614</v>
      </c>
      <c r="I1308" s="3" t="s">
        <v>4162</v>
      </c>
      <c r="K1308" s="3" t="s">
        <v>726</v>
      </c>
    </row>
    <row r="1309" spans="1:11" s="3" customFormat="1" x14ac:dyDescent="0.35">
      <c r="A1309" s="3" t="s">
        <v>6072</v>
      </c>
      <c r="B1309" s="3" t="s">
        <v>6073</v>
      </c>
      <c r="C1309" s="28">
        <v>1.6757499999999999</v>
      </c>
      <c r="D1309" s="28">
        <v>0.48975000000000002</v>
      </c>
      <c r="E1309" s="28">
        <v>-1.1859999999999999</v>
      </c>
      <c r="F1309" s="28">
        <v>-3.421643695763144</v>
      </c>
      <c r="G1309" s="3">
        <v>9.0420258218638959E-4</v>
      </c>
      <c r="H1309" s="3">
        <v>0.14030941870289057</v>
      </c>
      <c r="I1309" s="3" t="s">
        <v>6074</v>
      </c>
      <c r="K1309" s="3" t="s">
        <v>3728</v>
      </c>
    </row>
    <row r="1310" spans="1:11" s="3" customFormat="1" x14ac:dyDescent="0.35">
      <c r="A1310" s="3" t="s">
        <v>5967</v>
      </c>
      <c r="B1310" s="3" t="s">
        <v>5968</v>
      </c>
      <c r="C1310" s="28">
        <v>2.0097499999999999</v>
      </c>
      <c r="D1310" s="28">
        <v>0.58374999999999999</v>
      </c>
      <c r="E1310" s="28">
        <v>-1.4259999999999999</v>
      </c>
      <c r="F1310" s="28">
        <v>-3.4428265524625266</v>
      </c>
      <c r="G1310" s="3">
        <v>2.6250479957562418E-2</v>
      </c>
      <c r="H1310" s="3">
        <v>0.92906702168916666</v>
      </c>
      <c r="I1310" s="3" t="s">
        <v>5969</v>
      </c>
      <c r="K1310" s="3" t="s">
        <v>3618</v>
      </c>
    </row>
    <row r="1311" spans="1:11" s="3" customFormat="1" x14ac:dyDescent="0.35">
      <c r="A1311" s="3" t="s">
        <v>4040</v>
      </c>
      <c r="B1311" s="3" t="s">
        <v>4041</v>
      </c>
      <c r="C1311" s="28">
        <v>144.94874999999999</v>
      </c>
      <c r="D1311" s="28">
        <v>42.097249999999995</v>
      </c>
      <c r="E1311" s="28">
        <v>-102.85149999999999</v>
      </c>
      <c r="F1311" s="28">
        <v>-3.4431880942341841</v>
      </c>
      <c r="G1311" s="3">
        <v>3.9081032005327344E-2</v>
      </c>
      <c r="H1311" s="3">
        <v>0.92906702168916666</v>
      </c>
      <c r="I1311" s="3" t="s">
        <v>4042</v>
      </c>
      <c r="K1311" s="3" t="s">
        <v>3623</v>
      </c>
    </row>
    <row r="1312" spans="1:11" s="3" customFormat="1" x14ac:dyDescent="0.35">
      <c r="A1312" s="3" t="s">
        <v>4604</v>
      </c>
      <c r="B1312" s="3" t="s">
        <v>4605</v>
      </c>
      <c r="C1312" s="28">
        <v>18.6465</v>
      </c>
      <c r="D1312" s="28">
        <v>5.4137500000000003</v>
      </c>
      <c r="E1312" s="28">
        <v>-13.232749999999999</v>
      </c>
      <c r="F1312" s="28">
        <v>-3.4442853844377739</v>
      </c>
      <c r="G1312" s="3">
        <v>4.3793805140312546E-3</v>
      </c>
      <c r="H1312" s="3">
        <v>0.36015903762883306</v>
      </c>
      <c r="I1312" s="3" t="s">
        <v>4606</v>
      </c>
      <c r="J1312" s="3" t="s">
        <v>3671</v>
      </c>
      <c r="K1312" s="3" t="s">
        <v>3672</v>
      </c>
    </row>
    <row r="1313" spans="1:11" s="3" customFormat="1" x14ac:dyDescent="0.35">
      <c r="A1313" s="3" t="s">
        <v>3955</v>
      </c>
      <c r="B1313" s="3" t="s">
        <v>3956</v>
      </c>
      <c r="C1313" s="28">
        <v>301.32325000000003</v>
      </c>
      <c r="D1313" s="28">
        <v>87.305999999999997</v>
      </c>
      <c r="E1313" s="28">
        <v>-214.01725000000005</v>
      </c>
      <c r="F1313" s="28">
        <v>-3.4513464137630865</v>
      </c>
      <c r="G1313" s="3">
        <v>1.0579323718630965E-2</v>
      </c>
      <c r="H1313" s="3">
        <v>0.60343867024599918</v>
      </c>
      <c r="I1313" s="3" t="s">
        <v>3957</v>
      </c>
      <c r="K1313" s="3" t="s">
        <v>3958</v>
      </c>
    </row>
    <row r="1314" spans="1:11" s="3" customFormat="1" x14ac:dyDescent="0.35">
      <c r="A1314" s="3" t="s">
        <v>4240</v>
      </c>
      <c r="B1314" s="3" t="s">
        <v>4241</v>
      </c>
      <c r="C1314" s="28">
        <v>54.981250000000003</v>
      </c>
      <c r="D1314" s="28">
        <v>15.896000000000001</v>
      </c>
      <c r="E1314" s="28">
        <v>-39.085250000000002</v>
      </c>
      <c r="F1314" s="28">
        <v>-3.4588103925515852</v>
      </c>
      <c r="G1314" s="3">
        <v>1.4404537770914541E-2</v>
      </c>
      <c r="H1314" s="3">
        <v>0.72974618552873038</v>
      </c>
      <c r="I1314" s="3" t="s">
        <v>4242</v>
      </c>
      <c r="J1314" s="3" t="s">
        <v>4243</v>
      </c>
      <c r="K1314" s="3" t="s">
        <v>1273</v>
      </c>
    </row>
    <row r="1315" spans="1:11" s="3" customFormat="1" x14ac:dyDescent="0.35">
      <c r="A1315" s="3" t="s">
        <v>1229</v>
      </c>
      <c r="B1315" s="3" t="s">
        <v>1230</v>
      </c>
      <c r="C1315" s="28">
        <v>5.7317500000000008</v>
      </c>
      <c r="D1315" s="28">
        <v>1.6567500000000002</v>
      </c>
      <c r="E1315" s="28">
        <v>-4.0750000000000011</v>
      </c>
      <c r="F1315" s="28">
        <v>-3.4596348272219708</v>
      </c>
      <c r="G1315" s="3">
        <v>1.1472476110083358E-4</v>
      </c>
      <c r="H1315" s="3">
        <v>4.4625324687290156E-2</v>
      </c>
      <c r="I1315" s="3" t="s">
        <v>5298</v>
      </c>
      <c r="J1315" s="3" t="s">
        <v>300</v>
      </c>
      <c r="K1315" s="3" t="s">
        <v>301</v>
      </c>
    </row>
    <row r="1316" spans="1:11" s="3" customFormat="1" x14ac:dyDescent="0.35">
      <c r="A1316" s="3" t="s">
        <v>6066</v>
      </c>
      <c r="B1316" s="3" t="s">
        <v>6067</v>
      </c>
      <c r="C1316" s="28">
        <v>1.6879999999999999</v>
      </c>
      <c r="D1316" s="28">
        <v>0.48599999999999999</v>
      </c>
      <c r="E1316" s="28">
        <v>-1.202</v>
      </c>
      <c r="F1316" s="28">
        <v>-3.4732510288065845</v>
      </c>
      <c r="G1316" s="3">
        <v>4.4581122049699544E-2</v>
      </c>
      <c r="H1316" s="3">
        <v>0.92906702168916666</v>
      </c>
      <c r="I1316" s="3" t="s">
        <v>20</v>
      </c>
      <c r="K1316" s="3" t="s">
        <v>6068</v>
      </c>
    </row>
    <row r="1317" spans="1:11" s="3" customFormat="1" x14ac:dyDescent="0.35">
      <c r="A1317" s="3" t="s">
        <v>6333</v>
      </c>
      <c r="B1317" s="3" t="s">
        <v>6334</v>
      </c>
      <c r="C1317" s="28">
        <v>1.00875</v>
      </c>
      <c r="D1317" s="28">
        <v>0.29025000000000001</v>
      </c>
      <c r="E1317" s="28">
        <v>-0.71850000000000003</v>
      </c>
      <c r="F1317" s="28">
        <v>-3.4754521963824287</v>
      </c>
      <c r="G1317" s="3">
        <v>9.6043375956034074E-4</v>
      </c>
      <c r="H1317" s="3">
        <v>0.14575410261465724</v>
      </c>
      <c r="I1317" s="3" t="s">
        <v>6335</v>
      </c>
      <c r="K1317" s="3" t="s">
        <v>255</v>
      </c>
    </row>
    <row r="1318" spans="1:11" s="3" customFormat="1" x14ac:dyDescent="0.35">
      <c r="A1318" s="3" t="s">
        <v>6186</v>
      </c>
      <c r="B1318" s="3" t="s">
        <v>6187</v>
      </c>
      <c r="C1318" s="28">
        <v>1.33975</v>
      </c>
      <c r="D1318" s="28">
        <v>0.38524999999999998</v>
      </c>
      <c r="E1318" s="28">
        <v>-0.95450000000000002</v>
      </c>
      <c r="F1318" s="28">
        <v>-3.4776119402985075</v>
      </c>
      <c r="G1318" s="3">
        <v>8.0251358013813646E-4</v>
      </c>
      <c r="H1318" s="3">
        <v>0.13125969506131743</v>
      </c>
      <c r="I1318" s="3" t="s">
        <v>6188</v>
      </c>
    </row>
    <row r="1319" spans="1:11" s="3" customFormat="1" x14ac:dyDescent="0.35">
      <c r="A1319" s="3" t="s">
        <v>4090</v>
      </c>
      <c r="B1319" s="3" t="s">
        <v>4091</v>
      </c>
      <c r="C1319" s="28">
        <v>101.36574999999999</v>
      </c>
      <c r="D1319" s="28">
        <v>29.010499999999997</v>
      </c>
      <c r="E1319" s="28">
        <v>-72.355249999999998</v>
      </c>
      <c r="F1319" s="28">
        <v>-3.4941055824615228</v>
      </c>
      <c r="G1319" s="3">
        <v>8.8589075368160491E-3</v>
      </c>
      <c r="H1319" s="3">
        <v>0.54452586689284121</v>
      </c>
      <c r="I1319" s="3" t="s">
        <v>4092</v>
      </c>
      <c r="K1319" s="3" t="s">
        <v>3988</v>
      </c>
    </row>
    <row r="1320" spans="1:11" s="3" customFormat="1" x14ac:dyDescent="0.35">
      <c r="A1320" s="3" t="s">
        <v>4652</v>
      </c>
      <c r="B1320" s="3" t="s">
        <v>4653</v>
      </c>
      <c r="C1320" s="28">
        <v>16.496499999999997</v>
      </c>
      <c r="D1320" s="28">
        <v>4.7122500000000009</v>
      </c>
      <c r="E1320" s="28">
        <v>-11.784249999999997</v>
      </c>
      <c r="F1320" s="28">
        <v>-3.5007692715793928</v>
      </c>
      <c r="G1320" s="3">
        <v>9.2395854375828396E-3</v>
      </c>
      <c r="H1320" s="3">
        <v>0.55898574515228039</v>
      </c>
      <c r="I1320" s="3" t="s">
        <v>4654</v>
      </c>
      <c r="K1320" s="3" t="s">
        <v>4655</v>
      </c>
    </row>
    <row r="1321" spans="1:11" s="3" customFormat="1" x14ac:dyDescent="0.35">
      <c r="A1321" s="3" t="s">
        <v>4446</v>
      </c>
      <c r="B1321" s="3" t="s">
        <v>4447</v>
      </c>
      <c r="C1321" s="28">
        <v>26.376750000000001</v>
      </c>
      <c r="D1321" s="28">
        <v>7.5294999999999996</v>
      </c>
      <c r="E1321" s="28">
        <v>-18.847250000000003</v>
      </c>
      <c r="F1321" s="28">
        <v>-3.5031210571751115</v>
      </c>
      <c r="G1321" s="3">
        <v>1.9085450207493863E-2</v>
      </c>
      <c r="H1321" s="3">
        <v>0.85947297842751569</v>
      </c>
      <c r="I1321" s="3" t="s">
        <v>4448</v>
      </c>
      <c r="K1321" s="3" t="s">
        <v>4449</v>
      </c>
    </row>
    <row r="1322" spans="1:11" s="3" customFormat="1" x14ac:dyDescent="0.35">
      <c r="A1322" s="3" t="s">
        <v>4118</v>
      </c>
      <c r="B1322" s="3" t="s">
        <v>4119</v>
      </c>
      <c r="C1322" s="28">
        <v>87.068250000000006</v>
      </c>
      <c r="D1322" s="28">
        <v>24.829000000000001</v>
      </c>
      <c r="E1322" s="28">
        <v>-62.239250000000006</v>
      </c>
      <c r="F1322" s="28">
        <v>-3.5067159370091425</v>
      </c>
      <c r="G1322" s="3">
        <v>3.8390008895351521E-3</v>
      </c>
      <c r="H1322" s="3">
        <v>0.3329619943803756</v>
      </c>
      <c r="I1322" s="3" t="s">
        <v>4120</v>
      </c>
      <c r="K1322" s="3" t="s">
        <v>3611</v>
      </c>
    </row>
    <row r="1323" spans="1:11" s="3" customFormat="1" x14ac:dyDescent="0.35">
      <c r="A1323" s="3" t="s">
        <v>4163</v>
      </c>
      <c r="B1323" s="3" t="s">
        <v>4164</v>
      </c>
      <c r="C1323" s="28">
        <v>70.605249999999998</v>
      </c>
      <c r="D1323" s="28">
        <v>20.130499999999998</v>
      </c>
      <c r="E1323" s="28">
        <v>-50.47475</v>
      </c>
      <c r="F1323" s="28">
        <v>-3.5073768659496785</v>
      </c>
      <c r="G1323" s="3">
        <v>8.6536188124785168E-3</v>
      </c>
      <c r="H1323" s="3">
        <v>0.53597111933258079</v>
      </c>
      <c r="I1323" s="3" t="s">
        <v>4165</v>
      </c>
      <c r="J1323" s="3" t="s">
        <v>4166</v>
      </c>
      <c r="K1323" s="3" t="s">
        <v>4167</v>
      </c>
    </row>
    <row r="1324" spans="1:11" s="3" customFormat="1" x14ac:dyDescent="0.35">
      <c r="A1324" s="3" t="s">
        <v>5746</v>
      </c>
      <c r="B1324" s="3" t="s">
        <v>5747</v>
      </c>
      <c r="C1324" s="28">
        <v>2.7312499999999997</v>
      </c>
      <c r="D1324" s="28">
        <v>0.77649999999999997</v>
      </c>
      <c r="E1324" s="28">
        <v>-1.9547499999999998</v>
      </c>
      <c r="F1324" s="28">
        <v>-3.5173857050869284</v>
      </c>
      <c r="G1324" s="3">
        <v>1.2278607748856453E-3</v>
      </c>
      <c r="H1324" s="3">
        <v>0.16917131883677136</v>
      </c>
      <c r="I1324" s="3" t="s">
        <v>5748</v>
      </c>
    </row>
    <row r="1325" spans="1:11" s="3" customFormat="1" x14ac:dyDescent="0.35">
      <c r="A1325" s="3" t="s">
        <v>6163</v>
      </c>
      <c r="B1325" s="3" t="s">
        <v>6164</v>
      </c>
      <c r="C1325" s="28">
        <v>1.40625</v>
      </c>
      <c r="D1325" s="28">
        <v>0.39974999999999999</v>
      </c>
      <c r="E1325" s="28">
        <v>-1.0065</v>
      </c>
      <c r="F1325" s="28">
        <v>-3.5178236397748592</v>
      </c>
      <c r="G1325" s="3">
        <v>1.8250808875753203E-3</v>
      </c>
      <c r="H1325" s="3">
        <v>0.21258185294983736</v>
      </c>
      <c r="I1325" s="3" t="s">
        <v>6165</v>
      </c>
      <c r="K1325" s="3" t="s">
        <v>3693</v>
      </c>
    </row>
    <row r="1326" spans="1:11" s="3" customFormat="1" x14ac:dyDescent="0.35">
      <c r="A1326" s="3" t="s">
        <v>4443</v>
      </c>
      <c r="B1326" s="3" t="s">
        <v>4444</v>
      </c>
      <c r="C1326" s="28">
        <v>26.548500000000001</v>
      </c>
      <c r="D1326" s="28">
        <v>7.5410000000000004</v>
      </c>
      <c r="E1326" s="28">
        <v>-19.0075</v>
      </c>
      <c r="F1326" s="28">
        <v>-3.520554303142819</v>
      </c>
      <c r="G1326" s="3">
        <v>2.9908226592354733E-3</v>
      </c>
      <c r="H1326" s="3">
        <v>0.28730362850972008</v>
      </c>
      <c r="I1326" s="3" t="s">
        <v>4445</v>
      </c>
    </row>
    <row r="1327" spans="1:11" s="3" customFormat="1" x14ac:dyDescent="0.35">
      <c r="A1327" s="3" t="s">
        <v>4997</v>
      </c>
      <c r="B1327" s="3" t="s">
        <v>4998</v>
      </c>
      <c r="C1327" s="28">
        <v>9.0762499999999999</v>
      </c>
      <c r="D1327" s="28">
        <v>2.5780000000000003</v>
      </c>
      <c r="E1327" s="28">
        <v>-6.4982499999999996</v>
      </c>
      <c r="F1327" s="28">
        <v>-3.5206555469356084</v>
      </c>
      <c r="G1327" s="3">
        <v>4.0737459966958369E-4</v>
      </c>
      <c r="H1327" s="3">
        <v>9.1258417252743723E-2</v>
      </c>
      <c r="I1327" s="3" t="s">
        <v>4999</v>
      </c>
      <c r="K1327" s="3" t="s">
        <v>3675</v>
      </c>
    </row>
    <row r="1328" spans="1:11" s="3" customFormat="1" x14ac:dyDescent="0.35">
      <c r="A1328" s="3" t="s">
        <v>1226</v>
      </c>
      <c r="B1328" s="3" t="s">
        <v>1227</v>
      </c>
      <c r="C1328" s="28">
        <v>65.541249999999991</v>
      </c>
      <c r="D1328" s="28">
        <v>18.569499999999998</v>
      </c>
      <c r="E1328" s="28">
        <v>-46.971749999999993</v>
      </c>
      <c r="F1328" s="28">
        <v>-3.529510756886292</v>
      </c>
      <c r="G1328" s="3">
        <v>2.6097194365471127E-5</v>
      </c>
      <c r="H1328" s="3">
        <v>1.877111003602001E-2</v>
      </c>
      <c r="I1328" s="3" t="s">
        <v>1228</v>
      </c>
    </row>
    <row r="1329" spans="1:11" s="3" customFormat="1" x14ac:dyDescent="0.35">
      <c r="A1329" s="3" t="s">
        <v>5510</v>
      </c>
      <c r="B1329" s="3" t="s">
        <v>5511</v>
      </c>
      <c r="C1329" s="28">
        <v>4.008</v>
      </c>
      <c r="D1329" s="28">
        <v>1.1319999999999999</v>
      </c>
      <c r="E1329" s="28">
        <v>-2.8760000000000003</v>
      </c>
      <c r="F1329" s="28">
        <v>-3.5406360424028271</v>
      </c>
      <c r="G1329" s="3">
        <v>9.3046909820879923E-4</v>
      </c>
      <c r="H1329" s="3">
        <v>0.14268273523403921</v>
      </c>
      <c r="I1329" s="3" t="s">
        <v>5512</v>
      </c>
    </row>
    <row r="1330" spans="1:11" s="3" customFormat="1" x14ac:dyDescent="0.35">
      <c r="A1330" s="3" t="s">
        <v>4064</v>
      </c>
      <c r="B1330" s="3" t="s">
        <v>4065</v>
      </c>
      <c r="C1330" s="28">
        <v>116.956</v>
      </c>
      <c r="D1330" s="28">
        <v>33.014249999999997</v>
      </c>
      <c r="E1330" s="28">
        <v>-83.941750000000013</v>
      </c>
      <c r="F1330" s="28">
        <v>-3.5425914567194474</v>
      </c>
      <c r="G1330" s="3">
        <v>1.8724842762012056E-3</v>
      </c>
      <c r="H1330" s="3">
        <v>0.21531925159183246</v>
      </c>
      <c r="I1330" s="3" t="s">
        <v>4066</v>
      </c>
      <c r="J1330" s="3" t="s">
        <v>300</v>
      </c>
      <c r="K1330" s="3" t="s">
        <v>301</v>
      </c>
    </row>
    <row r="1331" spans="1:11" s="3" customFormat="1" x14ac:dyDescent="0.35">
      <c r="A1331" s="3" t="s">
        <v>1223</v>
      </c>
      <c r="B1331" s="3" t="s">
        <v>1224</v>
      </c>
      <c r="C1331" s="28">
        <v>6.3322500000000002</v>
      </c>
      <c r="D1331" s="28">
        <v>1.7807500000000001</v>
      </c>
      <c r="E1331" s="28">
        <v>-4.5514999999999999</v>
      </c>
      <c r="F1331" s="28">
        <v>-3.5559455285694228</v>
      </c>
      <c r="G1331" s="3">
        <v>7.0626056631592331E-5</v>
      </c>
      <c r="H1331" s="3">
        <v>3.326876034632209E-2</v>
      </c>
      <c r="I1331" s="3" t="s">
        <v>1225</v>
      </c>
      <c r="K1331" s="3" t="s">
        <v>215</v>
      </c>
    </row>
    <row r="1332" spans="1:11" s="3" customFormat="1" x14ac:dyDescent="0.35">
      <c r="A1332" s="3" t="s">
        <v>1219</v>
      </c>
      <c r="B1332" s="3" t="s">
        <v>1220</v>
      </c>
      <c r="C1332" s="28">
        <v>12.375</v>
      </c>
      <c r="D1332" s="28">
        <v>3.47275</v>
      </c>
      <c r="E1332" s="28">
        <v>-8.9022500000000004</v>
      </c>
      <c r="F1332" s="28">
        <v>-3.5634583543301419</v>
      </c>
      <c r="G1332" s="3">
        <v>3.0551956824922941E-6</v>
      </c>
      <c r="H1332" s="3">
        <v>6.5362092632319513E-3</v>
      </c>
      <c r="I1332" s="3" t="s">
        <v>1221</v>
      </c>
      <c r="K1332" s="3" t="s">
        <v>1222</v>
      </c>
    </row>
    <row r="1333" spans="1:11" s="3" customFormat="1" x14ac:dyDescent="0.35">
      <c r="A1333" s="3" t="s">
        <v>5547</v>
      </c>
      <c r="B1333" s="3" t="s">
        <v>5548</v>
      </c>
      <c r="C1333" s="28">
        <v>3.8099999999999996</v>
      </c>
      <c r="D1333" s="28">
        <v>1.0647500000000001</v>
      </c>
      <c r="E1333" s="28">
        <v>-2.7452499999999995</v>
      </c>
      <c r="F1333" s="28">
        <v>-3.5783047663770833</v>
      </c>
      <c r="G1333" s="3">
        <v>1.4502369624644915E-2</v>
      </c>
      <c r="H1333" s="3">
        <v>0.73233518341339365</v>
      </c>
      <c r="I1333" s="3" t="s">
        <v>5549</v>
      </c>
      <c r="J1333" s="3" t="s">
        <v>5550</v>
      </c>
      <c r="K1333" s="3" t="s">
        <v>3758</v>
      </c>
    </row>
    <row r="1334" spans="1:11" s="3" customFormat="1" x14ac:dyDescent="0.35">
      <c r="A1334" s="3" t="s">
        <v>5244</v>
      </c>
      <c r="B1334" s="3" t="s">
        <v>5245</v>
      </c>
      <c r="C1334" s="28">
        <v>6.1295000000000002</v>
      </c>
      <c r="D1334" s="28">
        <v>1.7069999999999999</v>
      </c>
      <c r="E1334" s="28">
        <v>-4.4225000000000003</v>
      </c>
      <c r="F1334" s="28">
        <v>-3.5908025776215586</v>
      </c>
      <c r="G1334" s="3">
        <v>1.386959540198838E-3</v>
      </c>
      <c r="H1334" s="3">
        <v>0.18170307400649027</v>
      </c>
      <c r="I1334" s="3" t="s">
        <v>5246</v>
      </c>
      <c r="K1334" s="3" t="s">
        <v>5247</v>
      </c>
    </row>
    <row r="1335" spans="1:11" s="3" customFormat="1" x14ac:dyDescent="0.35">
      <c r="A1335" s="3" t="s">
        <v>4825</v>
      </c>
      <c r="B1335" s="3" t="s">
        <v>4826</v>
      </c>
      <c r="C1335" s="28">
        <v>11.9145</v>
      </c>
      <c r="D1335" s="28">
        <v>3.3180000000000001</v>
      </c>
      <c r="E1335" s="28">
        <v>-8.5965000000000007</v>
      </c>
      <c r="F1335" s="28">
        <v>-3.5908679927667269</v>
      </c>
      <c r="G1335" s="3">
        <v>9.527767130632467E-4</v>
      </c>
      <c r="H1335" s="3">
        <v>0.14502071244732925</v>
      </c>
      <c r="I1335" s="3" t="s">
        <v>4827</v>
      </c>
      <c r="J1335" s="3" t="s">
        <v>4828</v>
      </c>
      <c r="K1335" s="3" t="s">
        <v>133</v>
      </c>
    </row>
    <row r="1336" spans="1:11" s="3" customFormat="1" x14ac:dyDescent="0.35">
      <c r="A1336" s="3" t="s">
        <v>1217</v>
      </c>
      <c r="B1336" s="3" t="s">
        <v>1218</v>
      </c>
      <c r="C1336" s="28">
        <v>37.352499999999999</v>
      </c>
      <c r="D1336" s="28">
        <v>10.400250000000002</v>
      </c>
      <c r="E1336" s="28">
        <v>-26.952249999999999</v>
      </c>
      <c r="F1336" s="28">
        <v>-3.5915002043220108</v>
      </c>
      <c r="G1336" s="3">
        <v>2.8565464508112477E-5</v>
      </c>
      <c r="H1336" s="3">
        <v>2.0001028836235474E-2</v>
      </c>
      <c r="I1336" s="3" t="s">
        <v>4321</v>
      </c>
      <c r="K1336" s="3" t="s">
        <v>255</v>
      </c>
    </row>
    <row r="1337" spans="1:11" s="3" customFormat="1" x14ac:dyDescent="0.35">
      <c r="A1337" s="3" t="s">
        <v>1213</v>
      </c>
      <c r="B1337" s="3" t="s">
        <v>1214</v>
      </c>
      <c r="C1337" s="28">
        <v>7.6927500000000002</v>
      </c>
      <c r="D1337" s="28">
        <v>2.1412500000000003</v>
      </c>
      <c r="E1337" s="28">
        <v>-5.5514999999999999</v>
      </c>
      <c r="F1337" s="28">
        <v>-3.5926444833625215</v>
      </c>
      <c r="G1337" s="3">
        <v>3.4756680547488754E-6</v>
      </c>
      <c r="H1337" s="3">
        <v>7.0649482179488896E-3</v>
      </c>
      <c r="I1337" s="3" t="s">
        <v>5104</v>
      </c>
      <c r="J1337" s="3" t="s">
        <v>1215</v>
      </c>
      <c r="K1337" s="3" t="s">
        <v>1216</v>
      </c>
    </row>
    <row r="1338" spans="1:11" s="3" customFormat="1" x14ac:dyDescent="0.35">
      <c r="A1338" s="3" t="s">
        <v>4175</v>
      </c>
      <c r="B1338" s="3" t="s">
        <v>4176</v>
      </c>
      <c r="C1338" s="28">
        <v>67.292249999999996</v>
      </c>
      <c r="D1338" s="28">
        <v>18.727</v>
      </c>
      <c r="E1338" s="28">
        <v>-48.565249999999992</v>
      </c>
      <c r="F1338" s="28">
        <v>-3.5933278154536228</v>
      </c>
      <c r="G1338" s="3">
        <v>1.3188194878010125E-2</v>
      </c>
      <c r="H1338" s="3">
        <v>0.6920891867170601</v>
      </c>
      <c r="I1338" s="3" t="s">
        <v>4177</v>
      </c>
      <c r="J1338" s="3" t="s">
        <v>4178</v>
      </c>
      <c r="K1338" s="3" t="s">
        <v>339</v>
      </c>
    </row>
    <row r="1339" spans="1:11" s="3" customFormat="1" x14ac:dyDescent="0.35">
      <c r="A1339" s="3" t="s">
        <v>5131</v>
      </c>
      <c r="B1339" s="3" t="s">
        <v>5132</v>
      </c>
      <c r="C1339" s="28">
        <v>7.2874999999999996</v>
      </c>
      <c r="D1339" s="28">
        <v>2.0257499999999999</v>
      </c>
      <c r="E1339" s="28">
        <v>-5.2617499999999993</v>
      </c>
      <c r="F1339" s="28">
        <v>-3.5974330494878441</v>
      </c>
      <c r="G1339" s="3">
        <v>1.439052752536551E-5</v>
      </c>
      <c r="H1339" s="3">
        <v>1.3567874247163691E-2</v>
      </c>
      <c r="I1339" s="3" t="s">
        <v>5133</v>
      </c>
      <c r="J1339" s="3" t="s">
        <v>3701</v>
      </c>
      <c r="K1339" s="3" t="s">
        <v>125</v>
      </c>
    </row>
    <row r="1340" spans="1:11" s="3" customFormat="1" x14ac:dyDescent="0.35">
      <c r="A1340" s="3" t="s">
        <v>5385</v>
      </c>
      <c r="B1340" s="3" t="s">
        <v>5386</v>
      </c>
      <c r="C1340" s="28">
        <v>4.8847500000000004</v>
      </c>
      <c r="D1340" s="28">
        <v>1.35625</v>
      </c>
      <c r="E1340" s="28">
        <v>-3.5285000000000002</v>
      </c>
      <c r="F1340" s="28">
        <v>-3.6016589861751158</v>
      </c>
      <c r="G1340" s="3">
        <v>1.5574445955486146E-2</v>
      </c>
      <c r="H1340" s="3">
        <v>0.76374624175633654</v>
      </c>
      <c r="I1340" s="3" t="s">
        <v>5387</v>
      </c>
      <c r="K1340" s="3" t="s">
        <v>723</v>
      </c>
    </row>
    <row r="1341" spans="1:11" s="3" customFormat="1" x14ac:dyDescent="0.35">
      <c r="A1341" s="3" t="s">
        <v>6034</v>
      </c>
      <c r="B1341" s="3" t="s">
        <v>6035</v>
      </c>
      <c r="C1341" s="28">
        <v>1.7855000000000001</v>
      </c>
      <c r="D1341" s="28">
        <v>0.49425000000000002</v>
      </c>
      <c r="E1341" s="28">
        <v>-1.29125</v>
      </c>
      <c r="F1341" s="28">
        <v>-3.6125442589782497</v>
      </c>
      <c r="G1341" s="3">
        <v>1.2576887798069165E-2</v>
      </c>
      <c r="H1341" s="3">
        <v>0.67123466694696787</v>
      </c>
      <c r="I1341" s="3" t="s">
        <v>6036</v>
      </c>
    </row>
    <row r="1342" spans="1:11" s="3" customFormat="1" x14ac:dyDescent="0.35">
      <c r="A1342" s="3" t="s">
        <v>1572</v>
      </c>
      <c r="B1342" s="3" t="s">
        <v>1573</v>
      </c>
      <c r="C1342" s="28">
        <v>6.6474999999999991</v>
      </c>
      <c r="D1342" s="28">
        <v>1.8377499999999998</v>
      </c>
      <c r="E1342" s="28">
        <v>-4.8097499999999993</v>
      </c>
      <c r="F1342" s="28">
        <v>-3.6171949394640186</v>
      </c>
      <c r="G1342" s="3">
        <v>4.552762861524951E-4</v>
      </c>
      <c r="H1342" s="3">
        <v>9.6595706249999427E-2</v>
      </c>
      <c r="I1342" s="3" t="s">
        <v>5199</v>
      </c>
      <c r="K1342" s="3" t="s">
        <v>255</v>
      </c>
    </row>
    <row r="1343" spans="1:11" s="3" customFormat="1" x14ac:dyDescent="0.35">
      <c r="A1343" s="3" t="s">
        <v>1211</v>
      </c>
      <c r="B1343" s="3" t="s">
        <v>1212</v>
      </c>
      <c r="C1343" s="28">
        <v>5.909250000000001</v>
      </c>
      <c r="D1343" s="28">
        <v>1.6294999999999999</v>
      </c>
      <c r="E1343" s="28">
        <v>-4.2797500000000008</v>
      </c>
      <c r="F1343" s="28">
        <v>-3.626419146977601</v>
      </c>
      <c r="G1343" s="3">
        <v>2.5054878527763373E-5</v>
      </c>
      <c r="H1343" s="3">
        <v>1.8465685234564742E-2</v>
      </c>
      <c r="I1343" s="3" t="s">
        <v>5274</v>
      </c>
      <c r="J1343" s="3" t="s">
        <v>1002</v>
      </c>
      <c r="K1343" s="3" t="s">
        <v>1003</v>
      </c>
    </row>
    <row r="1344" spans="1:11" s="3" customFormat="1" x14ac:dyDescent="0.35">
      <c r="A1344" s="3" t="s">
        <v>1208</v>
      </c>
      <c r="B1344" s="3" t="s">
        <v>1209</v>
      </c>
      <c r="C1344" s="28">
        <v>5.98475</v>
      </c>
      <c r="D1344" s="28">
        <v>1.6495</v>
      </c>
      <c r="E1344" s="28">
        <v>-4.3352500000000003</v>
      </c>
      <c r="F1344" s="28">
        <v>-3.6282206729311914</v>
      </c>
      <c r="G1344" s="3">
        <v>4.02177126713744E-5</v>
      </c>
      <c r="H1344" s="3">
        <v>2.4058001442078276E-2</v>
      </c>
      <c r="I1344" s="3" t="s">
        <v>1210</v>
      </c>
      <c r="K1344" s="3" t="s">
        <v>238</v>
      </c>
    </row>
    <row r="1345" spans="1:11" s="3" customFormat="1" x14ac:dyDescent="0.35">
      <c r="A1345" s="3" t="s">
        <v>6160</v>
      </c>
      <c r="B1345" s="3" t="s">
        <v>6161</v>
      </c>
      <c r="C1345" s="28">
        <v>1.39575</v>
      </c>
      <c r="D1345" s="28">
        <v>0.38250000000000001</v>
      </c>
      <c r="E1345" s="28">
        <v>-1.01325</v>
      </c>
      <c r="F1345" s="28">
        <v>-3.6490196078431372</v>
      </c>
      <c r="G1345" s="3">
        <v>1.6635600147884174E-2</v>
      </c>
      <c r="H1345" s="3">
        <v>0.79355781249108492</v>
      </c>
      <c r="I1345" s="3" t="s">
        <v>6162</v>
      </c>
      <c r="K1345" s="3" t="s">
        <v>151</v>
      </c>
    </row>
    <row r="1346" spans="1:11" s="3" customFormat="1" x14ac:dyDescent="0.35">
      <c r="A1346" s="3" t="s">
        <v>1206</v>
      </c>
      <c r="B1346" s="3" t="s">
        <v>1207</v>
      </c>
      <c r="C1346" s="28">
        <v>7.5482500000000003</v>
      </c>
      <c r="D1346" s="28">
        <v>2.0627500000000003</v>
      </c>
      <c r="E1346" s="28">
        <v>-5.4855</v>
      </c>
      <c r="F1346" s="28">
        <v>-3.6593140225427216</v>
      </c>
      <c r="G1346" s="3">
        <v>1.1592005929227861E-4</v>
      </c>
      <c r="H1346" s="3">
        <v>4.4889759417032521E-2</v>
      </c>
      <c r="I1346" s="3" t="s">
        <v>5114</v>
      </c>
      <c r="K1346" s="3" t="s">
        <v>255</v>
      </c>
    </row>
    <row r="1347" spans="1:11" s="3" customFormat="1" x14ac:dyDescent="0.35">
      <c r="A1347" s="3" t="s">
        <v>4148</v>
      </c>
      <c r="B1347" s="3" t="s">
        <v>4149</v>
      </c>
      <c r="C1347" s="28">
        <v>73.917500000000004</v>
      </c>
      <c r="D1347" s="28">
        <v>20.178500000000003</v>
      </c>
      <c r="E1347" s="28">
        <v>-53.739000000000004</v>
      </c>
      <c r="F1347" s="28">
        <v>-3.663181108605694</v>
      </c>
      <c r="G1347" s="3">
        <v>1.7186337984315358E-2</v>
      </c>
      <c r="H1347" s="3">
        <v>0.80944735404800983</v>
      </c>
      <c r="I1347" s="3" t="s">
        <v>4150</v>
      </c>
      <c r="K1347" s="3" t="s">
        <v>902</v>
      </c>
    </row>
    <row r="1348" spans="1:11" s="3" customFormat="1" x14ac:dyDescent="0.35">
      <c r="A1348" s="3" t="s">
        <v>4885</v>
      </c>
      <c r="B1348" s="3" t="s">
        <v>4886</v>
      </c>
      <c r="C1348" s="28">
        <v>10.528500000000001</v>
      </c>
      <c r="D1348" s="28">
        <v>2.8739999999999997</v>
      </c>
      <c r="E1348" s="28">
        <v>-7.6545000000000014</v>
      </c>
      <c r="F1348" s="28">
        <v>-3.6633611691022971</v>
      </c>
      <c r="G1348" s="3">
        <v>3.9254756627790204E-3</v>
      </c>
      <c r="H1348" s="3">
        <v>0.33742223421661072</v>
      </c>
      <c r="I1348" s="3" t="s">
        <v>4887</v>
      </c>
      <c r="K1348" s="3" t="s">
        <v>4888</v>
      </c>
    </row>
    <row r="1349" spans="1:11" s="3" customFormat="1" x14ac:dyDescent="0.35">
      <c r="A1349" s="3" t="s">
        <v>6324</v>
      </c>
      <c r="B1349" s="3" t="s">
        <v>6325</v>
      </c>
      <c r="C1349" s="28">
        <v>1.008</v>
      </c>
      <c r="D1349" s="28">
        <v>0.27474999999999999</v>
      </c>
      <c r="E1349" s="28">
        <v>-0.73324999999999996</v>
      </c>
      <c r="F1349" s="28">
        <v>-3.6687898089171975</v>
      </c>
      <c r="G1349" s="3">
        <v>7.5182413075396285E-3</v>
      </c>
      <c r="H1349" s="3">
        <v>0.49363695643941458</v>
      </c>
      <c r="I1349" s="3" t="s">
        <v>6326</v>
      </c>
      <c r="J1349" s="3" t="s">
        <v>300</v>
      </c>
      <c r="K1349" s="3" t="s">
        <v>301</v>
      </c>
    </row>
    <row r="1350" spans="1:11" s="3" customFormat="1" x14ac:dyDescent="0.35">
      <c r="A1350" s="3" t="s">
        <v>3993</v>
      </c>
      <c r="B1350" s="3" t="s">
        <v>3994</v>
      </c>
      <c r="C1350" s="28">
        <v>185.12299999999999</v>
      </c>
      <c r="D1350" s="28">
        <v>50.280500000000004</v>
      </c>
      <c r="E1350" s="28">
        <v>-134.84249999999997</v>
      </c>
      <c r="F1350" s="28">
        <v>-3.6818050735374546</v>
      </c>
      <c r="G1350" s="3">
        <v>1.2174388220019199E-2</v>
      </c>
      <c r="H1350" s="3">
        <v>0.65923326219387468</v>
      </c>
      <c r="I1350" s="3" t="s">
        <v>3995</v>
      </c>
      <c r="K1350" s="3" t="s">
        <v>3623</v>
      </c>
    </row>
    <row r="1351" spans="1:11" s="3" customFormat="1" x14ac:dyDescent="0.35">
      <c r="A1351" s="3" t="s">
        <v>4273</v>
      </c>
      <c r="B1351" s="3" t="s">
        <v>4274</v>
      </c>
      <c r="C1351" s="28">
        <v>48.367750000000001</v>
      </c>
      <c r="D1351" s="28">
        <v>13.12575</v>
      </c>
      <c r="E1351" s="28">
        <v>-35.242000000000004</v>
      </c>
      <c r="F1351" s="28">
        <v>-3.6849513361141271</v>
      </c>
      <c r="G1351" s="3">
        <v>7.8649620817035446E-3</v>
      </c>
      <c r="H1351" s="3">
        <v>0.50739783533428306</v>
      </c>
      <c r="I1351" s="3" t="s">
        <v>4275</v>
      </c>
      <c r="K1351" s="3" t="s">
        <v>878</v>
      </c>
    </row>
    <row r="1352" spans="1:11" s="3" customFormat="1" x14ac:dyDescent="0.35">
      <c r="A1352" s="3" t="s">
        <v>5526</v>
      </c>
      <c r="B1352" s="3" t="s">
        <v>5527</v>
      </c>
      <c r="C1352" s="28">
        <v>3.8210000000000006</v>
      </c>
      <c r="D1352" s="28">
        <v>1.0289999999999999</v>
      </c>
      <c r="E1352" s="28">
        <v>-2.7920000000000007</v>
      </c>
      <c r="F1352" s="28">
        <v>-3.7133138969873674</v>
      </c>
      <c r="G1352" s="3">
        <v>1.4708281300050061E-3</v>
      </c>
      <c r="H1352" s="3">
        <v>0.18818756723965571</v>
      </c>
      <c r="I1352" s="3" t="s">
        <v>5528</v>
      </c>
      <c r="K1352" s="3" t="s">
        <v>5529</v>
      </c>
    </row>
    <row r="1353" spans="1:11" s="3" customFormat="1" x14ac:dyDescent="0.35">
      <c r="A1353" s="3" t="s">
        <v>5792</v>
      </c>
      <c r="B1353" s="3" t="s">
        <v>5793</v>
      </c>
      <c r="C1353" s="28">
        <v>2.5242499999999999</v>
      </c>
      <c r="D1353" s="28">
        <v>0.6785000000000001</v>
      </c>
      <c r="E1353" s="28">
        <v>-1.8457499999999998</v>
      </c>
      <c r="F1353" s="28">
        <v>-3.7203389830508469</v>
      </c>
      <c r="G1353" s="3">
        <v>2.7811331079463193E-3</v>
      </c>
      <c r="H1353" s="3">
        <v>0.2755621276401013</v>
      </c>
      <c r="I1353" s="3" t="s">
        <v>5794</v>
      </c>
      <c r="K1353" s="3" t="s">
        <v>954</v>
      </c>
    </row>
    <row r="1354" spans="1:11" s="3" customFormat="1" x14ac:dyDescent="0.35">
      <c r="A1354" s="3" t="s">
        <v>5990</v>
      </c>
      <c r="B1354" s="3" t="s">
        <v>5991</v>
      </c>
      <c r="C1354" s="28">
        <v>1.8840000000000001</v>
      </c>
      <c r="D1354" s="28">
        <v>0.50600000000000001</v>
      </c>
      <c r="E1354" s="28">
        <v>-1.3780000000000001</v>
      </c>
      <c r="F1354" s="28">
        <v>-3.7233201581027671</v>
      </c>
      <c r="G1354" s="3">
        <v>1.2836043088613545E-3</v>
      </c>
      <c r="H1354" s="3">
        <v>0.17337554723382817</v>
      </c>
      <c r="I1354" s="3" t="s">
        <v>5992</v>
      </c>
      <c r="K1354" s="3" t="s">
        <v>3896</v>
      </c>
    </row>
    <row r="1355" spans="1:11" s="3" customFormat="1" x14ac:dyDescent="0.35">
      <c r="A1355" s="3" t="s">
        <v>1523</v>
      </c>
      <c r="B1355" s="3" t="s">
        <v>1524</v>
      </c>
      <c r="C1355" s="28">
        <v>7.4575000000000005</v>
      </c>
      <c r="D1355" s="28">
        <v>1.9974999999999998</v>
      </c>
      <c r="E1355" s="28">
        <v>-5.4600000000000009</v>
      </c>
      <c r="F1355" s="28">
        <v>-3.7334167709637054</v>
      </c>
      <c r="G1355" s="3">
        <v>2.0894104419422703E-4</v>
      </c>
      <c r="H1355" s="3">
        <v>6.1303302366586217E-2</v>
      </c>
      <c r="I1355" s="3" t="s">
        <v>5118</v>
      </c>
      <c r="K1355" s="3" t="s">
        <v>255</v>
      </c>
    </row>
    <row r="1356" spans="1:11" s="3" customFormat="1" x14ac:dyDescent="0.35">
      <c r="A1356" s="3" t="s">
        <v>4994</v>
      </c>
      <c r="B1356" s="3" t="s">
        <v>4995</v>
      </c>
      <c r="C1356" s="28">
        <v>8.8855000000000004</v>
      </c>
      <c r="D1356" s="28">
        <v>2.3795000000000002</v>
      </c>
      <c r="E1356" s="28">
        <v>-6.5060000000000002</v>
      </c>
      <c r="F1356" s="28">
        <v>-3.7341878545913008</v>
      </c>
      <c r="G1356" s="3">
        <v>8.471806506873535E-4</v>
      </c>
      <c r="H1356" s="3">
        <v>0.13579133353655201</v>
      </c>
      <c r="I1356" s="3" t="s">
        <v>4996</v>
      </c>
    </row>
    <row r="1357" spans="1:11" s="3" customFormat="1" x14ac:dyDescent="0.35">
      <c r="A1357" s="3" t="s">
        <v>5749</v>
      </c>
      <c r="B1357" s="3" t="s">
        <v>5750</v>
      </c>
      <c r="C1357" s="28">
        <v>2.66675</v>
      </c>
      <c r="D1357" s="28">
        <v>0.71249999999999991</v>
      </c>
      <c r="E1357" s="28">
        <v>-1.95425</v>
      </c>
      <c r="F1357" s="28">
        <v>-3.7428070175438601</v>
      </c>
      <c r="G1357" s="3">
        <v>3.2022220742545987E-2</v>
      </c>
      <c r="H1357" s="3">
        <v>0.92906702168916666</v>
      </c>
      <c r="I1357" s="3" t="s">
        <v>5751</v>
      </c>
    </row>
    <row r="1358" spans="1:11" s="3" customFormat="1" x14ac:dyDescent="0.35">
      <c r="A1358" s="3" t="s">
        <v>4030</v>
      </c>
      <c r="B1358" s="3" t="s">
        <v>4031</v>
      </c>
      <c r="C1358" s="28">
        <v>145.86124999999998</v>
      </c>
      <c r="D1358" s="28">
        <v>38.704250000000002</v>
      </c>
      <c r="E1358" s="28">
        <v>-107.15699999999998</v>
      </c>
      <c r="F1358" s="28">
        <v>-3.7686106822894119</v>
      </c>
      <c r="G1358" s="3">
        <v>9.0149175245270012E-4</v>
      </c>
      <c r="H1358" s="3">
        <v>0.14030941870289057</v>
      </c>
      <c r="I1358" s="3" t="s">
        <v>4032</v>
      </c>
      <c r="J1358" s="3" t="s">
        <v>4033</v>
      </c>
    </row>
    <row r="1359" spans="1:11" s="3" customFormat="1" x14ac:dyDescent="0.35">
      <c r="A1359" s="3" t="s">
        <v>1203</v>
      </c>
      <c r="B1359" s="3" t="s">
        <v>1204</v>
      </c>
      <c r="C1359" s="28">
        <v>10.219749999999999</v>
      </c>
      <c r="D1359" s="28">
        <v>2.7039999999999997</v>
      </c>
      <c r="E1359" s="28">
        <v>-7.5157499999999997</v>
      </c>
      <c r="F1359" s="28">
        <v>-3.7794933431952664</v>
      </c>
      <c r="G1359" s="3">
        <v>8.835559768286483E-6</v>
      </c>
      <c r="H1359" s="3">
        <v>1.0349699231239608E-2</v>
      </c>
      <c r="I1359" s="3" t="s">
        <v>4902</v>
      </c>
      <c r="J1359" s="3" t="s">
        <v>1205</v>
      </c>
      <c r="K1359" s="3" t="s">
        <v>94</v>
      </c>
    </row>
    <row r="1360" spans="1:11" s="3" customFormat="1" x14ac:dyDescent="0.35">
      <c r="A1360" s="3" t="s">
        <v>4924</v>
      </c>
      <c r="B1360" s="3" t="s">
        <v>4925</v>
      </c>
      <c r="C1360" s="28">
        <v>9.8539999999999992</v>
      </c>
      <c r="D1360" s="28">
        <v>2.6055000000000001</v>
      </c>
      <c r="E1360" s="28">
        <v>-7.2484999999999991</v>
      </c>
      <c r="F1360" s="28">
        <v>-3.781999616196507</v>
      </c>
      <c r="G1360" s="3">
        <v>2.8672628588380269E-4</v>
      </c>
      <c r="H1360" s="3">
        <v>7.3243587804496774E-2</v>
      </c>
      <c r="I1360" s="3" t="s">
        <v>4926</v>
      </c>
      <c r="K1360" s="3" t="s">
        <v>647</v>
      </c>
    </row>
    <row r="1361" spans="1:11" s="3" customFormat="1" x14ac:dyDescent="0.35">
      <c r="A1361" s="3" t="s">
        <v>1199</v>
      </c>
      <c r="B1361" s="3" t="s">
        <v>1200</v>
      </c>
      <c r="C1361" s="28">
        <v>54.527000000000001</v>
      </c>
      <c r="D1361" s="28">
        <v>14.383500000000002</v>
      </c>
      <c r="E1361" s="28">
        <v>-40.143500000000003</v>
      </c>
      <c r="F1361" s="28">
        <v>-3.7909410087947992</v>
      </c>
      <c r="G1361" s="3">
        <v>4.8532220942693779E-6</v>
      </c>
      <c r="H1361" s="3">
        <v>8.4470741840766504E-3</v>
      </c>
      <c r="I1361" s="3" t="s">
        <v>1201</v>
      </c>
      <c r="J1361" s="3" t="s">
        <v>1202</v>
      </c>
      <c r="K1361" s="3" t="s">
        <v>92</v>
      </c>
    </row>
    <row r="1362" spans="1:11" s="3" customFormat="1" x14ac:dyDescent="0.35">
      <c r="A1362" s="3" t="s">
        <v>1197</v>
      </c>
      <c r="B1362" s="3" t="s">
        <v>1198</v>
      </c>
      <c r="C1362" s="28">
        <v>19.927</v>
      </c>
      <c r="D1362" s="28">
        <v>5.2477499999999999</v>
      </c>
      <c r="E1362" s="28">
        <v>-14.67925</v>
      </c>
      <c r="F1362" s="28">
        <v>-3.797246438950026</v>
      </c>
      <c r="G1362" s="3">
        <v>1.0266466075016859E-4</v>
      </c>
      <c r="H1362" s="3">
        <v>4.1670490167726532E-2</v>
      </c>
      <c r="I1362" s="3" t="s">
        <v>4550</v>
      </c>
      <c r="K1362" s="3" t="s">
        <v>1106</v>
      </c>
    </row>
    <row r="1363" spans="1:11" s="3" customFormat="1" x14ac:dyDescent="0.35">
      <c r="A1363" s="3" t="s">
        <v>5322</v>
      </c>
      <c r="B1363" s="3" t="s">
        <v>5323</v>
      </c>
      <c r="C1363" s="28">
        <v>5.3247500000000008</v>
      </c>
      <c r="D1363" s="28">
        <v>1.3907499999999999</v>
      </c>
      <c r="E1363" s="28">
        <v>-3.9340000000000011</v>
      </c>
      <c r="F1363" s="28">
        <v>-3.8286895559949676</v>
      </c>
      <c r="G1363" s="3">
        <v>1.8713051180130544E-3</v>
      </c>
      <c r="H1363" s="3">
        <v>0.21526996553632624</v>
      </c>
      <c r="I1363" s="3" t="s">
        <v>5324</v>
      </c>
      <c r="K1363" s="3" t="s">
        <v>5325</v>
      </c>
    </row>
    <row r="1364" spans="1:11" s="3" customFormat="1" x14ac:dyDescent="0.35">
      <c r="A1364" s="3" t="s">
        <v>4566</v>
      </c>
      <c r="B1364" s="3" t="s">
        <v>4567</v>
      </c>
      <c r="C1364" s="28">
        <v>18.733750000000001</v>
      </c>
      <c r="D1364" s="28">
        <v>4.8847500000000004</v>
      </c>
      <c r="E1364" s="28">
        <v>-13.849</v>
      </c>
      <c r="F1364" s="28">
        <v>-3.8351502123957211</v>
      </c>
      <c r="G1364" s="3">
        <v>8.4508965584414262E-3</v>
      </c>
      <c r="H1364" s="3">
        <v>0.52855598943282256</v>
      </c>
      <c r="I1364" s="3" t="s">
        <v>4568</v>
      </c>
    </row>
    <row r="1365" spans="1:11" s="3" customFormat="1" x14ac:dyDescent="0.35">
      <c r="A1365" s="3" t="s">
        <v>1195</v>
      </c>
      <c r="B1365" s="3" t="s">
        <v>1196</v>
      </c>
      <c r="C1365" s="28">
        <v>5.6025</v>
      </c>
      <c r="D1365" s="28">
        <v>1.45825</v>
      </c>
      <c r="E1365" s="28">
        <v>-4.1442499999999995</v>
      </c>
      <c r="F1365" s="28">
        <v>-3.8419338247899879</v>
      </c>
      <c r="G1365" s="3">
        <v>3.4708274575829605E-6</v>
      </c>
      <c r="H1365" s="3">
        <v>7.0649482179488896E-3</v>
      </c>
      <c r="I1365" s="3" t="s">
        <v>5289</v>
      </c>
      <c r="K1365" s="3" t="s">
        <v>255</v>
      </c>
    </row>
    <row r="1366" spans="1:11" s="3" customFormat="1" x14ac:dyDescent="0.35">
      <c r="A1366" s="3" t="s">
        <v>1542</v>
      </c>
      <c r="B1366" s="3" t="s">
        <v>1543</v>
      </c>
      <c r="C1366" s="28">
        <v>3.2687499999999998</v>
      </c>
      <c r="D1366" s="28">
        <v>0.84850000000000003</v>
      </c>
      <c r="E1366" s="28">
        <v>-2.4202499999999998</v>
      </c>
      <c r="F1366" s="28">
        <v>-3.852386564525633</v>
      </c>
      <c r="G1366" s="3">
        <v>2.3448150683510986E-4</v>
      </c>
      <c r="H1366" s="3">
        <v>6.5674701259304816E-2</v>
      </c>
      <c r="I1366" s="3" t="s">
        <v>1544</v>
      </c>
    </row>
    <row r="1367" spans="1:11" s="3" customFormat="1" x14ac:dyDescent="0.35">
      <c r="A1367" s="3" t="s">
        <v>4413</v>
      </c>
      <c r="B1367" s="3" t="s">
        <v>4414</v>
      </c>
      <c r="C1367" s="28">
        <v>27.27</v>
      </c>
      <c r="D1367" s="28">
        <v>7.0322500000000003</v>
      </c>
      <c r="E1367" s="28">
        <v>-20.237749999999998</v>
      </c>
      <c r="F1367" s="28">
        <v>-3.8778484837711966</v>
      </c>
      <c r="G1367" s="3">
        <v>1.7507655712861632E-3</v>
      </c>
      <c r="H1367" s="3">
        <v>0.20776515776045001</v>
      </c>
      <c r="I1367" s="3" t="s">
        <v>4415</v>
      </c>
      <c r="K1367" s="3" t="s">
        <v>255</v>
      </c>
    </row>
    <row r="1368" spans="1:11" s="3" customFormat="1" x14ac:dyDescent="0.35">
      <c r="A1368" s="3" t="s">
        <v>4051</v>
      </c>
      <c r="B1368" s="3" t="s">
        <v>4052</v>
      </c>
      <c r="C1368" s="28">
        <v>133.0615</v>
      </c>
      <c r="D1368" s="28">
        <v>34.299250000000001</v>
      </c>
      <c r="E1368" s="28">
        <v>-98.762249999999995</v>
      </c>
      <c r="F1368" s="28">
        <v>-3.8794288504850689</v>
      </c>
      <c r="G1368" s="3">
        <v>6.065843780037692E-3</v>
      </c>
      <c r="H1368" s="3">
        <v>0.43417855327978899</v>
      </c>
      <c r="I1368" s="3" t="s">
        <v>4053</v>
      </c>
      <c r="K1368" s="3" t="s">
        <v>4054</v>
      </c>
    </row>
    <row r="1369" spans="1:11" s="3" customFormat="1" x14ac:dyDescent="0.35">
      <c r="A1369" s="3" t="s">
        <v>1193</v>
      </c>
      <c r="B1369" s="3" t="s">
        <v>1194</v>
      </c>
      <c r="C1369" s="28">
        <v>10.926500000000001</v>
      </c>
      <c r="D1369" s="28">
        <v>2.8095000000000003</v>
      </c>
      <c r="E1369" s="28">
        <v>-8.1170000000000009</v>
      </c>
      <c r="F1369" s="28">
        <v>-3.8891261790354155</v>
      </c>
      <c r="G1369" s="3">
        <v>1.7690273648571485E-6</v>
      </c>
      <c r="H1369" s="3">
        <v>5.1349249119569005E-3</v>
      </c>
      <c r="I1369" s="3" t="s">
        <v>4850</v>
      </c>
      <c r="K1369" s="3" t="s">
        <v>255</v>
      </c>
    </row>
    <row r="1370" spans="1:11" s="3" customFormat="1" x14ac:dyDescent="0.35">
      <c r="A1370" s="3" t="s">
        <v>4211</v>
      </c>
      <c r="B1370" s="3" t="s">
        <v>4212</v>
      </c>
      <c r="C1370" s="28">
        <v>59.174250000000001</v>
      </c>
      <c r="D1370" s="28">
        <v>15.15025</v>
      </c>
      <c r="E1370" s="28">
        <v>-44.024000000000001</v>
      </c>
      <c r="F1370" s="28">
        <v>-3.9058266365241501</v>
      </c>
      <c r="G1370" s="3">
        <v>1.1019433063178229E-2</v>
      </c>
      <c r="H1370" s="3">
        <v>0.61900903603057456</v>
      </c>
      <c r="I1370" s="3" t="s">
        <v>4213</v>
      </c>
      <c r="K1370" s="3" t="s">
        <v>203</v>
      </c>
    </row>
    <row r="1371" spans="1:11" s="3" customFormat="1" x14ac:dyDescent="0.35">
      <c r="A1371" s="3" t="s">
        <v>4689</v>
      </c>
      <c r="B1371" s="3" t="s">
        <v>4690</v>
      </c>
      <c r="C1371" s="28">
        <v>14.7715</v>
      </c>
      <c r="D1371" s="28">
        <v>3.7635000000000001</v>
      </c>
      <c r="E1371" s="28">
        <v>-11.007999999999999</v>
      </c>
      <c r="F1371" s="28">
        <v>-3.9249368938488107</v>
      </c>
      <c r="G1371" s="3">
        <v>1.2295589923731238E-2</v>
      </c>
      <c r="H1371" s="3">
        <v>0.66349665226902832</v>
      </c>
      <c r="I1371" s="3" t="s">
        <v>4691</v>
      </c>
      <c r="K1371" s="3" t="s">
        <v>356</v>
      </c>
    </row>
    <row r="1372" spans="1:11" s="3" customFormat="1" x14ac:dyDescent="0.35">
      <c r="A1372" s="3" t="s">
        <v>4749</v>
      </c>
      <c r="B1372" s="3" t="s">
        <v>4750</v>
      </c>
      <c r="C1372" s="28">
        <v>13.495749999999999</v>
      </c>
      <c r="D1372" s="28">
        <v>3.4312500000000004</v>
      </c>
      <c r="E1372" s="28">
        <v>-10.064499999999999</v>
      </c>
      <c r="F1372" s="28">
        <v>-3.933187613843351</v>
      </c>
      <c r="G1372" s="3">
        <v>3.285257279463914E-4</v>
      </c>
      <c r="H1372" s="3">
        <v>8.0097452660341184E-2</v>
      </c>
      <c r="I1372" s="3" t="s">
        <v>4751</v>
      </c>
      <c r="K1372" s="3" t="s">
        <v>1303</v>
      </c>
    </row>
    <row r="1373" spans="1:11" s="3" customFormat="1" x14ac:dyDescent="0.35">
      <c r="A1373" s="3" t="s">
        <v>1559</v>
      </c>
      <c r="B1373" s="3" t="s">
        <v>1560</v>
      </c>
      <c r="C1373" s="28">
        <v>258.17750000000001</v>
      </c>
      <c r="D1373" s="28">
        <v>65.384999999999991</v>
      </c>
      <c r="E1373" s="28">
        <v>-192.79250000000002</v>
      </c>
      <c r="F1373" s="28">
        <v>-3.9485738319186363</v>
      </c>
      <c r="G1373" s="3">
        <v>1.7662153511041988E-4</v>
      </c>
      <c r="H1373" s="3">
        <v>5.615252458355733E-2</v>
      </c>
      <c r="I1373" s="3" t="s">
        <v>3967</v>
      </c>
      <c r="K1373" s="3" t="s">
        <v>1368</v>
      </c>
    </row>
    <row r="1374" spans="1:11" s="3" customFormat="1" x14ac:dyDescent="0.35">
      <c r="A1374" s="3" t="s">
        <v>5781</v>
      </c>
      <c r="B1374" s="3" t="s">
        <v>5782</v>
      </c>
      <c r="C1374" s="28">
        <v>2.5129999999999999</v>
      </c>
      <c r="D1374" s="28">
        <v>0.63500000000000001</v>
      </c>
      <c r="E1374" s="28">
        <v>-1.8779999999999999</v>
      </c>
      <c r="F1374" s="28">
        <v>-3.9574803149606299</v>
      </c>
      <c r="G1374" s="3">
        <v>1.2906480271488456E-3</v>
      </c>
      <c r="H1374" s="3">
        <v>0.17411923409567748</v>
      </c>
      <c r="I1374" s="3" t="s">
        <v>5783</v>
      </c>
      <c r="K1374" s="3" t="s">
        <v>167</v>
      </c>
    </row>
    <row r="1375" spans="1:11" s="3" customFormat="1" x14ac:dyDescent="0.35">
      <c r="A1375" s="3" t="s">
        <v>5016</v>
      </c>
      <c r="B1375" s="3" t="s">
        <v>5017</v>
      </c>
      <c r="C1375" s="28">
        <v>8.5395000000000003</v>
      </c>
      <c r="D1375" s="28">
        <v>2.1455000000000002</v>
      </c>
      <c r="E1375" s="28">
        <v>-6.3940000000000001</v>
      </c>
      <c r="F1375" s="28">
        <v>-3.980191097646236</v>
      </c>
      <c r="G1375" s="3">
        <v>4.9471600851565545E-3</v>
      </c>
      <c r="H1375" s="3">
        <v>0.38842139704485773</v>
      </c>
      <c r="I1375" s="3" t="s">
        <v>5018</v>
      </c>
      <c r="K1375" s="3" t="s">
        <v>5019</v>
      </c>
    </row>
    <row r="1376" spans="1:11" s="3" customFormat="1" x14ac:dyDescent="0.35">
      <c r="A1376" s="3" t="s">
        <v>5187</v>
      </c>
      <c r="B1376" s="3" t="s">
        <v>5188</v>
      </c>
      <c r="C1376" s="28">
        <v>6.5129999999999999</v>
      </c>
      <c r="D1376" s="28">
        <v>1.6359999999999999</v>
      </c>
      <c r="E1376" s="28">
        <v>-4.8769999999999998</v>
      </c>
      <c r="F1376" s="28">
        <v>-3.9810513447432765</v>
      </c>
      <c r="G1376" s="3">
        <v>1.5223328240579674E-2</v>
      </c>
      <c r="H1376" s="3">
        <v>0.75472332331435155</v>
      </c>
      <c r="I1376" s="3" t="s">
        <v>5189</v>
      </c>
    </row>
    <row r="1377" spans="1:11" s="3" customFormat="1" x14ac:dyDescent="0.35">
      <c r="A1377" s="3" t="s">
        <v>6298</v>
      </c>
      <c r="B1377" s="3" t="s">
        <v>6299</v>
      </c>
      <c r="C1377" s="28">
        <v>1.03125</v>
      </c>
      <c r="D1377" s="28">
        <v>0.25850000000000001</v>
      </c>
      <c r="E1377" s="28">
        <v>-0.77275000000000005</v>
      </c>
      <c r="F1377" s="28">
        <v>-3.9893617021276593</v>
      </c>
      <c r="G1377" s="3">
        <v>1.2423695455167895E-2</v>
      </c>
      <c r="H1377" s="3">
        <v>0.66712269184594608</v>
      </c>
      <c r="I1377" s="3" t="s">
        <v>6300</v>
      </c>
      <c r="K1377" s="3" t="s">
        <v>3680</v>
      </c>
    </row>
    <row r="1378" spans="1:11" s="3" customFormat="1" x14ac:dyDescent="0.35">
      <c r="A1378" s="3" t="s">
        <v>4752</v>
      </c>
      <c r="B1378" s="3" t="s">
        <v>4753</v>
      </c>
      <c r="C1378" s="28">
        <v>13.387499999999999</v>
      </c>
      <c r="D1378" s="28">
        <v>3.34375</v>
      </c>
      <c r="E1378" s="28">
        <v>-10.043749999999999</v>
      </c>
      <c r="F1378" s="28">
        <v>-4.0037383177570094</v>
      </c>
      <c r="G1378" s="3">
        <v>1.1339715426736277E-3</v>
      </c>
      <c r="H1378" s="3">
        <v>0.16069117440269756</v>
      </c>
      <c r="I1378" s="3" t="s">
        <v>4754</v>
      </c>
      <c r="K1378" s="3" t="s">
        <v>1498</v>
      </c>
    </row>
    <row r="1379" spans="1:11" s="3" customFormat="1" x14ac:dyDescent="0.35">
      <c r="A1379" s="3" t="s">
        <v>5144</v>
      </c>
      <c r="B1379" s="3" t="s">
        <v>5145</v>
      </c>
      <c r="C1379" s="28">
        <v>6.8825000000000003</v>
      </c>
      <c r="D1379" s="28">
        <v>1.712</v>
      </c>
      <c r="E1379" s="28">
        <v>-5.1705000000000005</v>
      </c>
      <c r="F1379" s="28">
        <v>-4.0201518691588785</v>
      </c>
      <c r="G1379" s="3">
        <v>2.4053319275568966E-4</v>
      </c>
      <c r="H1379" s="3">
        <v>6.6577772409923908E-2</v>
      </c>
      <c r="I1379" s="3" t="s">
        <v>5146</v>
      </c>
      <c r="K1379" s="3" t="s">
        <v>1051</v>
      </c>
    </row>
    <row r="1380" spans="1:11" s="3" customFormat="1" x14ac:dyDescent="0.35">
      <c r="A1380" s="3" t="s">
        <v>4251</v>
      </c>
      <c r="B1380" s="3" t="s">
        <v>4252</v>
      </c>
      <c r="C1380" s="28">
        <v>51.319000000000003</v>
      </c>
      <c r="D1380" s="28">
        <v>12.763999999999999</v>
      </c>
      <c r="E1380" s="28">
        <v>-38.555000000000007</v>
      </c>
      <c r="F1380" s="28">
        <v>-4.020604826073332</v>
      </c>
      <c r="G1380" s="3">
        <v>7.0913575382282913E-3</v>
      </c>
      <c r="H1380" s="3">
        <v>0.4763703699960728</v>
      </c>
      <c r="I1380" s="3" t="s">
        <v>4253</v>
      </c>
    </row>
    <row r="1381" spans="1:11" s="3" customFormat="1" x14ac:dyDescent="0.35">
      <c r="A1381" s="3" t="s">
        <v>1191</v>
      </c>
      <c r="B1381" s="3" t="s">
        <v>1192</v>
      </c>
      <c r="C1381" s="28">
        <v>1.9670000000000001</v>
      </c>
      <c r="D1381" s="28">
        <v>0.48599999999999999</v>
      </c>
      <c r="E1381" s="28">
        <v>-1.4810000000000001</v>
      </c>
      <c r="F1381" s="28">
        <v>-4.0473251028806585</v>
      </c>
      <c r="G1381" s="3">
        <v>5.0479352925892946E-5</v>
      </c>
      <c r="H1381" s="3">
        <v>2.7969737870287482E-2</v>
      </c>
      <c r="I1381" s="3" t="s">
        <v>5940</v>
      </c>
      <c r="K1381" s="3" t="s">
        <v>255</v>
      </c>
    </row>
    <row r="1382" spans="1:11" s="3" customFormat="1" x14ac:dyDescent="0.35">
      <c r="A1382" s="3" t="s">
        <v>4107</v>
      </c>
      <c r="B1382" s="3" t="s">
        <v>4108</v>
      </c>
      <c r="C1382" s="28">
        <v>88.905749999999998</v>
      </c>
      <c r="D1382" s="28">
        <v>21.88475</v>
      </c>
      <c r="E1382" s="28">
        <v>-67.021000000000001</v>
      </c>
      <c r="F1382" s="28">
        <v>-4.0624521641782518</v>
      </c>
      <c r="G1382" s="3">
        <v>3.0282488962271132E-3</v>
      </c>
      <c r="H1382" s="3">
        <v>0.28929546413526763</v>
      </c>
      <c r="I1382" s="3" t="s">
        <v>4109</v>
      </c>
      <c r="J1382" s="3" t="s">
        <v>4110</v>
      </c>
      <c r="K1382" s="3" t="s">
        <v>3585</v>
      </c>
    </row>
    <row r="1383" spans="1:11" s="3" customFormat="1" x14ac:dyDescent="0.35">
      <c r="A1383" s="3" t="s">
        <v>5174</v>
      </c>
      <c r="B1383" s="3" t="s">
        <v>5175</v>
      </c>
      <c r="C1383" s="28">
        <v>6.65625</v>
      </c>
      <c r="D1383" s="28">
        <v>1.6367499999999999</v>
      </c>
      <c r="E1383" s="28">
        <v>-5.0194999999999999</v>
      </c>
      <c r="F1383" s="28">
        <v>-4.0667481289140062</v>
      </c>
      <c r="G1383" s="3">
        <v>2.8671943463998272E-2</v>
      </c>
      <c r="H1383" s="3">
        <v>0.92906702168916666</v>
      </c>
      <c r="I1383" s="3" t="s">
        <v>5176</v>
      </c>
      <c r="K1383" s="3" t="s">
        <v>5177</v>
      </c>
    </row>
    <row r="1384" spans="1:11" s="3" customFormat="1" x14ac:dyDescent="0.35">
      <c r="A1384" s="3" t="s">
        <v>6209</v>
      </c>
      <c r="B1384" s="3" t="s">
        <v>6210</v>
      </c>
      <c r="C1384" s="28">
        <v>1.2377500000000001</v>
      </c>
      <c r="D1384" s="28">
        <v>0.30325000000000002</v>
      </c>
      <c r="E1384" s="28">
        <v>-0.93450000000000011</v>
      </c>
      <c r="F1384" s="28">
        <v>-4.0816158285243196</v>
      </c>
      <c r="G1384" s="3">
        <v>4.6912376764082005E-2</v>
      </c>
      <c r="H1384" s="3">
        <v>0.92906702168916666</v>
      </c>
      <c r="I1384" s="3" t="s">
        <v>6211</v>
      </c>
      <c r="K1384" s="3" t="s">
        <v>1128</v>
      </c>
    </row>
    <row r="1385" spans="1:11" s="3" customFormat="1" x14ac:dyDescent="0.35">
      <c r="A1385" s="3" t="s">
        <v>6285</v>
      </c>
      <c r="B1385" s="3" t="s">
        <v>6286</v>
      </c>
      <c r="C1385" s="28">
        <v>1.0469999999999999</v>
      </c>
      <c r="D1385" s="28">
        <v>0.25524999999999998</v>
      </c>
      <c r="E1385" s="28">
        <v>-0.79174999999999995</v>
      </c>
      <c r="F1385" s="28">
        <v>-4.1018609206660139</v>
      </c>
      <c r="G1385" s="3">
        <v>1.6929860192878798E-2</v>
      </c>
      <c r="H1385" s="3">
        <v>0.80161405933820973</v>
      </c>
      <c r="I1385" s="3" t="s">
        <v>6287</v>
      </c>
      <c r="K1385" s="3" t="s">
        <v>167</v>
      </c>
    </row>
    <row r="1386" spans="1:11" s="3" customFormat="1" x14ac:dyDescent="0.35">
      <c r="A1386" s="3" t="s">
        <v>1551</v>
      </c>
      <c r="B1386" s="3" t="s">
        <v>1552</v>
      </c>
      <c r="C1386" s="28">
        <v>1.1160000000000001</v>
      </c>
      <c r="D1386" s="28">
        <v>0.27</v>
      </c>
      <c r="E1386" s="28">
        <v>-0.84600000000000009</v>
      </c>
      <c r="F1386" s="28">
        <v>-4.1333333333333337</v>
      </c>
      <c r="G1386" s="3">
        <v>2.6368444366112365E-3</v>
      </c>
      <c r="H1386" s="3">
        <v>0.26689699510822601</v>
      </c>
      <c r="I1386" s="3" t="s">
        <v>6268</v>
      </c>
      <c r="K1386" s="3" t="s">
        <v>647</v>
      </c>
    </row>
    <row r="1387" spans="1:11" s="3" customFormat="1" x14ac:dyDescent="0.35">
      <c r="A1387" s="3" t="s">
        <v>1525</v>
      </c>
      <c r="B1387" s="3" t="s">
        <v>1526</v>
      </c>
      <c r="C1387" s="28">
        <v>3.4822500000000001</v>
      </c>
      <c r="D1387" s="28">
        <v>0.84224999999999994</v>
      </c>
      <c r="E1387" s="28">
        <v>-2.64</v>
      </c>
      <c r="F1387" s="28">
        <v>-4.1344612644701693</v>
      </c>
      <c r="G1387" s="3">
        <v>6.2817364438219267E-4</v>
      </c>
      <c r="H1387" s="3">
        <v>0.11450973646439178</v>
      </c>
      <c r="I1387" s="3" t="s">
        <v>20</v>
      </c>
    </row>
    <row r="1388" spans="1:11" s="3" customFormat="1" x14ac:dyDescent="0.35">
      <c r="A1388" s="3" t="s">
        <v>1188</v>
      </c>
      <c r="B1388" s="3" t="s">
        <v>1189</v>
      </c>
      <c r="C1388" s="28">
        <v>17.115749999999998</v>
      </c>
      <c r="D1388" s="28">
        <v>4.1302500000000002</v>
      </c>
      <c r="E1388" s="28">
        <v>-12.985499999999998</v>
      </c>
      <c r="F1388" s="28">
        <v>-4.1439985473034318</v>
      </c>
      <c r="G1388" s="3">
        <v>1.1462510998220315E-4</v>
      </c>
      <c r="H1388" s="3">
        <v>4.4625324687290156E-2</v>
      </c>
      <c r="I1388" s="3" t="s">
        <v>1190</v>
      </c>
      <c r="K1388" s="3" t="s">
        <v>105</v>
      </c>
    </row>
    <row r="1389" spans="1:11" s="3" customFormat="1" x14ac:dyDescent="0.35">
      <c r="A1389" s="3" t="s">
        <v>3915</v>
      </c>
      <c r="B1389" s="3" t="s">
        <v>3916</v>
      </c>
      <c r="C1389" s="28">
        <v>685.96199999999999</v>
      </c>
      <c r="D1389" s="28">
        <v>164.53075000000001</v>
      </c>
      <c r="E1389" s="28">
        <v>-521.43124999999998</v>
      </c>
      <c r="F1389" s="28">
        <v>-4.1692024135306012</v>
      </c>
      <c r="G1389" s="3">
        <v>6.6387592763021705E-3</v>
      </c>
      <c r="H1389" s="3">
        <v>0.4587522251820868</v>
      </c>
      <c r="I1389" s="3" t="s">
        <v>3917</v>
      </c>
      <c r="J1389" s="3" t="s">
        <v>824</v>
      </c>
      <c r="K1389" s="3" t="s">
        <v>825</v>
      </c>
    </row>
    <row r="1390" spans="1:11" s="3" customFormat="1" x14ac:dyDescent="0.35">
      <c r="A1390" s="3" t="s">
        <v>1186</v>
      </c>
      <c r="B1390" s="3" t="s">
        <v>1187</v>
      </c>
      <c r="C1390" s="28">
        <v>3.5545</v>
      </c>
      <c r="D1390" s="28">
        <v>0.84349999999999992</v>
      </c>
      <c r="E1390" s="28">
        <v>-2.7110000000000003</v>
      </c>
      <c r="F1390" s="28">
        <v>-4.2139893301719029</v>
      </c>
      <c r="G1390" s="3">
        <v>1.532123769658184E-5</v>
      </c>
      <c r="H1390" s="3">
        <v>1.404813293856055E-2</v>
      </c>
      <c r="I1390" s="3" t="s">
        <v>5555</v>
      </c>
    </row>
    <row r="1391" spans="1:11" s="3" customFormat="1" x14ac:dyDescent="0.35">
      <c r="A1391" s="3" t="s">
        <v>1182</v>
      </c>
      <c r="B1391" s="3" t="s">
        <v>1183</v>
      </c>
      <c r="C1391" s="28">
        <v>1.7767500000000001</v>
      </c>
      <c r="D1391" s="28">
        <v>0.42149999999999993</v>
      </c>
      <c r="E1391" s="28">
        <v>-1.3552500000000001</v>
      </c>
      <c r="F1391" s="28">
        <v>-4.2153024911032038</v>
      </c>
      <c r="G1391" s="3">
        <v>4.3969907206730191E-6</v>
      </c>
      <c r="H1391" s="3">
        <v>7.9681231253984526E-3</v>
      </c>
      <c r="I1391" s="3" t="s">
        <v>1184</v>
      </c>
      <c r="K1391" s="3" t="s">
        <v>1185</v>
      </c>
    </row>
    <row r="1392" spans="1:11" s="3" customFormat="1" x14ac:dyDescent="0.35">
      <c r="A1392" s="3" t="s">
        <v>5159</v>
      </c>
      <c r="B1392" s="3" t="s">
        <v>5160</v>
      </c>
      <c r="C1392" s="28">
        <v>6.6732500000000003</v>
      </c>
      <c r="D1392" s="28">
        <v>1.581</v>
      </c>
      <c r="E1392" s="28">
        <v>-5.0922499999999999</v>
      </c>
      <c r="F1392" s="28">
        <v>-4.2209044908285902</v>
      </c>
      <c r="G1392" s="3">
        <v>2.0927532717006456E-2</v>
      </c>
      <c r="H1392" s="3">
        <v>0.91087100934277743</v>
      </c>
      <c r="I1392" s="3" t="s">
        <v>5161</v>
      </c>
      <c r="K1392" s="3" t="s">
        <v>3584</v>
      </c>
    </row>
    <row r="1393" spans="1:11" s="3" customFormat="1" x14ac:dyDescent="0.35">
      <c r="A1393" s="3" t="s">
        <v>1180</v>
      </c>
      <c r="B1393" s="3" t="s">
        <v>1181</v>
      </c>
      <c r="C1393" s="28">
        <v>2.4892500000000002</v>
      </c>
      <c r="D1393" s="28">
        <v>0.58850000000000002</v>
      </c>
      <c r="E1393" s="28">
        <v>-1.9007500000000002</v>
      </c>
      <c r="F1393" s="28">
        <v>-4.2298215802888706</v>
      </c>
      <c r="G1393" s="3">
        <v>4.9479837837456055E-5</v>
      </c>
      <c r="H1393" s="3">
        <v>2.7564653964891658E-2</v>
      </c>
      <c r="I1393" s="3" t="s">
        <v>5772</v>
      </c>
      <c r="K1393" s="3" t="s">
        <v>255</v>
      </c>
    </row>
    <row r="1394" spans="1:11" s="3" customFormat="1" x14ac:dyDescent="0.35">
      <c r="A1394" s="3" t="s">
        <v>1561</v>
      </c>
      <c r="B1394" s="3" t="s">
        <v>1562</v>
      </c>
      <c r="C1394" s="28">
        <v>5.6859999999999999</v>
      </c>
      <c r="D1394" s="28">
        <v>1.3395000000000001</v>
      </c>
      <c r="E1394" s="28">
        <v>-4.3464999999999998</v>
      </c>
      <c r="F1394" s="28">
        <v>-4.244867487868607</v>
      </c>
      <c r="G1394" s="3">
        <v>5.7653325612041346E-4</v>
      </c>
      <c r="H1394" s="3">
        <v>0.11054802720069527</v>
      </c>
      <c r="I1394" s="3" t="s">
        <v>1563</v>
      </c>
    </row>
    <row r="1395" spans="1:11" s="3" customFormat="1" x14ac:dyDescent="0.35">
      <c r="A1395" s="3" t="s">
        <v>5520</v>
      </c>
      <c r="B1395" s="3" t="s">
        <v>5521</v>
      </c>
      <c r="C1395" s="28">
        <v>3.6914999999999996</v>
      </c>
      <c r="D1395" s="28">
        <v>0.86575000000000002</v>
      </c>
      <c r="E1395" s="28">
        <v>-2.8257499999999993</v>
      </c>
      <c r="F1395" s="28">
        <v>-4.2639330060641054</v>
      </c>
      <c r="G1395" s="3">
        <v>7.1065943406138524E-4</v>
      </c>
      <c r="H1395" s="3">
        <v>0.12196816259124844</v>
      </c>
      <c r="I1395" s="3" t="s">
        <v>5522</v>
      </c>
      <c r="K1395" s="3" t="s">
        <v>155</v>
      </c>
    </row>
    <row r="1396" spans="1:11" s="3" customFormat="1" x14ac:dyDescent="0.35">
      <c r="A1396" s="3" t="s">
        <v>5628</v>
      </c>
      <c r="B1396" s="3" t="s">
        <v>5629</v>
      </c>
      <c r="C1396" s="28">
        <v>3.1342499999999998</v>
      </c>
      <c r="D1396" s="28">
        <v>0.73299999999999998</v>
      </c>
      <c r="E1396" s="28">
        <v>-2.4012499999999997</v>
      </c>
      <c r="F1396" s="28">
        <v>-4.2759208731241474</v>
      </c>
      <c r="G1396" s="3">
        <v>5.7587914175413852E-3</v>
      </c>
      <c r="H1396" s="3">
        <v>0.42140400760141911</v>
      </c>
      <c r="I1396" s="3" t="s">
        <v>5630</v>
      </c>
      <c r="K1396" s="3" t="s">
        <v>3988</v>
      </c>
    </row>
    <row r="1397" spans="1:11" s="3" customFormat="1" x14ac:dyDescent="0.35">
      <c r="A1397" s="3" t="s">
        <v>4539</v>
      </c>
      <c r="B1397" s="3" t="s">
        <v>4540</v>
      </c>
      <c r="C1397" s="28">
        <v>19.671250000000001</v>
      </c>
      <c r="D1397" s="28">
        <v>4.5967500000000001</v>
      </c>
      <c r="E1397" s="28">
        <v>-15.0745</v>
      </c>
      <c r="F1397" s="28">
        <v>-4.279382172186871</v>
      </c>
      <c r="G1397" s="3">
        <v>1.8273969483407709E-4</v>
      </c>
      <c r="H1397" s="3">
        <v>5.7288553223460811E-2</v>
      </c>
      <c r="I1397" s="3" t="s">
        <v>819</v>
      </c>
      <c r="K1397" s="3" t="s">
        <v>820</v>
      </c>
    </row>
    <row r="1398" spans="1:11" s="3" customFormat="1" x14ac:dyDescent="0.35">
      <c r="A1398" s="3" t="s">
        <v>5213</v>
      </c>
      <c r="B1398" s="3" t="s">
        <v>5214</v>
      </c>
      <c r="C1398" s="28">
        <v>6.1245000000000003</v>
      </c>
      <c r="D1398" s="28">
        <v>1.4275</v>
      </c>
      <c r="E1398" s="28">
        <v>-4.6970000000000001</v>
      </c>
      <c r="F1398" s="28">
        <v>-4.2903677758318741</v>
      </c>
      <c r="G1398" s="3">
        <v>5.4927115197089364E-3</v>
      </c>
      <c r="H1398" s="3">
        <v>0.41011496787238466</v>
      </c>
      <c r="I1398" s="3" t="s">
        <v>5215</v>
      </c>
    </row>
    <row r="1399" spans="1:11" s="3" customFormat="1" x14ac:dyDescent="0.35">
      <c r="A1399" s="3" t="s">
        <v>6009</v>
      </c>
      <c r="B1399" s="3" t="s">
        <v>6010</v>
      </c>
      <c r="C1399" s="28">
        <v>1.7410000000000001</v>
      </c>
      <c r="D1399" s="28">
        <v>0.40575</v>
      </c>
      <c r="E1399" s="28">
        <v>-1.33525</v>
      </c>
      <c r="F1399" s="28">
        <v>-4.290819470117067</v>
      </c>
      <c r="G1399" s="3">
        <v>2.7752899599092235E-2</v>
      </c>
      <c r="H1399" s="3">
        <v>0.92906702168916666</v>
      </c>
      <c r="I1399" s="3" t="s">
        <v>5842</v>
      </c>
    </row>
    <row r="1400" spans="1:11" s="3" customFormat="1" x14ac:dyDescent="0.35">
      <c r="A1400" s="3" t="s">
        <v>6169</v>
      </c>
      <c r="B1400" s="3" t="s">
        <v>6170</v>
      </c>
      <c r="C1400" s="28">
        <v>1.29</v>
      </c>
      <c r="D1400" s="28">
        <v>0.30025000000000002</v>
      </c>
      <c r="E1400" s="28">
        <v>-0.98975000000000002</v>
      </c>
      <c r="F1400" s="28">
        <v>-4.2964196502914236</v>
      </c>
      <c r="G1400" s="3">
        <v>2.1601028638443726E-2</v>
      </c>
      <c r="H1400" s="3">
        <v>0.92773301166114019</v>
      </c>
      <c r="I1400" s="3" t="s">
        <v>20</v>
      </c>
    </row>
    <row r="1401" spans="1:11" s="3" customFormat="1" x14ac:dyDescent="0.35">
      <c r="A1401" s="3" t="s">
        <v>1178</v>
      </c>
      <c r="B1401" s="3" t="s">
        <v>1179</v>
      </c>
      <c r="C1401" s="28">
        <v>45.584999999999994</v>
      </c>
      <c r="D1401" s="28">
        <v>10.599250000000001</v>
      </c>
      <c r="E1401" s="28">
        <v>-34.985749999999996</v>
      </c>
      <c r="F1401" s="28">
        <v>-4.3007759983017655</v>
      </c>
      <c r="G1401" s="3">
        <v>3.5447454159522335E-5</v>
      </c>
      <c r="H1401" s="3">
        <v>2.2630582160332261E-2</v>
      </c>
      <c r="I1401" s="3" t="s">
        <v>4276</v>
      </c>
      <c r="K1401" s="3" t="s">
        <v>255</v>
      </c>
    </row>
    <row r="1402" spans="1:11" s="3" customFormat="1" x14ac:dyDescent="0.35">
      <c r="A1402" s="3" t="s">
        <v>4618</v>
      </c>
      <c r="B1402" s="3" t="s">
        <v>4619</v>
      </c>
      <c r="C1402" s="28">
        <v>16.5565</v>
      </c>
      <c r="D1402" s="28">
        <v>3.8054999999999999</v>
      </c>
      <c r="E1402" s="28">
        <v>-12.750999999999999</v>
      </c>
      <c r="F1402" s="28">
        <v>-4.3506766522139007</v>
      </c>
      <c r="G1402" s="3">
        <v>2.1066317125901517E-4</v>
      </c>
      <c r="H1402" s="3">
        <v>6.1632481642701624E-2</v>
      </c>
      <c r="I1402" s="3" t="s">
        <v>4620</v>
      </c>
      <c r="J1402" s="3" t="s">
        <v>4621</v>
      </c>
      <c r="K1402" s="3" t="s">
        <v>3708</v>
      </c>
    </row>
    <row r="1403" spans="1:11" s="3" customFormat="1" x14ac:dyDescent="0.35">
      <c r="A1403" s="3" t="s">
        <v>4843</v>
      </c>
      <c r="B1403" s="3" t="s">
        <v>4844</v>
      </c>
      <c r="C1403" s="28">
        <v>10.715249999999999</v>
      </c>
      <c r="D1403" s="28">
        <v>2.4592499999999999</v>
      </c>
      <c r="E1403" s="28">
        <v>-8.2560000000000002</v>
      </c>
      <c r="F1403" s="28">
        <v>-4.3571210734980177</v>
      </c>
      <c r="G1403" s="3">
        <v>3.5923680428433203E-3</v>
      </c>
      <c r="H1403" s="3">
        <v>0.31960352070951625</v>
      </c>
      <c r="I1403" s="3" t="s">
        <v>4845</v>
      </c>
      <c r="K1403" s="3" t="s">
        <v>4655</v>
      </c>
    </row>
    <row r="1404" spans="1:11" s="3" customFormat="1" x14ac:dyDescent="0.35">
      <c r="A1404" s="3" t="s">
        <v>4100</v>
      </c>
      <c r="B1404" s="3" t="s">
        <v>4101</v>
      </c>
      <c r="C1404" s="28">
        <v>89.87</v>
      </c>
      <c r="D1404" s="28">
        <v>20.603750000000002</v>
      </c>
      <c r="E1404" s="28">
        <v>-69.266249999999999</v>
      </c>
      <c r="F1404" s="28">
        <v>-4.3618273372565675</v>
      </c>
      <c r="G1404" s="3">
        <v>2.7503225307505874E-2</v>
      </c>
      <c r="H1404" s="3">
        <v>0.92906702168916666</v>
      </c>
      <c r="I1404" s="3" t="s">
        <v>4102</v>
      </c>
      <c r="K1404" s="3" t="s">
        <v>315</v>
      </c>
    </row>
    <row r="1405" spans="1:11" s="3" customFormat="1" x14ac:dyDescent="0.35">
      <c r="A1405" s="3" t="s">
        <v>5432</v>
      </c>
      <c r="B1405" s="3" t="s">
        <v>5433</v>
      </c>
      <c r="C1405" s="28">
        <v>4.2182499999999994</v>
      </c>
      <c r="D1405" s="28">
        <v>0.96575</v>
      </c>
      <c r="E1405" s="28">
        <v>-3.2524999999999995</v>
      </c>
      <c r="F1405" s="28">
        <v>-4.3678488221589431</v>
      </c>
      <c r="G1405" s="3">
        <v>2.0726746364317295E-4</v>
      </c>
      <c r="H1405" s="3">
        <v>6.0986521035866562E-2</v>
      </c>
      <c r="I1405" s="3" t="s">
        <v>5434</v>
      </c>
      <c r="K1405" s="3" t="s">
        <v>287</v>
      </c>
    </row>
    <row r="1406" spans="1:11" s="3" customFormat="1" x14ac:dyDescent="0.35">
      <c r="A1406" s="3" t="s">
        <v>1174</v>
      </c>
      <c r="B1406" s="3" t="s">
        <v>1175</v>
      </c>
      <c r="C1406" s="28">
        <v>12.00325</v>
      </c>
      <c r="D1406" s="28">
        <v>2.7397499999999999</v>
      </c>
      <c r="E1406" s="28">
        <v>-9.2635000000000005</v>
      </c>
      <c r="F1406" s="28">
        <v>-4.3811479149557444</v>
      </c>
      <c r="G1406" s="3">
        <v>2.1231131657307866E-5</v>
      </c>
      <c r="H1406" s="3">
        <v>1.6814073855184665E-2</v>
      </c>
      <c r="I1406" s="3" t="s">
        <v>1176</v>
      </c>
      <c r="K1406" s="3" t="s">
        <v>1177</v>
      </c>
    </row>
    <row r="1407" spans="1:11" s="3" customFormat="1" x14ac:dyDescent="0.35">
      <c r="A1407" s="3" t="s">
        <v>4353</v>
      </c>
      <c r="B1407" s="3" t="s">
        <v>4354</v>
      </c>
      <c r="C1407" s="28">
        <v>30.946000000000002</v>
      </c>
      <c r="D1407" s="28">
        <v>7.0292499999999993</v>
      </c>
      <c r="E1407" s="28">
        <v>-23.91675</v>
      </c>
      <c r="F1407" s="28">
        <v>-4.4024611445033264</v>
      </c>
      <c r="G1407" s="3">
        <v>5.5914802226493554E-4</v>
      </c>
      <c r="H1407" s="3">
        <v>0.10867932569032095</v>
      </c>
      <c r="I1407" s="3" t="s">
        <v>4355</v>
      </c>
      <c r="K1407" s="3" t="s">
        <v>301</v>
      </c>
    </row>
    <row r="1408" spans="1:11" s="3" customFormat="1" x14ac:dyDescent="0.35">
      <c r="A1408" s="3" t="s">
        <v>5941</v>
      </c>
      <c r="B1408" s="3" t="s">
        <v>5942</v>
      </c>
      <c r="C1408" s="28">
        <v>1.9039999999999999</v>
      </c>
      <c r="D1408" s="28">
        <v>0.43200000000000005</v>
      </c>
      <c r="E1408" s="28">
        <v>-1.472</v>
      </c>
      <c r="F1408" s="28">
        <v>-4.4074074074074066</v>
      </c>
      <c r="G1408" s="3">
        <v>1.4733937487650521E-3</v>
      </c>
      <c r="H1408" s="3">
        <v>0.18818756723965571</v>
      </c>
      <c r="I1408" s="3" t="s">
        <v>5943</v>
      </c>
      <c r="K1408" s="3" t="s">
        <v>238</v>
      </c>
    </row>
    <row r="1409" spans="1:11" s="3" customFormat="1" x14ac:dyDescent="0.35">
      <c r="A1409" s="3" t="s">
        <v>6038</v>
      </c>
      <c r="B1409" s="3" t="s">
        <v>6039</v>
      </c>
      <c r="C1409" s="28">
        <v>1.6315</v>
      </c>
      <c r="D1409" s="28">
        <v>0.36774999999999997</v>
      </c>
      <c r="E1409" s="28">
        <v>-1.2637499999999999</v>
      </c>
      <c r="F1409" s="28">
        <v>-4.4364377974167235</v>
      </c>
      <c r="G1409" s="3">
        <v>1.2339013283276622E-2</v>
      </c>
      <c r="H1409" s="3">
        <v>0.66432712725952969</v>
      </c>
      <c r="I1409" s="3" t="s">
        <v>6040</v>
      </c>
    </row>
    <row r="1410" spans="1:11" s="3" customFormat="1" x14ac:dyDescent="0.35">
      <c r="A1410" s="3" t="s">
        <v>4265</v>
      </c>
      <c r="B1410" s="3" t="s">
        <v>4266</v>
      </c>
      <c r="C1410" s="28">
        <v>47.095749999999995</v>
      </c>
      <c r="D1410" s="28">
        <v>10.568249999999999</v>
      </c>
      <c r="E1410" s="28">
        <v>-36.527499999999996</v>
      </c>
      <c r="F1410" s="28">
        <v>-4.4563432924088664</v>
      </c>
      <c r="G1410" s="3">
        <v>2.3082595801146343E-3</v>
      </c>
      <c r="H1410" s="3">
        <v>0.24561957771065548</v>
      </c>
      <c r="I1410" s="3" t="s">
        <v>4267</v>
      </c>
    </row>
    <row r="1411" spans="1:11" s="3" customFormat="1" x14ac:dyDescent="0.35">
      <c r="A1411" s="3" t="s">
        <v>1170</v>
      </c>
      <c r="B1411" s="3" t="s">
        <v>1171</v>
      </c>
      <c r="C1411" s="28">
        <v>4.2167500000000002</v>
      </c>
      <c r="D1411" s="28">
        <v>0.94450000000000001</v>
      </c>
      <c r="E1411" s="28">
        <v>-3.2722500000000001</v>
      </c>
      <c r="F1411" s="28">
        <v>-4.464531498147168</v>
      </c>
      <c r="G1411" s="3">
        <v>1.1345213020374869E-4</v>
      </c>
      <c r="H1411" s="3">
        <v>4.440631762411771E-2</v>
      </c>
      <c r="I1411" s="3" t="s">
        <v>5422</v>
      </c>
      <c r="J1411" s="3" t="s">
        <v>1172</v>
      </c>
      <c r="K1411" s="3" t="s">
        <v>1173</v>
      </c>
    </row>
    <row r="1412" spans="1:11" s="3" customFormat="1" x14ac:dyDescent="0.35">
      <c r="A1412" s="3" t="s">
        <v>5576</v>
      </c>
      <c r="B1412" s="3" t="s">
        <v>5577</v>
      </c>
      <c r="C1412" s="28">
        <v>3.4020000000000001</v>
      </c>
      <c r="D1412" s="28">
        <v>0.75975000000000004</v>
      </c>
      <c r="E1412" s="28">
        <v>-2.6422500000000002</v>
      </c>
      <c r="F1412" s="28">
        <v>-4.4777887462981241</v>
      </c>
      <c r="G1412" s="3">
        <v>1.0690123252882547E-3</v>
      </c>
      <c r="H1412" s="3">
        <v>0.1546879413112037</v>
      </c>
      <c r="I1412" s="3" t="s">
        <v>5578</v>
      </c>
      <c r="J1412" s="3" t="s">
        <v>1127</v>
      </c>
      <c r="K1412" s="3" t="s">
        <v>1128</v>
      </c>
    </row>
    <row r="1413" spans="1:11" s="3" customFormat="1" x14ac:dyDescent="0.35">
      <c r="A1413" s="3" t="s">
        <v>4225</v>
      </c>
      <c r="B1413" s="3" t="s">
        <v>4226</v>
      </c>
      <c r="C1413" s="28">
        <v>53.524000000000001</v>
      </c>
      <c r="D1413" s="28">
        <v>11.947000000000001</v>
      </c>
      <c r="E1413" s="28">
        <v>-41.576999999999998</v>
      </c>
      <c r="F1413" s="28">
        <v>-4.4801205323512177</v>
      </c>
      <c r="G1413" s="3">
        <v>1.797650842497797E-3</v>
      </c>
      <c r="H1413" s="3">
        <v>0.21066859030210577</v>
      </c>
      <c r="I1413" s="3" t="s">
        <v>4227</v>
      </c>
      <c r="J1413" s="3" t="s">
        <v>4228</v>
      </c>
      <c r="K1413" s="3" t="s">
        <v>4229</v>
      </c>
    </row>
    <row r="1414" spans="1:11" s="3" customFormat="1" x14ac:dyDescent="0.35">
      <c r="A1414" s="3" t="s">
        <v>5479</v>
      </c>
      <c r="B1414" s="3" t="s">
        <v>5480</v>
      </c>
      <c r="C1414" s="28">
        <v>3.8715000000000002</v>
      </c>
      <c r="D1414" s="28">
        <v>0.86375000000000002</v>
      </c>
      <c r="E1414" s="28">
        <v>-3.0077500000000001</v>
      </c>
      <c r="F1414" s="28">
        <v>-4.4821997105643998</v>
      </c>
      <c r="G1414" s="3">
        <v>2.667043766710072E-2</v>
      </c>
      <c r="H1414" s="3">
        <v>0.92906702168916666</v>
      </c>
      <c r="I1414" s="3" t="s">
        <v>5481</v>
      </c>
    </row>
    <row r="1415" spans="1:11" s="3" customFormat="1" x14ac:dyDescent="0.35">
      <c r="A1415" s="3" t="s">
        <v>5929</v>
      </c>
      <c r="B1415" s="3" t="s">
        <v>5930</v>
      </c>
      <c r="C1415" s="28">
        <v>1.9352499999999999</v>
      </c>
      <c r="D1415" s="28">
        <v>0.43124999999999997</v>
      </c>
      <c r="E1415" s="28">
        <v>-1.504</v>
      </c>
      <c r="F1415" s="28">
        <v>-4.4875362318840581</v>
      </c>
      <c r="G1415" s="3">
        <v>2.0875107583826226E-3</v>
      </c>
      <c r="H1415" s="3">
        <v>0.23058423783970405</v>
      </c>
      <c r="I1415" s="3" t="s">
        <v>5931</v>
      </c>
      <c r="K1415" s="3" t="s">
        <v>131</v>
      </c>
    </row>
    <row r="1416" spans="1:11" s="3" customFormat="1" x14ac:dyDescent="0.35">
      <c r="A1416" s="3" t="s">
        <v>5947</v>
      </c>
      <c r="B1416" s="3" t="s">
        <v>5948</v>
      </c>
      <c r="C1416" s="28">
        <v>1.8767499999999999</v>
      </c>
      <c r="D1416" s="28">
        <v>0.41800000000000004</v>
      </c>
      <c r="E1416" s="28">
        <v>-1.4587499999999998</v>
      </c>
      <c r="F1416" s="28">
        <v>-4.4898325358851672</v>
      </c>
      <c r="G1416" s="3">
        <v>5.2690296418503215E-4</v>
      </c>
      <c r="H1416" s="3">
        <v>0.1045108478498095</v>
      </c>
      <c r="I1416" s="3" t="s">
        <v>5949</v>
      </c>
      <c r="K1416" s="3" t="s">
        <v>3833</v>
      </c>
    </row>
    <row r="1417" spans="1:11" s="3" customFormat="1" x14ac:dyDescent="0.35">
      <c r="A1417" s="3" t="s">
        <v>6265</v>
      </c>
      <c r="B1417" s="3" t="s">
        <v>6266</v>
      </c>
      <c r="C1417" s="28">
        <v>1.1054999999999999</v>
      </c>
      <c r="D1417" s="28">
        <v>0.24475000000000002</v>
      </c>
      <c r="E1417" s="28">
        <v>-0.8607499999999999</v>
      </c>
      <c r="F1417" s="28">
        <v>-4.5168539325842687</v>
      </c>
      <c r="G1417" s="3">
        <v>1.7150554897091333E-3</v>
      </c>
      <c r="H1417" s="3">
        <v>0.20538413334653541</v>
      </c>
      <c r="I1417" s="3" t="s">
        <v>6267</v>
      </c>
      <c r="K1417" s="3" t="s">
        <v>5103</v>
      </c>
    </row>
    <row r="1418" spans="1:11" s="3" customFormat="1" x14ac:dyDescent="0.35">
      <c r="A1418" s="3" t="s">
        <v>1167</v>
      </c>
      <c r="B1418" s="3" t="s">
        <v>1168</v>
      </c>
      <c r="C1418" s="28">
        <v>13.435500000000001</v>
      </c>
      <c r="D1418" s="28">
        <v>2.9707500000000002</v>
      </c>
      <c r="E1418" s="28">
        <v>-10.46475</v>
      </c>
      <c r="F1418" s="28">
        <v>-4.5225953042161073</v>
      </c>
      <c r="G1418" s="3">
        <v>1.1905355612567996E-4</v>
      </c>
      <c r="H1418" s="3">
        <v>4.5392115143116619E-2</v>
      </c>
      <c r="I1418" s="3" t="s">
        <v>1169</v>
      </c>
      <c r="K1418" s="3" t="s">
        <v>255</v>
      </c>
    </row>
    <row r="1419" spans="1:11" s="3" customFormat="1" x14ac:dyDescent="0.35">
      <c r="A1419" s="3" t="s">
        <v>5378</v>
      </c>
      <c r="B1419" s="3" t="s">
        <v>5379</v>
      </c>
      <c r="C1419" s="28">
        <v>4.5830000000000002</v>
      </c>
      <c r="D1419" s="28">
        <v>1.0102500000000001</v>
      </c>
      <c r="E1419" s="28">
        <v>-3.5727500000000001</v>
      </c>
      <c r="F1419" s="28">
        <v>-4.536500866122247</v>
      </c>
      <c r="G1419" s="3">
        <v>3.2141076984622072E-3</v>
      </c>
      <c r="H1419" s="3">
        <v>0.30030866554598779</v>
      </c>
      <c r="I1419" s="3" t="s">
        <v>5380</v>
      </c>
    </row>
    <row r="1420" spans="1:11" s="3" customFormat="1" x14ac:dyDescent="0.35">
      <c r="A1420" s="3" t="s">
        <v>4337</v>
      </c>
      <c r="B1420" s="3" t="s">
        <v>4338</v>
      </c>
      <c r="C1420" s="28">
        <v>32.012250000000002</v>
      </c>
      <c r="D1420" s="28">
        <v>7.0437500000000002</v>
      </c>
      <c r="E1420" s="28">
        <v>-24.968500000000002</v>
      </c>
      <c r="F1420" s="28">
        <v>-4.544773735581189</v>
      </c>
      <c r="G1420" s="3">
        <v>1.2353262614891959E-2</v>
      </c>
      <c r="H1420" s="3">
        <v>0.6648123629757281</v>
      </c>
      <c r="I1420" s="3" t="s">
        <v>4339</v>
      </c>
      <c r="J1420" s="3" t="s">
        <v>4340</v>
      </c>
      <c r="K1420" s="3" t="s">
        <v>4341</v>
      </c>
    </row>
    <row r="1421" spans="1:11" s="3" customFormat="1" x14ac:dyDescent="0.35">
      <c r="A1421" s="3" t="s">
        <v>5193</v>
      </c>
      <c r="B1421" s="3" t="s">
        <v>5194</v>
      </c>
      <c r="C1421" s="28">
        <v>6.2137499999999992</v>
      </c>
      <c r="D1421" s="28">
        <v>1.3620000000000001</v>
      </c>
      <c r="E1421" s="28">
        <v>-4.8517499999999991</v>
      </c>
      <c r="F1421" s="28">
        <v>-4.5622246696035234</v>
      </c>
      <c r="G1421" s="3">
        <v>2.9980107472530725E-3</v>
      </c>
      <c r="H1421" s="3">
        <v>0.28754581908662952</v>
      </c>
      <c r="I1421" s="3" t="s">
        <v>5195</v>
      </c>
      <c r="J1421" s="3" t="s">
        <v>4105</v>
      </c>
      <c r="K1421" s="3" t="s">
        <v>4106</v>
      </c>
    </row>
    <row r="1422" spans="1:11" s="3" customFormat="1" x14ac:dyDescent="0.35">
      <c r="A1422" s="3" t="s">
        <v>3922</v>
      </c>
      <c r="B1422" s="3" t="s">
        <v>3923</v>
      </c>
      <c r="C1422" s="28">
        <v>419.37150000000003</v>
      </c>
      <c r="D1422" s="28">
        <v>91.855500000000006</v>
      </c>
      <c r="E1422" s="28">
        <v>-327.51600000000002</v>
      </c>
      <c r="F1422" s="28">
        <v>-4.5655567712330782</v>
      </c>
      <c r="G1422" s="3">
        <v>6.3657237295111342E-4</v>
      </c>
      <c r="H1422" s="3">
        <v>0.1154940229299467</v>
      </c>
      <c r="I1422" s="3" t="s">
        <v>3924</v>
      </c>
      <c r="K1422" s="3" t="s">
        <v>1078</v>
      </c>
    </row>
    <row r="1423" spans="1:11" s="3" customFormat="1" x14ac:dyDescent="0.35">
      <c r="A1423" s="3" t="s">
        <v>4172</v>
      </c>
      <c r="B1423" s="3" t="s">
        <v>4173</v>
      </c>
      <c r="C1423" s="28">
        <v>63.936500000000002</v>
      </c>
      <c r="D1423" s="28">
        <v>13.972750000000001</v>
      </c>
      <c r="E1423" s="28">
        <v>-49.963750000000005</v>
      </c>
      <c r="F1423" s="28">
        <v>-4.5757993236835981</v>
      </c>
      <c r="G1423" s="3">
        <v>6.0338091851025169E-3</v>
      </c>
      <c r="H1423" s="3">
        <v>0.43309310243581839</v>
      </c>
      <c r="I1423" s="3" t="s">
        <v>4174</v>
      </c>
      <c r="K1423" s="3" t="s">
        <v>820</v>
      </c>
    </row>
    <row r="1424" spans="1:11" s="3" customFormat="1" x14ac:dyDescent="0.35">
      <c r="A1424" s="3" t="s">
        <v>5069</v>
      </c>
      <c r="B1424" s="3" t="s">
        <v>5070</v>
      </c>
      <c r="C1424" s="28">
        <v>7.5332500000000007</v>
      </c>
      <c r="D1424" s="28">
        <v>1.6462499999999998</v>
      </c>
      <c r="E1424" s="28">
        <v>-5.8870000000000005</v>
      </c>
      <c r="F1424" s="28">
        <v>-4.5760060744115423</v>
      </c>
      <c r="G1424" s="3">
        <v>5.0404455445548267E-3</v>
      </c>
      <c r="H1424" s="3">
        <v>0.39180819437910985</v>
      </c>
      <c r="I1424" s="3" t="s">
        <v>5071</v>
      </c>
      <c r="K1424" s="3" t="s">
        <v>5072</v>
      </c>
    </row>
    <row r="1425" spans="1:11" s="3" customFormat="1" x14ac:dyDescent="0.35">
      <c r="A1425" s="3" t="s">
        <v>1164</v>
      </c>
      <c r="B1425" s="3" t="s">
        <v>1165</v>
      </c>
      <c r="C1425" s="28">
        <v>3.3922499999999998</v>
      </c>
      <c r="D1425" s="28">
        <v>0.73299999999999998</v>
      </c>
      <c r="E1425" s="28">
        <v>-2.6592499999999997</v>
      </c>
      <c r="F1425" s="28">
        <v>-4.627899045020464</v>
      </c>
      <c r="G1425" s="3">
        <v>4.2075682519245571E-6</v>
      </c>
      <c r="H1425" s="3">
        <v>7.7618296489245413E-3</v>
      </c>
      <c r="I1425" s="3" t="s">
        <v>5566</v>
      </c>
      <c r="J1425" s="3" t="s">
        <v>1166</v>
      </c>
      <c r="K1425" s="3" t="s">
        <v>356</v>
      </c>
    </row>
    <row r="1426" spans="1:11" s="3" customFormat="1" x14ac:dyDescent="0.35">
      <c r="A1426" s="3" t="s">
        <v>5369</v>
      </c>
      <c r="B1426" s="3" t="s">
        <v>5370</v>
      </c>
      <c r="C1426" s="28">
        <v>4.5932499999999994</v>
      </c>
      <c r="D1426" s="28">
        <v>0.99</v>
      </c>
      <c r="E1426" s="28">
        <v>-3.6032499999999992</v>
      </c>
      <c r="F1426" s="28">
        <v>-4.6396464646464644</v>
      </c>
      <c r="G1426" s="3">
        <v>6.4576964414086125E-3</v>
      </c>
      <c r="H1426" s="3">
        <v>0.45224426976693599</v>
      </c>
      <c r="I1426" s="3" t="s">
        <v>5371</v>
      </c>
      <c r="K1426" s="3" t="s">
        <v>1371</v>
      </c>
    </row>
    <row r="1427" spans="1:11" s="3" customFormat="1" x14ac:dyDescent="0.35">
      <c r="A1427" s="3" t="s">
        <v>4676</v>
      </c>
      <c r="B1427" s="3" t="s">
        <v>4677</v>
      </c>
      <c r="C1427" s="28">
        <v>14.432499999999999</v>
      </c>
      <c r="D1427" s="28">
        <v>3.1059999999999999</v>
      </c>
      <c r="E1427" s="28">
        <v>-11.326499999999999</v>
      </c>
      <c r="F1427" s="28">
        <v>-4.646651641983258</v>
      </c>
      <c r="G1427" s="3">
        <v>1.8647463598391804E-4</v>
      </c>
      <c r="H1427" s="3">
        <v>5.7842712905004971E-2</v>
      </c>
      <c r="I1427" s="3" t="s">
        <v>4678</v>
      </c>
      <c r="K1427" s="3" t="s">
        <v>1303</v>
      </c>
    </row>
    <row r="1428" spans="1:11" s="3" customFormat="1" x14ac:dyDescent="0.35">
      <c r="A1428" s="3" t="s">
        <v>1160</v>
      </c>
      <c r="B1428" s="3" t="s">
        <v>1161</v>
      </c>
      <c r="C1428" s="28">
        <v>23.64575</v>
      </c>
      <c r="D1428" s="28">
        <v>5.0742500000000001</v>
      </c>
      <c r="E1428" s="28">
        <v>-18.5715</v>
      </c>
      <c r="F1428" s="28">
        <v>-4.6599497462679214</v>
      </c>
      <c r="G1428" s="3">
        <v>5.2387972453575996E-5</v>
      </c>
      <c r="H1428" s="3">
        <v>2.875460725894962E-2</v>
      </c>
      <c r="I1428" s="3" t="s">
        <v>1162</v>
      </c>
      <c r="K1428" s="3" t="s">
        <v>1163</v>
      </c>
    </row>
    <row r="1429" spans="1:11" s="3" customFormat="1" x14ac:dyDescent="0.35">
      <c r="A1429" s="3" t="s">
        <v>1516</v>
      </c>
      <c r="B1429" s="3" t="s">
        <v>1517</v>
      </c>
      <c r="C1429" s="28">
        <v>2.3120000000000003</v>
      </c>
      <c r="D1429" s="28">
        <v>0.495</v>
      </c>
      <c r="E1429" s="28">
        <v>-1.8170000000000002</v>
      </c>
      <c r="F1429" s="28">
        <v>-4.6707070707070715</v>
      </c>
      <c r="G1429" s="3">
        <v>3.3585931477418359E-4</v>
      </c>
      <c r="H1429" s="3">
        <v>8.087669143293498E-2</v>
      </c>
      <c r="I1429" s="3" t="s">
        <v>1518</v>
      </c>
      <c r="J1429" s="3" t="s">
        <v>1519</v>
      </c>
      <c r="K1429" s="3" t="s">
        <v>105</v>
      </c>
    </row>
    <row r="1430" spans="1:11" s="3" customFormat="1" x14ac:dyDescent="0.35">
      <c r="A1430" s="3" t="s">
        <v>5051</v>
      </c>
      <c r="B1430" s="3" t="s">
        <v>5052</v>
      </c>
      <c r="C1430" s="28">
        <v>7.7285000000000004</v>
      </c>
      <c r="D1430" s="28">
        <v>1.627</v>
      </c>
      <c r="E1430" s="28">
        <v>-6.1015000000000006</v>
      </c>
      <c r="F1430" s="28">
        <v>-4.7501536570374929</v>
      </c>
      <c r="G1430" s="3">
        <v>5.0127449418044744E-4</v>
      </c>
      <c r="H1430" s="3">
        <v>0.10113139058426354</v>
      </c>
      <c r="I1430" s="3" t="s">
        <v>5053</v>
      </c>
    </row>
    <row r="1431" spans="1:11" s="3" customFormat="1" x14ac:dyDescent="0.35">
      <c r="A1431" s="3" t="s">
        <v>1157</v>
      </c>
      <c r="B1431" s="3" t="s">
        <v>1158</v>
      </c>
      <c r="C1431" s="28">
        <v>162.07974999999999</v>
      </c>
      <c r="D1431" s="28">
        <v>34.117000000000004</v>
      </c>
      <c r="E1431" s="28">
        <v>-127.96274999999999</v>
      </c>
      <c r="F1431" s="28">
        <v>-4.7507034616173742</v>
      </c>
      <c r="G1431" s="3">
        <v>1.6078725891348035E-5</v>
      </c>
      <c r="H1431" s="3">
        <v>1.4483547033180087E-2</v>
      </c>
      <c r="I1431" s="3" t="s">
        <v>3997</v>
      </c>
      <c r="K1431" s="3" t="s">
        <v>1159</v>
      </c>
    </row>
    <row r="1432" spans="1:11" s="3" customFormat="1" x14ac:dyDescent="0.35">
      <c r="A1432" s="3" t="s">
        <v>1505</v>
      </c>
      <c r="B1432" s="3" t="s">
        <v>1506</v>
      </c>
      <c r="C1432" s="28">
        <v>14.1555</v>
      </c>
      <c r="D1432" s="28">
        <v>2.9637500000000001</v>
      </c>
      <c r="E1432" s="28">
        <v>-11.191749999999999</v>
      </c>
      <c r="F1432" s="28">
        <v>-4.776212568536482</v>
      </c>
      <c r="G1432" s="3">
        <v>5.9823795028581927E-4</v>
      </c>
      <c r="H1432" s="3">
        <v>0.11210411517308536</v>
      </c>
      <c r="I1432" s="3" t="s">
        <v>1507</v>
      </c>
    </row>
    <row r="1433" spans="1:11" s="3" customFormat="1" x14ac:dyDescent="0.35">
      <c r="A1433" s="3" t="s">
        <v>4488</v>
      </c>
      <c r="B1433" s="3" t="s">
        <v>4489</v>
      </c>
      <c r="C1433" s="28">
        <v>21.987000000000002</v>
      </c>
      <c r="D1433" s="28">
        <v>4.5765000000000002</v>
      </c>
      <c r="E1433" s="28">
        <v>-17.410500000000003</v>
      </c>
      <c r="F1433" s="28">
        <v>-4.8043264503441492</v>
      </c>
      <c r="G1433" s="3">
        <v>2.4602079735188561E-3</v>
      </c>
      <c r="H1433" s="3">
        <v>0.25527661515727651</v>
      </c>
      <c r="I1433" s="3" t="s">
        <v>4490</v>
      </c>
      <c r="K1433" s="3" t="s">
        <v>4491</v>
      </c>
    </row>
    <row r="1434" spans="1:11" s="3" customFormat="1" x14ac:dyDescent="0.35">
      <c r="A1434" s="3" t="s">
        <v>1155</v>
      </c>
      <c r="B1434" s="3" t="s">
        <v>1156</v>
      </c>
      <c r="C1434" s="28">
        <v>12.880249999999998</v>
      </c>
      <c r="D1434" s="28">
        <v>2.6587499999999999</v>
      </c>
      <c r="E1434" s="28">
        <v>-10.221499999999999</v>
      </c>
      <c r="F1434" s="28">
        <v>-4.8444757874941224</v>
      </c>
      <c r="G1434" s="3">
        <v>6.7216991003354602E-5</v>
      </c>
      <c r="H1434" s="3">
        <v>3.2559022670445678E-2</v>
      </c>
      <c r="I1434" s="3" t="s">
        <v>4734</v>
      </c>
      <c r="K1434" s="3" t="s">
        <v>995</v>
      </c>
    </row>
    <row r="1435" spans="1:11" s="3" customFormat="1" x14ac:dyDescent="0.35">
      <c r="A1435" s="3" t="s">
        <v>1153</v>
      </c>
      <c r="B1435" s="3" t="s">
        <v>1154</v>
      </c>
      <c r="C1435" s="28">
        <v>3.1280000000000001</v>
      </c>
      <c r="D1435" s="28">
        <v>0.64524999999999999</v>
      </c>
      <c r="E1435" s="28">
        <v>-2.4827500000000002</v>
      </c>
      <c r="F1435" s="28">
        <v>-4.8477334366524607</v>
      </c>
      <c r="G1435" s="3">
        <v>7.8774064594314481E-6</v>
      </c>
      <c r="H1435" s="3">
        <v>9.8486943283042569E-3</v>
      </c>
      <c r="I1435" s="3" t="s">
        <v>5608</v>
      </c>
      <c r="K1435" s="3" t="s">
        <v>94</v>
      </c>
    </row>
    <row r="1436" spans="1:11" s="3" customFormat="1" x14ac:dyDescent="0.35">
      <c r="A1436" s="3" t="s">
        <v>4402</v>
      </c>
      <c r="B1436" s="3" t="s">
        <v>4403</v>
      </c>
      <c r="C1436" s="28">
        <v>26.358250000000002</v>
      </c>
      <c r="D1436" s="28">
        <v>5.4335000000000004</v>
      </c>
      <c r="E1436" s="28">
        <v>-20.924750000000003</v>
      </c>
      <c r="F1436" s="28">
        <v>-4.8510628508327969</v>
      </c>
      <c r="G1436" s="3">
        <v>2.4860394594095482E-4</v>
      </c>
      <c r="H1436" s="3">
        <v>6.7656729351616554E-2</v>
      </c>
      <c r="I1436" s="3" t="s">
        <v>4404</v>
      </c>
      <c r="K1436" s="3" t="s">
        <v>3649</v>
      </c>
    </row>
    <row r="1437" spans="1:11" s="3" customFormat="1" x14ac:dyDescent="0.35">
      <c r="A1437" s="3" t="s">
        <v>5850</v>
      </c>
      <c r="B1437" s="3" t="s">
        <v>5851</v>
      </c>
      <c r="C1437" s="28">
        <v>2.1259999999999999</v>
      </c>
      <c r="D1437" s="28">
        <v>0.4365</v>
      </c>
      <c r="E1437" s="28">
        <v>-1.6894999999999998</v>
      </c>
      <c r="F1437" s="28">
        <v>-4.8705612829324165</v>
      </c>
      <c r="G1437" s="3">
        <v>4.1515071660115949E-2</v>
      </c>
      <c r="H1437" s="3">
        <v>0.92906702168916666</v>
      </c>
      <c r="I1437" s="3" t="s">
        <v>5852</v>
      </c>
    </row>
    <row r="1438" spans="1:11" s="3" customFormat="1" x14ac:dyDescent="0.35">
      <c r="A1438" s="3" t="s">
        <v>1151</v>
      </c>
      <c r="B1438" s="3" t="s">
        <v>1152</v>
      </c>
      <c r="C1438" s="28">
        <v>3.0487500000000001</v>
      </c>
      <c r="D1438" s="28">
        <v>0.62349999999999994</v>
      </c>
      <c r="E1438" s="28">
        <v>-2.4252500000000001</v>
      </c>
      <c r="F1438" s="28">
        <v>-4.889735364875702</v>
      </c>
      <c r="G1438" s="3">
        <v>1.0820890182989512E-4</v>
      </c>
      <c r="H1438" s="3">
        <v>4.31973271566954E-2</v>
      </c>
      <c r="I1438" s="3" t="s">
        <v>5616</v>
      </c>
      <c r="K1438" s="3" t="s">
        <v>255</v>
      </c>
    </row>
    <row r="1439" spans="1:11" s="3" customFormat="1" x14ac:dyDescent="0.35">
      <c r="A1439" s="3" t="s">
        <v>1148</v>
      </c>
      <c r="B1439" s="3" t="s">
        <v>1149</v>
      </c>
      <c r="C1439" s="28">
        <v>21.00225</v>
      </c>
      <c r="D1439" s="28">
        <v>4.2817500000000006</v>
      </c>
      <c r="E1439" s="28">
        <v>-16.720500000000001</v>
      </c>
      <c r="F1439" s="28">
        <v>-4.9050621825188294</v>
      </c>
      <c r="G1439" s="3">
        <v>6.314459809634894E-5</v>
      </c>
      <c r="H1439" s="3">
        <v>3.1274849414055013E-2</v>
      </c>
      <c r="I1439" s="3" t="s">
        <v>1150</v>
      </c>
    </row>
    <row r="1440" spans="1:11" s="3" customFormat="1" x14ac:dyDescent="0.35">
      <c r="A1440" s="3" t="s">
        <v>4157</v>
      </c>
      <c r="B1440" s="3" t="s">
        <v>4158</v>
      </c>
      <c r="C1440" s="28">
        <v>64.358249999999998</v>
      </c>
      <c r="D1440" s="28">
        <v>13.105500000000001</v>
      </c>
      <c r="E1440" s="28">
        <v>-51.252749999999999</v>
      </c>
      <c r="F1440" s="28">
        <v>-4.910781732860249</v>
      </c>
      <c r="G1440" s="3">
        <v>1.6370343355573899E-2</v>
      </c>
      <c r="H1440" s="3">
        <v>0.78615926384281398</v>
      </c>
      <c r="I1440" s="3" t="s">
        <v>4159</v>
      </c>
      <c r="K1440" s="3" t="s">
        <v>113</v>
      </c>
    </row>
    <row r="1441" spans="1:11" s="3" customFormat="1" x14ac:dyDescent="0.35">
      <c r="A1441" s="3" t="s">
        <v>4014</v>
      </c>
      <c r="B1441" s="3" t="s">
        <v>4015</v>
      </c>
      <c r="C1441" s="28">
        <v>150.6875</v>
      </c>
      <c r="D1441" s="28">
        <v>30.547750000000001</v>
      </c>
      <c r="E1441" s="28">
        <v>-120.13974999999999</v>
      </c>
      <c r="F1441" s="28">
        <v>-4.9328510283081402</v>
      </c>
      <c r="G1441" s="3">
        <v>2.3485742558907816E-3</v>
      </c>
      <c r="H1441" s="3">
        <v>0.24803746006591468</v>
      </c>
      <c r="I1441" s="3" t="s">
        <v>4016</v>
      </c>
      <c r="K1441" s="3" t="s">
        <v>1078</v>
      </c>
    </row>
    <row r="1442" spans="1:11" s="3" customFormat="1" x14ac:dyDescent="0.35">
      <c r="A1442" s="3" t="s">
        <v>1144</v>
      </c>
      <c r="B1442" s="3" t="s">
        <v>1145</v>
      </c>
      <c r="C1442" s="28">
        <v>184.47600000000003</v>
      </c>
      <c r="D1442" s="28">
        <v>37.302500000000002</v>
      </c>
      <c r="E1442" s="28">
        <v>-147.17350000000002</v>
      </c>
      <c r="F1442" s="28">
        <v>-4.9454058039005435</v>
      </c>
      <c r="G1442" s="3">
        <v>9.5171905644412464E-5</v>
      </c>
      <c r="H1442" s="3">
        <v>3.948996217576195E-2</v>
      </c>
      <c r="I1442" s="3" t="s">
        <v>3992</v>
      </c>
      <c r="J1442" s="3" t="s">
        <v>1146</v>
      </c>
      <c r="K1442" s="3" t="s">
        <v>1147</v>
      </c>
    </row>
    <row r="1443" spans="1:11" s="3" customFormat="1" x14ac:dyDescent="0.35">
      <c r="A1443" s="3" t="s">
        <v>5652</v>
      </c>
      <c r="B1443" s="3" t="s">
        <v>5653</v>
      </c>
      <c r="C1443" s="28">
        <v>2.9135</v>
      </c>
      <c r="D1443" s="28">
        <v>0.58699999999999997</v>
      </c>
      <c r="E1443" s="28">
        <v>-2.3265000000000002</v>
      </c>
      <c r="F1443" s="28">
        <v>-4.9633730834752985</v>
      </c>
      <c r="G1443" s="3">
        <v>9.0470179204550048E-3</v>
      </c>
      <c r="H1443" s="3">
        <v>0.5514671172842448</v>
      </c>
      <c r="I1443" s="3" t="s">
        <v>5654</v>
      </c>
      <c r="K1443" s="3" t="s">
        <v>238</v>
      </c>
    </row>
    <row r="1444" spans="1:11" s="3" customFormat="1" x14ac:dyDescent="0.35">
      <c r="A1444" s="3" t="s">
        <v>5993</v>
      </c>
      <c r="B1444" s="3" t="s">
        <v>5994</v>
      </c>
      <c r="C1444" s="28">
        <v>1.7192500000000002</v>
      </c>
      <c r="D1444" s="28">
        <v>0.34325</v>
      </c>
      <c r="E1444" s="28">
        <v>-1.3760000000000001</v>
      </c>
      <c r="F1444" s="28">
        <v>-5.0087399854333583</v>
      </c>
      <c r="G1444" s="3">
        <v>2.5956623553462441E-3</v>
      </c>
      <c r="H1444" s="3">
        <v>0.26428170146503976</v>
      </c>
      <c r="I1444" s="3" t="s">
        <v>5995</v>
      </c>
      <c r="K1444" s="3" t="s">
        <v>3626</v>
      </c>
    </row>
    <row r="1445" spans="1:11" s="3" customFormat="1" x14ac:dyDescent="0.35">
      <c r="A1445" s="3" t="s">
        <v>4257</v>
      </c>
      <c r="B1445" s="3" t="s">
        <v>4258</v>
      </c>
      <c r="C1445" s="28">
        <v>46.807250000000003</v>
      </c>
      <c r="D1445" s="28">
        <v>9.3282500000000006</v>
      </c>
      <c r="E1445" s="28">
        <v>-37.478999999999999</v>
      </c>
      <c r="F1445" s="28">
        <v>-5.017795406426715</v>
      </c>
      <c r="G1445" s="3">
        <v>2.4488323947578918E-4</v>
      </c>
      <c r="H1445" s="3">
        <v>6.7238127972643821E-2</v>
      </c>
      <c r="I1445" s="3" t="s">
        <v>4259</v>
      </c>
      <c r="K1445" s="3" t="s">
        <v>902</v>
      </c>
    </row>
    <row r="1446" spans="1:11" s="3" customFormat="1" x14ac:dyDescent="0.35">
      <c r="A1446" s="3" t="s">
        <v>5138</v>
      </c>
      <c r="B1446" s="3" t="s">
        <v>5139</v>
      </c>
      <c r="C1446" s="28">
        <v>6.5082500000000003</v>
      </c>
      <c r="D1446" s="28">
        <v>1.2937500000000002</v>
      </c>
      <c r="E1446" s="28">
        <v>-5.2145000000000001</v>
      </c>
      <c r="F1446" s="28">
        <v>-5.0305314009661828</v>
      </c>
      <c r="G1446" s="3">
        <v>1.7792902173728428E-3</v>
      </c>
      <c r="H1446" s="3">
        <v>0.20969622695717355</v>
      </c>
      <c r="I1446" s="3" t="s">
        <v>5140</v>
      </c>
      <c r="K1446" s="3" t="s">
        <v>1128</v>
      </c>
    </row>
    <row r="1447" spans="1:11" s="3" customFormat="1" x14ac:dyDescent="0.35">
      <c r="A1447" s="3" t="s">
        <v>5170</v>
      </c>
      <c r="B1447" s="3" t="s">
        <v>5171</v>
      </c>
      <c r="C1447" s="28">
        <v>6.2850000000000001</v>
      </c>
      <c r="D1447" s="28">
        <v>1.2490000000000001</v>
      </c>
      <c r="E1447" s="28">
        <v>-5.0359999999999996</v>
      </c>
      <c r="F1447" s="28">
        <v>-5.0320256204963965</v>
      </c>
      <c r="G1447" s="3">
        <v>4.0955776207083376E-3</v>
      </c>
      <c r="H1447" s="3">
        <v>0.34512466527469016</v>
      </c>
      <c r="I1447" s="3" t="s">
        <v>5172</v>
      </c>
      <c r="K1447" s="3" t="s">
        <v>113</v>
      </c>
    </row>
    <row r="1448" spans="1:11" s="3" customFormat="1" x14ac:dyDescent="0.35">
      <c r="A1448" s="3" t="s">
        <v>1141</v>
      </c>
      <c r="B1448" s="3" t="s">
        <v>1142</v>
      </c>
      <c r="C1448" s="28">
        <v>64.698250000000002</v>
      </c>
      <c r="D1448" s="28">
        <v>12.6915</v>
      </c>
      <c r="E1448" s="28">
        <v>-52.006750000000004</v>
      </c>
      <c r="F1448" s="28">
        <v>-5.0977622818421784</v>
      </c>
      <c r="G1448" s="3">
        <v>5.8640496722767899E-6</v>
      </c>
      <c r="H1448" s="3">
        <v>8.8666222346414185E-3</v>
      </c>
      <c r="I1448" s="3" t="s">
        <v>1143</v>
      </c>
      <c r="K1448" s="3" t="s">
        <v>1078</v>
      </c>
    </row>
    <row r="1449" spans="1:11" s="3" customFormat="1" x14ac:dyDescent="0.35">
      <c r="A1449" s="3" t="s">
        <v>1137</v>
      </c>
      <c r="B1449" s="3" t="s">
        <v>1138</v>
      </c>
      <c r="C1449" s="28">
        <v>9.8827499999999997</v>
      </c>
      <c r="D1449" s="28">
        <v>1.9112499999999999</v>
      </c>
      <c r="E1449" s="28">
        <v>-7.9714999999999998</v>
      </c>
      <c r="F1449" s="28">
        <v>-5.1708306082406805</v>
      </c>
      <c r="G1449" s="3">
        <v>6.9453409060297065E-7</v>
      </c>
      <c r="H1449" s="3">
        <v>3.5076248736402816E-3</v>
      </c>
      <c r="I1449" s="3" t="s">
        <v>1139</v>
      </c>
      <c r="J1449" s="3" t="s">
        <v>1140</v>
      </c>
      <c r="K1449" s="3" t="s">
        <v>1026</v>
      </c>
    </row>
    <row r="1450" spans="1:11" s="3" customFormat="1" x14ac:dyDescent="0.35">
      <c r="A1450" s="3" t="s">
        <v>5840</v>
      </c>
      <c r="B1450" s="3" t="s">
        <v>5841</v>
      </c>
      <c r="C1450" s="28">
        <v>2.1167499999999997</v>
      </c>
      <c r="D1450" s="28">
        <v>0.40900000000000003</v>
      </c>
      <c r="E1450" s="28">
        <v>-1.7077499999999997</v>
      </c>
      <c r="F1450" s="28">
        <v>-5.1754278728606344</v>
      </c>
      <c r="G1450" s="3">
        <v>2.2499015317301268E-3</v>
      </c>
      <c r="H1450" s="3">
        <v>0.24167613838218277</v>
      </c>
      <c r="I1450" s="3" t="s">
        <v>5842</v>
      </c>
    </row>
    <row r="1451" spans="1:11" s="3" customFormat="1" x14ac:dyDescent="0.35">
      <c r="A1451" s="3" t="s">
        <v>5207</v>
      </c>
      <c r="B1451" s="3" t="s">
        <v>5208</v>
      </c>
      <c r="C1451" s="28">
        <v>5.9072499999999994</v>
      </c>
      <c r="D1451" s="28">
        <v>1.1392500000000001</v>
      </c>
      <c r="E1451" s="28">
        <v>-4.7679999999999989</v>
      </c>
      <c r="F1451" s="28">
        <v>-5.1852095676980463</v>
      </c>
      <c r="G1451" s="3">
        <v>1.7736148875456208E-2</v>
      </c>
      <c r="H1451" s="3">
        <v>0.82537392508486318</v>
      </c>
      <c r="I1451" s="3" t="s">
        <v>5209</v>
      </c>
      <c r="K1451" s="3" t="s">
        <v>232</v>
      </c>
    </row>
    <row r="1452" spans="1:11" s="3" customFormat="1" x14ac:dyDescent="0.35">
      <c r="A1452" s="3" t="s">
        <v>4342</v>
      </c>
      <c r="B1452" s="3" t="s">
        <v>4343</v>
      </c>
      <c r="C1452" s="28">
        <v>30.921750000000003</v>
      </c>
      <c r="D1452" s="28">
        <v>5.956999999999999</v>
      </c>
      <c r="E1452" s="28">
        <v>-24.964750000000002</v>
      </c>
      <c r="F1452" s="28">
        <v>-5.19082591908679</v>
      </c>
      <c r="G1452" s="3">
        <v>5.1755049402550548E-4</v>
      </c>
      <c r="H1452" s="3">
        <v>0.10306514589168551</v>
      </c>
      <c r="I1452" s="3" t="s">
        <v>4344</v>
      </c>
    </row>
    <row r="1453" spans="1:11" s="3" customFormat="1" x14ac:dyDescent="0.35">
      <c r="A1453" s="3" t="s">
        <v>4281</v>
      </c>
      <c r="B1453" s="3" t="s">
        <v>4282</v>
      </c>
      <c r="C1453" s="28">
        <v>39.718250000000005</v>
      </c>
      <c r="D1453" s="28">
        <v>7.6515000000000004</v>
      </c>
      <c r="E1453" s="28">
        <v>-32.066750000000006</v>
      </c>
      <c r="F1453" s="28">
        <v>-5.1909102790302555</v>
      </c>
      <c r="G1453" s="3">
        <v>8.8397551171885626E-4</v>
      </c>
      <c r="H1453" s="3">
        <v>0.1388750362534566</v>
      </c>
      <c r="I1453" s="3" t="s">
        <v>4283</v>
      </c>
      <c r="K1453" s="3" t="s">
        <v>339</v>
      </c>
    </row>
    <row r="1454" spans="1:11" s="3" customFormat="1" x14ac:dyDescent="0.35">
      <c r="A1454" s="3" t="s">
        <v>3985</v>
      </c>
      <c r="B1454" s="3" t="s">
        <v>3986</v>
      </c>
      <c r="C1454" s="28">
        <v>194.79474999999996</v>
      </c>
      <c r="D1454" s="28">
        <v>37.329000000000001</v>
      </c>
      <c r="E1454" s="28">
        <v>-157.46574999999996</v>
      </c>
      <c r="F1454" s="28">
        <v>-5.2183222159714955</v>
      </c>
      <c r="G1454" s="3">
        <v>1.799819357572803E-2</v>
      </c>
      <c r="H1454" s="3">
        <v>0.83228113711666629</v>
      </c>
      <c r="I1454" s="3" t="s">
        <v>3987</v>
      </c>
      <c r="K1454" s="3" t="s">
        <v>3988</v>
      </c>
    </row>
    <row r="1455" spans="1:11" s="3" customFormat="1" x14ac:dyDescent="0.35">
      <c r="A1455" s="3" t="s">
        <v>6250</v>
      </c>
      <c r="B1455" s="3" t="s">
        <v>6251</v>
      </c>
      <c r="C1455" s="28">
        <v>1.0967500000000001</v>
      </c>
      <c r="D1455" s="28">
        <v>0.20974999999999999</v>
      </c>
      <c r="E1455" s="28">
        <v>-0.88700000000000012</v>
      </c>
      <c r="F1455" s="28">
        <v>-5.2288438617401676</v>
      </c>
      <c r="G1455" s="3">
        <v>9.4008808610303324E-3</v>
      </c>
      <c r="H1455" s="3">
        <v>0.5646852404727819</v>
      </c>
      <c r="I1455" s="3" t="s">
        <v>6252</v>
      </c>
    </row>
    <row r="1456" spans="1:11" s="3" customFormat="1" x14ac:dyDescent="0.35">
      <c r="A1456" s="3" t="s">
        <v>5950</v>
      </c>
      <c r="B1456" s="3" t="s">
        <v>5951</v>
      </c>
      <c r="C1456" s="28">
        <v>1.79975</v>
      </c>
      <c r="D1456" s="28">
        <v>0.34399999999999997</v>
      </c>
      <c r="E1456" s="28">
        <v>-1.4557500000000001</v>
      </c>
      <c r="F1456" s="28">
        <v>-5.2318313953488378</v>
      </c>
      <c r="G1456" s="3">
        <v>8.5876239413187391E-3</v>
      </c>
      <c r="H1456" s="3">
        <v>0.53370660165325701</v>
      </c>
      <c r="I1456" s="3" t="s">
        <v>5952</v>
      </c>
      <c r="K1456" s="3" t="s">
        <v>5953</v>
      </c>
    </row>
    <row r="1457" spans="1:11" s="3" customFormat="1" x14ac:dyDescent="0.35">
      <c r="A1457" s="3" t="s">
        <v>4450</v>
      </c>
      <c r="B1457" s="3" t="s">
        <v>4451</v>
      </c>
      <c r="C1457" s="28">
        <v>23.056750000000001</v>
      </c>
      <c r="D1457" s="28">
        <v>4.3950000000000005</v>
      </c>
      <c r="E1457" s="28">
        <v>-18.661750000000001</v>
      </c>
      <c r="F1457" s="28">
        <v>-5.2461319681456198</v>
      </c>
      <c r="G1457" s="3">
        <v>2.6008532820034251E-3</v>
      </c>
      <c r="H1457" s="3">
        <v>0.26435000679208021</v>
      </c>
      <c r="I1457" s="3" t="s">
        <v>4452</v>
      </c>
      <c r="K1457" s="3" t="s">
        <v>270</v>
      </c>
    </row>
    <row r="1458" spans="1:11" s="3" customFormat="1" x14ac:dyDescent="0.35">
      <c r="A1458" s="3" t="s">
        <v>6195</v>
      </c>
      <c r="B1458" s="3" t="s">
        <v>6196</v>
      </c>
      <c r="C1458" s="28">
        <v>1.1649999999999998</v>
      </c>
      <c r="D1458" s="28">
        <v>0.22175</v>
      </c>
      <c r="E1458" s="28">
        <v>-0.94324999999999981</v>
      </c>
      <c r="F1458" s="28">
        <v>-5.2536640360766622</v>
      </c>
      <c r="G1458" s="3">
        <v>4.5807639800526364E-4</v>
      </c>
      <c r="H1458" s="3">
        <v>9.690136276235653E-2</v>
      </c>
      <c r="I1458" s="3" t="s">
        <v>6197</v>
      </c>
      <c r="K1458" s="3" t="s">
        <v>203</v>
      </c>
    </row>
    <row r="1459" spans="1:11" s="3" customFormat="1" x14ac:dyDescent="0.35">
      <c r="A1459" s="3" t="s">
        <v>4217</v>
      </c>
      <c r="B1459" s="3" t="s">
        <v>4218</v>
      </c>
      <c r="C1459" s="28">
        <v>52.694000000000003</v>
      </c>
      <c r="D1459" s="28">
        <v>9.7932500000000005</v>
      </c>
      <c r="E1459" s="28">
        <v>-42.900750000000002</v>
      </c>
      <c r="F1459" s="28">
        <v>-5.3806448318995228</v>
      </c>
      <c r="G1459" s="3">
        <v>1.2669168591493379E-3</v>
      </c>
      <c r="H1459" s="3">
        <v>0.17216545072701214</v>
      </c>
      <c r="I1459" s="3" t="s">
        <v>4219</v>
      </c>
      <c r="K1459" s="3" t="s">
        <v>4220</v>
      </c>
    </row>
    <row r="1460" spans="1:11" s="3" customFormat="1" x14ac:dyDescent="0.35">
      <c r="A1460" s="3" t="s">
        <v>4440</v>
      </c>
      <c r="B1460" s="3" t="s">
        <v>4441</v>
      </c>
      <c r="C1460" s="28">
        <v>23.356750000000005</v>
      </c>
      <c r="D1460" s="28">
        <v>4.32125</v>
      </c>
      <c r="E1460" s="28">
        <v>-19.035500000000006</v>
      </c>
      <c r="F1460" s="28">
        <v>-5.4050911194677473</v>
      </c>
      <c r="G1460" s="3">
        <v>6.5126790495890921E-4</v>
      </c>
      <c r="H1460" s="3">
        <v>0.11647937516130524</v>
      </c>
      <c r="I1460" s="3" t="s">
        <v>4442</v>
      </c>
      <c r="J1460" s="3" t="s">
        <v>3688</v>
      </c>
      <c r="K1460" s="3" t="s">
        <v>339</v>
      </c>
    </row>
    <row r="1461" spans="1:11" s="3" customFormat="1" x14ac:dyDescent="0.35">
      <c r="A1461" s="3" t="s">
        <v>1135</v>
      </c>
      <c r="B1461" s="3" t="s">
        <v>1136</v>
      </c>
      <c r="C1461" s="28">
        <v>57.803249999999998</v>
      </c>
      <c r="D1461" s="28">
        <v>10.536999999999999</v>
      </c>
      <c r="E1461" s="28">
        <v>-47.266249999999999</v>
      </c>
      <c r="F1461" s="28">
        <v>-5.4857407231659865</v>
      </c>
      <c r="G1461" s="3">
        <v>5.6540310186466442E-5</v>
      </c>
      <c r="H1461" s="3">
        <v>2.9774997195119175E-2</v>
      </c>
      <c r="I1461" s="3" t="s">
        <v>4195</v>
      </c>
      <c r="J1461" s="3" t="s">
        <v>300</v>
      </c>
      <c r="K1461" s="3" t="s">
        <v>301</v>
      </c>
    </row>
    <row r="1462" spans="1:11" s="3" customFormat="1" x14ac:dyDescent="0.35">
      <c r="A1462" s="3" t="s">
        <v>4434</v>
      </c>
      <c r="B1462" s="3" t="s">
        <v>4435</v>
      </c>
      <c r="C1462" s="28">
        <v>23.8505</v>
      </c>
      <c r="D1462" s="28">
        <v>4.3312500000000007</v>
      </c>
      <c r="E1462" s="28">
        <v>-19.51925</v>
      </c>
      <c r="F1462" s="28">
        <v>-5.5066089466089458</v>
      </c>
      <c r="G1462" s="3">
        <v>2.9528072742685598E-4</v>
      </c>
      <c r="H1462" s="3">
        <v>7.4993515002795982E-2</v>
      </c>
      <c r="I1462" s="3" t="s">
        <v>4436</v>
      </c>
    </row>
    <row r="1463" spans="1:11" s="3" customFormat="1" x14ac:dyDescent="0.35">
      <c r="A1463" s="3" t="s">
        <v>1133</v>
      </c>
      <c r="B1463" s="3" t="s">
        <v>1134</v>
      </c>
      <c r="C1463" s="28">
        <v>19.655249999999999</v>
      </c>
      <c r="D1463" s="28">
        <v>3.5682499999999999</v>
      </c>
      <c r="E1463" s="28">
        <v>-16.087</v>
      </c>
      <c r="F1463" s="28">
        <v>-5.5083724514818186</v>
      </c>
      <c r="G1463" s="3">
        <v>5.4829336430075184E-5</v>
      </c>
      <c r="H1463" s="3">
        <v>2.9274304461028185E-2</v>
      </c>
      <c r="I1463" s="3" t="s">
        <v>4523</v>
      </c>
      <c r="K1463" s="3" t="s">
        <v>330</v>
      </c>
    </row>
    <row r="1464" spans="1:11" s="3" customFormat="1" x14ac:dyDescent="0.35">
      <c r="A1464" s="3" t="s">
        <v>5970</v>
      </c>
      <c r="B1464" s="3" t="s">
        <v>5971</v>
      </c>
      <c r="C1464" s="28">
        <v>1.7382500000000001</v>
      </c>
      <c r="D1464" s="28">
        <v>0.3155</v>
      </c>
      <c r="E1464" s="28">
        <v>-1.4227500000000002</v>
      </c>
      <c r="F1464" s="28">
        <v>-5.509508716323297</v>
      </c>
      <c r="G1464" s="3">
        <v>5.6993844274285145E-3</v>
      </c>
      <c r="H1464" s="3">
        <v>0.41914761531580386</v>
      </c>
      <c r="I1464" s="3" t="s">
        <v>5972</v>
      </c>
      <c r="K1464" s="3" t="s">
        <v>726</v>
      </c>
    </row>
    <row r="1465" spans="1:11" s="3" customFormat="1" x14ac:dyDescent="0.35">
      <c r="A1465" s="3" t="s">
        <v>4940</v>
      </c>
      <c r="B1465" s="3" t="s">
        <v>4941</v>
      </c>
      <c r="C1465" s="28">
        <v>8.6002499999999991</v>
      </c>
      <c r="D1465" s="28">
        <v>1.53975</v>
      </c>
      <c r="E1465" s="28">
        <v>-7.0604999999999993</v>
      </c>
      <c r="F1465" s="28">
        <v>-5.5854846566000971</v>
      </c>
      <c r="G1465" s="3">
        <v>1.9968086429389118E-3</v>
      </c>
      <c r="H1465" s="3">
        <v>0.22361208238102165</v>
      </c>
      <c r="I1465" s="3" t="s">
        <v>4942</v>
      </c>
      <c r="K1465" s="3" t="s">
        <v>902</v>
      </c>
    </row>
    <row r="1466" spans="1:11" s="3" customFormat="1" x14ac:dyDescent="0.35">
      <c r="A1466" s="3" t="s">
        <v>4573</v>
      </c>
      <c r="B1466" s="3" t="s">
        <v>4574</v>
      </c>
      <c r="C1466" s="28">
        <v>16.730249999999998</v>
      </c>
      <c r="D1466" s="28">
        <v>2.9950000000000001</v>
      </c>
      <c r="E1466" s="28">
        <v>-13.735249999999997</v>
      </c>
      <c r="F1466" s="28">
        <v>-5.5860601001669439</v>
      </c>
      <c r="G1466" s="3">
        <v>1.115103304144201E-3</v>
      </c>
      <c r="H1466" s="3">
        <v>0.1589680124515058</v>
      </c>
      <c r="I1466" s="3" t="s">
        <v>4575</v>
      </c>
      <c r="K1466" s="3" t="s">
        <v>902</v>
      </c>
    </row>
    <row r="1467" spans="1:11" s="3" customFormat="1" x14ac:dyDescent="0.35">
      <c r="A1467" s="3" t="s">
        <v>4660</v>
      </c>
      <c r="B1467" s="3" t="s">
        <v>4661</v>
      </c>
      <c r="C1467" s="28">
        <v>14.093</v>
      </c>
      <c r="D1467" s="28">
        <v>2.5172499999999998</v>
      </c>
      <c r="E1467" s="28">
        <v>-11.575749999999999</v>
      </c>
      <c r="F1467" s="28">
        <v>-5.5985698679114115</v>
      </c>
      <c r="G1467" s="3">
        <v>3.1798016918673817E-4</v>
      </c>
      <c r="H1467" s="3">
        <v>7.8556656552813492E-2</v>
      </c>
      <c r="I1467" s="3" t="s">
        <v>4662</v>
      </c>
      <c r="K1467" s="3" t="s">
        <v>1571</v>
      </c>
    </row>
    <row r="1468" spans="1:11" s="3" customFormat="1" x14ac:dyDescent="0.35">
      <c r="A1468" s="3" t="s">
        <v>5473</v>
      </c>
      <c r="B1468" s="3" t="s">
        <v>5474</v>
      </c>
      <c r="C1468" s="28">
        <v>3.6747499999999995</v>
      </c>
      <c r="D1468" s="28">
        <v>0.65574999999999994</v>
      </c>
      <c r="E1468" s="28">
        <v>-3.0189999999999997</v>
      </c>
      <c r="F1468" s="28">
        <v>-5.603888677087304</v>
      </c>
      <c r="G1468" s="3">
        <v>3.263552415771698E-4</v>
      </c>
      <c r="H1468" s="3">
        <v>7.9872529205009202E-2</v>
      </c>
      <c r="I1468" s="3" t="s">
        <v>5475</v>
      </c>
    </row>
    <row r="1469" spans="1:11" s="3" customFormat="1" x14ac:dyDescent="0.35">
      <c r="A1469" s="3" t="s">
        <v>6171</v>
      </c>
      <c r="B1469" s="3" t="s">
        <v>6172</v>
      </c>
      <c r="C1469" s="28">
        <v>1.1910000000000001</v>
      </c>
      <c r="D1469" s="28">
        <v>0.21199999999999999</v>
      </c>
      <c r="E1469" s="28">
        <v>-0.97900000000000009</v>
      </c>
      <c r="F1469" s="28">
        <v>-5.617924528301887</v>
      </c>
      <c r="G1469" s="3">
        <v>4.0990696708519446E-3</v>
      </c>
      <c r="H1469" s="3">
        <v>0.34521607258046977</v>
      </c>
      <c r="I1469" s="3" t="s">
        <v>6173</v>
      </c>
      <c r="J1469" s="3" t="s">
        <v>6174</v>
      </c>
      <c r="K1469" s="3" t="s">
        <v>869</v>
      </c>
    </row>
    <row r="1470" spans="1:11" s="3" customFormat="1" x14ac:dyDescent="0.35">
      <c r="A1470" s="3" t="s">
        <v>1131</v>
      </c>
      <c r="B1470" s="3" t="s">
        <v>1132</v>
      </c>
      <c r="C1470" s="28">
        <v>27.649749999999997</v>
      </c>
      <c r="D1470" s="28">
        <v>4.9042500000000002</v>
      </c>
      <c r="E1470" s="28">
        <v>-22.745499999999996</v>
      </c>
      <c r="F1470" s="28">
        <v>-5.6379160931844821</v>
      </c>
      <c r="G1470" s="3">
        <v>1.3456913657691565E-5</v>
      </c>
      <c r="H1470" s="3">
        <v>1.3119213261155191E-2</v>
      </c>
      <c r="I1470" s="3" t="s">
        <v>4371</v>
      </c>
      <c r="K1470" s="3" t="s">
        <v>356</v>
      </c>
    </row>
    <row r="1471" spans="1:11" s="3" customFormat="1" x14ac:dyDescent="0.35">
      <c r="A1471" s="3" t="s">
        <v>5874</v>
      </c>
      <c r="B1471" s="3" t="s">
        <v>5875</v>
      </c>
      <c r="C1471" s="28">
        <v>1.9670000000000001</v>
      </c>
      <c r="D1471" s="28">
        <v>0.34375</v>
      </c>
      <c r="E1471" s="28">
        <v>-1.6232500000000001</v>
      </c>
      <c r="F1471" s="28">
        <v>-5.7221818181818183</v>
      </c>
      <c r="G1471" s="3">
        <v>5.8655452525230886E-4</v>
      </c>
      <c r="H1471" s="3">
        <v>0.11154071612510658</v>
      </c>
      <c r="I1471" s="3" t="s">
        <v>5876</v>
      </c>
    </row>
    <row r="1472" spans="1:11" s="3" customFormat="1" x14ac:dyDescent="0.35">
      <c r="A1472" s="3" t="s">
        <v>1129</v>
      </c>
      <c r="B1472" s="3" t="s">
        <v>1130</v>
      </c>
      <c r="C1472" s="28">
        <v>23.670749999999998</v>
      </c>
      <c r="D1472" s="28">
        <v>4.1092499999999994</v>
      </c>
      <c r="E1472" s="28">
        <v>-19.561499999999999</v>
      </c>
      <c r="F1472" s="28">
        <v>-5.7603577295126849</v>
      </c>
      <c r="G1472" s="3">
        <v>1.8768830150924016E-5</v>
      </c>
      <c r="H1472" s="3">
        <v>1.5798124329494977E-2</v>
      </c>
      <c r="I1472" s="3" t="s">
        <v>4429</v>
      </c>
      <c r="K1472" s="3" t="s">
        <v>287</v>
      </c>
    </row>
    <row r="1473" spans="1:11" s="3" customFormat="1" x14ac:dyDescent="0.35">
      <c r="A1473" s="3" t="s">
        <v>6217</v>
      </c>
      <c r="B1473" s="3" t="s">
        <v>6218</v>
      </c>
      <c r="C1473" s="28">
        <v>1.117</v>
      </c>
      <c r="D1473" s="28">
        <v>0.19374999999999998</v>
      </c>
      <c r="E1473" s="28">
        <v>-0.92325000000000002</v>
      </c>
      <c r="F1473" s="28">
        <v>-5.7651612903225811</v>
      </c>
      <c r="G1473" s="3">
        <v>3.1889888730102125E-4</v>
      </c>
      <c r="H1473" s="3">
        <v>7.872049696380258E-2</v>
      </c>
      <c r="I1473" s="3" t="s">
        <v>6219</v>
      </c>
      <c r="J1473" s="3" t="s">
        <v>192</v>
      </c>
      <c r="K1473" s="3" t="s">
        <v>193</v>
      </c>
    </row>
    <row r="1474" spans="1:11" s="3" customFormat="1" x14ac:dyDescent="0.35">
      <c r="A1474" s="3" t="s">
        <v>4141</v>
      </c>
      <c r="B1474" s="3" t="s">
        <v>4142</v>
      </c>
      <c r="C1474" s="28">
        <v>67.540500000000009</v>
      </c>
      <c r="D1474" s="28">
        <v>11.689500000000001</v>
      </c>
      <c r="E1474" s="28">
        <v>-55.851000000000006</v>
      </c>
      <c r="F1474" s="28">
        <v>-5.7778775824457851</v>
      </c>
      <c r="G1474" s="3">
        <v>2.1253689354177707E-4</v>
      </c>
      <c r="H1474" s="3">
        <v>6.1945355528302042E-2</v>
      </c>
      <c r="I1474" s="3" t="s">
        <v>4143</v>
      </c>
      <c r="K1474" s="3" t="s">
        <v>4144</v>
      </c>
    </row>
    <row r="1475" spans="1:11" s="3" customFormat="1" x14ac:dyDescent="0.35">
      <c r="A1475" s="3" t="s">
        <v>6220</v>
      </c>
      <c r="B1475" s="3" t="s">
        <v>6221</v>
      </c>
      <c r="C1475" s="28">
        <v>1.1112499999999998</v>
      </c>
      <c r="D1475" s="28">
        <v>0.192</v>
      </c>
      <c r="E1475" s="28">
        <v>-0.9192499999999999</v>
      </c>
      <c r="F1475" s="28">
        <v>-5.7877604166666661</v>
      </c>
      <c r="G1475" s="3">
        <v>4.2269377285834315E-3</v>
      </c>
      <c r="H1475" s="3">
        <v>0.35184888031469813</v>
      </c>
      <c r="I1475" s="3" t="s">
        <v>6222</v>
      </c>
      <c r="K1475" s="3" t="s">
        <v>741</v>
      </c>
    </row>
    <row r="1476" spans="1:11" s="3" customFormat="1" x14ac:dyDescent="0.35">
      <c r="A1476" s="3" t="s">
        <v>4720</v>
      </c>
      <c r="B1476" s="3" t="s">
        <v>4721</v>
      </c>
      <c r="C1476" s="28">
        <v>12.52575</v>
      </c>
      <c r="D1476" s="28">
        <v>2.1287500000000001</v>
      </c>
      <c r="E1476" s="28">
        <v>-10.397</v>
      </c>
      <c r="F1476" s="28">
        <v>-5.8840869054609515</v>
      </c>
      <c r="G1476" s="3">
        <v>1.419478723091179E-3</v>
      </c>
      <c r="H1476" s="3">
        <v>0.18404832080079944</v>
      </c>
      <c r="I1476" s="3" t="s">
        <v>4722</v>
      </c>
      <c r="J1476" s="3" t="s">
        <v>3648</v>
      </c>
      <c r="K1476" s="3" t="s">
        <v>3649</v>
      </c>
    </row>
    <row r="1477" spans="1:11" s="3" customFormat="1" x14ac:dyDescent="0.35">
      <c r="A1477" s="3" t="s">
        <v>5957</v>
      </c>
      <c r="B1477" s="3" t="s">
        <v>5958</v>
      </c>
      <c r="C1477" s="28">
        <v>1.7422499999999999</v>
      </c>
      <c r="D1477" s="28">
        <v>0.29599999999999999</v>
      </c>
      <c r="E1477" s="28">
        <v>-1.4462499999999998</v>
      </c>
      <c r="F1477" s="28">
        <v>-5.8859797297297298</v>
      </c>
      <c r="G1477" s="3">
        <v>1.8674381157720488E-3</v>
      </c>
      <c r="H1477" s="3">
        <v>0.21511515893743777</v>
      </c>
      <c r="I1477" s="3" t="s">
        <v>5959</v>
      </c>
      <c r="K1477" s="3" t="s">
        <v>3796</v>
      </c>
    </row>
    <row r="1478" spans="1:11" s="3" customFormat="1" x14ac:dyDescent="0.35">
      <c r="A1478" s="3" t="s">
        <v>5621</v>
      </c>
      <c r="B1478" s="3" t="s">
        <v>5622</v>
      </c>
      <c r="C1478" s="28">
        <v>2.8977500000000003</v>
      </c>
      <c r="D1478" s="28">
        <v>0.48625000000000007</v>
      </c>
      <c r="E1478" s="28">
        <v>-2.4115000000000002</v>
      </c>
      <c r="F1478" s="28">
        <v>-5.959383033419023</v>
      </c>
      <c r="G1478" s="3">
        <v>8.2959743983736667E-4</v>
      </c>
      <c r="H1478" s="3">
        <v>0.13380842057104583</v>
      </c>
      <c r="I1478" s="3" t="s">
        <v>5623</v>
      </c>
    </row>
    <row r="1479" spans="1:11" s="3" customFormat="1" x14ac:dyDescent="0.35">
      <c r="A1479" s="3" t="s">
        <v>1124</v>
      </c>
      <c r="B1479" s="3" t="s">
        <v>1125</v>
      </c>
      <c r="C1479" s="28">
        <v>62.197749999999992</v>
      </c>
      <c r="D1479" s="28">
        <v>10.43225</v>
      </c>
      <c r="E1479" s="28">
        <v>-51.765499999999989</v>
      </c>
      <c r="F1479" s="28">
        <v>-5.9620647511323055</v>
      </c>
      <c r="G1479" s="3">
        <v>4.2045193574020943E-5</v>
      </c>
      <c r="H1479" s="3">
        <v>2.4714144222655852E-2</v>
      </c>
      <c r="I1479" s="3" t="s">
        <v>1126</v>
      </c>
      <c r="J1479" s="3" t="s">
        <v>1127</v>
      </c>
      <c r="K1479" s="3" t="s">
        <v>1128</v>
      </c>
    </row>
    <row r="1480" spans="1:11" s="3" customFormat="1" x14ac:dyDescent="0.35">
      <c r="A1480" s="3" t="s">
        <v>5821</v>
      </c>
      <c r="B1480" s="3" t="s">
        <v>5822</v>
      </c>
      <c r="C1480" s="28">
        <v>2.1487500000000002</v>
      </c>
      <c r="D1480" s="28">
        <v>0.35975000000000001</v>
      </c>
      <c r="E1480" s="28">
        <v>-1.7890000000000001</v>
      </c>
      <c r="F1480" s="28">
        <v>-5.972897845726199</v>
      </c>
      <c r="G1480" s="3">
        <v>1.7582187671668489E-3</v>
      </c>
      <c r="H1480" s="3">
        <v>0.20837359167820838</v>
      </c>
      <c r="I1480" s="3" t="s">
        <v>5823</v>
      </c>
      <c r="J1480" s="3" t="s">
        <v>5824</v>
      </c>
      <c r="K1480" s="3" t="s">
        <v>3590</v>
      </c>
    </row>
    <row r="1481" spans="1:11" s="3" customFormat="1" x14ac:dyDescent="0.35">
      <c r="A1481" s="3" t="s">
        <v>5617</v>
      </c>
      <c r="B1481" s="3" t="s">
        <v>5618</v>
      </c>
      <c r="C1481" s="28">
        <v>2.9097499999999998</v>
      </c>
      <c r="D1481" s="28">
        <v>0.48650000000000004</v>
      </c>
      <c r="E1481" s="28">
        <v>-2.4232499999999999</v>
      </c>
      <c r="F1481" s="28">
        <v>-5.9809866392600197</v>
      </c>
      <c r="G1481" s="3">
        <v>3.3065530234815885E-3</v>
      </c>
      <c r="H1481" s="3">
        <v>0.30480340980960346</v>
      </c>
      <c r="I1481" s="3" t="s">
        <v>20</v>
      </c>
    </row>
    <row r="1482" spans="1:11" s="3" customFormat="1" x14ac:dyDescent="0.35">
      <c r="A1482" s="3" t="s">
        <v>4011</v>
      </c>
      <c r="B1482" s="3" t="s">
        <v>4012</v>
      </c>
      <c r="C1482" s="28">
        <v>145.66500000000002</v>
      </c>
      <c r="D1482" s="28">
        <v>24.33925</v>
      </c>
      <c r="E1482" s="28">
        <v>-121.32575000000003</v>
      </c>
      <c r="F1482" s="28">
        <v>-5.9847776739217524</v>
      </c>
      <c r="G1482" s="3">
        <v>1.2137258202733606E-2</v>
      </c>
      <c r="H1482" s="3">
        <v>0.65786162782018953</v>
      </c>
      <c r="I1482" s="3" t="s">
        <v>4013</v>
      </c>
      <c r="K1482" s="3" t="s">
        <v>643</v>
      </c>
    </row>
    <row r="1483" spans="1:11" s="3" customFormat="1" x14ac:dyDescent="0.35">
      <c r="A1483" s="3" t="s">
        <v>4969</v>
      </c>
      <c r="B1483" s="3" t="s">
        <v>4970</v>
      </c>
      <c r="C1483" s="28">
        <v>8.0210000000000008</v>
      </c>
      <c r="D1483" s="28">
        <v>1.32925</v>
      </c>
      <c r="E1483" s="28">
        <v>-6.6917500000000008</v>
      </c>
      <c r="F1483" s="28">
        <v>-6.0342298288508562</v>
      </c>
      <c r="G1483" s="3">
        <v>6.94697815546762E-3</v>
      </c>
      <c r="H1483" s="3">
        <v>0.47020463912507598</v>
      </c>
      <c r="I1483" s="3" t="s">
        <v>4971</v>
      </c>
      <c r="K1483" s="3" t="s">
        <v>1303</v>
      </c>
    </row>
    <row r="1484" spans="1:11" s="3" customFormat="1" x14ac:dyDescent="0.35">
      <c r="A1484" s="3" t="s">
        <v>4712</v>
      </c>
      <c r="B1484" s="3" t="s">
        <v>4713</v>
      </c>
      <c r="C1484" s="28">
        <v>12.574250000000001</v>
      </c>
      <c r="D1484" s="28">
        <v>2.0572500000000002</v>
      </c>
      <c r="E1484" s="28">
        <v>-10.517000000000001</v>
      </c>
      <c r="F1484" s="28">
        <v>-6.1121642969984196</v>
      </c>
      <c r="G1484" s="3">
        <v>3.0078149268962621E-3</v>
      </c>
      <c r="H1484" s="3">
        <v>0.28821696563885896</v>
      </c>
      <c r="I1484" s="3" t="s">
        <v>2710</v>
      </c>
      <c r="K1484" s="3" t="s">
        <v>3750</v>
      </c>
    </row>
    <row r="1485" spans="1:11" s="3" customFormat="1" x14ac:dyDescent="0.35">
      <c r="A1485" s="3" t="s">
        <v>1532</v>
      </c>
      <c r="B1485" s="3" t="s">
        <v>1533</v>
      </c>
      <c r="C1485" s="28">
        <v>1.1892499999999999</v>
      </c>
      <c r="D1485" s="28">
        <v>0.19425000000000001</v>
      </c>
      <c r="E1485" s="28">
        <v>-0.99499999999999988</v>
      </c>
      <c r="F1485" s="28">
        <v>-6.1222651222651221</v>
      </c>
      <c r="G1485" s="3">
        <v>3.6786661555177758E-4</v>
      </c>
      <c r="H1485" s="3">
        <v>8.5855051706845542E-2</v>
      </c>
      <c r="I1485" s="3" t="s">
        <v>1534</v>
      </c>
    </row>
    <row r="1486" spans="1:11" s="3" customFormat="1" x14ac:dyDescent="0.35">
      <c r="A1486" s="3" t="s">
        <v>1120</v>
      </c>
      <c r="B1486" s="3" t="s">
        <v>1121</v>
      </c>
      <c r="C1486" s="28">
        <v>23.327000000000002</v>
      </c>
      <c r="D1486" s="28">
        <v>3.8040000000000003</v>
      </c>
      <c r="E1486" s="28">
        <v>-19.523000000000003</v>
      </c>
      <c r="F1486" s="28">
        <v>-6.1322292323869609</v>
      </c>
      <c r="G1486" s="3">
        <v>4.1259620280225023E-7</v>
      </c>
      <c r="H1486" s="3">
        <v>2.8888298226656642E-3</v>
      </c>
      <c r="I1486" s="3" t="s">
        <v>1122</v>
      </c>
      <c r="K1486" s="3" t="s">
        <v>1123</v>
      </c>
    </row>
    <row r="1487" spans="1:11" s="3" customFormat="1" x14ac:dyDescent="0.35">
      <c r="A1487" s="3" t="s">
        <v>1115</v>
      </c>
      <c r="B1487" s="3" t="s">
        <v>1116</v>
      </c>
      <c r="C1487" s="28">
        <v>46.65775</v>
      </c>
      <c r="D1487" s="28">
        <v>7.5005000000000006</v>
      </c>
      <c r="E1487" s="28">
        <v>-39.157249999999998</v>
      </c>
      <c r="F1487" s="28">
        <v>-6.2206186254249713</v>
      </c>
      <c r="G1487" s="3">
        <v>7.7697267200210578E-5</v>
      </c>
      <c r="H1487" s="3">
        <v>3.5252131231765647E-2</v>
      </c>
      <c r="I1487" s="3" t="s">
        <v>1117</v>
      </c>
      <c r="J1487" s="3" t="s">
        <v>1118</v>
      </c>
      <c r="K1487" s="3" t="s">
        <v>1119</v>
      </c>
    </row>
    <row r="1488" spans="1:11" s="3" customFormat="1" x14ac:dyDescent="0.35">
      <c r="A1488" s="3" t="s">
        <v>5979</v>
      </c>
      <c r="B1488" s="3" t="s">
        <v>5980</v>
      </c>
      <c r="C1488" s="28">
        <v>1.6709999999999998</v>
      </c>
      <c r="D1488" s="28">
        <v>0.26824999999999999</v>
      </c>
      <c r="E1488" s="28">
        <v>-1.4027499999999997</v>
      </c>
      <c r="F1488" s="28">
        <v>-6.2292637465051257</v>
      </c>
      <c r="G1488" s="3">
        <v>1.9937413044909768E-2</v>
      </c>
      <c r="H1488" s="3">
        <v>0.88248833861283804</v>
      </c>
      <c r="I1488" s="3" t="s">
        <v>5981</v>
      </c>
    </row>
    <row r="1489" spans="1:11" s="3" customFormat="1" x14ac:dyDescent="0.35">
      <c r="A1489" s="3" t="s">
        <v>5060</v>
      </c>
      <c r="B1489" s="3" t="s">
        <v>5061</v>
      </c>
      <c r="C1489" s="28">
        <v>7.1907499999999995</v>
      </c>
      <c r="D1489" s="28">
        <v>1.14625</v>
      </c>
      <c r="E1489" s="28">
        <v>-6.0444999999999993</v>
      </c>
      <c r="F1489" s="28">
        <v>-6.2732824427480915</v>
      </c>
      <c r="G1489" s="3">
        <v>3.7509460553622844E-3</v>
      </c>
      <c r="H1489" s="3">
        <v>0.32865584507265616</v>
      </c>
      <c r="I1489" s="3" t="s">
        <v>5062</v>
      </c>
      <c r="K1489" s="3" t="s">
        <v>1128</v>
      </c>
    </row>
    <row r="1490" spans="1:11" s="3" customFormat="1" x14ac:dyDescent="0.35">
      <c r="A1490" s="3" t="s">
        <v>5711</v>
      </c>
      <c r="B1490" s="3" t="s">
        <v>5712</v>
      </c>
      <c r="C1490" s="28">
        <v>2.4437500000000001</v>
      </c>
      <c r="D1490" s="28">
        <v>0.38924999999999998</v>
      </c>
      <c r="E1490" s="28">
        <v>-2.0545</v>
      </c>
      <c r="F1490" s="28">
        <v>-6.2780989081567125</v>
      </c>
      <c r="G1490" s="3">
        <v>4.5647897145322865E-2</v>
      </c>
      <c r="H1490" s="3">
        <v>0.92906702168916666</v>
      </c>
      <c r="I1490" s="3" t="s">
        <v>5713</v>
      </c>
    </row>
    <row r="1491" spans="1:11" s="3" customFormat="1" x14ac:dyDescent="0.35">
      <c r="A1491" s="3" t="s">
        <v>1112</v>
      </c>
      <c r="B1491" s="3" t="s">
        <v>1113</v>
      </c>
      <c r="C1491" s="28">
        <v>1.8880000000000001</v>
      </c>
      <c r="D1491" s="28">
        <v>0.29775000000000001</v>
      </c>
      <c r="E1491" s="28">
        <v>-1.5902500000000002</v>
      </c>
      <c r="F1491" s="28">
        <v>-6.3408900083963058</v>
      </c>
      <c r="G1491" s="3">
        <v>1.7816669624661838E-5</v>
      </c>
      <c r="H1491" s="3">
        <v>1.5409789643692596E-2</v>
      </c>
      <c r="I1491" s="3" t="s">
        <v>5889</v>
      </c>
      <c r="J1491" s="3" t="s">
        <v>1114</v>
      </c>
      <c r="K1491" s="3" t="s">
        <v>255</v>
      </c>
    </row>
    <row r="1492" spans="1:11" s="3" customFormat="1" x14ac:dyDescent="0.35">
      <c r="A1492" s="3" t="s">
        <v>5360</v>
      </c>
      <c r="B1492" s="3" t="s">
        <v>5361</v>
      </c>
      <c r="C1492" s="28">
        <v>4.3322500000000002</v>
      </c>
      <c r="D1492" s="28">
        <v>0.68225000000000002</v>
      </c>
      <c r="E1492" s="28">
        <v>-3.6500000000000004</v>
      </c>
      <c r="F1492" s="28">
        <v>-6.3499450348112862</v>
      </c>
      <c r="G1492" s="3">
        <v>2.763934789625081E-4</v>
      </c>
      <c r="H1492" s="3">
        <v>7.1613573645062961E-2</v>
      </c>
      <c r="I1492" s="3" t="s">
        <v>5362</v>
      </c>
      <c r="K1492" s="3" t="s">
        <v>5072</v>
      </c>
    </row>
    <row r="1493" spans="1:11" s="3" customFormat="1" x14ac:dyDescent="0.35">
      <c r="A1493" s="3" t="s">
        <v>3982</v>
      </c>
      <c r="B1493" s="3" t="s">
        <v>3983</v>
      </c>
      <c r="C1493" s="28">
        <v>194.63425000000001</v>
      </c>
      <c r="D1493" s="28">
        <v>30.626749999999998</v>
      </c>
      <c r="E1493" s="28">
        <v>-164.00750000000002</v>
      </c>
      <c r="F1493" s="28">
        <v>-6.3550409364362856</v>
      </c>
      <c r="G1493" s="3">
        <v>8.6505622088611756E-4</v>
      </c>
      <c r="H1493" s="3">
        <v>0.13740771514538533</v>
      </c>
      <c r="I1493" s="3" t="s">
        <v>3984</v>
      </c>
      <c r="K1493" s="3" t="s">
        <v>820</v>
      </c>
    </row>
    <row r="1494" spans="1:11" s="3" customFormat="1" x14ac:dyDescent="0.35">
      <c r="A1494" s="3" t="s">
        <v>1109</v>
      </c>
      <c r="B1494" s="3" t="s">
        <v>1110</v>
      </c>
      <c r="C1494" s="28">
        <v>1.111</v>
      </c>
      <c r="D1494" s="28">
        <v>0.17475000000000002</v>
      </c>
      <c r="E1494" s="28">
        <v>-0.93625000000000003</v>
      </c>
      <c r="F1494" s="28">
        <v>-6.3576537911301854</v>
      </c>
      <c r="G1494" s="3">
        <v>1.1663092236157392E-4</v>
      </c>
      <c r="H1494" s="3">
        <v>4.4913110314912602E-2</v>
      </c>
      <c r="I1494" s="3" t="s">
        <v>6201</v>
      </c>
      <c r="K1494" s="3" t="s">
        <v>1111</v>
      </c>
    </row>
    <row r="1495" spans="1:11" s="3" customFormat="1" x14ac:dyDescent="0.35">
      <c r="A1495" s="3" t="s">
        <v>4260</v>
      </c>
      <c r="B1495" s="3" t="s">
        <v>4261</v>
      </c>
      <c r="C1495" s="28">
        <v>44.019500000000001</v>
      </c>
      <c r="D1495" s="28">
        <v>6.8360000000000003</v>
      </c>
      <c r="E1495" s="28">
        <v>-37.183500000000002</v>
      </c>
      <c r="F1495" s="28">
        <v>-6.4393651258045637</v>
      </c>
      <c r="G1495" s="3">
        <v>1.7473397674774324E-3</v>
      </c>
      <c r="H1495" s="3">
        <v>0.20749998575289053</v>
      </c>
      <c r="I1495" s="3" t="s">
        <v>4262</v>
      </c>
    </row>
    <row r="1496" spans="1:11" s="3" customFormat="1" x14ac:dyDescent="0.35">
      <c r="A1496" s="3" t="s">
        <v>1527</v>
      </c>
      <c r="B1496" s="3" t="s">
        <v>1528</v>
      </c>
      <c r="C1496" s="28">
        <v>1.9750000000000001</v>
      </c>
      <c r="D1496" s="28">
        <v>0.30524999999999997</v>
      </c>
      <c r="E1496" s="28">
        <v>-1.6697500000000001</v>
      </c>
      <c r="F1496" s="28">
        <v>-6.4701064701064714</v>
      </c>
      <c r="G1496" s="3">
        <v>1.6299514986027093E-4</v>
      </c>
      <c r="H1496" s="3">
        <v>5.368215336512721E-2</v>
      </c>
      <c r="I1496" s="3" t="s">
        <v>1529</v>
      </c>
      <c r="K1496" s="3" t="s">
        <v>325</v>
      </c>
    </row>
    <row r="1497" spans="1:11" s="3" customFormat="1" x14ac:dyDescent="0.35">
      <c r="A1497" s="3" t="s">
        <v>1107</v>
      </c>
      <c r="B1497" s="3" t="s">
        <v>1108</v>
      </c>
      <c r="C1497" s="28">
        <v>2.4762499999999998</v>
      </c>
      <c r="D1497" s="28">
        <v>0.37975000000000003</v>
      </c>
      <c r="E1497" s="28">
        <v>-2.0964999999999998</v>
      </c>
      <c r="F1497" s="28">
        <v>-6.5207373271889395</v>
      </c>
      <c r="G1497" s="3">
        <v>1.4082156284170449E-4</v>
      </c>
      <c r="H1497" s="3">
        <v>4.9186960163995347E-2</v>
      </c>
      <c r="I1497" s="3" t="s">
        <v>5697</v>
      </c>
      <c r="J1497" s="3" t="s">
        <v>1019</v>
      </c>
      <c r="K1497" s="3" t="s">
        <v>1020</v>
      </c>
    </row>
    <row r="1498" spans="1:11" s="3" customFormat="1" x14ac:dyDescent="0.35">
      <c r="A1498" s="3" t="s">
        <v>5743</v>
      </c>
      <c r="B1498" s="3" t="s">
        <v>5744</v>
      </c>
      <c r="C1498" s="28">
        <v>2.3127499999999999</v>
      </c>
      <c r="D1498" s="28">
        <v>0.35424999999999995</v>
      </c>
      <c r="E1498" s="28">
        <v>-1.9584999999999999</v>
      </c>
      <c r="F1498" s="28">
        <v>-6.528581510232887</v>
      </c>
      <c r="G1498" s="3">
        <v>3.7893097796776781E-3</v>
      </c>
      <c r="H1498" s="3">
        <v>0.33032616407054394</v>
      </c>
      <c r="I1498" s="3" t="s">
        <v>5745</v>
      </c>
      <c r="K1498" s="3" t="s">
        <v>1371</v>
      </c>
    </row>
    <row r="1499" spans="1:11" s="3" customFormat="1" x14ac:dyDescent="0.35">
      <c r="A1499" s="3" t="s">
        <v>4237</v>
      </c>
      <c r="B1499" s="3" t="s">
        <v>4238</v>
      </c>
      <c r="C1499" s="28">
        <v>46.34225</v>
      </c>
      <c r="D1499" s="28">
        <v>7.0897500000000004</v>
      </c>
      <c r="E1499" s="28">
        <v>-39.252499999999998</v>
      </c>
      <c r="F1499" s="28">
        <v>-6.5365139814520958</v>
      </c>
      <c r="G1499" s="3">
        <v>2.3274025249801558E-4</v>
      </c>
      <c r="H1499" s="3">
        <v>6.5479716517866354E-2</v>
      </c>
      <c r="I1499" s="3" t="s">
        <v>4239</v>
      </c>
      <c r="K1499" s="3" t="s">
        <v>988</v>
      </c>
    </row>
    <row r="1500" spans="1:11" s="3" customFormat="1" x14ac:dyDescent="0.35">
      <c r="A1500" s="3" t="s">
        <v>1104</v>
      </c>
      <c r="B1500" s="3" t="s">
        <v>1105</v>
      </c>
      <c r="C1500" s="28">
        <v>139.38625000000002</v>
      </c>
      <c r="D1500" s="28">
        <v>21.306249999999999</v>
      </c>
      <c r="E1500" s="28">
        <v>-118.08000000000001</v>
      </c>
      <c r="F1500" s="28">
        <v>-6.5420357876210042</v>
      </c>
      <c r="G1500" s="3">
        <v>5.3280091168707974E-6</v>
      </c>
      <c r="H1500" s="3">
        <v>8.6389461507072988E-3</v>
      </c>
      <c r="I1500" s="3" t="s">
        <v>4017</v>
      </c>
      <c r="K1500" s="3" t="s">
        <v>1106</v>
      </c>
    </row>
    <row r="1501" spans="1:11" s="3" customFormat="1" x14ac:dyDescent="0.35">
      <c r="A1501" s="3" t="s">
        <v>1501</v>
      </c>
      <c r="B1501" s="3" t="s">
        <v>1502</v>
      </c>
      <c r="C1501" s="28">
        <v>6.0185000000000004</v>
      </c>
      <c r="D1501" s="28">
        <v>0.89424999999999999</v>
      </c>
      <c r="E1501" s="28">
        <v>-5.12425</v>
      </c>
      <c r="F1501" s="28">
        <v>-6.7302208554654745</v>
      </c>
      <c r="G1501" s="3">
        <v>1.8023926925961822E-4</v>
      </c>
      <c r="H1501" s="3">
        <v>5.683348176132097E-2</v>
      </c>
      <c r="I1501" s="3" t="s">
        <v>1503</v>
      </c>
      <c r="K1501" s="3" t="s">
        <v>1504</v>
      </c>
    </row>
    <row r="1502" spans="1:11" s="3" customFormat="1" x14ac:dyDescent="0.35">
      <c r="A1502" s="3" t="s">
        <v>1100</v>
      </c>
      <c r="B1502" s="3" t="s">
        <v>1101</v>
      </c>
      <c r="C1502" s="28">
        <v>23.325749999999999</v>
      </c>
      <c r="D1502" s="28">
        <v>3.4580000000000002</v>
      </c>
      <c r="E1502" s="28">
        <v>-19.867750000000001</v>
      </c>
      <c r="F1502" s="28">
        <v>-6.7454453441295543</v>
      </c>
      <c r="G1502" s="3">
        <v>1.2653533160815136E-4</v>
      </c>
      <c r="H1502" s="3">
        <v>4.7079395662467625E-2</v>
      </c>
      <c r="I1502" s="3" t="s">
        <v>1102</v>
      </c>
      <c r="K1502" s="3" t="s">
        <v>1103</v>
      </c>
    </row>
    <row r="1503" spans="1:11" s="3" customFormat="1" x14ac:dyDescent="0.35">
      <c r="A1503" s="3" t="s">
        <v>6018</v>
      </c>
      <c r="B1503" s="3" t="s">
        <v>6019</v>
      </c>
      <c r="C1503" s="28">
        <v>1.56175</v>
      </c>
      <c r="D1503" s="28">
        <v>0.23150000000000001</v>
      </c>
      <c r="E1503" s="28">
        <v>-1.3302499999999999</v>
      </c>
      <c r="F1503" s="28">
        <v>-6.7462203023758098</v>
      </c>
      <c r="G1503" s="3">
        <v>2.8065434757266462E-2</v>
      </c>
      <c r="H1503" s="3">
        <v>0.92906702168916666</v>
      </c>
      <c r="I1503" s="3" t="s">
        <v>20</v>
      </c>
    </row>
    <row r="1504" spans="1:11" s="3" customFormat="1" x14ac:dyDescent="0.35">
      <c r="A1504" s="3" t="s">
        <v>4746</v>
      </c>
      <c r="B1504" s="3" t="s">
        <v>4747</v>
      </c>
      <c r="C1504" s="28">
        <v>11.885750000000002</v>
      </c>
      <c r="D1504" s="28">
        <v>1.7517499999999999</v>
      </c>
      <c r="E1504" s="28">
        <v>-10.134000000000002</v>
      </c>
      <c r="F1504" s="28">
        <v>-6.7850720707863577</v>
      </c>
      <c r="G1504" s="3">
        <v>3.3994813261693231E-3</v>
      </c>
      <c r="H1504" s="3">
        <v>0.310212740566642</v>
      </c>
      <c r="I1504" s="3" t="s">
        <v>4748</v>
      </c>
    </row>
    <row r="1505" spans="1:11" s="3" customFormat="1" x14ac:dyDescent="0.35">
      <c r="A1505" s="3" t="s">
        <v>1098</v>
      </c>
      <c r="B1505" s="3" t="s">
        <v>1099</v>
      </c>
      <c r="C1505" s="28">
        <v>6.7667499999999992</v>
      </c>
      <c r="D1505" s="28">
        <v>0.99050000000000005</v>
      </c>
      <c r="E1505" s="28">
        <v>-5.7762499999999992</v>
      </c>
      <c r="F1505" s="28">
        <v>-6.8316506814740015</v>
      </c>
      <c r="G1505" s="3">
        <v>8.5483480706864788E-6</v>
      </c>
      <c r="H1505" s="3">
        <v>1.0287068711470249E-2</v>
      </c>
      <c r="I1505" s="3" t="s">
        <v>5086</v>
      </c>
      <c r="K1505" s="3" t="s">
        <v>356</v>
      </c>
    </row>
    <row r="1506" spans="1:11" s="3" customFormat="1" x14ac:dyDescent="0.35">
      <c r="A1506" s="3" t="s">
        <v>5982</v>
      </c>
      <c r="B1506" s="3" t="s">
        <v>5983</v>
      </c>
      <c r="C1506" s="28">
        <v>1.6367500000000001</v>
      </c>
      <c r="D1506" s="28">
        <v>0.23874999999999999</v>
      </c>
      <c r="E1506" s="28">
        <v>-1.3980000000000001</v>
      </c>
      <c r="F1506" s="28">
        <v>-6.855497382198954</v>
      </c>
      <c r="G1506" s="3">
        <v>1.73969095558133E-2</v>
      </c>
      <c r="H1506" s="3">
        <v>0.81537592071495557</v>
      </c>
      <c r="I1506" s="3" t="s">
        <v>5984</v>
      </c>
      <c r="J1506" s="3" t="s">
        <v>5985</v>
      </c>
      <c r="K1506" s="3" t="s">
        <v>4207</v>
      </c>
    </row>
    <row r="1507" spans="1:11" s="3" customFormat="1" x14ac:dyDescent="0.35">
      <c r="A1507" s="3" t="s">
        <v>1096</v>
      </c>
      <c r="B1507" s="3" t="s">
        <v>1097</v>
      </c>
      <c r="C1507" s="28">
        <v>5.7279999999999998</v>
      </c>
      <c r="D1507" s="28">
        <v>0.82624999999999993</v>
      </c>
      <c r="E1507" s="28">
        <v>-4.9017499999999998</v>
      </c>
      <c r="F1507" s="28">
        <v>-6.9325264750378217</v>
      </c>
      <c r="G1507" s="3">
        <v>2.094294528413693E-5</v>
      </c>
      <c r="H1507" s="3">
        <v>1.6628590602278514E-2</v>
      </c>
      <c r="I1507" s="3" t="s">
        <v>5182</v>
      </c>
    </row>
    <row r="1508" spans="1:11" s="3" customFormat="1" x14ac:dyDescent="0.35">
      <c r="A1508" s="3" t="s">
        <v>4055</v>
      </c>
      <c r="B1508" s="3" t="s">
        <v>4056</v>
      </c>
      <c r="C1508" s="28">
        <v>113.1695</v>
      </c>
      <c r="D1508" s="28">
        <v>16.324000000000002</v>
      </c>
      <c r="E1508" s="28">
        <v>-96.845500000000001</v>
      </c>
      <c r="F1508" s="28">
        <v>-6.9327064444988968</v>
      </c>
      <c r="G1508" s="3">
        <v>1.240687354890949E-2</v>
      </c>
      <c r="H1508" s="3">
        <v>0.66677633689389459</v>
      </c>
      <c r="I1508" s="3" t="s">
        <v>4057</v>
      </c>
      <c r="K1508" s="3" t="s">
        <v>339</v>
      </c>
    </row>
    <row r="1509" spans="1:11" s="3" customFormat="1" x14ac:dyDescent="0.35">
      <c r="A1509" s="3" t="s">
        <v>1094</v>
      </c>
      <c r="B1509" s="3" t="s">
        <v>1095</v>
      </c>
      <c r="C1509" s="28">
        <v>81.713499999999996</v>
      </c>
      <c r="D1509" s="28">
        <v>11.75075</v>
      </c>
      <c r="E1509" s="28">
        <v>-69.96275</v>
      </c>
      <c r="F1509" s="28">
        <v>-6.953896559794055</v>
      </c>
      <c r="G1509" s="3">
        <v>1.0490288650893005E-4</v>
      </c>
      <c r="H1509" s="3">
        <v>4.241132840788199E-2</v>
      </c>
      <c r="I1509" s="3" t="s">
        <v>4099</v>
      </c>
    </row>
    <row r="1510" spans="1:11" s="3" customFormat="1" x14ac:dyDescent="0.35">
      <c r="A1510" s="3" t="s">
        <v>5877</v>
      </c>
      <c r="B1510" s="3" t="s">
        <v>5878</v>
      </c>
      <c r="C1510" s="28">
        <v>1.8882499999999998</v>
      </c>
      <c r="D1510" s="28">
        <v>0.27024999999999999</v>
      </c>
      <c r="E1510" s="28">
        <v>-1.6179999999999999</v>
      </c>
      <c r="F1510" s="28">
        <v>-6.9870490286771503</v>
      </c>
      <c r="G1510" s="3">
        <v>2.4608022743250899E-2</v>
      </c>
      <c r="H1510" s="3">
        <v>0.92906702168916666</v>
      </c>
      <c r="I1510" s="3" t="s">
        <v>5879</v>
      </c>
      <c r="J1510" s="3" t="s">
        <v>5880</v>
      </c>
      <c r="K1510" s="3" t="s">
        <v>3790</v>
      </c>
    </row>
    <row r="1511" spans="1:11" s="3" customFormat="1" x14ac:dyDescent="0.35">
      <c r="A1511" s="3" t="s">
        <v>4114</v>
      </c>
      <c r="B1511" s="3" t="s">
        <v>4115</v>
      </c>
      <c r="C1511" s="28">
        <v>72.639749999999992</v>
      </c>
      <c r="D1511" s="28">
        <v>10.35125</v>
      </c>
      <c r="E1511" s="28">
        <v>-62.288499999999992</v>
      </c>
      <c r="F1511" s="28">
        <v>-7.0174858108924036</v>
      </c>
      <c r="G1511" s="3">
        <v>2.0041825313895378E-2</v>
      </c>
      <c r="H1511" s="3">
        <v>0.88596428819798378</v>
      </c>
      <c r="I1511" s="3" t="s">
        <v>4116</v>
      </c>
      <c r="K1511" s="3" t="s">
        <v>4117</v>
      </c>
    </row>
    <row r="1512" spans="1:11" s="3" customFormat="1" x14ac:dyDescent="0.35">
      <c r="A1512" s="3" t="s">
        <v>1091</v>
      </c>
      <c r="B1512" s="3" t="s">
        <v>1092</v>
      </c>
      <c r="C1512" s="28">
        <v>696.21875</v>
      </c>
      <c r="D1512" s="28">
        <v>98.858249999999998</v>
      </c>
      <c r="E1512" s="28">
        <v>-597.3605</v>
      </c>
      <c r="F1512" s="28">
        <v>-7.0425963437548207</v>
      </c>
      <c r="G1512" s="3">
        <v>5.5441868237567467E-5</v>
      </c>
      <c r="H1512" s="3">
        <v>2.9448235082667945E-2</v>
      </c>
      <c r="I1512" s="3" t="s">
        <v>1093</v>
      </c>
    </row>
    <row r="1513" spans="1:11" s="3" customFormat="1" x14ac:dyDescent="0.35">
      <c r="A1513" s="3" t="s">
        <v>5573</v>
      </c>
      <c r="B1513" s="3" t="s">
        <v>5574</v>
      </c>
      <c r="C1513" s="28">
        <v>3.0867500000000003</v>
      </c>
      <c r="D1513" s="28">
        <v>0.4355</v>
      </c>
      <c r="E1513" s="28">
        <v>-2.6512500000000001</v>
      </c>
      <c r="F1513" s="28">
        <v>-7.0878300803673948</v>
      </c>
      <c r="G1513" s="3">
        <v>5.6822175727571787E-4</v>
      </c>
      <c r="H1513" s="3">
        <v>0.10976479455580589</v>
      </c>
      <c r="I1513" s="3" t="s">
        <v>5575</v>
      </c>
      <c r="J1513" s="3" t="s">
        <v>1313</v>
      </c>
      <c r="K1513" s="3" t="s">
        <v>3794</v>
      </c>
    </row>
    <row r="1514" spans="1:11" s="3" customFormat="1" x14ac:dyDescent="0.35">
      <c r="A1514" s="3" t="s">
        <v>6205</v>
      </c>
      <c r="B1514" s="3" t="s">
        <v>6206</v>
      </c>
      <c r="C1514" s="28">
        <v>1.0865</v>
      </c>
      <c r="D1514" s="28">
        <v>0.15125</v>
      </c>
      <c r="E1514" s="28">
        <v>-0.93525000000000003</v>
      </c>
      <c r="F1514" s="28">
        <v>-7.183471074380166</v>
      </c>
      <c r="G1514" s="3">
        <v>3.3255918917491118E-3</v>
      </c>
      <c r="H1514" s="3">
        <v>0.30555177276801343</v>
      </c>
      <c r="I1514" s="3" t="s">
        <v>6207</v>
      </c>
      <c r="K1514" s="3" t="s">
        <v>6208</v>
      </c>
    </row>
    <row r="1515" spans="1:11" s="3" customFormat="1" x14ac:dyDescent="0.35">
      <c r="A1515" s="3" t="s">
        <v>1088</v>
      </c>
      <c r="B1515" s="3" t="s">
        <v>1089</v>
      </c>
      <c r="C1515" s="28">
        <v>12.587</v>
      </c>
      <c r="D1515" s="28">
        <v>1.74075</v>
      </c>
      <c r="E1515" s="28">
        <v>-10.84625</v>
      </c>
      <c r="F1515" s="28">
        <v>-7.2307913255780552</v>
      </c>
      <c r="G1515" s="3">
        <v>1.7978787293776575E-6</v>
      </c>
      <c r="H1515" s="3">
        <v>5.1349249119569005E-3</v>
      </c>
      <c r="I1515" s="3" t="s">
        <v>1090</v>
      </c>
      <c r="K1515" s="3" t="s">
        <v>238</v>
      </c>
    </row>
    <row r="1516" spans="1:11" s="3" customFormat="1" x14ac:dyDescent="0.35">
      <c r="A1516" s="3" t="s">
        <v>4914</v>
      </c>
      <c r="B1516" s="3" t="s">
        <v>4915</v>
      </c>
      <c r="C1516" s="28">
        <v>8.58</v>
      </c>
      <c r="D1516" s="28">
        <v>1.1825000000000001</v>
      </c>
      <c r="E1516" s="28">
        <v>-7.3975</v>
      </c>
      <c r="F1516" s="28">
        <v>-7.2558139534883717</v>
      </c>
      <c r="G1516" s="3">
        <v>3.3838457242784843E-3</v>
      </c>
      <c r="H1516" s="3">
        <v>0.30942753110076365</v>
      </c>
      <c r="I1516" s="3" t="s">
        <v>4916</v>
      </c>
      <c r="J1516" s="3" t="s">
        <v>3648</v>
      </c>
      <c r="K1516" s="3" t="s">
        <v>3649</v>
      </c>
    </row>
    <row r="1517" spans="1:11" s="3" customFormat="1" x14ac:dyDescent="0.35">
      <c r="A1517" s="3" t="s">
        <v>6244</v>
      </c>
      <c r="B1517" s="3" t="s">
        <v>6245</v>
      </c>
      <c r="C1517" s="28">
        <v>1.03525</v>
      </c>
      <c r="D1517" s="28">
        <v>0.14250000000000002</v>
      </c>
      <c r="E1517" s="28">
        <v>-0.89274999999999993</v>
      </c>
      <c r="F1517" s="28">
        <v>-7.2649122807017532</v>
      </c>
      <c r="G1517" s="3">
        <v>2.7502803072128245E-3</v>
      </c>
      <c r="H1517" s="3">
        <v>0.27390004913469518</v>
      </c>
      <c r="I1517" s="3" t="s">
        <v>6246</v>
      </c>
      <c r="K1517" s="3" t="s">
        <v>4841</v>
      </c>
    </row>
    <row r="1518" spans="1:11" s="3" customFormat="1" x14ac:dyDescent="0.35">
      <c r="A1518" s="3" t="s">
        <v>1083</v>
      </c>
      <c r="B1518" s="3" t="s">
        <v>1084</v>
      </c>
      <c r="C1518" s="28">
        <v>14.526250000000001</v>
      </c>
      <c r="D1518" s="28">
        <v>1.9897500000000001</v>
      </c>
      <c r="E1518" s="28">
        <v>-12.5365</v>
      </c>
      <c r="F1518" s="28">
        <v>-7.3005402688779997</v>
      </c>
      <c r="G1518" s="3">
        <v>6.9197452308255877E-6</v>
      </c>
      <c r="H1518" s="3">
        <v>9.3910392654644893E-3</v>
      </c>
      <c r="I1518" s="3" t="s">
        <v>1085</v>
      </c>
      <c r="J1518" s="3" t="s">
        <v>1086</v>
      </c>
      <c r="K1518" s="3" t="s">
        <v>1087</v>
      </c>
    </row>
    <row r="1519" spans="1:11" s="3" customFormat="1" x14ac:dyDescent="0.35">
      <c r="A1519" s="3" t="s">
        <v>4576</v>
      </c>
      <c r="B1519" s="3" t="s">
        <v>4577</v>
      </c>
      <c r="C1519" s="28">
        <v>15.861500000000001</v>
      </c>
      <c r="D1519" s="28">
        <v>2.1447500000000002</v>
      </c>
      <c r="E1519" s="28">
        <v>-13.716750000000001</v>
      </c>
      <c r="F1519" s="28">
        <v>-7.3955006411003614</v>
      </c>
      <c r="G1519" s="3">
        <v>6.6019621472472687E-4</v>
      </c>
      <c r="H1519" s="3">
        <v>0.11729333787211453</v>
      </c>
      <c r="I1519" s="3" t="s">
        <v>4578</v>
      </c>
    </row>
    <row r="1520" spans="1:11" s="3" customFormat="1" x14ac:dyDescent="0.35">
      <c r="A1520" s="3" t="s">
        <v>1487</v>
      </c>
      <c r="B1520" s="3" t="s">
        <v>1488</v>
      </c>
      <c r="C1520" s="28">
        <v>2.7614999999999998</v>
      </c>
      <c r="D1520" s="28">
        <v>0.36200000000000004</v>
      </c>
      <c r="E1520" s="28">
        <v>-2.3994999999999997</v>
      </c>
      <c r="F1520" s="28">
        <v>-7.6284530386740315</v>
      </c>
      <c r="G1520" s="3">
        <v>3.3142489417830581E-4</v>
      </c>
      <c r="H1520" s="3">
        <v>8.039532846418164E-2</v>
      </c>
      <c r="I1520" s="3" t="s">
        <v>5631</v>
      </c>
      <c r="K1520" s="3" t="s">
        <v>1128</v>
      </c>
    </row>
    <row r="1521" spans="1:11" s="3" customFormat="1" x14ac:dyDescent="0.35">
      <c r="A1521" s="3" t="s">
        <v>4797</v>
      </c>
      <c r="B1521" s="3" t="s">
        <v>4798</v>
      </c>
      <c r="C1521" s="28">
        <v>10.4435</v>
      </c>
      <c r="D1521" s="28">
        <v>1.3587500000000001</v>
      </c>
      <c r="E1521" s="28">
        <v>-9.0847499999999997</v>
      </c>
      <c r="F1521" s="28">
        <v>-7.6861085556577731</v>
      </c>
      <c r="G1521" s="3">
        <v>6.8377676104343964E-3</v>
      </c>
      <c r="H1521" s="3">
        <v>0.4661454011388636</v>
      </c>
      <c r="I1521" s="3" t="s">
        <v>4799</v>
      </c>
      <c r="K1521" s="3" t="s">
        <v>315</v>
      </c>
    </row>
    <row r="1522" spans="1:11" s="3" customFormat="1" x14ac:dyDescent="0.35">
      <c r="A1522" s="3" t="s">
        <v>5679</v>
      </c>
      <c r="B1522" s="3" t="s">
        <v>5680</v>
      </c>
      <c r="C1522" s="28">
        <v>2.4507500000000002</v>
      </c>
      <c r="D1522" s="28">
        <v>0.3145</v>
      </c>
      <c r="E1522" s="28">
        <v>-2.1362500000000004</v>
      </c>
      <c r="F1522" s="28">
        <v>-7.7925278219395873</v>
      </c>
      <c r="G1522" s="3">
        <v>4.8676675520932043E-2</v>
      </c>
      <c r="H1522" s="3">
        <v>0.92906702168916666</v>
      </c>
      <c r="I1522" s="3" t="s">
        <v>5681</v>
      </c>
    </row>
    <row r="1523" spans="1:11" s="3" customFormat="1" x14ac:dyDescent="0.35">
      <c r="A1523" s="3" t="s">
        <v>1079</v>
      </c>
      <c r="B1523" s="3" t="s">
        <v>1080</v>
      </c>
      <c r="C1523" s="28">
        <v>4.6862499999999994</v>
      </c>
      <c r="D1523" s="28">
        <v>0.59675</v>
      </c>
      <c r="E1523" s="28">
        <v>-4.0894999999999992</v>
      </c>
      <c r="F1523" s="28">
        <v>-7.852953498114787</v>
      </c>
      <c r="G1523" s="3">
        <v>3.4450487997561886E-5</v>
      </c>
      <c r="H1523" s="3">
        <v>2.2249815172764968E-2</v>
      </c>
      <c r="I1523" s="3" t="s">
        <v>1081</v>
      </c>
      <c r="K1523" s="3" t="s">
        <v>1082</v>
      </c>
    </row>
    <row r="1524" spans="1:11" s="3" customFormat="1" x14ac:dyDescent="0.35">
      <c r="A1524" s="3" t="s">
        <v>1530</v>
      </c>
      <c r="B1524" s="3" t="s">
        <v>1531</v>
      </c>
      <c r="C1524" s="28">
        <v>1.2395</v>
      </c>
      <c r="D1524" s="28">
        <v>0.15625</v>
      </c>
      <c r="E1524" s="28">
        <v>-1.08325</v>
      </c>
      <c r="F1524" s="28">
        <v>-7.9328000000000003</v>
      </c>
      <c r="G1524" s="3">
        <v>2.6428448835057888E-4</v>
      </c>
      <c r="H1524" s="3">
        <v>7.0127581676281511E-2</v>
      </c>
      <c r="I1524" s="3" t="s">
        <v>6113</v>
      </c>
      <c r="K1524" s="3" t="s">
        <v>330</v>
      </c>
    </row>
    <row r="1525" spans="1:11" s="3" customFormat="1" x14ac:dyDescent="0.35">
      <c r="A1525" s="3" t="s">
        <v>4508</v>
      </c>
      <c r="B1525" s="3" t="s">
        <v>4509</v>
      </c>
      <c r="C1525" s="28">
        <v>18.6495</v>
      </c>
      <c r="D1525" s="28">
        <v>2.3487499999999999</v>
      </c>
      <c r="E1525" s="28">
        <v>-16.300750000000001</v>
      </c>
      <c r="F1525" s="28">
        <v>-7.9401809473124008</v>
      </c>
      <c r="G1525" s="3">
        <v>1.0389208240269403E-3</v>
      </c>
      <c r="H1525" s="3">
        <v>0.15284638885290328</v>
      </c>
      <c r="I1525" s="3" t="s">
        <v>4510</v>
      </c>
      <c r="K1525" s="3" t="s">
        <v>3824</v>
      </c>
    </row>
    <row r="1526" spans="1:11" s="3" customFormat="1" x14ac:dyDescent="0.35">
      <c r="A1526" s="3" t="s">
        <v>1494</v>
      </c>
      <c r="B1526" s="3" t="s">
        <v>1495</v>
      </c>
      <c r="C1526" s="28">
        <v>9.6277500000000007</v>
      </c>
      <c r="D1526" s="28">
        <v>1.20875</v>
      </c>
      <c r="E1526" s="28">
        <v>-8.4190000000000005</v>
      </c>
      <c r="F1526" s="28">
        <v>-7.9650465356773532</v>
      </c>
      <c r="G1526" s="3">
        <v>1.6456060952111699E-4</v>
      </c>
      <c r="H1526" s="3">
        <v>5.3760537619480922E-2</v>
      </c>
      <c r="I1526" s="3" t="s">
        <v>4833</v>
      </c>
      <c r="K1526" s="3" t="s">
        <v>226</v>
      </c>
    </row>
    <row r="1527" spans="1:11" s="3" customFormat="1" x14ac:dyDescent="0.35">
      <c r="A1527" s="3" t="s">
        <v>1076</v>
      </c>
      <c r="B1527" s="3" t="s">
        <v>1077</v>
      </c>
      <c r="C1527" s="28">
        <v>21.796250000000001</v>
      </c>
      <c r="D1527" s="28">
        <v>2.7077499999999999</v>
      </c>
      <c r="E1527" s="28">
        <v>-19.0885</v>
      </c>
      <c r="F1527" s="28">
        <v>-8.0495799095189735</v>
      </c>
      <c r="G1527" s="3">
        <v>2.8370040866925623E-8</v>
      </c>
      <c r="H1527" s="3">
        <v>1.092494811234222E-3</v>
      </c>
      <c r="I1527" s="3" t="s">
        <v>1773</v>
      </c>
      <c r="K1527" s="3" t="s">
        <v>1078</v>
      </c>
    </row>
    <row r="1528" spans="1:11" s="3" customFormat="1" x14ac:dyDescent="0.35">
      <c r="A1528" s="3" t="s">
        <v>1073</v>
      </c>
      <c r="B1528" s="3" t="s">
        <v>1074</v>
      </c>
      <c r="C1528" s="28">
        <v>34.173999999999999</v>
      </c>
      <c r="D1528" s="28">
        <v>4.2160000000000002</v>
      </c>
      <c r="E1528" s="28">
        <v>-29.957999999999998</v>
      </c>
      <c r="F1528" s="28">
        <v>-8.1057874762808346</v>
      </c>
      <c r="G1528" s="3">
        <v>8.9114114408517011E-7</v>
      </c>
      <c r="H1528" s="3">
        <v>3.9105104342555845E-3</v>
      </c>
      <c r="I1528" s="3" t="s">
        <v>1075</v>
      </c>
    </row>
    <row r="1529" spans="1:11" s="3" customFormat="1" x14ac:dyDescent="0.35">
      <c r="A1529" s="3" t="s">
        <v>4214</v>
      </c>
      <c r="B1529" s="3" t="s">
        <v>4215</v>
      </c>
      <c r="C1529" s="28">
        <v>49.365499999999997</v>
      </c>
      <c r="D1529" s="28">
        <v>6.074250000000001</v>
      </c>
      <c r="E1529" s="28">
        <v>-43.291249999999998</v>
      </c>
      <c r="F1529" s="28">
        <v>-8.1270115652138113</v>
      </c>
      <c r="G1529" s="3">
        <v>4.878602424693101E-4</v>
      </c>
      <c r="H1529" s="3">
        <v>9.9930255915904501E-2</v>
      </c>
      <c r="I1529" s="3" t="s">
        <v>4216</v>
      </c>
      <c r="J1529" s="3" t="s">
        <v>3572</v>
      </c>
      <c r="K1529" s="3" t="s">
        <v>3573</v>
      </c>
    </row>
    <row r="1530" spans="1:11" s="3" customFormat="1" x14ac:dyDescent="0.35">
      <c r="A1530" s="3" t="s">
        <v>1499</v>
      </c>
      <c r="B1530" s="3" t="s">
        <v>1500</v>
      </c>
      <c r="C1530" s="28">
        <v>2.5209999999999999</v>
      </c>
      <c r="D1530" s="28">
        <v>0.30924999999999997</v>
      </c>
      <c r="E1530" s="28">
        <v>-2.2117499999999999</v>
      </c>
      <c r="F1530" s="28">
        <v>-8.1519805982215043</v>
      </c>
      <c r="G1530" s="3">
        <v>1.5955562629660578E-4</v>
      </c>
      <c r="H1530" s="3">
        <v>5.3079714743300123E-2</v>
      </c>
      <c r="I1530" s="3" t="s">
        <v>5673</v>
      </c>
      <c r="K1530" s="3" t="s">
        <v>999</v>
      </c>
    </row>
    <row r="1531" spans="1:11" s="3" customFormat="1" x14ac:dyDescent="0.35">
      <c r="A1531" s="3" t="s">
        <v>5658</v>
      </c>
      <c r="B1531" s="3" t="s">
        <v>5659</v>
      </c>
      <c r="C1531" s="28">
        <v>2.6182500000000002</v>
      </c>
      <c r="D1531" s="28">
        <v>0.32</v>
      </c>
      <c r="E1531" s="28">
        <v>-2.2982500000000003</v>
      </c>
      <c r="F1531" s="28">
        <v>-8.1820312499999996</v>
      </c>
      <c r="G1531" s="3">
        <v>4.317165373366968E-4</v>
      </c>
      <c r="H1531" s="3">
        <v>9.360347791671407E-2</v>
      </c>
      <c r="I1531" s="3" t="s">
        <v>5660</v>
      </c>
      <c r="J1531" s="3" t="s">
        <v>1019</v>
      </c>
      <c r="K1531" s="3" t="s">
        <v>5661</v>
      </c>
    </row>
    <row r="1532" spans="1:11" s="3" customFormat="1" x14ac:dyDescent="0.35">
      <c r="A1532" s="3" t="s">
        <v>1071</v>
      </c>
      <c r="B1532" s="3" t="s">
        <v>1072</v>
      </c>
      <c r="C1532" s="28">
        <v>15.088249999999999</v>
      </c>
      <c r="D1532" s="28">
        <v>1.8274999999999999</v>
      </c>
      <c r="E1532" s="28">
        <v>-13.260749999999998</v>
      </c>
      <c r="F1532" s="28">
        <v>-8.2562243502051977</v>
      </c>
      <c r="G1532" s="3">
        <v>3.6470433699346713E-6</v>
      </c>
      <c r="H1532" s="3">
        <v>7.2486751675856402E-3</v>
      </c>
      <c r="I1532" s="3" t="s">
        <v>4598</v>
      </c>
      <c r="K1532" s="3" t="s">
        <v>947</v>
      </c>
    </row>
    <row r="1533" spans="1:11" s="3" customFormat="1" x14ac:dyDescent="0.35">
      <c r="A1533" s="3" t="s">
        <v>1068</v>
      </c>
      <c r="B1533" s="3" t="s">
        <v>1069</v>
      </c>
      <c r="C1533" s="28">
        <v>7.9325000000000001</v>
      </c>
      <c r="D1533" s="28">
        <v>0.95499999999999996</v>
      </c>
      <c r="E1533" s="28">
        <v>-6.9775</v>
      </c>
      <c r="F1533" s="28">
        <v>-8.3062827225130889</v>
      </c>
      <c r="G1533" s="3">
        <v>1.0803183130220037E-4</v>
      </c>
      <c r="H1533" s="3">
        <v>4.31973271566954E-2</v>
      </c>
      <c r="I1533" s="3" t="s">
        <v>1070</v>
      </c>
      <c r="K1533" s="3" t="s">
        <v>356</v>
      </c>
    </row>
    <row r="1534" spans="1:11" s="3" customFormat="1" x14ac:dyDescent="0.35">
      <c r="A1534" s="3" t="s">
        <v>6114</v>
      </c>
      <c r="B1534" s="3" t="s">
        <v>6115</v>
      </c>
      <c r="C1534" s="28">
        <v>1.2297499999999999</v>
      </c>
      <c r="D1534" s="28">
        <v>0.14699999999999999</v>
      </c>
      <c r="E1534" s="28">
        <v>-1.0827499999999999</v>
      </c>
      <c r="F1534" s="28">
        <v>-8.3656462585034017</v>
      </c>
      <c r="G1534" s="3">
        <v>3.2873222110646515E-3</v>
      </c>
      <c r="H1534" s="3">
        <v>0.30375685469786662</v>
      </c>
      <c r="I1534" s="3" t="s">
        <v>6116</v>
      </c>
      <c r="K1534" s="3" t="s">
        <v>116</v>
      </c>
    </row>
    <row r="1535" spans="1:11" s="3" customFormat="1" x14ac:dyDescent="0.35">
      <c r="A1535" s="3" t="s">
        <v>4410</v>
      </c>
      <c r="B1535" s="3" t="s">
        <v>4411</v>
      </c>
      <c r="C1535" s="28">
        <v>23.015500000000003</v>
      </c>
      <c r="D1535" s="28">
        <v>2.7487499999999998</v>
      </c>
      <c r="E1535" s="28">
        <v>-20.266750000000002</v>
      </c>
      <c r="F1535" s="28">
        <v>-8.3730786721236949</v>
      </c>
      <c r="G1535" s="3">
        <v>3.5471476648753337E-3</v>
      </c>
      <c r="H1535" s="3">
        <v>0.31728710240286684</v>
      </c>
      <c r="I1535" s="3" t="s">
        <v>4412</v>
      </c>
      <c r="J1535" s="3" t="s">
        <v>3702</v>
      </c>
      <c r="K1535" s="3" t="s">
        <v>3588</v>
      </c>
    </row>
    <row r="1536" spans="1:11" s="3" customFormat="1" x14ac:dyDescent="0.35">
      <c r="A1536" s="3" t="s">
        <v>1496</v>
      </c>
      <c r="B1536" s="3" t="s">
        <v>1497</v>
      </c>
      <c r="C1536" s="28">
        <v>10.122</v>
      </c>
      <c r="D1536" s="28">
        <v>1.20625</v>
      </c>
      <c r="E1536" s="28">
        <v>-8.9157499999999992</v>
      </c>
      <c r="F1536" s="28">
        <v>-8.3912953367875645</v>
      </c>
      <c r="G1536" s="3">
        <v>3.0012786750313608E-4</v>
      </c>
      <c r="H1536" s="3">
        <v>7.5725136889181921E-2</v>
      </c>
      <c r="I1536" s="3" t="s">
        <v>4800</v>
      </c>
      <c r="K1536" s="3" t="s">
        <v>1498</v>
      </c>
    </row>
    <row r="1537" spans="1:11" s="3" customFormat="1" x14ac:dyDescent="0.35">
      <c r="A1537" s="3" t="s">
        <v>5595</v>
      </c>
      <c r="B1537" s="3" t="s">
        <v>5596</v>
      </c>
      <c r="C1537" s="28">
        <v>2.8780000000000001</v>
      </c>
      <c r="D1537" s="28">
        <v>0.34150000000000003</v>
      </c>
      <c r="E1537" s="28">
        <v>-2.5365000000000002</v>
      </c>
      <c r="F1537" s="28">
        <v>-8.427525622254759</v>
      </c>
      <c r="G1537" s="3">
        <v>1.604013637256871E-3</v>
      </c>
      <c r="H1537" s="3">
        <v>0.1982143927917065</v>
      </c>
      <c r="I1537" s="3" t="s">
        <v>5597</v>
      </c>
      <c r="K1537" s="3" t="s">
        <v>5598</v>
      </c>
    </row>
    <row r="1538" spans="1:11" s="3" customFormat="1" x14ac:dyDescent="0.35">
      <c r="A1538" s="3" t="s">
        <v>1064</v>
      </c>
      <c r="B1538" s="3" t="s">
        <v>1065</v>
      </c>
      <c r="C1538" s="28">
        <v>4.5782499999999997</v>
      </c>
      <c r="D1538" s="28">
        <v>0.53725000000000001</v>
      </c>
      <c r="E1538" s="28">
        <v>-4.0409999999999995</v>
      </c>
      <c r="F1538" s="28">
        <v>-8.5216379711493708</v>
      </c>
      <c r="G1538" s="3">
        <v>3.5087385248358495E-6</v>
      </c>
      <c r="H1538" s="3">
        <v>7.0649482179488896E-3</v>
      </c>
      <c r="I1538" s="3" t="s">
        <v>1066</v>
      </c>
      <c r="K1538" s="3" t="s">
        <v>1067</v>
      </c>
    </row>
    <row r="1539" spans="1:11" s="3" customFormat="1" x14ac:dyDescent="0.35">
      <c r="A1539" s="3" t="s">
        <v>5667</v>
      </c>
      <c r="B1539" s="3" t="s">
        <v>5668</v>
      </c>
      <c r="C1539" s="28">
        <v>2.5407500000000001</v>
      </c>
      <c r="D1539" s="28">
        <v>0.29525000000000001</v>
      </c>
      <c r="E1539" s="28">
        <v>-2.2454999999999998</v>
      </c>
      <c r="F1539" s="28">
        <v>-8.605419136325148</v>
      </c>
      <c r="G1539" s="3">
        <v>9.1885706774134837E-4</v>
      </c>
      <c r="H1539" s="3">
        <v>0.14174877158691898</v>
      </c>
      <c r="I1539" s="3" t="s">
        <v>5669</v>
      </c>
    </row>
    <row r="1540" spans="1:11" s="3" customFormat="1" x14ac:dyDescent="0.35">
      <c r="A1540" s="3" t="s">
        <v>5000</v>
      </c>
      <c r="B1540" s="3" t="s">
        <v>5001</v>
      </c>
      <c r="C1540" s="28">
        <v>7.3442499999999997</v>
      </c>
      <c r="D1540" s="28">
        <v>0.85099999999999998</v>
      </c>
      <c r="E1540" s="28">
        <v>-6.4932499999999997</v>
      </c>
      <c r="F1540" s="28">
        <v>-8.6301410105757927</v>
      </c>
      <c r="G1540" s="3">
        <v>5.9446507053637328E-3</v>
      </c>
      <c r="H1540" s="3">
        <v>0.42922869704677419</v>
      </c>
      <c r="I1540" s="3" t="s">
        <v>5002</v>
      </c>
      <c r="K1540" s="3" t="s">
        <v>133</v>
      </c>
    </row>
    <row r="1541" spans="1:11" s="3" customFormat="1" x14ac:dyDescent="0.35">
      <c r="A1541" s="3" t="s">
        <v>1508</v>
      </c>
      <c r="B1541" s="3" t="s">
        <v>1509</v>
      </c>
      <c r="C1541" s="28">
        <v>13.571749999999998</v>
      </c>
      <c r="D1541" s="28">
        <v>1.57175</v>
      </c>
      <c r="E1541" s="28">
        <v>-11.999999999999998</v>
      </c>
      <c r="F1541" s="28">
        <v>-8.6348019723238423</v>
      </c>
      <c r="G1541" s="3">
        <v>1.8728805903197454E-4</v>
      </c>
      <c r="H1541" s="3">
        <v>5.7987771201990349E-2</v>
      </c>
      <c r="I1541" s="3" t="s">
        <v>1510</v>
      </c>
      <c r="K1541" s="3" t="s">
        <v>283</v>
      </c>
    </row>
    <row r="1542" spans="1:11" s="3" customFormat="1" x14ac:dyDescent="0.35">
      <c r="A1542" s="3" t="s">
        <v>5381</v>
      </c>
      <c r="B1542" s="3" t="s">
        <v>5382</v>
      </c>
      <c r="C1542" s="28">
        <v>4.0365000000000002</v>
      </c>
      <c r="D1542" s="28">
        <v>0.46525</v>
      </c>
      <c r="E1542" s="28">
        <v>-3.57125</v>
      </c>
      <c r="F1542" s="28">
        <v>-8.675980655561526</v>
      </c>
      <c r="G1542" s="3">
        <v>1.0955234970902582E-3</v>
      </c>
      <c r="H1542" s="3">
        <v>0.157121938430445</v>
      </c>
      <c r="I1542" s="3" t="s">
        <v>20</v>
      </c>
    </row>
    <row r="1543" spans="1:11" s="3" customFormat="1" x14ac:dyDescent="0.35">
      <c r="A1543" s="3" t="s">
        <v>4646</v>
      </c>
      <c r="B1543" s="3" t="s">
        <v>4647</v>
      </c>
      <c r="C1543" s="28">
        <v>13.57325</v>
      </c>
      <c r="D1543" s="28">
        <v>1.5572499999999998</v>
      </c>
      <c r="E1543" s="28">
        <v>-12.016</v>
      </c>
      <c r="F1543" s="28">
        <v>-8.7161663188312737</v>
      </c>
      <c r="G1543" s="3">
        <v>1.2715516026741447E-2</v>
      </c>
      <c r="H1543" s="3">
        <v>0.67587507269570579</v>
      </c>
      <c r="I1543" s="3" t="s">
        <v>4648</v>
      </c>
    </row>
    <row r="1544" spans="1:11" s="3" customFormat="1" x14ac:dyDescent="0.35">
      <c r="A1544" s="3" t="s">
        <v>5482</v>
      </c>
      <c r="B1544" s="3" t="s">
        <v>5483</v>
      </c>
      <c r="C1544" s="28">
        <v>3.3387499999999997</v>
      </c>
      <c r="D1544" s="28">
        <v>0.37699999999999995</v>
      </c>
      <c r="E1544" s="28">
        <v>-2.9617499999999999</v>
      </c>
      <c r="F1544" s="28">
        <v>-8.8561007957559692</v>
      </c>
      <c r="G1544" s="3">
        <v>3.1281855400931463E-3</v>
      </c>
      <c r="H1544" s="3">
        <v>0.29543228673712313</v>
      </c>
      <c r="I1544" s="3" t="s">
        <v>5484</v>
      </c>
      <c r="J1544" s="3" t="s">
        <v>5485</v>
      </c>
      <c r="K1544" s="3" t="s">
        <v>1031</v>
      </c>
    </row>
    <row r="1545" spans="1:11" s="3" customFormat="1" x14ac:dyDescent="0.35">
      <c r="A1545" s="3" t="s">
        <v>6148</v>
      </c>
      <c r="B1545" s="3" t="s">
        <v>6149</v>
      </c>
      <c r="C1545" s="28">
        <v>1.1607499999999999</v>
      </c>
      <c r="D1545" s="28">
        <v>0.13024999999999998</v>
      </c>
      <c r="E1545" s="28">
        <v>-1.0305</v>
      </c>
      <c r="F1545" s="28">
        <v>-8.9117082533589258</v>
      </c>
      <c r="G1545" s="3">
        <v>2.5655987203865849E-2</v>
      </c>
      <c r="H1545" s="3">
        <v>0.92906702168916666</v>
      </c>
      <c r="I1545" s="3" t="s">
        <v>6150</v>
      </c>
      <c r="J1545" s="3" t="s">
        <v>300</v>
      </c>
      <c r="K1545" s="3" t="s">
        <v>301</v>
      </c>
    </row>
    <row r="1546" spans="1:11" s="3" customFormat="1" x14ac:dyDescent="0.35">
      <c r="A1546" s="3" t="s">
        <v>1061</v>
      </c>
      <c r="B1546" s="3" t="s">
        <v>1062</v>
      </c>
      <c r="C1546" s="28">
        <v>121.16000000000001</v>
      </c>
      <c r="D1546" s="28">
        <v>13.43525</v>
      </c>
      <c r="E1546" s="28">
        <v>-107.72475000000001</v>
      </c>
      <c r="F1546" s="28">
        <v>-9.0180681416423223</v>
      </c>
      <c r="G1546" s="3">
        <v>1.0618160190922907E-5</v>
      </c>
      <c r="H1546" s="3">
        <v>1.1241019278411065E-2</v>
      </c>
      <c r="I1546" s="3" t="s">
        <v>1063</v>
      </c>
      <c r="J1546" s="3" t="s">
        <v>1030</v>
      </c>
      <c r="K1546" s="3" t="s">
        <v>1031</v>
      </c>
    </row>
    <row r="1547" spans="1:11" s="3" customFormat="1" x14ac:dyDescent="0.35">
      <c r="A1547" s="3" t="s">
        <v>1058</v>
      </c>
      <c r="B1547" s="3" t="s">
        <v>1059</v>
      </c>
      <c r="C1547" s="28">
        <v>6.2422499999999994</v>
      </c>
      <c r="D1547" s="28">
        <v>0.6845</v>
      </c>
      <c r="E1547" s="28">
        <v>-5.5577499999999995</v>
      </c>
      <c r="F1547" s="28">
        <v>-9.1194302410518624</v>
      </c>
      <c r="G1547" s="3">
        <v>1.2182465536140043E-4</v>
      </c>
      <c r="H1547" s="3">
        <v>4.5936990914549121E-2</v>
      </c>
      <c r="I1547" s="3" t="s">
        <v>1060</v>
      </c>
    </row>
    <row r="1548" spans="1:11" s="3" customFormat="1" x14ac:dyDescent="0.35">
      <c r="A1548" s="3" t="s">
        <v>6083</v>
      </c>
      <c r="B1548" s="3" t="s">
        <v>6084</v>
      </c>
      <c r="C1548" s="28">
        <v>1.3227499999999999</v>
      </c>
      <c r="D1548" s="28">
        <v>0.14324999999999999</v>
      </c>
      <c r="E1548" s="28">
        <v>-1.1795</v>
      </c>
      <c r="F1548" s="28">
        <v>-9.2338568935427574</v>
      </c>
      <c r="G1548" s="3">
        <v>3.3178036651671261E-3</v>
      </c>
      <c r="H1548" s="3">
        <v>0.30538266361757888</v>
      </c>
      <c r="I1548" s="3" t="s">
        <v>6085</v>
      </c>
      <c r="K1548" s="3" t="s">
        <v>3634</v>
      </c>
    </row>
    <row r="1549" spans="1:11" s="3" customFormat="1" x14ac:dyDescent="0.35">
      <c r="A1549" s="3" t="s">
        <v>5040</v>
      </c>
      <c r="B1549" s="3" t="s">
        <v>5041</v>
      </c>
      <c r="C1549" s="28">
        <v>6.8882499999999993</v>
      </c>
      <c r="D1549" s="28">
        <v>0.74374999999999991</v>
      </c>
      <c r="E1549" s="28">
        <v>-6.144499999999999</v>
      </c>
      <c r="F1549" s="28">
        <v>-9.2615126050420162</v>
      </c>
      <c r="G1549" s="3">
        <v>4.7837734342263839E-3</v>
      </c>
      <c r="H1549" s="3">
        <v>0.38022662530313905</v>
      </c>
      <c r="I1549" s="3" t="s">
        <v>5042</v>
      </c>
      <c r="K1549" s="3" t="s">
        <v>1082</v>
      </c>
    </row>
    <row r="1550" spans="1:11" s="3" customFormat="1" x14ac:dyDescent="0.35">
      <c r="A1550" s="3" t="s">
        <v>3938</v>
      </c>
      <c r="B1550" s="3" t="s">
        <v>3939</v>
      </c>
      <c r="C1550" s="28">
        <v>282.82150000000001</v>
      </c>
      <c r="D1550" s="28">
        <v>30.0625</v>
      </c>
      <c r="E1550" s="28">
        <v>-252.75900000000001</v>
      </c>
      <c r="F1550" s="28">
        <v>-9.4077837837837848</v>
      </c>
      <c r="G1550" s="3">
        <v>1.888040868522565E-3</v>
      </c>
      <c r="H1550" s="3">
        <v>0.2164270083566904</v>
      </c>
      <c r="I1550" s="3" t="s">
        <v>3940</v>
      </c>
      <c r="K1550" s="3" t="s">
        <v>3627</v>
      </c>
    </row>
    <row r="1551" spans="1:11" s="3" customFormat="1" x14ac:dyDescent="0.35">
      <c r="A1551" s="3" t="s">
        <v>1055</v>
      </c>
      <c r="B1551" s="3" t="s">
        <v>1056</v>
      </c>
      <c r="C1551" s="28">
        <v>1.0879999999999999</v>
      </c>
      <c r="D1551" s="28">
        <v>0.11550000000000001</v>
      </c>
      <c r="E1551" s="28">
        <v>-0.97249999999999981</v>
      </c>
      <c r="F1551" s="28">
        <v>-9.4199134199134189</v>
      </c>
      <c r="G1551" s="3">
        <v>1.7966854070242735E-5</v>
      </c>
      <c r="H1551" s="3">
        <v>1.5409789643692596E-2</v>
      </c>
      <c r="I1551" s="3" t="s">
        <v>6178</v>
      </c>
      <c r="K1551" s="3" t="s">
        <v>1057</v>
      </c>
    </row>
    <row r="1552" spans="1:11" s="3" customFormat="1" x14ac:dyDescent="0.35">
      <c r="A1552" s="3" t="s">
        <v>1052</v>
      </c>
      <c r="B1552" s="3" t="s">
        <v>1053</v>
      </c>
      <c r="C1552" s="28">
        <v>1.8719999999999999</v>
      </c>
      <c r="D1552" s="28">
        <v>0.19800000000000001</v>
      </c>
      <c r="E1552" s="28">
        <v>-1.6739999999999999</v>
      </c>
      <c r="F1552" s="28">
        <v>-9.4545454545454533</v>
      </c>
      <c r="G1552" s="3">
        <v>1.8064370125157755E-5</v>
      </c>
      <c r="H1552" s="3">
        <v>1.5409789643692596E-2</v>
      </c>
      <c r="I1552" s="3" t="s">
        <v>1054</v>
      </c>
    </row>
    <row r="1553" spans="1:11" s="3" customFormat="1" x14ac:dyDescent="0.35">
      <c r="A1553" s="3" t="s">
        <v>5599</v>
      </c>
      <c r="B1553" s="3" t="s">
        <v>5600</v>
      </c>
      <c r="C1553" s="28">
        <v>2.79575</v>
      </c>
      <c r="D1553" s="28">
        <v>0.29425000000000001</v>
      </c>
      <c r="E1553" s="28">
        <v>-2.5015000000000001</v>
      </c>
      <c r="F1553" s="28">
        <v>-9.5012744265080702</v>
      </c>
      <c r="G1553" s="3">
        <v>7.5057098966511591E-4</v>
      </c>
      <c r="H1553" s="3">
        <v>0.12601002985620285</v>
      </c>
      <c r="I1553" s="3" t="s">
        <v>5601</v>
      </c>
      <c r="K1553" s="3" t="s">
        <v>167</v>
      </c>
    </row>
    <row r="1554" spans="1:11" s="3" customFormat="1" x14ac:dyDescent="0.35">
      <c r="A1554" s="3" t="s">
        <v>4303</v>
      </c>
      <c r="B1554" s="3" t="s">
        <v>4304</v>
      </c>
      <c r="C1554" s="28">
        <v>31.740750000000002</v>
      </c>
      <c r="D1554" s="28">
        <v>3.34</v>
      </c>
      <c r="E1554" s="28">
        <v>-28.400750000000002</v>
      </c>
      <c r="F1554" s="28">
        <v>-9.5032185628742525</v>
      </c>
      <c r="G1554" s="3">
        <v>1.5856368527836463E-3</v>
      </c>
      <c r="H1554" s="3">
        <v>0.19737795561511687</v>
      </c>
      <c r="I1554" s="3" t="s">
        <v>4305</v>
      </c>
      <c r="K1554" s="3" t="s">
        <v>1273</v>
      </c>
    </row>
    <row r="1555" spans="1:11" s="3" customFormat="1" x14ac:dyDescent="0.35">
      <c r="A1555" s="3" t="s">
        <v>1048</v>
      </c>
      <c r="B1555" s="3" t="s">
        <v>1049</v>
      </c>
      <c r="C1555" s="28">
        <v>1.425</v>
      </c>
      <c r="D1555" s="28">
        <v>0.14849999999999999</v>
      </c>
      <c r="E1555" s="28">
        <v>-1.2765</v>
      </c>
      <c r="F1555" s="28">
        <v>-9.5959595959595969</v>
      </c>
      <c r="G1555" s="3">
        <v>1.3922485089399987E-4</v>
      </c>
      <c r="H1555" s="3">
        <v>4.9148918587119519E-2</v>
      </c>
      <c r="I1555" s="3" t="s">
        <v>1050</v>
      </c>
      <c r="K1555" s="3" t="s">
        <v>1051</v>
      </c>
    </row>
    <row r="1556" spans="1:11" s="3" customFormat="1" x14ac:dyDescent="0.35">
      <c r="A1556" s="3" t="s">
        <v>5219</v>
      </c>
      <c r="B1556" s="3" t="s">
        <v>5220</v>
      </c>
      <c r="C1556" s="28">
        <v>5.1715</v>
      </c>
      <c r="D1556" s="28">
        <v>0.53750000000000009</v>
      </c>
      <c r="E1556" s="28">
        <v>-4.6340000000000003</v>
      </c>
      <c r="F1556" s="28">
        <v>-9.6213953488372077</v>
      </c>
      <c r="G1556" s="3">
        <v>5.269966693380479E-3</v>
      </c>
      <c r="H1556" s="3">
        <v>0.40107153865266909</v>
      </c>
      <c r="I1556" s="3" t="s">
        <v>5221</v>
      </c>
      <c r="J1556" s="3" t="s">
        <v>824</v>
      </c>
      <c r="K1556" s="3" t="s">
        <v>825</v>
      </c>
    </row>
    <row r="1557" spans="1:11" s="3" customFormat="1" x14ac:dyDescent="0.35">
      <c r="A1557" s="3" t="s">
        <v>6060</v>
      </c>
      <c r="B1557" s="3" t="s">
        <v>6061</v>
      </c>
      <c r="C1557" s="28">
        <v>1.363</v>
      </c>
      <c r="D1557" s="28">
        <v>0.14050000000000001</v>
      </c>
      <c r="E1557" s="28">
        <v>-1.2224999999999999</v>
      </c>
      <c r="F1557" s="28">
        <v>-9.7010676156583617</v>
      </c>
      <c r="G1557" s="3">
        <v>1.6156419900001846E-2</v>
      </c>
      <c r="H1557" s="3">
        <v>0.78087673024687299</v>
      </c>
      <c r="I1557" s="3" t="s">
        <v>6062</v>
      </c>
      <c r="K1557" s="3" t="s">
        <v>1128</v>
      </c>
    </row>
    <row r="1558" spans="1:11" s="3" customFormat="1" x14ac:dyDescent="0.35">
      <c r="A1558" s="3" t="s">
        <v>6223</v>
      </c>
      <c r="B1558" s="3" t="s">
        <v>6224</v>
      </c>
      <c r="C1558" s="28">
        <v>1.0157499999999999</v>
      </c>
      <c r="D1558" s="28">
        <v>0.10324999999999999</v>
      </c>
      <c r="E1558" s="28">
        <v>-0.91249999999999998</v>
      </c>
      <c r="F1558" s="28">
        <v>-9.8377723970944313</v>
      </c>
      <c r="G1558" s="3">
        <v>6.3322259003061364E-3</v>
      </c>
      <c r="H1558" s="3">
        <v>0.44568791881771197</v>
      </c>
      <c r="I1558" s="3" t="s">
        <v>348</v>
      </c>
    </row>
    <row r="1559" spans="1:11" s="3" customFormat="1" x14ac:dyDescent="0.35">
      <c r="A1559" s="3" t="s">
        <v>4819</v>
      </c>
      <c r="B1559" s="3" t="s">
        <v>4820</v>
      </c>
      <c r="C1559" s="28">
        <v>9.5942499999999988</v>
      </c>
      <c r="D1559" s="28">
        <v>0.96750000000000003</v>
      </c>
      <c r="E1559" s="28">
        <v>-8.6267499999999995</v>
      </c>
      <c r="F1559" s="28">
        <v>-9.9165374677002571</v>
      </c>
      <c r="G1559" s="3">
        <v>4.5636952453513907E-3</v>
      </c>
      <c r="H1559" s="3">
        <v>0.36930328191105932</v>
      </c>
      <c r="I1559" s="3" t="s">
        <v>4821</v>
      </c>
      <c r="K1559" s="3" t="s">
        <v>251</v>
      </c>
    </row>
    <row r="1560" spans="1:11" s="3" customFormat="1" x14ac:dyDescent="0.35">
      <c r="A1560" s="3" t="s">
        <v>4379</v>
      </c>
      <c r="B1560" s="3" t="s">
        <v>4380</v>
      </c>
      <c r="C1560" s="28">
        <v>24.887749999999997</v>
      </c>
      <c r="D1560" s="28">
        <v>2.4969999999999999</v>
      </c>
      <c r="E1560" s="28">
        <v>-22.390749999999997</v>
      </c>
      <c r="F1560" s="28">
        <v>-9.9670604725670806</v>
      </c>
      <c r="G1560" s="3">
        <v>7.2131016750965745E-3</v>
      </c>
      <c r="H1560" s="3">
        <v>0.48119104223624987</v>
      </c>
      <c r="I1560" s="3" t="s">
        <v>4381</v>
      </c>
    </row>
    <row r="1561" spans="1:11" s="3" customFormat="1" x14ac:dyDescent="0.35">
      <c r="A1561" s="3" t="s">
        <v>1045</v>
      </c>
      <c r="B1561" s="3" t="s">
        <v>1046</v>
      </c>
      <c r="C1561" s="28">
        <v>10.269500000000001</v>
      </c>
      <c r="D1561" s="28">
        <v>1.03</v>
      </c>
      <c r="E1561" s="28">
        <v>-9.2395000000000014</v>
      </c>
      <c r="F1561" s="28">
        <v>-9.9703883495145629</v>
      </c>
      <c r="G1561" s="3">
        <v>1.0158230563524645E-6</v>
      </c>
      <c r="H1561" s="3">
        <v>3.936908505946835E-3</v>
      </c>
      <c r="I1561" s="3" t="s">
        <v>1047</v>
      </c>
      <c r="K1561" s="3" t="s">
        <v>311</v>
      </c>
    </row>
    <row r="1562" spans="1:11" s="3" customFormat="1" x14ac:dyDescent="0.35">
      <c r="A1562" s="3" t="s">
        <v>1043</v>
      </c>
      <c r="B1562" s="3" t="s">
        <v>1044</v>
      </c>
      <c r="C1562" s="28">
        <v>386.34575000000007</v>
      </c>
      <c r="D1562" s="28">
        <v>38.745750000000001</v>
      </c>
      <c r="E1562" s="28">
        <v>-347.60000000000008</v>
      </c>
      <c r="F1562" s="28">
        <v>-9.9713065303936581</v>
      </c>
      <c r="G1562" s="3">
        <v>9.0124400568749483E-7</v>
      </c>
      <c r="H1562" s="3">
        <v>3.9105104342555845E-3</v>
      </c>
      <c r="I1562" s="3" t="s">
        <v>3921</v>
      </c>
      <c r="K1562" s="3" t="s">
        <v>133</v>
      </c>
    </row>
    <row r="1563" spans="1:11" s="3" customFormat="1" x14ac:dyDescent="0.35">
      <c r="A1563" s="3" t="s">
        <v>1041</v>
      </c>
      <c r="B1563" s="3" t="s">
        <v>1042</v>
      </c>
      <c r="C1563" s="28">
        <v>2.4357500000000001</v>
      </c>
      <c r="D1563" s="28">
        <v>0.24325000000000002</v>
      </c>
      <c r="E1563" s="28">
        <v>-2.1924999999999999</v>
      </c>
      <c r="F1563" s="28">
        <v>-10.013360739979445</v>
      </c>
      <c r="G1563" s="3">
        <v>1.8001489612469416E-6</v>
      </c>
      <c r="H1563" s="3">
        <v>5.1349249119569005E-3</v>
      </c>
      <c r="I1563" s="3" t="s">
        <v>5674</v>
      </c>
      <c r="K1563" s="3" t="s">
        <v>255</v>
      </c>
    </row>
    <row r="1564" spans="1:11" s="3" customFormat="1" x14ac:dyDescent="0.35">
      <c r="A1564" s="3" t="s">
        <v>1038</v>
      </c>
      <c r="B1564" s="3" t="s">
        <v>1039</v>
      </c>
      <c r="C1564" s="28">
        <v>1.4685000000000001</v>
      </c>
      <c r="D1564" s="28">
        <v>0.14599999999999999</v>
      </c>
      <c r="E1564" s="28">
        <v>-1.3225000000000002</v>
      </c>
      <c r="F1564" s="28">
        <v>-10.058219178082194</v>
      </c>
      <c r="G1564" s="3">
        <v>2.0365082739954455E-7</v>
      </c>
      <c r="H1564" s="3">
        <v>2.0912903465659231E-3</v>
      </c>
      <c r="I1564" s="3" t="s">
        <v>6023</v>
      </c>
      <c r="K1564" s="3" t="s">
        <v>1040</v>
      </c>
    </row>
    <row r="1565" spans="1:11" s="3" customFormat="1" x14ac:dyDescent="0.35">
      <c r="A1565" s="3" t="s">
        <v>1484</v>
      </c>
      <c r="B1565" s="3" t="s">
        <v>1485</v>
      </c>
      <c r="C1565" s="28">
        <v>2.5970000000000004</v>
      </c>
      <c r="D1565" s="28">
        <v>0.2545</v>
      </c>
      <c r="E1565" s="28">
        <v>-2.3425000000000002</v>
      </c>
      <c r="F1565" s="28">
        <v>-10.204322200392928</v>
      </c>
      <c r="G1565" s="3">
        <v>2.2781290592648404E-4</v>
      </c>
      <c r="H1565" s="3">
        <v>6.4923517047892634E-2</v>
      </c>
      <c r="I1565" s="3" t="s">
        <v>1486</v>
      </c>
    </row>
    <row r="1566" spans="1:11" s="3" customFormat="1" x14ac:dyDescent="0.35">
      <c r="A1566" s="3" t="s">
        <v>5486</v>
      </c>
      <c r="B1566" s="3" t="s">
        <v>5487</v>
      </c>
      <c r="C1566" s="28">
        <v>3.2760000000000002</v>
      </c>
      <c r="D1566" s="28">
        <v>0.31525000000000003</v>
      </c>
      <c r="E1566" s="28">
        <v>-2.96075</v>
      </c>
      <c r="F1566" s="28">
        <v>-10.391752577319588</v>
      </c>
      <c r="G1566" s="3">
        <v>6.8759916306420775E-4</v>
      </c>
      <c r="H1566" s="3">
        <v>0.11994828661675565</v>
      </c>
      <c r="I1566" s="3" t="s">
        <v>5488</v>
      </c>
    </row>
    <row r="1567" spans="1:11" s="3" customFormat="1" x14ac:dyDescent="0.35">
      <c r="A1567" s="3" t="s">
        <v>4372</v>
      </c>
      <c r="B1567" s="3" t="s">
        <v>4373</v>
      </c>
      <c r="C1567" s="28">
        <v>24.79975</v>
      </c>
      <c r="D1567" s="28">
        <v>2.3614999999999999</v>
      </c>
      <c r="E1567" s="28">
        <v>-22.43825</v>
      </c>
      <c r="F1567" s="28">
        <v>-10.501693838661868</v>
      </c>
      <c r="G1567" s="3">
        <v>2.1924388869923716E-3</v>
      </c>
      <c r="H1567" s="3">
        <v>0.23746913922159277</v>
      </c>
      <c r="I1567" s="3" t="s">
        <v>4374</v>
      </c>
    </row>
    <row r="1568" spans="1:11" s="3" customFormat="1" x14ac:dyDescent="0.35">
      <c r="A1568" s="3" t="s">
        <v>4528</v>
      </c>
      <c r="B1568" s="3" t="s">
        <v>4529</v>
      </c>
      <c r="C1568" s="28">
        <v>17.495750000000001</v>
      </c>
      <c r="D1568" s="28">
        <v>1.6475</v>
      </c>
      <c r="E1568" s="28">
        <v>-15.84825</v>
      </c>
      <c r="F1568" s="28">
        <v>-10.619575113808802</v>
      </c>
      <c r="G1568" s="3">
        <v>1.2372336065970277E-3</v>
      </c>
      <c r="H1568" s="3">
        <v>0.16977931277699168</v>
      </c>
      <c r="I1568" s="3" t="s">
        <v>4530</v>
      </c>
      <c r="J1568" s="3" t="s">
        <v>1019</v>
      </c>
      <c r="K1568" s="3" t="s">
        <v>1020</v>
      </c>
    </row>
    <row r="1569" spans="1:11" s="3" customFormat="1" x14ac:dyDescent="0.35">
      <c r="A1569" s="3" t="s">
        <v>4221</v>
      </c>
      <c r="B1569" s="3" t="s">
        <v>4222</v>
      </c>
      <c r="C1569" s="28">
        <v>47.130499999999998</v>
      </c>
      <c r="D1569" s="28">
        <v>4.3075000000000001</v>
      </c>
      <c r="E1569" s="28">
        <v>-42.823</v>
      </c>
      <c r="F1569" s="28">
        <v>-10.941497388276261</v>
      </c>
      <c r="G1569" s="3">
        <v>7.5523701706853806E-4</v>
      </c>
      <c r="H1569" s="3">
        <v>0.12638015635432076</v>
      </c>
      <c r="I1569" s="3" t="s">
        <v>4223</v>
      </c>
      <c r="K1569" s="3" t="s">
        <v>643</v>
      </c>
    </row>
    <row r="1570" spans="1:11" s="3" customFormat="1" x14ac:dyDescent="0.35">
      <c r="A1570" s="3" t="s">
        <v>4128</v>
      </c>
      <c r="B1570" s="3" t="s">
        <v>4129</v>
      </c>
      <c r="C1570" s="28">
        <v>67.410750000000007</v>
      </c>
      <c r="D1570" s="28">
        <v>6.0877499999999998</v>
      </c>
      <c r="E1570" s="28">
        <v>-61.323000000000008</v>
      </c>
      <c r="F1570" s="28">
        <v>-11.073179746211656</v>
      </c>
      <c r="G1570" s="3">
        <v>3.5867099340385717E-4</v>
      </c>
      <c r="H1570" s="3">
        <v>8.4091151398726235E-2</v>
      </c>
      <c r="I1570" s="3" t="s">
        <v>4130</v>
      </c>
      <c r="K1570" s="3" t="s">
        <v>1185</v>
      </c>
    </row>
    <row r="1571" spans="1:11" s="3" customFormat="1" x14ac:dyDescent="0.35">
      <c r="A1571" s="3" t="s">
        <v>1036</v>
      </c>
      <c r="B1571" s="3" t="s">
        <v>1037</v>
      </c>
      <c r="C1571" s="28">
        <v>4.1239999999999997</v>
      </c>
      <c r="D1571" s="28">
        <v>0.37225000000000003</v>
      </c>
      <c r="E1571" s="28">
        <v>-3.7517499999999995</v>
      </c>
      <c r="F1571" s="28">
        <v>-11.0785762256548</v>
      </c>
      <c r="G1571" s="3">
        <v>5.4773861164810881E-5</v>
      </c>
      <c r="H1571" s="3">
        <v>2.9274304461028185E-2</v>
      </c>
      <c r="I1571" s="3" t="s">
        <v>5342</v>
      </c>
      <c r="K1571" s="3" t="s">
        <v>339</v>
      </c>
    </row>
    <row r="1572" spans="1:11" s="3" customFormat="1" x14ac:dyDescent="0.35">
      <c r="A1572" s="3" t="s">
        <v>1034</v>
      </c>
      <c r="B1572" s="3" t="s">
        <v>1035</v>
      </c>
      <c r="C1572" s="28">
        <v>1.3935</v>
      </c>
      <c r="D1572" s="28">
        <v>0.12475</v>
      </c>
      <c r="E1572" s="28">
        <v>-1.26875</v>
      </c>
      <c r="F1572" s="28">
        <v>-11.170340681362726</v>
      </c>
      <c r="G1572" s="3">
        <v>8.0060968284084954E-6</v>
      </c>
      <c r="H1572" s="3">
        <v>9.8486943283042569E-3</v>
      </c>
      <c r="I1572" s="3" t="s">
        <v>6037</v>
      </c>
      <c r="K1572" s="3" t="s">
        <v>255</v>
      </c>
    </row>
    <row r="1573" spans="1:11" s="3" customFormat="1" x14ac:dyDescent="0.35">
      <c r="A1573" s="3" t="s">
        <v>5798</v>
      </c>
      <c r="B1573" s="3" t="s">
        <v>5799</v>
      </c>
      <c r="C1573" s="28">
        <v>2.0070000000000001</v>
      </c>
      <c r="D1573" s="28">
        <v>0.17549999999999999</v>
      </c>
      <c r="E1573" s="28">
        <v>-1.8315000000000001</v>
      </c>
      <c r="F1573" s="28">
        <v>-11.435897435897438</v>
      </c>
      <c r="G1573" s="3">
        <v>1.2105483195001512E-2</v>
      </c>
      <c r="H1573" s="3">
        <v>0.65715175469323617</v>
      </c>
      <c r="I1573" s="3" t="s">
        <v>5800</v>
      </c>
    </row>
    <row r="1574" spans="1:11" s="3" customFormat="1" x14ac:dyDescent="0.35">
      <c r="A1574" s="3" t="s">
        <v>1032</v>
      </c>
      <c r="B1574" s="3" t="s">
        <v>1033</v>
      </c>
      <c r="C1574" s="28">
        <v>1.1454999999999997</v>
      </c>
      <c r="D1574" s="28">
        <v>9.8250000000000004E-2</v>
      </c>
      <c r="E1574" s="28">
        <v>-1.0472499999999998</v>
      </c>
      <c r="F1574" s="28">
        <v>-11.659033078880404</v>
      </c>
      <c r="G1574" s="3">
        <v>1.0126377472214373E-4</v>
      </c>
      <c r="H1574" s="3">
        <v>4.1264988199273572E-2</v>
      </c>
      <c r="I1574" s="3" t="s">
        <v>6128</v>
      </c>
    </row>
    <row r="1575" spans="1:11" s="3" customFormat="1" x14ac:dyDescent="0.35">
      <c r="A1575" s="3" t="s">
        <v>4154</v>
      </c>
      <c r="B1575" s="3" t="s">
        <v>4155</v>
      </c>
      <c r="C1575" s="28">
        <v>58.509</v>
      </c>
      <c r="D1575" s="28">
        <v>5.0132500000000002</v>
      </c>
      <c r="E1575" s="28">
        <v>-53.495750000000001</v>
      </c>
      <c r="F1575" s="28">
        <v>-11.670872188699946</v>
      </c>
      <c r="G1575" s="3">
        <v>2.7450786258782328E-4</v>
      </c>
      <c r="H1575" s="3">
        <v>7.14253692799246E-2</v>
      </c>
      <c r="I1575" s="3" t="s">
        <v>4156</v>
      </c>
      <c r="K1575" s="3" t="s">
        <v>988</v>
      </c>
    </row>
    <row r="1576" spans="1:11" s="3" customFormat="1" x14ac:dyDescent="0.35">
      <c r="A1576" s="3" t="s">
        <v>5163</v>
      </c>
      <c r="B1576" s="3" t="s">
        <v>5164</v>
      </c>
      <c r="C1576" s="28">
        <v>5.51</v>
      </c>
      <c r="D1576" s="28">
        <v>0.45150000000000001</v>
      </c>
      <c r="E1576" s="28">
        <v>-5.0584999999999996</v>
      </c>
      <c r="F1576" s="28">
        <v>-12.203765227021041</v>
      </c>
      <c r="G1576" s="3">
        <v>3.8276421371883463E-4</v>
      </c>
      <c r="H1576" s="3">
        <v>8.8064354981599244E-2</v>
      </c>
      <c r="I1576" s="3" t="s">
        <v>5165</v>
      </c>
      <c r="K1576" s="3" t="s">
        <v>255</v>
      </c>
    </row>
    <row r="1577" spans="1:11" s="3" customFormat="1" x14ac:dyDescent="0.35">
      <c r="A1577" s="3" t="s">
        <v>1027</v>
      </c>
      <c r="B1577" s="3" t="s">
        <v>1028</v>
      </c>
      <c r="C1577" s="28">
        <v>39.724499999999999</v>
      </c>
      <c r="D1577" s="28">
        <v>3.19475</v>
      </c>
      <c r="E1577" s="28">
        <v>-36.52975</v>
      </c>
      <c r="F1577" s="28">
        <v>-12.434306283746771</v>
      </c>
      <c r="G1577" s="3">
        <v>7.5722105204458336E-5</v>
      </c>
      <c r="H1577" s="3">
        <v>3.4627228041450575E-2</v>
      </c>
      <c r="I1577" s="3" t="s">
        <v>1029</v>
      </c>
      <c r="J1577" s="3" t="s">
        <v>1030</v>
      </c>
      <c r="K1577" s="3" t="s">
        <v>1031</v>
      </c>
    </row>
    <row r="1578" spans="1:11" s="3" customFormat="1" x14ac:dyDescent="0.35">
      <c r="A1578" s="3" t="s">
        <v>4453</v>
      </c>
      <c r="B1578" s="3" t="s">
        <v>4454</v>
      </c>
      <c r="C1578" s="28">
        <v>20.274000000000001</v>
      </c>
      <c r="D1578" s="28">
        <v>1.6272500000000001</v>
      </c>
      <c r="E1578" s="28">
        <v>-18.646750000000001</v>
      </c>
      <c r="F1578" s="28">
        <v>-12.459056690735904</v>
      </c>
      <c r="G1578" s="3">
        <v>1.0119271231468388E-3</v>
      </c>
      <c r="H1578" s="3">
        <v>0.15067394336773643</v>
      </c>
      <c r="I1578" s="3" t="s">
        <v>4455</v>
      </c>
      <c r="J1578" s="3" t="s">
        <v>3688</v>
      </c>
      <c r="K1578" s="3" t="s">
        <v>339</v>
      </c>
    </row>
    <row r="1579" spans="1:11" s="3" customFormat="1" x14ac:dyDescent="0.35">
      <c r="A1579" s="3" t="s">
        <v>5100</v>
      </c>
      <c r="B1579" s="3" t="s">
        <v>5101</v>
      </c>
      <c r="C1579" s="28">
        <v>6.04725</v>
      </c>
      <c r="D1579" s="28">
        <v>0.48224999999999996</v>
      </c>
      <c r="E1579" s="28">
        <v>-5.5650000000000004</v>
      </c>
      <c r="F1579" s="28">
        <v>-12.539657853810265</v>
      </c>
      <c r="G1579" s="3">
        <v>5.0695681969730301E-4</v>
      </c>
      <c r="H1579" s="3">
        <v>0.10181107395316046</v>
      </c>
      <c r="I1579" s="3" t="s">
        <v>5102</v>
      </c>
      <c r="K1579" s="3" t="s">
        <v>5103</v>
      </c>
    </row>
    <row r="1580" spans="1:11" s="3" customFormat="1" x14ac:dyDescent="0.35">
      <c r="A1580" s="3" t="s">
        <v>1023</v>
      </c>
      <c r="B1580" s="3" t="s">
        <v>1024</v>
      </c>
      <c r="C1580" s="28">
        <v>7.7737499999999997</v>
      </c>
      <c r="D1580" s="28">
        <v>0.60725000000000007</v>
      </c>
      <c r="E1580" s="28">
        <v>-7.1664999999999992</v>
      </c>
      <c r="F1580" s="28">
        <v>-12.801564429806502</v>
      </c>
      <c r="G1580" s="3">
        <v>1.4018170846413343E-4</v>
      </c>
      <c r="H1580" s="3">
        <v>4.9148918587119519E-2</v>
      </c>
      <c r="I1580" s="3" t="s">
        <v>4935</v>
      </c>
      <c r="J1580" s="3" t="s">
        <v>1025</v>
      </c>
      <c r="K1580" s="3" t="s">
        <v>1026</v>
      </c>
    </row>
    <row r="1581" spans="1:11" s="3" customFormat="1" x14ac:dyDescent="0.35">
      <c r="A1581" s="3" t="s">
        <v>5883</v>
      </c>
      <c r="B1581" s="3" t="s">
        <v>5884</v>
      </c>
      <c r="C1581" s="28">
        <v>1.74125</v>
      </c>
      <c r="D1581" s="28">
        <v>0.13500000000000001</v>
      </c>
      <c r="E1581" s="28">
        <v>-1.60625</v>
      </c>
      <c r="F1581" s="28">
        <v>-12.898148148148147</v>
      </c>
      <c r="G1581" s="3">
        <v>1.6725474272579171E-3</v>
      </c>
      <c r="H1581" s="3">
        <v>0.20268476623450665</v>
      </c>
      <c r="I1581" s="3" t="s">
        <v>5885</v>
      </c>
      <c r="K1581" s="3" t="s">
        <v>325</v>
      </c>
    </row>
    <row r="1582" spans="1:11" s="3" customFormat="1" x14ac:dyDescent="0.35">
      <c r="A1582" s="3" t="s">
        <v>4949</v>
      </c>
      <c r="B1582" s="3" t="s">
        <v>4950</v>
      </c>
      <c r="C1582" s="28">
        <v>7.4812499999999993</v>
      </c>
      <c r="D1582" s="28">
        <v>0.57150000000000001</v>
      </c>
      <c r="E1582" s="28">
        <v>-6.9097499999999989</v>
      </c>
      <c r="F1582" s="28">
        <v>-13.090551181102361</v>
      </c>
      <c r="G1582" s="3">
        <v>5.5730931090423354E-3</v>
      </c>
      <c r="H1582" s="3">
        <v>0.41301486507160745</v>
      </c>
      <c r="I1582" s="3" t="s">
        <v>4951</v>
      </c>
      <c r="K1582" s="3" t="s">
        <v>3988</v>
      </c>
    </row>
    <row r="1583" spans="1:11" s="3" customFormat="1" x14ac:dyDescent="0.35">
      <c r="A1583" s="3" t="s">
        <v>1021</v>
      </c>
      <c r="B1583" s="3" t="s">
        <v>1022</v>
      </c>
      <c r="C1583" s="28">
        <v>7.7712500000000002</v>
      </c>
      <c r="D1583" s="28">
        <v>0.59</v>
      </c>
      <c r="E1583" s="28">
        <v>-7.1812500000000004</v>
      </c>
      <c r="F1583" s="28">
        <v>-13.171610169491526</v>
      </c>
      <c r="G1583" s="3">
        <v>3.8615612615427935E-6</v>
      </c>
      <c r="H1583" s="3">
        <v>7.3387850913864128E-3</v>
      </c>
      <c r="I1583" s="3" t="s">
        <v>4931</v>
      </c>
      <c r="K1583" s="3" t="s">
        <v>255</v>
      </c>
    </row>
    <row r="1584" spans="1:11" s="3" customFormat="1" x14ac:dyDescent="0.35">
      <c r="A1584" s="3" t="s">
        <v>1017</v>
      </c>
      <c r="B1584" s="3" t="s">
        <v>1018</v>
      </c>
      <c r="C1584" s="28">
        <v>10.989000000000001</v>
      </c>
      <c r="D1584" s="28">
        <v>0.83349999999999991</v>
      </c>
      <c r="E1584" s="28">
        <v>-10.1555</v>
      </c>
      <c r="F1584" s="28">
        <v>-13.184163167366529</v>
      </c>
      <c r="G1584" s="3">
        <v>3.0478561158837261E-5</v>
      </c>
      <c r="H1584" s="3">
        <v>2.0819357729940122E-2</v>
      </c>
      <c r="I1584" s="3" t="s">
        <v>4740</v>
      </c>
      <c r="J1584" s="3" t="s">
        <v>1019</v>
      </c>
      <c r="K1584" s="3" t="s">
        <v>1020</v>
      </c>
    </row>
    <row r="1585" spans="1:11" s="3" customFormat="1" x14ac:dyDescent="0.35">
      <c r="A1585" s="3" t="s">
        <v>5026</v>
      </c>
      <c r="B1585" s="3" t="s">
        <v>5027</v>
      </c>
      <c r="C1585" s="28">
        <v>6.8492499999999996</v>
      </c>
      <c r="D1585" s="28">
        <v>0.51224999999999998</v>
      </c>
      <c r="E1585" s="28">
        <v>-6.3369999999999997</v>
      </c>
      <c r="F1585" s="28">
        <v>-13.370912640312348</v>
      </c>
      <c r="G1585" s="3">
        <v>4.5722979336131619E-3</v>
      </c>
      <c r="H1585" s="3">
        <v>0.36963951209919438</v>
      </c>
      <c r="I1585" s="3" t="s">
        <v>5028</v>
      </c>
      <c r="K1585" s="3" t="s">
        <v>251</v>
      </c>
    </row>
    <row r="1586" spans="1:11" s="3" customFormat="1" x14ac:dyDescent="0.35">
      <c r="A1586" s="3" t="s">
        <v>4610</v>
      </c>
      <c r="B1586" s="3" t="s">
        <v>4611</v>
      </c>
      <c r="C1586" s="28">
        <v>14.116</v>
      </c>
      <c r="D1586" s="28">
        <v>1.05375</v>
      </c>
      <c r="E1586" s="28">
        <v>-13.062249999999999</v>
      </c>
      <c r="F1586" s="28">
        <v>-13.395966785290629</v>
      </c>
      <c r="G1586" s="3">
        <v>3.9399741976142862E-4</v>
      </c>
      <c r="H1586" s="3">
        <v>8.9777207918567539E-2</v>
      </c>
      <c r="I1586" s="3" t="s">
        <v>4612</v>
      </c>
    </row>
    <row r="1587" spans="1:11" s="3" customFormat="1" x14ac:dyDescent="0.35">
      <c r="A1587" s="3" t="s">
        <v>1014</v>
      </c>
      <c r="B1587" s="3" t="s">
        <v>1015</v>
      </c>
      <c r="C1587" s="28">
        <v>71.418500000000009</v>
      </c>
      <c r="D1587" s="28">
        <v>5.0132499999999993</v>
      </c>
      <c r="E1587" s="28">
        <v>-66.405250000000009</v>
      </c>
      <c r="F1587" s="28">
        <v>-14.245948237171499</v>
      </c>
      <c r="G1587" s="3">
        <v>9.235225566231597E-5</v>
      </c>
      <c r="H1587" s="3">
        <v>3.8920601096976308E-2</v>
      </c>
      <c r="I1587" s="3" t="s">
        <v>1016</v>
      </c>
    </row>
    <row r="1588" spans="1:11" s="3" customFormat="1" x14ac:dyDescent="0.35">
      <c r="A1588" s="3" t="s">
        <v>1011</v>
      </c>
      <c r="B1588" s="3" t="s">
        <v>1012</v>
      </c>
      <c r="C1588" s="28">
        <v>1.0095000000000001</v>
      </c>
      <c r="D1588" s="28">
        <v>7.0249999999999993E-2</v>
      </c>
      <c r="E1588" s="28">
        <v>-0.93925000000000003</v>
      </c>
      <c r="F1588" s="28">
        <v>-14.370106761565838</v>
      </c>
      <c r="G1588" s="3">
        <v>3.9792582536989927E-5</v>
      </c>
      <c r="H1588" s="3">
        <v>2.403916589745235E-2</v>
      </c>
      <c r="I1588" s="3" t="s">
        <v>1013</v>
      </c>
      <c r="K1588" s="3" t="s">
        <v>273</v>
      </c>
    </row>
    <row r="1589" spans="1:11" s="3" customFormat="1" x14ac:dyDescent="0.35">
      <c r="A1589" s="3" t="s">
        <v>6198</v>
      </c>
      <c r="B1589" s="3" t="s">
        <v>6199</v>
      </c>
      <c r="C1589" s="28">
        <v>1.0117499999999999</v>
      </c>
      <c r="D1589" s="28">
        <v>7.0000000000000007E-2</v>
      </c>
      <c r="E1589" s="28">
        <v>-0.94174999999999986</v>
      </c>
      <c r="F1589" s="28">
        <v>-14.453571428571426</v>
      </c>
      <c r="G1589" s="3">
        <v>4.1532207843078747E-3</v>
      </c>
      <c r="H1589" s="3">
        <v>0.34815856517598015</v>
      </c>
      <c r="I1589" s="3" t="s">
        <v>6200</v>
      </c>
      <c r="K1589" s="3" t="s">
        <v>3728</v>
      </c>
    </row>
    <row r="1590" spans="1:11" s="3" customFormat="1" x14ac:dyDescent="0.35">
      <c r="A1590" s="3" t="s">
        <v>1008</v>
      </c>
      <c r="B1590" s="3" t="s">
        <v>1009</v>
      </c>
      <c r="C1590" s="28">
        <v>6.3047500000000003</v>
      </c>
      <c r="D1590" s="28">
        <v>0.43175000000000002</v>
      </c>
      <c r="E1590" s="28">
        <v>-5.8730000000000002</v>
      </c>
      <c r="F1590" s="28">
        <v>-14.602779386218877</v>
      </c>
      <c r="G1590" s="3">
        <v>1.0699811765021697E-4</v>
      </c>
      <c r="H1590" s="3">
        <v>4.3018919140275683E-2</v>
      </c>
      <c r="I1590" s="3" t="s">
        <v>5076</v>
      </c>
      <c r="K1590" s="3" t="s">
        <v>1010</v>
      </c>
    </row>
    <row r="1591" spans="1:11" s="3" customFormat="1" x14ac:dyDescent="0.35">
      <c r="A1591" s="3" t="s">
        <v>5759</v>
      </c>
      <c r="B1591" s="3" t="s">
        <v>5760</v>
      </c>
      <c r="C1591" s="28">
        <v>2.0685000000000002</v>
      </c>
      <c r="D1591" s="28">
        <v>0.14124999999999999</v>
      </c>
      <c r="E1591" s="28">
        <v>-1.9272500000000004</v>
      </c>
      <c r="F1591" s="28">
        <v>-14.644247787610622</v>
      </c>
      <c r="G1591" s="3">
        <v>8.4726579725977642E-3</v>
      </c>
      <c r="H1591" s="3">
        <v>0.52930567636461789</v>
      </c>
      <c r="I1591" s="3" t="s">
        <v>5761</v>
      </c>
    </row>
    <row r="1592" spans="1:11" s="3" customFormat="1" x14ac:dyDescent="0.35">
      <c r="A1592" s="3" t="s">
        <v>3989</v>
      </c>
      <c r="B1592" s="3" t="s">
        <v>3990</v>
      </c>
      <c r="C1592" s="28">
        <v>165.33425</v>
      </c>
      <c r="D1592" s="28">
        <v>11.157249999999999</v>
      </c>
      <c r="E1592" s="28">
        <v>-154.17699999999999</v>
      </c>
      <c r="F1592" s="28">
        <v>-14.818548477447401</v>
      </c>
      <c r="G1592" s="3">
        <v>1.6508423973087868E-2</v>
      </c>
      <c r="H1592" s="3">
        <v>0.78995808844193527</v>
      </c>
      <c r="I1592" s="3" t="s">
        <v>3991</v>
      </c>
    </row>
    <row r="1593" spans="1:11" s="3" customFormat="1" x14ac:dyDescent="0.35">
      <c r="A1593" s="3" t="s">
        <v>4762</v>
      </c>
      <c r="B1593" s="3" t="s">
        <v>4763</v>
      </c>
      <c r="C1593" s="28">
        <v>10.592000000000001</v>
      </c>
      <c r="D1593" s="28">
        <v>0.71449999999999991</v>
      </c>
      <c r="E1593" s="28">
        <v>-9.8775000000000013</v>
      </c>
      <c r="F1593" s="28">
        <v>-14.824352694191745</v>
      </c>
      <c r="G1593" s="3">
        <v>9.8132643137223072E-4</v>
      </c>
      <c r="H1593" s="3">
        <v>0.14783238812363966</v>
      </c>
      <c r="I1593" s="3" t="s">
        <v>4764</v>
      </c>
    </row>
    <row r="1594" spans="1:11" s="3" customFormat="1" x14ac:dyDescent="0.35">
      <c r="A1594" s="3" t="s">
        <v>4963</v>
      </c>
      <c r="B1594" s="3" t="s">
        <v>4964</v>
      </c>
      <c r="C1594" s="28">
        <v>7.2317499999999999</v>
      </c>
      <c r="D1594" s="28">
        <v>0.48475000000000001</v>
      </c>
      <c r="E1594" s="28">
        <v>-6.7469999999999999</v>
      </c>
      <c r="F1594" s="28">
        <v>-14.918514698298091</v>
      </c>
      <c r="G1594" s="3">
        <v>7.0457990774267095E-4</v>
      </c>
      <c r="H1594" s="3">
        <v>0.1213981723592196</v>
      </c>
      <c r="I1594" s="3" t="s">
        <v>4965</v>
      </c>
      <c r="K1594" s="3" t="s">
        <v>1386</v>
      </c>
    </row>
    <row r="1595" spans="1:11" s="3" customFormat="1" x14ac:dyDescent="0.35">
      <c r="A1595" s="3" t="s">
        <v>4291</v>
      </c>
      <c r="B1595" s="3" t="s">
        <v>4292</v>
      </c>
      <c r="C1595" s="28">
        <v>32.351750000000003</v>
      </c>
      <c r="D1595" s="28">
        <v>2.11775</v>
      </c>
      <c r="E1595" s="28">
        <v>-30.234000000000002</v>
      </c>
      <c r="F1595" s="28">
        <v>-15.27647267146736</v>
      </c>
      <c r="G1595" s="3">
        <v>1.2194668112247198E-2</v>
      </c>
      <c r="H1595" s="3">
        <v>0.65978422995082442</v>
      </c>
      <c r="I1595" s="3" t="s">
        <v>4293</v>
      </c>
      <c r="K1595" s="3" t="s">
        <v>339</v>
      </c>
    </row>
    <row r="1596" spans="1:11" s="3" customFormat="1" x14ac:dyDescent="0.35">
      <c r="A1596" s="3" t="s">
        <v>6202</v>
      </c>
      <c r="B1596" s="3" t="s">
        <v>6203</v>
      </c>
      <c r="C1596" s="28">
        <v>1.0009999999999999</v>
      </c>
      <c r="D1596" s="28">
        <v>6.5500000000000003E-2</v>
      </c>
      <c r="E1596" s="28">
        <v>-0.93549999999999989</v>
      </c>
      <c r="F1596" s="28">
        <v>-15.282442748091601</v>
      </c>
      <c r="G1596" s="3">
        <v>3.1188071445634565E-2</v>
      </c>
      <c r="H1596" s="3">
        <v>0.92906702168916666</v>
      </c>
      <c r="I1596" s="3" t="s">
        <v>6204</v>
      </c>
      <c r="K1596" s="3" t="s">
        <v>339</v>
      </c>
    </row>
    <row r="1597" spans="1:11" s="3" customFormat="1" x14ac:dyDescent="0.35">
      <c r="A1597" s="3" t="s">
        <v>5773</v>
      </c>
      <c r="B1597" s="3" t="s">
        <v>5774</v>
      </c>
      <c r="C1597" s="28">
        <v>2.0227499999999998</v>
      </c>
      <c r="D1597" s="28">
        <v>0.13100000000000001</v>
      </c>
      <c r="E1597" s="28">
        <v>-1.8917499999999998</v>
      </c>
      <c r="F1597" s="28">
        <v>-15.440839694656487</v>
      </c>
      <c r="G1597" s="3">
        <v>1.0636079269715196E-3</v>
      </c>
      <c r="H1597" s="3">
        <v>0.15463222938278245</v>
      </c>
      <c r="I1597" s="3" t="s">
        <v>5775</v>
      </c>
      <c r="K1597" s="3" t="s">
        <v>107</v>
      </c>
    </row>
    <row r="1598" spans="1:11" s="3" customFormat="1" x14ac:dyDescent="0.35">
      <c r="A1598" s="3" t="s">
        <v>1006</v>
      </c>
      <c r="B1598" s="3" t="s">
        <v>1007</v>
      </c>
      <c r="C1598" s="28">
        <v>11.457000000000001</v>
      </c>
      <c r="D1598" s="28">
        <v>0.73575000000000002</v>
      </c>
      <c r="E1598" s="28">
        <v>-10.721250000000001</v>
      </c>
      <c r="F1598" s="28">
        <v>-15.571865443425077</v>
      </c>
      <c r="G1598" s="3">
        <v>1.8691880377323588E-5</v>
      </c>
      <c r="H1598" s="3">
        <v>1.5776459144772815E-2</v>
      </c>
      <c r="I1598" s="3" t="s">
        <v>20</v>
      </c>
    </row>
    <row r="1599" spans="1:11" s="3" customFormat="1" x14ac:dyDescent="0.35">
      <c r="A1599" s="3" t="s">
        <v>5825</v>
      </c>
      <c r="B1599" s="3" t="s">
        <v>5826</v>
      </c>
      <c r="C1599" s="28">
        <v>1.901</v>
      </c>
      <c r="D1599" s="28">
        <v>0.11824999999999999</v>
      </c>
      <c r="E1599" s="28">
        <v>-1.7827500000000001</v>
      </c>
      <c r="F1599" s="28">
        <v>-16.076109936575055</v>
      </c>
      <c r="G1599" s="3">
        <v>3.4943512471109744E-2</v>
      </c>
      <c r="H1599" s="3">
        <v>0.92906702168916666</v>
      </c>
      <c r="I1599" s="3" t="s">
        <v>4095</v>
      </c>
      <c r="K1599" s="3" t="s">
        <v>113</v>
      </c>
    </row>
    <row r="1600" spans="1:11" s="3" customFormat="1" x14ac:dyDescent="0.35">
      <c r="A1600" s="3" t="s">
        <v>5453</v>
      </c>
      <c r="B1600" s="3" t="s">
        <v>5454</v>
      </c>
      <c r="C1600" s="28">
        <v>3.3142499999999999</v>
      </c>
      <c r="D1600" s="28">
        <v>0.20499999999999996</v>
      </c>
      <c r="E1600" s="28">
        <v>-3.1092499999999998</v>
      </c>
      <c r="F1600" s="28">
        <v>-16.167073170731712</v>
      </c>
      <c r="G1600" s="3">
        <v>1.8533084594413194E-2</v>
      </c>
      <c r="H1600" s="3">
        <v>0.84584606527166739</v>
      </c>
      <c r="I1600" s="3" t="s">
        <v>5455</v>
      </c>
      <c r="K1600" s="3" t="s">
        <v>315</v>
      </c>
    </row>
    <row r="1601" spans="1:11" s="3" customFormat="1" x14ac:dyDescent="0.35">
      <c r="A1601" s="3" t="s">
        <v>5006</v>
      </c>
      <c r="B1601" s="3" t="s">
        <v>5007</v>
      </c>
      <c r="C1601" s="28">
        <v>6.8422499999999991</v>
      </c>
      <c r="D1601" s="28">
        <v>0.42274999999999996</v>
      </c>
      <c r="E1601" s="28">
        <v>-6.4194999999999993</v>
      </c>
      <c r="F1601" s="28">
        <v>-16.185097575399173</v>
      </c>
      <c r="G1601" s="3">
        <v>5.8850566995173451E-4</v>
      </c>
      <c r="H1601" s="3">
        <v>0.11156981030278822</v>
      </c>
      <c r="I1601" s="3" t="s">
        <v>5008</v>
      </c>
    </row>
    <row r="1602" spans="1:11" s="3" customFormat="1" x14ac:dyDescent="0.35">
      <c r="A1602" s="3" t="s">
        <v>5859</v>
      </c>
      <c r="B1602" s="3" t="s">
        <v>5860</v>
      </c>
      <c r="C1602" s="28">
        <v>1.7734999999999999</v>
      </c>
      <c r="D1602" s="28">
        <v>0.106</v>
      </c>
      <c r="E1602" s="28">
        <v>-1.6674999999999998</v>
      </c>
      <c r="F1602" s="28">
        <v>-16.731132075471699</v>
      </c>
      <c r="G1602" s="3">
        <v>4.7456694408147049E-4</v>
      </c>
      <c r="H1602" s="3">
        <v>9.8189725171038175E-2</v>
      </c>
      <c r="I1602" s="3" t="s">
        <v>5861</v>
      </c>
    </row>
    <row r="1603" spans="1:11" s="3" customFormat="1" x14ac:dyDescent="0.35">
      <c r="A1603" s="3" t="s">
        <v>1004</v>
      </c>
      <c r="B1603" s="3" t="s">
        <v>1005</v>
      </c>
      <c r="C1603" s="28">
        <v>5.1302500000000002</v>
      </c>
      <c r="D1603" s="28">
        <v>0.29549999999999998</v>
      </c>
      <c r="E1603" s="28">
        <v>-4.8347500000000005</v>
      </c>
      <c r="F1603" s="28">
        <v>-17.361252115059223</v>
      </c>
      <c r="G1603" s="3">
        <v>1.4489979154680494E-5</v>
      </c>
      <c r="H1603" s="3">
        <v>1.3609536213970793E-2</v>
      </c>
      <c r="I1603" s="3" t="s">
        <v>5197</v>
      </c>
    </row>
    <row r="1604" spans="1:11" s="3" customFormat="1" x14ac:dyDescent="0.35">
      <c r="A1604" s="3" t="s">
        <v>6063</v>
      </c>
      <c r="B1604" s="3" t="s">
        <v>6064</v>
      </c>
      <c r="C1604" s="28">
        <v>1.2789999999999999</v>
      </c>
      <c r="D1604" s="28">
        <v>7.2999999999999995E-2</v>
      </c>
      <c r="E1604" s="28">
        <v>-1.206</v>
      </c>
      <c r="F1604" s="28">
        <v>-17.520547945205479</v>
      </c>
      <c r="G1604" s="3">
        <v>1.7714277590132881E-2</v>
      </c>
      <c r="H1604" s="3">
        <v>0.82448066130718178</v>
      </c>
      <c r="I1604" s="3" t="s">
        <v>6065</v>
      </c>
      <c r="K1604" s="3" t="s">
        <v>3632</v>
      </c>
    </row>
    <row r="1605" spans="1:11" s="3" customFormat="1" x14ac:dyDescent="0.35">
      <c r="A1605" s="3" t="s">
        <v>3948</v>
      </c>
      <c r="B1605" s="3" t="s">
        <v>3949</v>
      </c>
      <c r="C1605" s="28">
        <v>241.09025</v>
      </c>
      <c r="D1605" s="28">
        <v>13.752000000000001</v>
      </c>
      <c r="E1605" s="28">
        <v>-227.33824999999999</v>
      </c>
      <c r="F1605" s="28">
        <v>-17.531286358347877</v>
      </c>
      <c r="G1605" s="3">
        <v>1.8457131752068513E-3</v>
      </c>
      <c r="H1605" s="3">
        <v>0.21391141076415107</v>
      </c>
      <c r="I1605" s="3" t="s">
        <v>3950</v>
      </c>
      <c r="K1605" s="3" t="s">
        <v>3951</v>
      </c>
    </row>
    <row r="1606" spans="1:11" s="3" customFormat="1" x14ac:dyDescent="0.35">
      <c r="A1606" s="3" t="s">
        <v>4268</v>
      </c>
      <c r="B1606" s="3" t="s">
        <v>4269</v>
      </c>
      <c r="C1606" s="28">
        <v>38.229999999999997</v>
      </c>
      <c r="D1606" s="28">
        <v>2.0649999999999999</v>
      </c>
      <c r="E1606" s="28">
        <v>-36.164999999999999</v>
      </c>
      <c r="F1606" s="28">
        <v>-18.513317191283292</v>
      </c>
      <c r="G1606" s="3">
        <v>1.3610620467789901E-2</v>
      </c>
      <c r="H1606" s="3">
        <v>0.70577795986141656</v>
      </c>
      <c r="I1606" s="3" t="s">
        <v>4270</v>
      </c>
      <c r="K1606" s="3" t="s">
        <v>4271</v>
      </c>
    </row>
    <row r="1607" spans="1:11" s="3" customFormat="1" x14ac:dyDescent="0.35">
      <c r="A1607" s="3" t="s">
        <v>1000</v>
      </c>
      <c r="B1607" s="3" t="s">
        <v>1001</v>
      </c>
      <c r="C1607" s="28">
        <v>16.047500000000003</v>
      </c>
      <c r="D1607" s="28">
        <v>0.86550000000000005</v>
      </c>
      <c r="E1607" s="28">
        <v>-15.182000000000002</v>
      </c>
      <c r="F1607" s="28">
        <v>-18.541305603697289</v>
      </c>
      <c r="G1607" s="3">
        <v>9.1413267481357634E-5</v>
      </c>
      <c r="H1607" s="3">
        <v>3.8577651113673762E-2</v>
      </c>
      <c r="I1607" s="3" t="s">
        <v>4538</v>
      </c>
      <c r="J1607" s="3" t="s">
        <v>1002</v>
      </c>
      <c r="K1607" s="3" t="s">
        <v>1003</v>
      </c>
    </row>
    <row r="1608" spans="1:11" s="3" customFormat="1" x14ac:dyDescent="0.35">
      <c r="A1608" s="3" t="s">
        <v>5127</v>
      </c>
      <c r="B1608" s="3" t="s">
        <v>5128</v>
      </c>
      <c r="C1608" s="28">
        <v>5.5874999999999995</v>
      </c>
      <c r="D1608" s="28">
        <v>0.28899999999999998</v>
      </c>
      <c r="E1608" s="28">
        <v>-5.2984999999999998</v>
      </c>
      <c r="F1608" s="28">
        <v>-19.333910034602077</v>
      </c>
      <c r="G1608" s="3">
        <v>4.2954146169387489E-4</v>
      </c>
      <c r="H1608" s="3">
        <v>9.3320760299035285E-2</v>
      </c>
      <c r="I1608" s="3" t="s">
        <v>5129</v>
      </c>
      <c r="K1608" s="3" t="s">
        <v>3748</v>
      </c>
    </row>
    <row r="1609" spans="1:11" s="3" customFormat="1" x14ac:dyDescent="0.35">
      <c r="A1609" s="3" t="s">
        <v>5867</v>
      </c>
      <c r="B1609" s="3" t="s">
        <v>5868</v>
      </c>
      <c r="C1609" s="28">
        <v>1.7255</v>
      </c>
      <c r="D1609" s="28">
        <v>8.4500000000000006E-2</v>
      </c>
      <c r="E1609" s="28">
        <v>-1.641</v>
      </c>
      <c r="F1609" s="28">
        <v>-20.420118343195266</v>
      </c>
      <c r="G1609" s="3">
        <v>4.3965097244895862E-2</v>
      </c>
      <c r="H1609" s="3">
        <v>0.92906702168916666</v>
      </c>
      <c r="I1609" s="3" t="s">
        <v>5869</v>
      </c>
    </row>
    <row r="1610" spans="1:11" s="3" customFormat="1" x14ac:dyDescent="0.35">
      <c r="A1610" s="3" t="s">
        <v>996</v>
      </c>
      <c r="B1610" s="3" t="s">
        <v>997</v>
      </c>
      <c r="C1610" s="28">
        <v>4.5120000000000005</v>
      </c>
      <c r="D1610" s="28">
        <v>0.22075</v>
      </c>
      <c r="E1610" s="28">
        <v>-4.2912500000000007</v>
      </c>
      <c r="F1610" s="28">
        <v>-20.439411098527749</v>
      </c>
      <c r="G1610" s="3">
        <v>6.2613412825972644E-5</v>
      </c>
      <c r="H1610" s="3">
        <v>3.1162058302580599E-2</v>
      </c>
      <c r="I1610" s="3" t="s">
        <v>998</v>
      </c>
      <c r="K1610" s="3" t="s">
        <v>999</v>
      </c>
    </row>
    <row r="1611" spans="1:11" s="3" customFormat="1" x14ac:dyDescent="0.35">
      <c r="A1611" s="3" t="s">
        <v>4547</v>
      </c>
      <c r="B1611" s="3" t="s">
        <v>4548</v>
      </c>
      <c r="C1611" s="28">
        <v>15.487499999999999</v>
      </c>
      <c r="D1611" s="28">
        <v>0.73824999999999996</v>
      </c>
      <c r="E1611" s="28">
        <v>-14.749249999999998</v>
      </c>
      <c r="F1611" s="28">
        <v>-20.978665763630207</v>
      </c>
      <c r="G1611" s="3">
        <v>6.9936828341826641E-4</v>
      </c>
      <c r="H1611" s="3">
        <v>0.12115187590437557</v>
      </c>
      <c r="I1611" s="3" t="s">
        <v>4549</v>
      </c>
    </row>
    <row r="1612" spans="1:11" s="3" customFormat="1" x14ac:dyDescent="0.35">
      <c r="A1612" s="3" t="s">
        <v>5610</v>
      </c>
      <c r="B1612" s="3" t="s">
        <v>5611</v>
      </c>
      <c r="C1612" s="28">
        <v>2.5912500000000001</v>
      </c>
      <c r="D1612" s="28">
        <v>0.12225</v>
      </c>
      <c r="E1612" s="28">
        <v>-2.4689999999999999</v>
      </c>
      <c r="F1612" s="28">
        <v>-21.19631901840491</v>
      </c>
      <c r="G1612" s="3">
        <v>1.0118290292077111E-2</v>
      </c>
      <c r="H1612" s="3">
        <v>0.58947460103634564</v>
      </c>
      <c r="I1612" s="3" t="s">
        <v>5612</v>
      </c>
    </row>
    <row r="1613" spans="1:11" s="3" customFormat="1" x14ac:dyDescent="0.35">
      <c r="A1613" s="3" t="s">
        <v>992</v>
      </c>
      <c r="B1613" s="3" t="s">
        <v>993</v>
      </c>
      <c r="C1613" s="28">
        <v>17.328499999999998</v>
      </c>
      <c r="D1613" s="28">
        <v>0.79674999999999996</v>
      </c>
      <c r="E1613" s="28">
        <v>-16.531749999999999</v>
      </c>
      <c r="F1613" s="28">
        <v>-21.748980232193283</v>
      </c>
      <c r="G1613" s="3">
        <v>3.9441278924522436E-6</v>
      </c>
      <c r="H1613" s="3">
        <v>7.408948047730261E-3</v>
      </c>
      <c r="I1613" s="3" t="s">
        <v>994</v>
      </c>
      <c r="K1613" s="3" t="s">
        <v>995</v>
      </c>
    </row>
    <row r="1614" spans="1:11" s="3" customFormat="1" x14ac:dyDescent="0.35">
      <c r="A1614" s="3" t="s">
        <v>1489</v>
      </c>
      <c r="B1614" s="3" t="s">
        <v>1490</v>
      </c>
      <c r="C1614" s="28">
        <v>38.351500000000001</v>
      </c>
      <c r="D1614" s="28">
        <v>1.7337500000000001</v>
      </c>
      <c r="E1614" s="28">
        <v>-36.617750000000001</v>
      </c>
      <c r="F1614" s="28">
        <v>-22.12054794520548</v>
      </c>
      <c r="G1614" s="3">
        <v>1.8471469968993546E-4</v>
      </c>
      <c r="H1614" s="3">
        <v>5.7713040094805698E-2</v>
      </c>
      <c r="I1614" s="3" t="s">
        <v>4264</v>
      </c>
      <c r="K1614" s="3" t="s">
        <v>249</v>
      </c>
    </row>
    <row r="1615" spans="1:11" s="3" customFormat="1" x14ac:dyDescent="0.35">
      <c r="A1615" s="3" t="s">
        <v>5414</v>
      </c>
      <c r="B1615" s="3" t="s">
        <v>5415</v>
      </c>
      <c r="C1615" s="28">
        <v>3.48475</v>
      </c>
      <c r="D1615" s="28">
        <v>0.15575</v>
      </c>
      <c r="E1615" s="28">
        <v>-3.3290000000000002</v>
      </c>
      <c r="F1615" s="28">
        <v>-22.373996789727126</v>
      </c>
      <c r="G1615" s="3">
        <v>7.9622796729953013E-4</v>
      </c>
      <c r="H1615" s="3">
        <v>0.13089324967234059</v>
      </c>
      <c r="I1615" s="3" t="s">
        <v>20</v>
      </c>
    </row>
    <row r="1616" spans="1:11" s="3" customFormat="1" x14ac:dyDescent="0.35">
      <c r="A1616" s="3" t="s">
        <v>989</v>
      </c>
      <c r="B1616" s="3" t="s">
        <v>990</v>
      </c>
      <c r="C1616" s="28">
        <v>82.92</v>
      </c>
      <c r="D1616" s="28">
        <v>3.6517500000000003</v>
      </c>
      <c r="E1616" s="28">
        <v>-79.268249999999995</v>
      </c>
      <c r="F1616" s="28">
        <v>-22.706921339084001</v>
      </c>
      <c r="G1616" s="3">
        <v>9.3075510161713849E-7</v>
      </c>
      <c r="H1616" s="3">
        <v>3.9279140295231758E-3</v>
      </c>
      <c r="I1616" s="3" t="s">
        <v>991</v>
      </c>
    </row>
    <row r="1617" spans="1:11" s="3" customFormat="1" x14ac:dyDescent="0.35">
      <c r="A1617" s="3" t="s">
        <v>5286</v>
      </c>
      <c r="B1617" s="3" t="s">
        <v>5287</v>
      </c>
      <c r="C1617" s="28">
        <v>4.3532500000000001</v>
      </c>
      <c r="D1617" s="28">
        <v>0.1915</v>
      </c>
      <c r="E1617" s="28">
        <v>-4.1617499999999996</v>
      </c>
      <c r="F1617" s="28">
        <v>-22.73237597911227</v>
      </c>
      <c r="G1617" s="3">
        <v>1.8701535664119098E-3</v>
      </c>
      <c r="H1617" s="3">
        <v>0.21521785924711131</v>
      </c>
      <c r="I1617" s="3" t="s">
        <v>5288</v>
      </c>
      <c r="K1617" s="3" t="s">
        <v>723</v>
      </c>
    </row>
    <row r="1618" spans="1:11" s="3" customFormat="1" x14ac:dyDescent="0.35">
      <c r="A1618" s="3" t="s">
        <v>4093</v>
      </c>
      <c r="B1618" s="3" t="s">
        <v>4094</v>
      </c>
      <c r="C1618" s="28">
        <v>74.705500000000001</v>
      </c>
      <c r="D1618" s="28">
        <v>3.2755000000000001</v>
      </c>
      <c r="E1618" s="28">
        <v>-71.430000000000007</v>
      </c>
      <c r="F1618" s="28">
        <v>-22.807357655319798</v>
      </c>
      <c r="G1618" s="3">
        <v>2.8155841090019783E-3</v>
      </c>
      <c r="H1618" s="3">
        <v>0.27756703886727663</v>
      </c>
      <c r="I1618" s="3" t="s">
        <v>4095</v>
      </c>
      <c r="K1618" s="3" t="s">
        <v>113</v>
      </c>
    </row>
    <row r="1619" spans="1:11" s="3" customFormat="1" x14ac:dyDescent="0.35">
      <c r="A1619" s="3" t="s">
        <v>5900</v>
      </c>
      <c r="B1619" s="3" t="s">
        <v>5901</v>
      </c>
      <c r="C1619" s="28">
        <v>1.6265000000000003</v>
      </c>
      <c r="D1619" s="28">
        <v>6.9750000000000006E-2</v>
      </c>
      <c r="E1619" s="28">
        <v>-1.5567500000000003</v>
      </c>
      <c r="F1619" s="28">
        <v>-23.318996415770613</v>
      </c>
      <c r="G1619" s="3">
        <v>2.0947835907757281E-3</v>
      </c>
      <c r="H1619" s="3">
        <v>0.23092541880106843</v>
      </c>
      <c r="I1619" s="3" t="s">
        <v>5902</v>
      </c>
      <c r="J1619" s="3" t="s">
        <v>5903</v>
      </c>
      <c r="K1619" s="3" t="s">
        <v>3710</v>
      </c>
    </row>
    <row r="1620" spans="1:11" s="3" customFormat="1" x14ac:dyDescent="0.35">
      <c r="A1620" s="3" t="s">
        <v>986</v>
      </c>
      <c r="B1620" s="3" t="s">
        <v>987</v>
      </c>
      <c r="C1620" s="28">
        <v>24.9895</v>
      </c>
      <c r="D1620" s="28">
        <v>1.06125</v>
      </c>
      <c r="E1620" s="28">
        <v>-23.928249999999998</v>
      </c>
      <c r="F1620" s="28">
        <v>-23.547232037691401</v>
      </c>
      <c r="G1620" s="3">
        <v>2.2071322198627658E-5</v>
      </c>
      <c r="H1620" s="3">
        <v>1.7074049250987211E-2</v>
      </c>
      <c r="I1620" s="3" t="s">
        <v>4352</v>
      </c>
      <c r="K1620" s="3" t="s">
        <v>988</v>
      </c>
    </row>
    <row r="1621" spans="1:11" s="3" customFormat="1" x14ac:dyDescent="0.35">
      <c r="A1621" s="3" t="s">
        <v>5087</v>
      </c>
      <c r="B1621" s="3" t="s">
        <v>5088</v>
      </c>
      <c r="C1621" s="28">
        <v>5.9915000000000003</v>
      </c>
      <c r="D1621" s="28">
        <v>0.251</v>
      </c>
      <c r="E1621" s="28">
        <v>-5.7404999999999999</v>
      </c>
      <c r="F1621" s="28">
        <v>-23.870517928286855</v>
      </c>
      <c r="G1621" s="3">
        <v>6.6077418663116792E-4</v>
      </c>
      <c r="H1621" s="3">
        <v>0.11732835946712616</v>
      </c>
      <c r="I1621" s="3" t="s">
        <v>5089</v>
      </c>
      <c r="K1621" s="3" t="s">
        <v>1347</v>
      </c>
    </row>
    <row r="1622" spans="1:11" s="3" customFormat="1" x14ac:dyDescent="0.35">
      <c r="A1622" s="3" t="s">
        <v>6166</v>
      </c>
      <c r="B1622" s="3" t="s">
        <v>6167</v>
      </c>
      <c r="C1622" s="28">
        <v>1.0365</v>
      </c>
      <c r="D1622" s="28">
        <v>4.2999999999999997E-2</v>
      </c>
      <c r="E1622" s="28">
        <v>-0.99349999999999994</v>
      </c>
      <c r="F1622" s="28">
        <v>-24.104651162790699</v>
      </c>
      <c r="G1622" s="3">
        <v>1.8759168200717751E-2</v>
      </c>
      <c r="H1622" s="3">
        <v>0.85099940326831358</v>
      </c>
      <c r="I1622" s="3" t="s">
        <v>6168</v>
      </c>
      <c r="K1622" s="3" t="s">
        <v>1128</v>
      </c>
    </row>
    <row r="1623" spans="1:11" s="3" customFormat="1" x14ac:dyDescent="0.35">
      <c r="A1623" s="3" t="s">
        <v>5735</v>
      </c>
      <c r="B1623" s="3" t="s">
        <v>5736</v>
      </c>
      <c r="C1623" s="28">
        <v>2.0659999999999998</v>
      </c>
      <c r="D1623" s="28">
        <v>8.5000000000000006E-2</v>
      </c>
      <c r="E1623" s="28">
        <v>-1.9809999999999999</v>
      </c>
      <c r="F1623" s="28">
        <v>-24.305882352941172</v>
      </c>
      <c r="G1623" s="3">
        <v>3.123787467705989E-4</v>
      </c>
      <c r="H1623" s="3">
        <v>7.7608484288401947E-2</v>
      </c>
      <c r="I1623" s="3" t="s">
        <v>5737</v>
      </c>
    </row>
    <row r="1624" spans="1:11" s="3" customFormat="1" x14ac:dyDescent="0.35">
      <c r="A1624" s="3" t="s">
        <v>4917</v>
      </c>
      <c r="B1624" s="3" t="s">
        <v>4918</v>
      </c>
      <c r="C1624" s="28">
        <v>7.6749999999999998</v>
      </c>
      <c r="D1624" s="28">
        <v>0.3095</v>
      </c>
      <c r="E1624" s="28">
        <v>-7.3654999999999999</v>
      </c>
      <c r="F1624" s="28">
        <v>-24.79806138933764</v>
      </c>
      <c r="G1624" s="3">
        <v>1.0466536564689342E-3</v>
      </c>
      <c r="H1624" s="3">
        <v>0.15317937859780736</v>
      </c>
      <c r="I1624" s="3" t="s">
        <v>4919</v>
      </c>
      <c r="K1624" s="3" t="s">
        <v>4200</v>
      </c>
    </row>
    <row r="1625" spans="1:11" s="3" customFormat="1" x14ac:dyDescent="0.35">
      <c r="A1625" s="3" t="s">
        <v>6047</v>
      </c>
      <c r="B1625" s="3" t="s">
        <v>6048</v>
      </c>
      <c r="C1625" s="28">
        <v>1.3022499999999999</v>
      </c>
      <c r="D1625" s="28">
        <v>5.2000000000000005E-2</v>
      </c>
      <c r="E1625" s="28">
        <v>-1.2502499999999999</v>
      </c>
      <c r="F1625" s="28">
        <v>-25.043269230769226</v>
      </c>
      <c r="G1625" s="3">
        <v>2.8567523159702198E-3</v>
      </c>
      <c r="H1625" s="3">
        <v>0.27959553600040454</v>
      </c>
      <c r="I1625" s="3" t="s">
        <v>6049</v>
      </c>
      <c r="K1625" s="3" t="s">
        <v>6050</v>
      </c>
    </row>
    <row r="1626" spans="1:11" s="3" customFormat="1" x14ac:dyDescent="0.35">
      <c r="A1626" s="3" t="s">
        <v>4709</v>
      </c>
      <c r="B1626" s="3" t="s">
        <v>4710</v>
      </c>
      <c r="C1626" s="28">
        <v>10.937750000000001</v>
      </c>
      <c r="D1626" s="28">
        <v>0.42025000000000001</v>
      </c>
      <c r="E1626" s="28">
        <v>-10.517500000000002</v>
      </c>
      <c r="F1626" s="28">
        <v>-26.026769779892923</v>
      </c>
      <c r="G1626" s="3">
        <v>4.0144792554770736E-4</v>
      </c>
      <c r="H1626" s="3">
        <v>9.0736656216788128E-2</v>
      </c>
      <c r="I1626" s="3" t="s">
        <v>4711</v>
      </c>
      <c r="K1626" s="3" t="s">
        <v>1106</v>
      </c>
    </row>
    <row r="1627" spans="1:11" s="3" customFormat="1" x14ac:dyDescent="0.35">
      <c r="A1627" s="3" t="s">
        <v>4551</v>
      </c>
      <c r="B1627" s="3" t="s">
        <v>4552</v>
      </c>
      <c r="C1627" s="28">
        <v>15.0905</v>
      </c>
      <c r="D1627" s="28">
        <v>0.57074999999999998</v>
      </c>
      <c r="E1627" s="28">
        <v>-14.51975</v>
      </c>
      <c r="F1627" s="28">
        <v>-26.439772229522561</v>
      </c>
      <c r="G1627" s="3">
        <v>6.7748690336454547E-3</v>
      </c>
      <c r="H1627" s="3">
        <v>0.46363677524166552</v>
      </c>
      <c r="I1627" s="3" t="s">
        <v>4553</v>
      </c>
    </row>
    <row r="1628" spans="1:11" s="3" customFormat="1" x14ac:dyDescent="0.35">
      <c r="A1628" s="3" t="s">
        <v>5698</v>
      </c>
      <c r="B1628" s="3" t="s">
        <v>5699</v>
      </c>
      <c r="C1628" s="28">
        <v>2.1582499999999998</v>
      </c>
      <c r="D1628" s="28">
        <v>7.775E-2</v>
      </c>
      <c r="E1628" s="28">
        <v>-2.0804999999999998</v>
      </c>
      <c r="F1628" s="28">
        <v>-27.7588424437299</v>
      </c>
      <c r="G1628" s="3">
        <v>1.5351952245797074E-2</v>
      </c>
      <c r="H1628" s="3">
        <v>0.75805031709612192</v>
      </c>
      <c r="I1628" s="3" t="s">
        <v>5700</v>
      </c>
      <c r="K1628" s="3" t="s">
        <v>5701</v>
      </c>
    </row>
    <row r="1629" spans="1:11" s="3" customFormat="1" x14ac:dyDescent="0.35">
      <c r="A1629" s="3" t="s">
        <v>984</v>
      </c>
      <c r="B1629" s="3" t="s">
        <v>985</v>
      </c>
      <c r="C1629" s="28">
        <v>13.367750000000001</v>
      </c>
      <c r="D1629" s="28">
        <v>0.47675000000000001</v>
      </c>
      <c r="E1629" s="28">
        <v>-12.891000000000002</v>
      </c>
      <c r="F1629" s="28">
        <v>-28.039328788673309</v>
      </c>
      <c r="G1629" s="3">
        <v>1.4651180403645001E-6</v>
      </c>
      <c r="H1629" s="3">
        <v>4.7016553614072035E-3</v>
      </c>
      <c r="I1629" s="3" t="s">
        <v>4613</v>
      </c>
      <c r="K1629" s="3" t="s">
        <v>647</v>
      </c>
    </row>
    <row r="1630" spans="1:11" s="3" customFormat="1" x14ac:dyDescent="0.35">
      <c r="A1630" s="3" t="s">
        <v>981</v>
      </c>
      <c r="B1630" s="3" t="s">
        <v>982</v>
      </c>
      <c r="C1630" s="28">
        <v>11.789249999999999</v>
      </c>
      <c r="D1630" s="28">
        <v>0.41449999999999998</v>
      </c>
      <c r="E1630" s="28">
        <v>-11.374749999999999</v>
      </c>
      <c r="F1630" s="28">
        <v>-28.442098914354645</v>
      </c>
      <c r="G1630" s="3">
        <v>7.9810502122743751E-6</v>
      </c>
      <c r="H1630" s="3">
        <v>9.8486943283042569E-3</v>
      </c>
      <c r="I1630" s="3" t="s">
        <v>983</v>
      </c>
      <c r="J1630" s="3" t="s">
        <v>228</v>
      </c>
      <c r="K1630" s="3" t="s">
        <v>229</v>
      </c>
    </row>
    <row r="1631" spans="1:11" s="3" customFormat="1" x14ac:dyDescent="0.35">
      <c r="A1631" s="3" t="s">
        <v>978</v>
      </c>
      <c r="B1631" s="3" t="s">
        <v>979</v>
      </c>
      <c r="C1631" s="28">
        <v>88.878750000000011</v>
      </c>
      <c r="D1631" s="28">
        <v>3.1112500000000001</v>
      </c>
      <c r="E1631" s="28">
        <v>-85.767500000000013</v>
      </c>
      <c r="F1631" s="28">
        <v>-28.566894335074331</v>
      </c>
      <c r="G1631" s="3">
        <v>1.3311081883602332E-4</v>
      </c>
      <c r="H1631" s="3">
        <v>4.8112569260903841E-2</v>
      </c>
      <c r="I1631" s="3" t="s">
        <v>4063</v>
      </c>
      <c r="J1631" s="3" t="s">
        <v>980</v>
      </c>
      <c r="K1631" s="3" t="s">
        <v>133</v>
      </c>
    </row>
    <row r="1632" spans="1:11" s="3" customFormat="1" x14ac:dyDescent="0.35">
      <c r="A1632" s="3" t="s">
        <v>975</v>
      </c>
      <c r="B1632" s="3" t="s">
        <v>976</v>
      </c>
      <c r="C1632" s="28">
        <v>7.3964999999999996</v>
      </c>
      <c r="D1632" s="28">
        <v>0.25800000000000001</v>
      </c>
      <c r="E1632" s="28">
        <v>-7.1384999999999996</v>
      </c>
      <c r="F1632" s="28">
        <v>-28.668604651162788</v>
      </c>
      <c r="G1632" s="3">
        <v>7.5234142659167796E-5</v>
      </c>
      <c r="H1632" s="3">
        <v>3.4541553396437892E-2</v>
      </c>
      <c r="I1632" s="3" t="s">
        <v>977</v>
      </c>
      <c r="K1632" s="3" t="s">
        <v>215</v>
      </c>
    </row>
    <row r="1633" spans="1:11" s="3" customFormat="1" x14ac:dyDescent="0.35">
      <c r="A1633" s="3" t="s">
        <v>973</v>
      </c>
      <c r="B1633" s="3" t="s">
        <v>974</v>
      </c>
      <c r="C1633" s="28">
        <v>4.4907500000000002</v>
      </c>
      <c r="D1633" s="28">
        <v>0.15250000000000002</v>
      </c>
      <c r="E1633" s="28">
        <v>-4.3382500000000004</v>
      </c>
      <c r="F1633" s="28">
        <v>-29.447540983606554</v>
      </c>
      <c r="G1633" s="3">
        <v>2.1921742556633484E-5</v>
      </c>
      <c r="H1633" s="3">
        <v>1.7074049250987211E-2</v>
      </c>
      <c r="I1633" s="3" t="s">
        <v>5255</v>
      </c>
      <c r="K1633" s="3" t="s">
        <v>238</v>
      </c>
    </row>
    <row r="1634" spans="1:11" s="3" customFormat="1" x14ac:dyDescent="0.35">
      <c r="A1634" s="3" t="s">
        <v>4315</v>
      </c>
      <c r="B1634" s="3" t="s">
        <v>4316</v>
      </c>
      <c r="C1634" s="28">
        <v>28.244500000000002</v>
      </c>
      <c r="D1634" s="28">
        <v>0.94499999999999995</v>
      </c>
      <c r="E1634" s="28">
        <v>-27.299500000000002</v>
      </c>
      <c r="F1634" s="28">
        <v>-29.888359788359793</v>
      </c>
      <c r="G1634" s="3">
        <v>8.6268762137621888E-3</v>
      </c>
      <c r="H1634" s="3">
        <v>0.53515676711519888</v>
      </c>
      <c r="I1634" s="3" t="s">
        <v>4317</v>
      </c>
    </row>
    <row r="1635" spans="1:11" s="3" customFormat="1" x14ac:dyDescent="0.35">
      <c r="A1635" s="3" t="s">
        <v>6145</v>
      </c>
      <c r="B1635" s="3" t="s">
        <v>6146</v>
      </c>
      <c r="C1635" s="28">
        <v>1.0667499999999999</v>
      </c>
      <c r="D1635" s="28">
        <v>3.4750000000000003E-2</v>
      </c>
      <c r="E1635" s="28">
        <v>-1.0319999999999998</v>
      </c>
      <c r="F1635" s="28">
        <v>-30.697841726618698</v>
      </c>
      <c r="G1635" s="3">
        <v>6.751136426249517E-4</v>
      </c>
      <c r="H1635" s="3">
        <v>0.1185642295453849</v>
      </c>
      <c r="I1635" s="3" t="s">
        <v>6147</v>
      </c>
      <c r="K1635" s="3" t="s">
        <v>287</v>
      </c>
    </row>
    <row r="1636" spans="1:11" s="3" customFormat="1" x14ac:dyDescent="0.35">
      <c r="A1636" s="3" t="s">
        <v>969</v>
      </c>
      <c r="B1636" s="3" t="s">
        <v>970</v>
      </c>
      <c r="C1636" s="28">
        <v>1.8224999999999998</v>
      </c>
      <c r="D1636" s="28">
        <v>5.525E-2</v>
      </c>
      <c r="E1636" s="28">
        <v>-1.7672499999999998</v>
      </c>
      <c r="F1636" s="28">
        <v>-32.986425339366512</v>
      </c>
      <c r="G1636" s="3">
        <v>9.3145567764889198E-5</v>
      </c>
      <c r="H1636" s="3">
        <v>3.90944891843725E-2</v>
      </c>
      <c r="I1636" s="3" t="s">
        <v>971</v>
      </c>
      <c r="K1636" s="3" t="s">
        <v>972</v>
      </c>
    </row>
    <row r="1637" spans="1:11" s="3" customFormat="1" x14ac:dyDescent="0.35">
      <c r="A1637" s="3" t="s">
        <v>6110</v>
      </c>
      <c r="B1637" s="3" t="s">
        <v>6111</v>
      </c>
      <c r="C1637" s="28">
        <v>1.1214999999999999</v>
      </c>
      <c r="D1637" s="28">
        <v>3.3500000000000002E-2</v>
      </c>
      <c r="E1637" s="28">
        <v>-1.0879999999999999</v>
      </c>
      <c r="F1637" s="28">
        <v>-33.477611940298502</v>
      </c>
      <c r="G1637" s="3">
        <v>2.8421350205362524E-3</v>
      </c>
      <c r="H1637" s="3">
        <v>0.27901339593618513</v>
      </c>
      <c r="I1637" s="3" t="s">
        <v>6112</v>
      </c>
    </row>
    <row r="1638" spans="1:11" s="3" customFormat="1" x14ac:dyDescent="0.35">
      <c r="A1638" s="3" t="s">
        <v>5057</v>
      </c>
      <c r="B1638" s="3" t="s">
        <v>5058</v>
      </c>
      <c r="C1638" s="28">
        <v>6.2272499999999997</v>
      </c>
      <c r="D1638" s="28">
        <v>0.15475</v>
      </c>
      <c r="E1638" s="28">
        <v>-6.0724999999999998</v>
      </c>
      <c r="F1638" s="28">
        <v>-40.240710823909531</v>
      </c>
      <c r="G1638" s="3">
        <v>4.0774448437059336E-3</v>
      </c>
      <c r="H1638" s="3">
        <v>0.34436807867592406</v>
      </c>
      <c r="I1638" s="3" t="s">
        <v>5059</v>
      </c>
      <c r="K1638" s="3" t="s">
        <v>4491</v>
      </c>
    </row>
    <row r="1639" spans="1:11" s="3" customFormat="1" x14ac:dyDescent="0.35">
      <c r="A1639" s="3" t="s">
        <v>5426</v>
      </c>
      <c r="B1639" s="3" t="s">
        <v>5427</v>
      </c>
      <c r="C1639" s="28">
        <v>3.3360000000000003</v>
      </c>
      <c r="D1639" s="28">
        <v>8.0500000000000002E-2</v>
      </c>
      <c r="E1639" s="28">
        <v>-3.2555000000000005</v>
      </c>
      <c r="F1639" s="28">
        <v>-41.440993788819881</v>
      </c>
      <c r="G1639" s="3">
        <v>6.6496006056528112E-3</v>
      </c>
      <c r="H1639" s="3">
        <v>0.45910085960366442</v>
      </c>
      <c r="I1639" s="3" t="s">
        <v>5428</v>
      </c>
      <c r="K1639" s="3" t="s">
        <v>995</v>
      </c>
    </row>
    <row r="1640" spans="1:11" s="3" customFormat="1" x14ac:dyDescent="0.35">
      <c r="A1640" s="3" t="s">
        <v>4829</v>
      </c>
      <c r="B1640" s="3" t="s">
        <v>4830</v>
      </c>
      <c r="C1640" s="28">
        <v>8.7967499999999994</v>
      </c>
      <c r="D1640" s="28">
        <v>0.20924999999999999</v>
      </c>
      <c r="E1640" s="28">
        <v>-8.5874999999999986</v>
      </c>
      <c r="F1640" s="28">
        <v>-42.039426523297493</v>
      </c>
      <c r="G1640" s="3">
        <v>1.950108264026101E-4</v>
      </c>
      <c r="H1640" s="3">
        <v>5.922993808211776E-2</v>
      </c>
      <c r="I1640" s="3" t="s">
        <v>4831</v>
      </c>
      <c r="K1640" s="3" t="s">
        <v>251</v>
      </c>
    </row>
    <row r="1641" spans="1:11" s="3" customFormat="1" x14ac:dyDescent="0.35">
      <c r="A1641" s="3" t="s">
        <v>966</v>
      </c>
      <c r="B1641" s="3" t="s">
        <v>967</v>
      </c>
      <c r="C1641" s="28">
        <v>3.4145000000000003</v>
      </c>
      <c r="D1641" s="28">
        <v>7.4499999999999997E-2</v>
      </c>
      <c r="E1641" s="28">
        <v>-3.3400000000000003</v>
      </c>
      <c r="F1641" s="28">
        <v>-45.83221476510068</v>
      </c>
      <c r="G1641" s="3">
        <v>1.3168796413729665E-4</v>
      </c>
      <c r="H1641" s="3">
        <v>4.8043533894010705E-2</v>
      </c>
      <c r="I1641" s="3" t="s">
        <v>5409</v>
      </c>
      <c r="K1641" s="3" t="s">
        <v>968</v>
      </c>
    </row>
    <row r="1642" spans="1:11" s="3" customFormat="1" x14ac:dyDescent="0.35">
      <c r="A1642" s="3" t="s">
        <v>964</v>
      </c>
      <c r="B1642" s="3" t="s">
        <v>965</v>
      </c>
      <c r="C1642" s="28">
        <v>5.81975</v>
      </c>
      <c r="D1642" s="28">
        <v>9.7250000000000003E-2</v>
      </c>
      <c r="E1642" s="28">
        <v>-5.7225000000000001</v>
      </c>
      <c r="F1642" s="28">
        <v>-59.843187660668377</v>
      </c>
      <c r="G1642" s="3">
        <v>7.898298342756445E-5</v>
      </c>
      <c r="H1642" s="3">
        <v>3.5521587889824492E-2</v>
      </c>
      <c r="I1642" s="3" t="s">
        <v>5090</v>
      </c>
    </row>
    <row r="1643" spans="1:11" s="3" customFormat="1" x14ac:dyDescent="0.35">
      <c r="A1643" s="3" t="s">
        <v>962</v>
      </c>
      <c r="B1643" s="3" t="s">
        <v>963</v>
      </c>
      <c r="C1643" s="28">
        <v>83.962000000000003</v>
      </c>
      <c r="D1643" s="28">
        <v>1.3049999999999999</v>
      </c>
      <c r="E1643" s="28">
        <v>-82.656999999999996</v>
      </c>
      <c r="F1643" s="28">
        <v>-64.338697318007675</v>
      </c>
      <c r="G1643" s="3">
        <v>3.3858326463909827E-5</v>
      </c>
      <c r="H1643" s="3">
        <v>2.2005769269486709E-2</v>
      </c>
      <c r="I1643" s="3" t="s">
        <v>4075</v>
      </c>
    </row>
    <row r="1644" spans="1:11" s="3" customFormat="1" x14ac:dyDescent="0.35">
      <c r="A1644" s="3" t="s">
        <v>958</v>
      </c>
      <c r="B1644" s="3" t="s">
        <v>959</v>
      </c>
      <c r="C1644" s="28">
        <v>7.4132499999999997</v>
      </c>
      <c r="D1644" s="28">
        <v>0.11349999999999999</v>
      </c>
      <c r="E1644" s="28">
        <v>-7.2997499999999995</v>
      </c>
      <c r="F1644" s="28">
        <v>-65.31497797356829</v>
      </c>
      <c r="G1644" s="3">
        <v>1.7027218219664064E-5</v>
      </c>
      <c r="H1644" s="3">
        <v>1.4944658452797459E-2</v>
      </c>
      <c r="I1644" s="3" t="s">
        <v>4920</v>
      </c>
      <c r="J1644" s="3" t="s">
        <v>960</v>
      </c>
      <c r="K1644" s="3" t="s">
        <v>961</v>
      </c>
    </row>
    <row r="1645" spans="1:11" s="3" customFormat="1" x14ac:dyDescent="0.35">
      <c r="A1645" s="3" t="s">
        <v>4356</v>
      </c>
      <c r="B1645" s="3" t="s">
        <v>4357</v>
      </c>
      <c r="C1645" s="28">
        <v>24.065750000000001</v>
      </c>
      <c r="D1645" s="28">
        <v>0.23225000000000001</v>
      </c>
      <c r="E1645" s="28">
        <v>-23.833500000000001</v>
      </c>
      <c r="F1645" s="28">
        <v>-103.6200215285253</v>
      </c>
      <c r="G1645" s="3">
        <v>4.2419455566025774E-4</v>
      </c>
      <c r="H1645" s="3">
        <v>9.2782431697363416E-2</v>
      </c>
      <c r="I1645" s="3" t="s">
        <v>4358</v>
      </c>
      <c r="K1645" s="3" t="s">
        <v>4359</v>
      </c>
    </row>
    <row r="1646" spans="1:11" s="3" customFormat="1" x14ac:dyDescent="0.35">
      <c r="A1646" s="3" t="s">
        <v>955</v>
      </c>
      <c r="B1646" s="3" t="s">
        <v>956</v>
      </c>
      <c r="C1646" s="28">
        <v>3.0802499999999999</v>
      </c>
      <c r="D1646" s="28">
        <v>2.9499999999999998E-2</v>
      </c>
      <c r="E1646" s="28">
        <v>-3.0507499999999999</v>
      </c>
      <c r="F1646" s="28">
        <v>-104.41525423728814</v>
      </c>
      <c r="G1646" s="3">
        <v>9.947277199206629E-6</v>
      </c>
      <c r="H1646" s="3">
        <v>1.0866871229643922E-2</v>
      </c>
      <c r="I1646" s="3" t="s">
        <v>957</v>
      </c>
      <c r="K1646" s="3" t="s">
        <v>344</v>
      </c>
    </row>
    <row r="1647" spans="1:11" s="3" customFormat="1" x14ac:dyDescent="0.35">
      <c r="A1647" s="3" t="s">
        <v>951</v>
      </c>
      <c r="B1647" s="3" t="s">
        <v>952</v>
      </c>
      <c r="C1647" s="28">
        <v>1.40225</v>
      </c>
      <c r="D1647" s="28">
        <v>1.2999999999999999E-2</v>
      </c>
      <c r="E1647" s="28">
        <v>-1.3892500000000001</v>
      </c>
      <c r="F1647" s="28">
        <v>-107.86538461538461</v>
      </c>
      <c r="G1647" s="3">
        <v>6.8248465964051687E-5</v>
      </c>
      <c r="H1647" s="3">
        <v>3.2749696120787236E-2</v>
      </c>
      <c r="I1647" s="3" t="s">
        <v>953</v>
      </c>
      <c r="K1647" s="3" t="s">
        <v>954</v>
      </c>
    </row>
    <row r="1648" spans="1:11" s="3" customFormat="1" x14ac:dyDescent="0.35">
      <c r="A1648" s="3" t="s">
        <v>948</v>
      </c>
      <c r="B1648" s="3" t="s">
        <v>949</v>
      </c>
      <c r="C1648" s="28">
        <v>9.6112500000000001</v>
      </c>
      <c r="D1648" s="28">
        <v>8.5500000000000007E-2</v>
      </c>
      <c r="E1648" s="28">
        <v>-9.5257500000000004</v>
      </c>
      <c r="F1648" s="28">
        <v>-112.41228070175438</v>
      </c>
      <c r="G1648" s="3">
        <v>1.1877462124751508E-7</v>
      </c>
      <c r="H1648" s="3">
        <v>1.8295448783860985E-3</v>
      </c>
      <c r="I1648" s="3" t="s">
        <v>4780</v>
      </c>
      <c r="K1648" s="3" t="s">
        <v>950</v>
      </c>
    </row>
    <row r="1649" spans="1:11" s="3" customFormat="1" x14ac:dyDescent="0.35">
      <c r="A1649" s="3" t="s">
        <v>944</v>
      </c>
      <c r="B1649" s="3" t="s">
        <v>945</v>
      </c>
      <c r="C1649" s="28">
        <v>14.762499999999999</v>
      </c>
      <c r="D1649" s="28">
        <v>7.5000000000000011E-2</v>
      </c>
      <c r="E1649" s="28">
        <v>-14.6875</v>
      </c>
      <c r="F1649" s="28">
        <v>-196.83333333333329</v>
      </c>
      <c r="G1649" s="3">
        <v>7.6199821290412469E-6</v>
      </c>
      <c r="H1649" s="3">
        <v>9.7492221090305347E-3</v>
      </c>
      <c r="I1649" s="3" t="s">
        <v>946</v>
      </c>
      <c r="K1649" s="3" t="s">
        <v>947</v>
      </c>
    </row>
    <row r="1650" spans="1:11" s="3" customFormat="1" x14ac:dyDescent="0.35">
      <c r="A1650" s="3" t="s">
        <v>942</v>
      </c>
      <c r="B1650" s="3" t="s">
        <v>943</v>
      </c>
      <c r="C1650" s="28">
        <v>4.85175</v>
      </c>
      <c r="D1650" s="28">
        <v>2.375E-2</v>
      </c>
      <c r="E1650" s="28">
        <v>-4.8280000000000003</v>
      </c>
      <c r="F1650" s="28">
        <v>-204.28421052631577</v>
      </c>
      <c r="G1650" s="3">
        <v>2.6978910296974326E-5</v>
      </c>
      <c r="H1650" s="3">
        <v>1.9283974234776985E-2</v>
      </c>
      <c r="I1650" s="3" t="s">
        <v>5198</v>
      </c>
      <c r="K1650" s="3" t="s">
        <v>255</v>
      </c>
    </row>
    <row r="1651" spans="1:11" s="3" customFormat="1" x14ac:dyDescent="0.35">
      <c r="A1651" s="3" t="s">
        <v>938</v>
      </c>
      <c r="B1651" s="3" t="s">
        <v>939</v>
      </c>
      <c r="C1651" s="28">
        <v>3.6192500000000001</v>
      </c>
      <c r="D1651" s="28">
        <v>1.0749999999999999E-2</v>
      </c>
      <c r="E1651" s="28">
        <v>-3.6085000000000003</v>
      </c>
      <c r="F1651" s="28">
        <v>-336.67441860465118</v>
      </c>
      <c r="G1651" s="3">
        <v>1.2929201396518997E-6</v>
      </c>
      <c r="H1651" s="3">
        <v>4.3294555154626164E-3</v>
      </c>
      <c r="I1651" s="3" t="s">
        <v>940</v>
      </c>
      <c r="K1651" s="3" t="s">
        <v>941</v>
      </c>
    </row>
    <row r="1652" spans="1:11" ht="29" x14ac:dyDescent="0.35">
      <c r="A1652" s="24" t="s">
        <v>7202</v>
      </c>
      <c r="B1652" s="76">
        <f>COUNT(C769:C1651)</f>
        <v>883</v>
      </c>
    </row>
    <row r="1653" spans="1:11" x14ac:dyDescent="0.35">
      <c r="A1653" s="22" t="s">
        <v>7198</v>
      </c>
      <c r="B1653" s="3">
        <f>SUM(B766,B1652)</f>
        <v>1645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17FAA-FC8C-49F0-A92D-1D1D61242E06}">
  <dimension ref="A1:K1776"/>
  <sheetViews>
    <sheetView zoomScaleNormal="100" workbookViewId="0">
      <pane ySplit="2" topLeftCell="A3" activePane="bottomLeft" state="frozen"/>
      <selection pane="bottomLeft" activeCell="D817" sqref="D817"/>
    </sheetView>
  </sheetViews>
  <sheetFormatPr defaultRowHeight="14.5" x14ac:dyDescent="0.35"/>
  <cols>
    <col min="1" max="1" width="22.81640625" style="3" customWidth="1"/>
    <col min="2" max="2" width="16.6328125" style="3" customWidth="1"/>
    <col min="3" max="3" width="8.81640625" style="28" customWidth="1"/>
    <col min="4" max="4" width="12.7265625" style="28" customWidth="1"/>
    <col min="5" max="5" width="11.08984375" style="28" customWidth="1"/>
    <col min="6" max="6" width="8.7265625" style="28"/>
    <col min="7" max="7" width="9.26953125" style="3" customWidth="1"/>
    <col min="8" max="8" width="9.7265625" style="3" customWidth="1"/>
    <col min="9" max="9" width="42.453125" style="3" customWidth="1"/>
    <col min="10" max="10" width="27.81640625" style="3" customWidth="1"/>
    <col min="11" max="11" width="28.36328125" style="3" customWidth="1"/>
    <col min="12" max="16384" width="8.7265625" style="3"/>
  </cols>
  <sheetData>
    <row r="1" spans="1:11" ht="15.5" x14ac:dyDescent="0.35">
      <c r="A1" s="33"/>
      <c r="B1" s="33"/>
      <c r="C1" s="33"/>
      <c r="D1" s="34"/>
      <c r="E1" s="34" t="s">
        <v>7175</v>
      </c>
      <c r="F1" s="33"/>
      <c r="G1" s="33"/>
      <c r="H1" s="33"/>
      <c r="I1" s="33"/>
      <c r="J1" s="33"/>
      <c r="K1" s="33"/>
    </row>
    <row r="2" spans="1:11" ht="58" x14ac:dyDescent="0.35">
      <c r="A2" s="1" t="s">
        <v>7177</v>
      </c>
      <c r="B2" s="23" t="s">
        <v>7183</v>
      </c>
      <c r="C2" s="26" t="s">
        <v>7178</v>
      </c>
      <c r="D2" s="35" t="s">
        <v>7180</v>
      </c>
      <c r="E2" s="35" t="s">
        <v>0</v>
      </c>
      <c r="F2" s="31" t="s">
        <v>7164</v>
      </c>
      <c r="G2" s="31" t="s">
        <v>1</v>
      </c>
      <c r="H2" s="78" t="s">
        <v>912</v>
      </c>
      <c r="I2" s="74" t="s">
        <v>7204</v>
      </c>
      <c r="J2" s="79" t="s">
        <v>2</v>
      </c>
      <c r="K2" s="31" t="s">
        <v>3</v>
      </c>
    </row>
    <row r="3" spans="1:11" x14ac:dyDescent="0.35">
      <c r="A3" s="32" t="s">
        <v>7224</v>
      </c>
      <c r="B3" s="69"/>
      <c r="C3" s="70"/>
      <c r="D3" s="77"/>
      <c r="E3" s="77"/>
      <c r="F3" s="71"/>
      <c r="G3" s="71"/>
      <c r="H3" s="71"/>
      <c r="I3" s="68"/>
      <c r="J3" s="71"/>
      <c r="K3" s="71"/>
    </row>
    <row r="4" spans="1:11" x14ac:dyDescent="0.35">
      <c r="A4" s="3" t="s">
        <v>363</v>
      </c>
      <c r="B4" s="3" t="s">
        <v>4</v>
      </c>
      <c r="C4" s="28">
        <v>0</v>
      </c>
      <c r="D4" s="28">
        <v>130.18525</v>
      </c>
      <c r="E4" s="28">
        <v>130.18525</v>
      </c>
      <c r="F4" s="28" t="e">
        <v>#DIV/0!</v>
      </c>
      <c r="G4" s="3">
        <v>4.086939226377595E-6</v>
      </c>
      <c r="H4" s="3">
        <v>6.5448704330010677E-3</v>
      </c>
      <c r="I4" s="3" t="s">
        <v>1810</v>
      </c>
    </row>
    <row r="5" spans="1:11" x14ac:dyDescent="0.35">
      <c r="A5" s="3" t="s">
        <v>1838</v>
      </c>
      <c r="B5" s="3" t="s">
        <v>1839</v>
      </c>
      <c r="C5" s="28">
        <v>0</v>
      </c>
      <c r="D5" s="28">
        <v>60.6145</v>
      </c>
      <c r="E5" s="28">
        <v>60.6145</v>
      </c>
      <c r="F5" s="28" t="e">
        <v>#DIV/0!</v>
      </c>
      <c r="G5" s="3">
        <v>4.7109500321251829E-4</v>
      </c>
      <c r="H5" s="3">
        <v>8.5471282473310067E-2</v>
      </c>
      <c r="I5" s="3" t="s">
        <v>1840</v>
      </c>
    </row>
    <row r="6" spans="1:11" x14ac:dyDescent="0.35">
      <c r="A6" s="3" t="s">
        <v>1881</v>
      </c>
      <c r="B6" s="3" t="s">
        <v>1882</v>
      </c>
      <c r="C6" s="28">
        <v>0</v>
      </c>
      <c r="D6" s="28">
        <v>39.847250000000003</v>
      </c>
      <c r="E6" s="28">
        <v>39.847250000000003</v>
      </c>
      <c r="F6" s="28" t="e">
        <v>#DIV/0!</v>
      </c>
      <c r="G6" s="3">
        <v>1.7278176772228537E-3</v>
      </c>
      <c r="H6" s="3">
        <v>0.18631039265734847</v>
      </c>
      <c r="I6" s="3" t="s">
        <v>1883</v>
      </c>
      <c r="J6" s="3" t="s">
        <v>3595</v>
      </c>
    </row>
    <row r="7" spans="1:11" x14ac:dyDescent="0.35">
      <c r="A7" s="3" t="s">
        <v>364</v>
      </c>
      <c r="B7" s="3" t="s">
        <v>6</v>
      </c>
      <c r="C7" s="28">
        <v>0</v>
      </c>
      <c r="D7" s="28">
        <v>37.820250000000001</v>
      </c>
      <c r="E7" s="28">
        <v>37.820250000000001</v>
      </c>
      <c r="F7" s="28" t="e">
        <v>#DIV/0!</v>
      </c>
      <c r="G7" s="3">
        <v>2.0855485689308395E-5</v>
      </c>
      <c r="H7" s="3">
        <v>1.4788445380852123E-2</v>
      </c>
      <c r="I7" s="3" t="s">
        <v>1877</v>
      </c>
    </row>
    <row r="8" spans="1:11" x14ac:dyDescent="0.35">
      <c r="A8" s="3" t="s">
        <v>465</v>
      </c>
      <c r="B8" s="3" t="s">
        <v>196</v>
      </c>
      <c r="C8" s="28">
        <v>0</v>
      </c>
      <c r="D8" s="28">
        <v>35.274999999999999</v>
      </c>
      <c r="E8" s="28">
        <v>35.274999999999999</v>
      </c>
      <c r="F8" s="28" t="e">
        <v>#DIV/0!</v>
      </c>
      <c r="G8" s="3">
        <v>1.6641062015931851E-5</v>
      </c>
      <c r="H8" s="3">
        <v>1.3516492978636593E-2</v>
      </c>
      <c r="I8" s="3" t="s">
        <v>197</v>
      </c>
      <c r="K8" s="3" t="s">
        <v>198</v>
      </c>
    </row>
    <row r="9" spans="1:11" x14ac:dyDescent="0.35">
      <c r="A9" s="3" t="s">
        <v>442</v>
      </c>
      <c r="B9" s="3" t="s">
        <v>139</v>
      </c>
      <c r="C9" s="28">
        <v>0</v>
      </c>
      <c r="D9" s="28">
        <v>32.787749999999996</v>
      </c>
      <c r="E9" s="28">
        <v>32.787749999999996</v>
      </c>
      <c r="F9" s="28" t="e">
        <v>#DIV/0!</v>
      </c>
      <c r="G9" s="3">
        <v>7.3703727565543886E-9</v>
      </c>
      <c r="H9" s="3">
        <v>2.8382384188896381E-4</v>
      </c>
      <c r="I9" s="3" t="s">
        <v>140</v>
      </c>
      <c r="J9" s="3" t="s">
        <v>141</v>
      </c>
      <c r="K9" s="3" t="s">
        <v>142</v>
      </c>
    </row>
    <row r="10" spans="1:11" x14ac:dyDescent="0.35">
      <c r="A10" s="3" t="s">
        <v>485</v>
      </c>
      <c r="B10" s="3" t="s">
        <v>245</v>
      </c>
      <c r="C10" s="28">
        <v>0</v>
      </c>
      <c r="D10" s="28">
        <v>31.512999999999998</v>
      </c>
      <c r="E10" s="28">
        <v>31.512999999999998</v>
      </c>
      <c r="F10" s="28" t="e">
        <v>#DIV/0!</v>
      </c>
      <c r="G10" s="3">
        <v>8.4731685168204507E-6</v>
      </c>
      <c r="H10" s="3">
        <v>9.2564859041733196E-3</v>
      </c>
      <c r="I10" s="3" t="s">
        <v>246</v>
      </c>
      <c r="K10" s="3" t="s">
        <v>247</v>
      </c>
    </row>
    <row r="11" spans="1:11" x14ac:dyDescent="0.35">
      <c r="A11" s="3" t="s">
        <v>1933</v>
      </c>
      <c r="B11" s="3" t="s">
        <v>1934</v>
      </c>
      <c r="C11" s="28">
        <v>0</v>
      </c>
      <c r="D11" s="28">
        <v>29.142000000000003</v>
      </c>
      <c r="E11" s="28">
        <v>29.142000000000003</v>
      </c>
      <c r="F11" s="28" t="e">
        <v>#DIV/0!</v>
      </c>
      <c r="G11" s="3">
        <v>3.7765388018937696E-3</v>
      </c>
      <c r="H11" s="3">
        <v>0.3047269251783985</v>
      </c>
      <c r="I11" s="3" t="s">
        <v>1935</v>
      </c>
    </row>
    <row r="12" spans="1:11" x14ac:dyDescent="0.35">
      <c r="A12" s="3" t="s">
        <v>365</v>
      </c>
      <c r="B12" s="3" t="s">
        <v>7</v>
      </c>
      <c r="C12" s="28">
        <v>0</v>
      </c>
      <c r="D12" s="28">
        <v>24.189250000000001</v>
      </c>
      <c r="E12" s="28">
        <v>24.189250000000001</v>
      </c>
      <c r="F12" s="28" t="e">
        <v>#DIV/0!</v>
      </c>
      <c r="G12" s="3">
        <v>2.1119291326865408E-5</v>
      </c>
      <c r="H12" s="3">
        <v>1.4820546877146757E-2</v>
      </c>
      <c r="I12" s="3" t="s">
        <v>1947</v>
      </c>
    </row>
    <row r="13" spans="1:11" x14ac:dyDescent="0.35">
      <c r="A13" s="3" t="s">
        <v>367</v>
      </c>
      <c r="B13" s="3" t="s">
        <v>10</v>
      </c>
      <c r="C13" s="28">
        <v>0</v>
      </c>
      <c r="D13" s="28">
        <v>18.559750000000001</v>
      </c>
      <c r="E13" s="28">
        <v>18.559750000000001</v>
      </c>
      <c r="F13" s="28" t="e">
        <v>#DIV/0!</v>
      </c>
      <c r="G13" s="3">
        <v>5.8948466619135331E-7</v>
      </c>
      <c r="H13" s="3">
        <v>2.5577822692052143E-3</v>
      </c>
      <c r="I13" s="3" t="s">
        <v>11</v>
      </c>
    </row>
    <row r="14" spans="1:11" x14ac:dyDescent="0.35">
      <c r="A14" s="3" t="s">
        <v>368</v>
      </c>
      <c r="B14" s="3" t="s">
        <v>12</v>
      </c>
      <c r="C14" s="28">
        <v>0</v>
      </c>
      <c r="D14" s="28">
        <v>13.954999999999998</v>
      </c>
      <c r="E14" s="28">
        <v>13.954999999999998</v>
      </c>
      <c r="F14" s="28" t="e">
        <v>#DIV/0!</v>
      </c>
      <c r="G14" s="3">
        <v>1.2647678224730896E-6</v>
      </c>
      <c r="H14" s="3">
        <v>3.6758209723517427E-3</v>
      </c>
      <c r="I14" s="3" t="s">
        <v>2016</v>
      </c>
    </row>
    <row r="15" spans="1:11" x14ac:dyDescent="0.35">
      <c r="A15" s="3" t="s">
        <v>428</v>
      </c>
      <c r="B15" s="3" t="s">
        <v>108</v>
      </c>
      <c r="C15" s="28">
        <v>0</v>
      </c>
      <c r="D15" s="28">
        <v>12.728999999999999</v>
      </c>
      <c r="E15" s="28">
        <v>12.728999999999999</v>
      </c>
      <c r="F15" s="28" t="e">
        <v>#DIV/0!</v>
      </c>
      <c r="G15" s="3">
        <v>1.6084984366671051E-6</v>
      </c>
      <c r="H15" s="3">
        <v>4.0938478028011531E-3</v>
      </c>
      <c r="I15" s="3" t="s">
        <v>109</v>
      </c>
      <c r="K15" s="3" t="s">
        <v>110</v>
      </c>
    </row>
    <row r="16" spans="1:11" x14ac:dyDescent="0.35">
      <c r="A16" s="3" t="s">
        <v>489</v>
      </c>
      <c r="B16" s="3" t="s">
        <v>254</v>
      </c>
      <c r="C16" s="28">
        <v>0</v>
      </c>
      <c r="D16" s="28">
        <v>12.370750000000001</v>
      </c>
      <c r="E16" s="28">
        <v>12.370750000000001</v>
      </c>
      <c r="F16" s="28" t="e">
        <v>#DIV/0!</v>
      </c>
      <c r="G16" s="3">
        <v>5.6900709001439509E-5</v>
      </c>
      <c r="H16" s="3">
        <v>2.5671515609937384E-2</v>
      </c>
      <c r="I16" s="3" t="s">
        <v>2084</v>
      </c>
      <c r="K16" s="3" t="s">
        <v>255</v>
      </c>
    </row>
    <row r="17" spans="1:11" x14ac:dyDescent="0.35">
      <c r="A17" s="3" t="s">
        <v>451</v>
      </c>
      <c r="B17" s="3" t="s">
        <v>165</v>
      </c>
      <c r="C17" s="28">
        <v>0</v>
      </c>
      <c r="D17" s="28">
        <v>11.938500000000001</v>
      </c>
      <c r="E17" s="28">
        <v>11.938500000000001</v>
      </c>
      <c r="F17" s="28" t="e">
        <v>#DIV/0!</v>
      </c>
      <c r="G17" s="3">
        <v>8.8425619715337689E-8</v>
      </c>
      <c r="H17" s="3">
        <v>1.2972038412240039E-3</v>
      </c>
      <c r="I17" s="3" t="s">
        <v>166</v>
      </c>
      <c r="K17" s="3" t="s">
        <v>167</v>
      </c>
    </row>
    <row r="18" spans="1:11" x14ac:dyDescent="0.35">
      <c r="A18" s="3" t="s">
        <v>2064</v>
      </c>
      <c r="B18" s="3" t="s">
        <v>2065</v>
      </c>
      <c r="C18" s="28">
        <v>0</v>
      </c>
      <c r="D18" s="28">
        <v>10.97625</v>
      </c>
      <c r="E18" s="28">
        <v>10.97625</v>
      </c>
      <c r="F18" s="28" t="e">
        <v>#DIV/0!</v>
      </c>
      <c r="G18" s="3">
        <v>6.2654533541455226E-3</v>
      </c>
      <c r="H18" s="3">
        <v>0.41393914107047208</v>
      </c>
      <c r="I18" s="3" t="s">
        <v>2066</v>
      </c>
      <c r="K18" s="3" t="s">
        <v>3638</v>
      </c>
    </row>
    <row r="19" spans="1:11" x14ac:dyDescent="0.35">
      <c r="A19" s="3" t="s">
        <v>2362</v>
      </c>
      <c r="B19" s="3" t="s">
        <v>2363</v>
      </c>
      <c r="C19" s="28">
        <v>0</v>
      </c>
      <c r="D19" s="28">
        <v>8.3420000000000005</v>
      </c>
      <c r="E19" s="28">
        <v>8.3420000000000005</v>
      </c>
      <c r="F19" s="28" t="e">
        <v>#DIV/0!</v>
      </c>
      <c r="G19" s="3">
        <v>3.0825924141806293E-3</v>
      </c>
      <c r="H19" s="3">
        <v>0.26856737698999616</v>
      </c>
      <c r="I19" s="3" t="s">
        <v>20</v>
      </c>
    </row>
    <row r="20" spans="1:11" x14ac:dyDescent="0.35">
      <c r="A20" s="3" t="s">
        <v>2224</v>
      </c>
      <c r="B20" s="3" t="s">
        <v>2225</v>
      </c>
      <c r="C20" s="28">
        <v>0</v>
      </c>
      <c r="D20" s="28">
        <v>8.1362500000000004</v>
      </c>
      <c r="E20" s="28">
        <v>8.1362500000000004</v>
      </c>
      <c r="F20" s="28" t="e">
        <v>#DIV/0!</v>
      </c>
      <c r="G20" s="3">
        <v>2.0187433653706677E-4</v>
      </c>
      <c r="H20" s="3">
        <v>5.1886226117193492E-2</v>
      </c>
      <c r="I20" s="3" t="s">
        <v>2226</v>
      </c>
    </row>
    <row r="21" spans="1:11" x14ac:dyDescent="0.35">
      <c r="A21" s="3" t="s">
        <v>369</v>
      </c>
      <c r="B21" s="3" t="s">
        <v>13</v>
      </c>
      <c r="C21" s="28">
        <v>0</v>
      </c>
      <c r="D21" s="28">
        <v>7.8127499999999994</v>
      </c>
      <c r="E21" s="28">
        <v>7.8127499999999994</v>
      </c>
      <c r="F21" s="28" t="e">
        <v>#DIV/0!</v>
      </c>
      <c r="G21" s="3">
        <v>5.9968406856203416E-4</v>
      </c>
      <c r="H21" s="3">
        <v>9.9225199945779607E-2</v>
      </c>
      <c r="I21" s="3" t="s">
        <v>14</v>
      </c>
    </row>
    <row r="22" spans="1:11" x14ac:dyDescent="0.35">
      <c r="A22" s="3" t="s">
        <v>467</v>
      </c>
      <c r="B22" s="3" t="s">
        <v>201</v>
      </c>
      <c r="C22" s="28">
        <v>0</v>
      </c>
      <c r="D22" s="28">
        <v>7.729750000000001</v>
      </c>
      <c r="E22" s="28">
        <v>7.729750000000001</v>
      </c>
      <c r="F22" s="28" t="e">
        <v>#DIV/0!</v>
      </c>
      <c r="G22" s="3">
        <v>6.7947173132409944E-7</v>
      </c>
      <c r="H22" s="3">
        <v>2.7185046268703287E-3</v>
      </c>
      <c r="I22" s="3" t="s">
        <v>202</v>
      </c>
      <c r="K22" s="3" t="s">
        <v>203</v>
      </c>
    </row>
    <row r="23" spans="1:11" x14ac:dyDescent="0.35">
      <c r="A23" s="3" t="s">
        <v>2274</v>
      </c>
      <c r="B23" s="3" t="s">
        <v>2275</v>
      </c>
      <c r="C23" s="28">
        <v>0</v>
      </c>
      <c r="D23" s="28">
        <v>7.2752499999999998</v>
      </c>
      <c r="E23" s="28">
        <v>7.2752499999999998</v>
      </c>
      <c r="F23" s="28" t="e">
        <v>#DIV/0!</v>
      </c>
      <c r="G23" s="3">
        <v>8.8344154490926918E-4</v>
      </c>
      <c r="H23" s="3">
        <v>0.12351849436916447</v>
      </c>
      <c r="I23" s="3" t="s">
        <v>2276</v>
      </c>
    </row>
    <row r="24" spans="1:11" x14ac:dyDescent="0.35">
      <c r="A24" s="3" t="s">
        <v>536</v>
      </c>
      <c r="B24" s="3" t="s">
        <v>359</v>
      </c>
      <c r="C24" s="28">
        <v>0</v>
      </c>
      <c r="D24" s="28">
        <v>7.06175</v>
      </c>
      <c r="E24" s="28">
        <v>7.06175</v>
      </c>
      <c r="F24" s="28" t="e">
        <v>#DIV/0!</v>
      </c>
      <c r="G24" s="3">
        <v>2.455450465621567E-5</v>
      </c>
      <c r="H24" s="3">
        <v>1.5958873943967007E-2</v>
      </c>
      <c r="I24" s="3" t="s">
        <v>360</v>
      </c>
      <c r="K24" s="3" t="s">
        <v>356</v>
      </c>
    </row>
    <row r="25" spans="1:11" x14ac:dyDescent="0.35">
      <c r="A25" s="3" t="s">
        <v>371</v>
      </c>
      <c r="B25" s="3" t="s">
        <v>17</v>
      </c>
      <c r="C25" s="28">
        <v>0</v>
      </c>
      <c r="D25" s="28">
        <v>7.0027499999999998</v>
      </c>
      <c r="E25" s="28">
        <v>7.0027499999999998</v>
      </c>
      <c r="F25" s="28" t="e">
        <v>#DIV/0!</v>
      </c>
      <c r="G25" s="3">
        <v>1.1775088111232179E-6</v>
      </c>
      <c r="H25" s="3">
        <v>3.6481640098714021E-3</v>
      </c>
      <c r="I25" s="3" t="s">
        <v>18</v>
      </c>
    </row>
    <row r="26" spans="1:11" x14ac:dyDescent="0.35">
      <c r="A26" s="3" t="s">
        <v>370</v>
      </c>
      <c r="B26" s="3" t="s">
        <v>15</v>
      </c>
      <c r="C26" s="28">
        <v>0</v>
      </c>
      <c r="D26" s="28">
        <v>6.9932499999999997</v>
      </c>
      <c r="E26" s="28">
        <v>6.9932499999999997</v>
      </c>
      <c r="F26" s="28" t="e">
        <v>#DIV/0!</v>
      </c>
      <c r="G26" s="3">
        <v>9.2251754604477654E-5</v>
      </c>
      <c r="H26" s="3">
        <v>3.3200932290889523E-2</v>
      </c>
      <c r="I26" s="3" t="s">
        <v>16</v>
      </c>
    </row>
    <row r="27" spans="1:11" x14ac:dyDescent="0.35">
      <c r="A27" s="3" t="s">
        <v>534</v>
      </c>
      <c r="B27" s="3" t="s">
        <v>354</v>
      </c>
      <c r="C27" s="28">
        <v>0</v>
      </c>
      <c r="D27" s="28">
        <v>6.6950000000000003</v>
      </c>
      <c r="E27" s="28">
        <v>6.6950000000000003</v>
      </c>
      <c r="F27" s="28" t="e">
        <v>#DIV/0!</v>
      </c>
      <c r="G27" s="3">
        <v>3.3912512094058656E-6</v>
      </c>
      <c r="H27" s="3">
        <v>6.0093303902810317E-3</v>
      </c>
      <c r="I27" s="3" t="s">
        <v>355</v>
      </c>
      <c r="K27" s="3" t="s">
        <v>356</v>
      </c>
    </row>
    <row r="28" spans="1:11" x14ac:dyDescent="0.35">
      <c r="A28" s="3" t="s">
        <v>2227</v>
      </c>
      <c r="B28" s="3" t="s">
        <v>2228</v>
      </c>
      <c r="C28" s="28">
        <v>0</v>
      </c>
      <c r="D28" s="28">
        <v>5.3297499999999998</v>
      </c>
      <c r="E28" s="28">
        <v>5.3297499999999998</v>
      </c>
      <c r="F28" s="28" t="e">
        <v>#DIV/0!</v>
      </c>
      <c r="G28" s="3">
        <v>2.3735388003307545E-3</v>
      </c>
      <c r="H28" s="3">
        <v>0.22722687949592774</v>
      </c>
      <c r="I28" s="3" t="s">
        <v>2229</v>
      </c>
      <c r="K28" s="3" t="s">
        <v>3679</v>
      </c>
    </row>
    <row r="29" spans="1:11" x14ac:dyDescent="0.35">
      <c r="A29" s="3" t="s">
        <v>376</v>
      </c>
      <c r="B29" s="3" t="s">
        <v>24</v>
      </c>
      <c r="C29" s="28">
        <v>0</v>
      </c>
      <c r="D29" s="28">
        <v>5.2795000000000005</v>
      </c>
      <c r="E29" s="28">
        <v>5.2795000000000005</v>
      </c>
      <c r="F29" s="28" t="e">
        <v>#DIV/0!</v>
      </c>
      <c r="G29" s="3">
        <v>1.6197243546400841E-10</v>
      </c>
      <c r="H29" s="3">
        <v>2.4949424096698536E-5</v>
      </c>
      <c r="I29" s="3" t="s">
        <v>2347</v>
      </c>
    </row>
    <row r="30" spans="1:11" x14ac:dyDescent="0.35">
      <c r="A30" s="3" t="s">
        <v>372</v>
      </c>
      <c r="B30" s="3" t="s">
        <v>19</v>
      </c>
      <c r="C30" s="28">
        <v>0</v>
      </c>
      <c r="D30" s="28">
        <v>4.6682500000000005</v>
      </c>
      <c r="E30" s="28">
        <v>4.6682500000000005</v>
      </c>
      <c r="F30" s="28" t="e">
        <v>#DIV/0!</v>
      </c>
      <c r="G30" s="3">
        <v>1.1441346962870469E-4</v>
      </c>
      <c r="H30" s="3">
        <v>3.7618649354935495E-2</v>
      </c>
      <c r="I30" s="3" t="s">
        <v>20</v>
      </c>
    </row>
    <row r="31" spans="1:11" x14ac:dyDescent="0.35">
      <c r="A31" s="3" t="s">
        <v>535</v>
      </c>
      <c r="B31" s="3" t="s">
        <v>357</v>
      </c>
      <c r="C31" s="28">
        <v>0</v>
      </c>
      <c r="D31" s="28">
        <v>4.5882500000000004</v>
      </c>
      <c r="E31" s="28">
        <v>4.5882500000000004</v>
      </c>
      <c r="F31" s="28" t="e">
        <v>#DIV/0!</v>
      </c>
      <c r="G31" s="3">
        <v>6.2249918017176498E-5</v>
      </c>
      <c r="H31" s="3">
        <v>2.6746627954744164E-2</v>
      </c>
      <c r="I31" s="3" t="s">
        <v>358</v>
      </c>
      <c r="K31" s="3" t="s">
        <v>356</v>
      </c>
    </row>
    <row r="32" spans="1:11" x14ac:dyDescent="0.35">
      <c r="A32" s="3" t="s">
        <v>800</v>
      </c>
      <c r="B32" s="3" t="s">
        <v>801</v>
      </c>
      <c r="C32" s="28">
        <v>0</v>
      </c>
      <c r="D32" s="28">
        <v>4.4485000000000001</v>
      </c>
      <c r="E32" s="28">
        <v>4.4485000000000001</v>
      </c>
      <c r="F32" s="28" t="e">
        <v>#DIV/0!</v>
      </c>
      <c r="G32" s="3">
        <v>6.4851849501668113E-6</v>
      </c>
      <c r="H32" s="3">
        <v>8.0669604078776932E-3</v>
      </c>
      <c r="I32" s="3" t="s">
        <v>802</v>
      </c>
      <c r="K32" s="3" t="s">
        <v>238</v>
      </c>
    </row>
    <row r="33" spans="1:11" x14ac:dyDescent="0.35">
      <c r="A33" s="3" t="s">
        <v>803</v>
      </c>
      <c r="B33" s="3" t="s">
        <v>804</v>
      </c>
      <c r="C33" s="28">
        <v>0</v>
      </c>
      <c r="D33" s="28">
        <v>4.2292500000000004</v>
      </c>
      <c r="E33" s="28">
        <v>4.2292500000000004</v>
      </c>
      <c r="F33" s="28" t="e">
        <v>#DIV/0!</v>
      </c>
      <c r="G33" s="3">
        <v>5.5771851098063152E-5</v>
      </c>
      <c r="H33" s="3">
        <v>2.5606012172548907E-2</v>
      </c>
      <c r="I33" s="3" t="s">
        <v>805</v>
      </c>
      <c r="K33" s="3" t="s">
        <v>238</v>
      </c>
    </row>
    <row r="34" spans="1:11" x14ac:dyDescent="0.35">
      <c r="A34" s="3" t="s">
        <v>540</v>
      </c>
      <c r="B34" s="3" t="s">
        <v>541</v>
      </c>
      <c r="C34" s="28">
        <v>0</v>
      </c>
      <c r="D34" s="28">
        <v>4.0430000000000001</v>
      </c>
      <c r="E34" s="28">
        <v>4.0430000000000001</v>
      </c>
      <c r="F34" s="28" t="e">
        <v>#DIV/0!</v>
      </c>
      <c r="G34" s="3">
        <v>1.0973316260987076E-5</v>
      </c>
      <c r="H34" s="3">
        <v>1.0531306979820214E-2</v>
      </c>
      <c r="I34" s="3" t="s">
        <v>542</v>
      </c>
    </row>
    <row r="35" spans="1:11" x14ac:dyDescent="0.35">
      <c r="A35" s="3" t="s">
        <v>374</v>
      </c>
      <c r="B35" s="3" t="s">
        <v>22</v>
      </c>
      <c r="C35" s="28">
        <v>0</v>
      </c>
      <c r="D35" s="28">
        <v>3.9770000000000003</v>
      </c>
      <c r="E35" s="28">
        <v>3.9770000000000003</v>
      </c>
      <c r="F35" s="28" t="e">
        <v>#DIV/0!</v>
      </c>
      <c r="G35" s="3">
        <v>1.7257151093241774E-5</v>
      </c>
      <c r="H35" s="3">
        <v>1.3844819107539047E-2</v>
      </c>
      <c r="I35" s="3" t="s">
        <v>20</v>
      </c>
    </row>
    <row r="36" spans="1:11" x14ac:dyDescent="0.35">
      <c r="A36" s="3" t="s">
        <v>378</v>
      </c>
      <c r="B36" s="3" t="s">
        <v>26</v>
      </c>
      <c r="C36" s="28">
        <v>0</v>
      </c>
      <c r="D36" s="28">
        <v>3.8724999999999996</v>
      </c>
      <c r="E36" s="28">
        <v>3.8724999999999996</v>
      </c>
      <c r="F36" s="28" t="e">
        <v>#DIV/0!</v>
      </c>
      <c r="G36" s="3">
        <v>7.5500792904303893E-6</v>
      </c>
      <c r="H36" s="3">
        <v>8.7190803318478536E-3</v>
      </c>
      <c r="I36" s="3" t="s">
        <v>27</v>
      </c>
    </row>
    <row r="37" spans="1:11" x14ac:dyDescent="0.35">
      <c r="A37" s="3" t="s">
        <v>380</v>
      </c>
      <c r="B37" s="3" t="s">
        <v>30</v>
      </c>
      <c r="C37" s="28">
        <v>0</v>
      </c>
      <c r="D37" s="28">
        <v>3.8465000000000003</v>
      </c>
      <c r="E37" s="28">
        <v>3.8465000000000003</v>
      </c>
      <c r="F37" s="28" t="e">
        <v>#DIV/0!</v>
      </c>
      <c r="G37" s="3">
        <v>6.9873647652318738E-5</v>
      </c>
      <c r="H37" s="3">
        <v>2.8360967894927317E-2</v>
      </c>
      <c r="I37" s="3" t="s">
        <v>31</v>
      </c>
    </row>
    <row r="38" spans="1:11" x14ac:dyDescent="0.35">
      <c r="A38" s="3" t="s">
        <v>2326</v>
      </c>
      <c r="B38" s="3" t="s">
        <v>2327</v>
      </c>
      <c r="C38" s="28">
        <v>0</v>
      </c>
      <c r="D38" s="28">
        <v>3.7734999999999999</v>
      </c>
      <c r="E38" s="28">
        <v>3.7734999999999999</v>
      </c>
      <c r="F38" s="28" t="e">
        <v>#DIV/0!</v>
      </c>
      <c r="G38" s="3">
        <v>8.5329972508274565E-4</v>
      </c>
      <c r="H38" s="3">
        <v>0.12142080660796371</v>
      </c>
      <c r="I38" s="3" t="s">
        <v>2328</v>
      </c>
      <c r="K38" s="3" t="s">
        <v>3601</v>
      </c>
    </row>
    <row r="39" spans="1:11" x14ac:dyDescent="0.35">
      <c r="A39" s="3" t="s">
        <v>375</v>
      </c>
      <c r="B39" s="3" t="s">
        <v>23</v>
      </c>
      <c r="C39" s="28">
        <v>0</v>
      </c>
      <c r="D39" s="28">
        <v>3.754</v>
      </c>
      <c r="E39" s="28">
        <v>3.754</v>
      </c>
      <c r="F39" s="28" t="e">
        <v>#DIV/0!</v>
      </c>
      <c r="G39" s="3">
        <v>9.4562530268182954E-5</v>
      </c>
      <c r="H39" s="3">
        <v>3.3557715344281855E-2</v>
      </c>
      <c r="I39" s="3" t="s">
        <v>2325</v>
      </c>
    </row>
    <row r="40" spans="1:11" x14ac:dyDescent="0.35">
      <c r="A40" s="3" t="s">
        <v>449</v>
      </c>
      <c r="B40" s="3" t="s">
        <v>160</v>
      </c>
      <c r="C40" s="28">
        <v>0</v>
      </c>
      <c r="D40" s="28">
        <v>3.7102500000000003</v>
      </c>
      <c r="E40" s="28">
        <v>3.7102500000000003</v>
      </c>
      <c r="F40" s="28" t="e">
        <v>#DIV/0!</v>
      </c>
      <c r="G40" s="3">
        <v>4.6670436356754941E-4</v>
      </c>
      <c r="H40" s="3">
        <v>8.5023813186590302E-2</v>
      </c>
      <c r="I40" s="3" t="s">
        <v>2665</v>
      </c>
      <c r="K40" s="3" t="s">
        <v>161</v>
      </c>
    </row>
    <row r="41" spans="1:11" x14ac:dyDescent="0.35">
      <c r="A41" s="3" t="s">
        <v>3098</v>
      </c>
      <c r="B41" s="3" t="s">
        <v>3099</v>
      </c>
      <c r="C41" s="28">
        <v>0</v>
      </c>
      <c r="D41" s="28">
        <v>3.665</v>
      </c>
      <c r="E41" s="28">
        <v>3.665</v>
      </c>
      <c r="F41" s="28" t="e">
        <v>#DIV/0!</v>
      </c>
      <c r="G41" s="3">
        <v>6.4326858143459731E-4</v>
      </c>
      <c r="H41" s="3">
        <v>0.10302950660681313</v>
      </c>
      <c r="I41" s="3" t="s">
        <v>3100</v>
      </c>
      <c r="K41" s="3" t="s">
        <v>3669</v>
      </c>
    </row>
    <row r="42" spans="1:11" x14ac:dyDescent="0.35">
      <c r="A42" s="3" t="s">
        <v>696</v>
      </c>
      <c r="B42" s="3" t="s">
        <v>697</v>
      </c>
      <c r="C42" s="28">
        <v>0</v>
      </c>
      <c r="D42" s="28">
        <v>3.6579999999999999</v>
      </c>
      <c r="E42" s="28">
        <v>3.6579999999999999</v>
      </c>
      <c r="F42" s="28" t="e">
        <v>#DIV/0!</v>
      </c>
      <c r="G42" s="3">
        <v>1.195087908634207E-7</v>
      </c>
      <c r="H42" s="3">
        <v>1.534044716720584E-3</v>
      </c>
      <c r="I42" s="3" t="s">
        <v>698</v>
      </c>
      <c r="K42" s="3" t="s">
        <v>167</v>
      </c>
    </row>
    <row r="43" spans="1:11" x14ac:dyDescent="0.35">
      <c r="A43" s="3" t="s">
        <v>2317</v>
      </c>
      <c r="B43" s="3" t="s">
        <v>2318</v>
      </c>
      <c r="C43" s="28">
        <v>0</v>
      </c>
      <c r="D43" s="28">
        <v>3.6102500000000006</v>
      </c>
      <c r="E43" s="28">
        <v>3.6102500000000006</v>
      </c>
      <c r="F43" s="28" t="e">
        <v>#DIV/0!</v>
      </c>
      <c r="G43" s="3">
        <v>1.1557039325100771E-3</v>
      </c>
      <c r="H43" s="3">
        <v>0.14659510272885631</v>
      </c>
      <c r="I43" s="3" t="s">
        <v>2319</v>
      </c>
    </row>
    <row r="44" spans="1:11" x14ac:dyDescent="0.35">
      <c r="A44" s="3" t="s">
        <v>373</v>
      </c>
      <c r="B44" s="3" t="s">
        <v>21</v>
      </c>
      <c r="C44" s="28">
        <v>0</v>
      </c>
      <c r="D44" s="28">
        <v>3.4074999999999998</v>
      </c>
      <c r="E44" s="28">
        <v>3.4074999999999998</v>
      </c>
      <c r="F44" s="28" t="e">
        <v>#DIV/0!</v>
      </c>
      <c r="G44" s="3">
        <v>6.9792661068879269E-5</v>
      </c>
      <c r="H44" s="3">
        <v>2.8360967894927317E-2</v>
      </c>
      <c r="I44" s="3" t="s">
        <v>20</v>
      </c>
    </row>
    <row r="45" spans="1:11" x14ac:dyDescent="0.35">
      <c r="A45" s="3" t="s">
        <v>6507</v>
      </c>
      <c r="B45" s="3" t="s">
        <v>6508</v>
      </c>
      <c r="C45" s="28">
        <v>0</v>
      </c>
      <c r="D45" s="28">
        <v>3.3485</v>
      </c>
      <c r="E45" s="28">
        <v>3.3485</v>
      </c>
      <c r="F45" s="28" t="e">
        <v>#DIV/0!</v>
      </c>
      <c r="G45" s="3">
        <v>1.7432309638774068E-3</v>
      </c>
      <c r="H45" s="3">
        <v>0.18721689161375887</v>
      </c>
      <c r="I45" s="3" t="s">
        <v>6509</v>
      </c>
    </row>
    <row r="46" spans="1:11" x14ac:dyDescent="0.35">
      <c r="A46" s="3" t="s">
        <v>521</v>
      </c>
      <c r="B46" s="3" t="s">
        <v>323</v>
      </c>
      <c r="C46" s="28">
        <v>0</v>
      </c>
      <c r="D46" s="28">
        <v>3.2890000000000001</v>
      </c>
      <c r="E46" s="28">
        <v>3.2890000000000001</v>
      </c>
      <c r="F46" s="28" t="e">
        <v>#DIV/0!</v>
      </c>
      <c r="G46" s="3">
        <v>5.8195282646167357E-6</v>
      </c>
      <c r="H46" s="3">
        <v>7.6945153325342396E-3</v>
      </c>
      <c r="I46" s="3" t="s">
        <v>324</v>
      </c>
      <c r="K46" s="3" t="s">
        <v>325</v>
      </c>
    </row>
    <row r="47" spans="1:11" x14ac:dyDescent="0.35">
      <c r="A47" s="3" t="s">
        <v>377</v>
      </c>
      <c r="B47" s="3" t="s">
        <v>25</v>
      </c>
      <c r="C47" s="28">
        <v>0</v>
      </c>
      <c r="D47" s="28">
        <v>3.2875000000000001</v>
      </c>
      <c r="E47" s="28">
        <v>3.2875000000000001</v>
      </c>
      <c r="F47" s="28" t="e">
        <v>#DIV/0!</v>
      </c>
      <c r="G47" s="3">
        <v>3.9939868462823824E-4</v>
      </c>
      <c r="H47" s="3">
        <v>7.8023305499950124E-2</v>
      </c>
      <c r="I47" s="3" t="s">
        <v>2466</v>
      </c>
    </row>
    <row r="48" spans="1:11" x14ac:dyDescent="0.35">
      <c r="A48" s="3" t="s">
        <v>435</v>
      </c>
      <c r="B48" s="3" t="s">
        <v>124</v>
      </c>
      <c r="C48" s="28">
        <v>0</v>
      </c>
      <c r="D48" s="28">
        <v>3.1345000000000001</v>
      </c>
      <c r="E48" s="28">
        <v>3.1345000000000001</v>
      </c>
      <c r="F48" s="28" t="e">
        <v>#DIV/0!</v>
      </c>
      <c r="G48" s="3">
        <v>1.8051885247505339E-5</v>
      </c>
      <c r="H48" s="3">
        <v>1.41519375800954E-2</v>
      </c>
      <c r="I48" s="3" t="s">
        <v>2470</v>
      </c>
      <c r="K48" s="3" t="s">
        <v>125</v>
      </c>
    </row>
    <row r="49" spans="1:11" x14ac:dyDescent="0.35">
      <c r="A49" s="3" t="s">
        <v>6523</v>
      </c>
      <c r="B49" s="3" t="s">
        <v>6524</v>
      </c>
      <c r="C49" s="28">
        <v>0</v>
      </c>
      <c r="D49" s="28">
        <v>3.0504999999999995</v>
      </c>
      <c r="E49" s="28">
        <v>3.0504999999999995</v>
      </c>
      <c r="F49" s="28" t="e">
        <v>#DIV/0!</v>
      </c>
      <c r="G49" s="3">
        <v>9.0700556639020657E-3</v>
      </c>
      <c r="H49" s="3">
        <v>0.5229668815980365</v>
      </c>
      <c r="I49" s="3" t="s">
        <v>20</v>
      </c>
    </row>
    <row r="50" spans="1:11" x14ac:dyDescent="0.35">
      <c r="A50" s="3" t="s">
        <v>870</v>
      </c>
      <c r="B50" s="3" t="s">
        <v>871</v>
      </c>
      <c r="C50" s="28">
        <v>0</v>
      </c>
      <c r="D50" s="28">
        <v>2.9884999999999997</v>
      </c>
      <c r="E50" s="28">
        <v>2.9884999999999997</v>
      </c>
      <c r="F50" s="28" t="e">
        <v>#DIV/0!</v>
      </c>
      <c r="G50" s="3">
        <v>1.3798266027542638E-6</v>
      </c>
      <c r="H50" s="3">
        <v>3.8295782118063608E-3</v>
      </c>
      <c r="I50" s="3" t="s">
        <v>2501</v>
      </c>
      <c r="K50" s="3" t="s">
        <v>872</v>
      </c>
    </row>
    <row r="51" spans="1:11" x14ac:dyDescent="0.35">
      <c r="A51" s="3" t="s">
        <v>699</v>
      </c>
      <c r="B51" s="3" t="s">
        <v>700</v>
      </c>
      <c r="C51" s="28">
        <v>0</v>
      </c>
      <c r="D51" s="28">
        <v>2.7857500000000002</v>
      </c>
      <c r="E51" s="28">
        <v>2.7857500000000002</v>
      </c>
      <c r="F51" s="28" t="e">
        <v>#DIV/0!</v>
      </c>
      <c r="G51" s="3">
        <v>4.1543282125466874E-7</v>
      </c>
      <c r="H51" s="3">
        <v>2.3037662162403677E-3</v>
      </c>
      <c r="I51" s="3" t="s">
        <v>701</v>
      </c>
      <c r="K51" s="3" t="s">
        <v>167</v>
      </c>
    </row>
    <row r="52" spans="1:11" x14ac:dyDescent="0.35">
      <c r="A52" s="3" t="s">
        <v>543</v>
      </c>
      <c r="B52" s="3" t="s">
        <v>544</v>
      </c>
      <c r="C52" s="28">
        <v>0</v>
      </c>
      <c r="D52" s="28">
        <v>2.7412500000000004</v>
      </c>
      <c r="E52" s="28">
        <v>2.7412500000000004</v>
      </c>
      <c r="F52" s="28" t="e">
        <v>#DIV/0!</v>
      </c>
      <c r="G52" s="3">
        <v>9.4820551757690552E-5</v>
      </c>
      <c r="H52" s="3">
        <v>3.3576284344818075E-2</v>
      </c>
      <c r="I52" s="3" t="s">
        <v>545</v>
      </c>
    </row>
    <row r="53" spans="1:11" x14ac:dyDescent="0.35">
      <c r="A53" s="3" t="s">
        <v>546</v>
      </c>
      <c r="B53" s="3" t="s">
        <v>547</v>
      </c>
      <c r="C53" s="28">
        <v>0</v>
      </c>
      <c r="D53" s="28">
        <v>2.7115</v>
      </c>
      <c r="E53" s="28">
        <v>2.7115</v>
      </c>
      <c r="F53" s="28" t="e">
        <v>#DIV/0!</v>
      </c>
      <c r="G53" s="3">
        <v>8.0974013443757542E-5</v>
      </c>
      <c r="H53" s="3">
        <v>3.0949955734017851E-2</v>
      </c>
      <c r="I53" s="3" t="s">
        <v>548</v>
      </c>
    </row>
    <row r="54" spans="1:11" x14ac:dyDescent="0.35">
      <c r="A54" s="3" t="s">
        <v>731</v>
      </c>
      <c r="B54" s="3" t="s">
        <v>732</v>
      </c>
      <c r="C54" s="28">
        <v>0</v>
      </c>
      <c r="D54" s="28">
        <v>2.71075</v>
      </c>
      <c r="E54" s="28">
        <v>2.71075</v>
      </c>
      <c r="F54" s="28" t="e">
        <v>#DIV/0!</v>
      </c>
      <c r="G54" s="3">
        <v>2.0652935069476186E-5</v>
      </c>
      <c r="H54" s="3">
        <v>1.4694110177490827E-2</v>
      </c>
      <c r="I54" s="3" t="s">
        <v>6540</v>
      </c>
      <c r="J54" s="3" t="s">
        <v>733</v>
      </c>
      <c r="K54" s="3" t="s">
        <v>734</v>
      </c>
    </row>
    <row r="55" spans="1:11" x14ac:dyDescent="0.35">
      <c r="A55" s="3" t="s">
        <v>882</v>
      </c>
      <c r="B55" s="3" t="s">
        <v>883</v>
      </c>
      <c r="C55" s="28">
        <v>0</v>
      </c>
      <c r="D55" s="28">
        <v>2.6142500000000002</v>
      </c>
      <c r="E55" s="28">
        <v>2.6142500000000002</v>
      </c>
      <c r="F55" s="28" t="e">
        <v>#DIV/0!</v>
      </c>
      <c r="G55" s="3">
        <v>1.5714241037301235E-6</v>
      </c>
      <c r="H55" s="3">
        <v>4.0681396944213374E-3</v>
      </c>
      <c r="I55" s="3" t="s">
        <v>884</v>
      </c>
      <c r="K55" s="3" t="s">
        <v>325</v>
      </c>
    </row>
    <row r="56" spans="1:11" x14ac:dyDescent="0.35">
      <c r="A56" s="3" t="s">
        <v>487</v>
      </c>
      <c r="B56" s="3" t="s">
        <v>250</v>
      </c>
      <c r="C56" s="28">
        <v>0</v>
      </c>
      <c r="D56" s="28">
        <v>2.5885000000000002</v>
      </c>
      <c r="E56" s="28">
        <v>2.5885000000000002</v>
      </c>
      <c r="F56" s="28" t="e">
        <v>#DIV/0!</v>
      </c>
      <c r="G56" s="3">
        <v>2.2731674320652928E-9</v>
      </c>
      <c r="H56" s="3">
        <v>1.7507367269908869E-4</v>
      </c>
      <c r="I56" s="3" t="s">
        <v>2750</v>
      </c>
      <c r="K56" s="3" t="s">
        <v>251</v>
      </c>
    </row>
    <row r="57" spans="1:11" x14ac:dyDescent="0.35">
      <c r="A57" s="3" t="s">
        <v>384</v>
      </c>
      <c r="B57" s="3" t="s">
        <v>37</v>
      </c>
      <c r="C57" s="28">
        <v>0</v>
      </c>
      <c r="D57" s="28">
        <v>2.5017499999999999</v>
      </c>
      <c r="E57" s="28">
        <v>2.5017499999999999</v>
      </c>
      <c r="F57" s="28" t="e">
        <v>#DIV/0!</v>
      </c>
      <c r="G57" s="3">
        <v>1.0149841693571915E-3</v>
      </c>
      <c r="H57" s="3">
        <v>0.13523666043028529</v>
      </c>
      <c r="I57" s="3" t="s">
        <v>38</v>
      </c>
    </row>
    <row r="58" spans="1:11" x14ac:dyDescent="0.35">
      <c r="A58" s="3" t="s">
        <v>381</v>
      </c>
      <c r="B58" s="3" t="s">
        <v>32</v>
      </c>
      <c r="C58" s="28">
        <v>0</v>
      </c>
      <c r="D58" s="28">
        <v>2.4885000000000002</v>
      </c>
      <c r="E58" s="28">
        <v>2.4885000000000002</v>
      </c>
      <c r="F58" s="28" t="e">
        <v>#DIV/0!</v>
      </c>
      <c r="G58" s="3">
        <v>2.9910804800414859E-4</v>
      </c>
      <c r="H58" s="3">
        <v>6.5865772943987169E-2</v>
      </c>
      <c r="I58" s="3" t="s">
        <v>2668</v>
      </c>
    </row>
    <row r="59" spans="1:11" x14ac:dyDescent="0.35">
      <c r="A59" s="3" t="s">
        <v>2622</v>
      </c>
      <c r="B59" s="3" t="s">
        <v>2623</v>
      </c>
      <c r="C59" s="28">
        <v>0</v>
      </c>
      <c r="D59" s="28">
        <v>2.4789999999999996</v>
      </c>
      <c r="E59" s="28">
        <v>2.4789999999999996</v>
      </c>
      <c r="F59" s="28" t="e">
        <v>#DIV/0!</v>
      </c>
      <c r="G59" s="3">
        <v>2.7375277267893683E-3</v>
      </c>
      <c r="H59" s="3">
        <v>0.24863518334041715</v>
      </c>
      <c r="I59" s="3" t="s">
        <v>2624</v>
      </c>
    </row>
    <row r="60" spans="1:11" x14ac:dyDescent="0.35">
      <c r="A60" s="3" t="s">
        <v>549</v>
      </c>
      <c r="B60" s="3" t="s">
        <v>550</v>
      </c>
      <c r="C60" s="28">
        <v>0</v>
      </c>
      <c r="D60" s="28">
        <v>2.4407500000000004</v>
      </c>
      <c r="E60" s="28">
        <v>2.4407500000000004</v>
      </c>
      <c r="F60" s="28" t="e">
        <v>#DIV/0!</v>
      </c>
      <c r="G60" s="3">
        <v>6.4858622305097313E-5</v>
      </c>
      <c r="H60" s="3">
        <v>2.7301576675792916E-2</v>
      </c>
      <c r="I60" s="3" t="s">
        <v>551</v>
      </c>
    </row>
    <row r="61" spans="1:11" x14ac:dyDescent="0.35">
      <c r="A61" s="3" t="s">
        <v>552</v>
      </c>
      <c r="B61" s="3" t="s">
        <v>553</v>
      </c>
      <c r="C61" s="28">
        <v>0</v>
      </c>
      <c r="D61" s="28">
        <v>2.4375</v>
      </c>
      <c r="E61" s="28">
        <v>2.4375</v>
      </c>
      <c r="F61" s="28" t="e">
        <v>#DIV/0!</v>
      </c>
      <c r="G61" s="3">
        <v>7.8489502994827376E-6</v>
      </c>
      <c r="H61" s="3">
        <v>8.8271031690398752E-3</v>
      </c>
      <c r="I61" s="3" t="s">
        <v>20</v>
      </c>
    </row>
    <row r="62" spans="1:11" x14ac:dyDescent="0.35">
      <c r="A62" s="3" t="s">
        <v>554</v>
      </c>
      <c r="B62" s="3" t="s">
        <v>555</v>
      </c>
      <c r="C62" s="28">
        <v>0</v>
      </c>
      <c r="D62" s="28">
        <v>2.4037499999999996</v>
      </c>
      <c r="E62" s="28">
        <v>2.4037499999999996</v>
      </c>
      <c r="F62" s="28" t="e">
        <v>#DIV/0!</v>
      </c>
      <c r="G62" s="3">
        <v>2.0977539622268893E-5</v>
      </c>
      <c r="H62" s="3">
        <v>1.4788445380852123E-2</v>
      </c>
      <c r="I62" s="3" t="s">
        <v>2896</v>
      </c>
    </row>
    <row r="63" spans="1:11" x14ac:dyDescent="0.35">
      <c r="A63" s="3" t="s">
        <v>2497</v>
      </c>
      <c r="B63" s="3" t="s">
        <v>2498</v>
      </c>
      <c r="C63" s="28">
        <v>0</v>
      </c>
      <c r="D63" s="28">
        <v>2.3970000000000002</v>
      </c>
      <c r="E63" s="28">
        <v>2.3970000000000002</v>
      </c>
      <c r="F63" s="28" t="e">
        <v>#DIV/0!</v>
      </c>
      <c r="G63" s="3">
        <v>4.1489607815266005E-3</v>
      </c>
      <c r="H63" s="3">
        <v>0.32301499822211266</v>
      </c>
      <c r="I63" s="3" t="s">
        <v>2499</v>
      </c>
    </row>
    <row r="64" spans="1:11" x14ac:dyDescent="0.35">
      <c r="A64" s="3" t="s">
        <v>3272</v>
      </c>
      <c r="B64" s="3" t="s">
        <v>3273</v>
      </c>
      <c r="C64" s="28">
        <v>0</v>
      </c>
      <c r="D64" s="28">
        <v>2.3882499999999998</v>
      </c>
      <c r="E64" s="28">
        <v>2.3882499999999998</v>
      </c>
      <c r="F64" s="28" t="e">
        <v>#DIV/0!</v>
      </c>
      <c r="G64" s="3">
        <v>3.794218361359003E-2</v>
      </c>
      <c r="H64" s="3">
        <v>0.99127191950976612</v>
      </c>
      <c r="I64" s="3" t="s">
        <v>3274</v>
      </c>
    </row>
    <row r="65" spans="1:11" x14ac:dyDescent="0.35">
      <c r="A65" s="3" t="s">
        <v>907</v>
      </c>
      <c r="B65" s="3" t="s">
        <v>908</v>
      </c>
      <c r="C65" s="28">
        <v>0</v>
      </c>
      <c r="D65" s="28">
        <v>2.371</v>
      </c>
      <c r="E65" s="28">
        <v>2.371</v>
      </c>
      <c r="F65" s="28" t="e">
        <v>#DIV/0!</v>
      </c>
      <c r="G65" s="3">
        <v>1.1522975606270691E-4</v>
      </c>
      <c r="H65" s="3">
        <v>3.7724581243611173E-2</v>
      </c>
      <c r="I65" s="3" t="s">
        <v>909</v>
      </c>
      <c r="K65" s="3" t="s">
        <v>356</v>
      </c>
    </row>
    <row r="66" spans="1:11" x14ac:dyDescent="0.35">
      <c r="A66" s="3" t="s">
        <v>2730</v>
      </c>
      <c r="B66" s="3" t="s">
        <v>2731</v>
      </c>
      <c r="C66" s="28">
        <v>0</v>
      </c>
      <c r="D66" s="28">
        <v>2.2145000000000001</v>
      </c>
      <c r="E66" s="28">
        <v>2.2145000000000001</v>
      </c>
      <c r="F66" s="28" t="e">
        <v>#DIV/0!</v>
      </c>
      <c r="G66" s="3">
        <v>2.9617869585374379E-4</v>
      </c>
      <c r="H66" s="3">
        <v>6.5407721026281604E-2</v>
      </c>
      <c r="I66" s="3" t="s">
        <v>2732</v>
      </c>
      <c r="K66" s="3" t="s">
        <v>3776</v>
      </c>
    </row>
    <row r="67" spans="1:11" x14ac:dyDescent="0.35">
      <c r="A67" s="3" t="s">
        <v>702</v>
      </c>
      <c r="B67" s="3" t="s">
        <v>703</v>
      </c>
      <c r="C67" s="28">
        <v>0</v>
      </c>
      <c r="D67" s="28">
        <v>2.2127499999999998</v>
      </c>
      <c r="E67" s="28">
        <v>2.2127499999999998</v>
      </c>
      <c r="F67" s="28" t="e">
        <v>#DIV/0!</v>
      </c>
      <c r="G67" s="3">
        <v>1.5556456123988482E-4</v>
      </c>
      <c r="H67" s="3">
        <v>4.4493278569667893E-2</v>
      </c>
      <c r="I67" s="3" t="s">
        <v>704</v>
      </c>
      <c r="K67" s="3" t="s">
        <v>167</v>
      </c>
    </row>
    <row r="68" spans="1:11" x14ac:dyDescent="0.35">
      <c r="A68" s="3" t="s">
        <v>6552</v>
      </c>
      <c r="B68" s="3" t="s">
        <v>6553</v>
      </c>
      <c r="C68" s="28">
        <v>0</v>
      </c>
      <c r="D68" s="28">
        <v>2.1592500000000001</v>
      </c>
      <c r="E68" s="28">
        <v>2.1592500000000001</v>
      </c>
      <c r="F68" s="28" t="e">
        <v>#DIV/0!</v>
      </c>
      <c r="G68" s="3">
        <v>7.5151347937252311E-4</v>
      </c>
      <c r="H68" s="3">
        <v>0.11238774640305495</v>
      </c>
      <c r="I68" s="3" t="s">
        <v>6554</v>
      </c>
    </row>
    <row r="69" spans="1:11" x14ac:dyDescent="0.35">
      <c r="A69" s="3" t="s">
        <v>556</v>
      </c>
      <c r="B69" s="3" t="s">
        <v>557</v>
      </c>
      <c r="C69" s="28">
        <v>0</v>
      </c>
      <c r="D69" s="28">
        <v>2.1012499999999998</v>
      </c>
      <c r="E69" s="28">
        <v>2.1012499999999998</v>
      </c>
      <c r="F69" s="28" t="e">
        <v>#DIV/0!</v>
      </c>
      <c r="G69" s="3">
        <v>1.1544620129422256E-5</v>
      </c>
      <c r="H69" s="3">
        <v>1.0810185785018585E-2</v>
      </c>
      <c r="I69" s="3" t="s">
        <v>2834</v>
      </c>
    </row>
    <row r="70" spans="1:11" x14ac:dyDescent="0.35">
      <c r="A70" s="3" t="s">
        <v>558</v>
      </c>
      <c r="B70" s="3" t="s">
        <v>559</v>
      </c>
      <c r="C70" s="28">
        <v>0</v>
      </c>
      <c r="D70" s="28">
        <v>2.0825</v>
      </c>
      <c r="E70" s="28">
        <v>2.0825</v>
      </c>
      <c r="F70" s="28" t="e">
        <v>#DIV/0!</v>
      </c>
      <c r="G70" s="3">
        <v>3.7031635269357821E-5</v>
      </c>
      <c r="H70" s="3">
        <v>2.0227545881969972E-2</v>
      </c>
      <c r="I70" s="3" t="s">
        <v>20</v>
      </c>
    </row>
    <row r="71" spans="1:11" x14ac:dyDescent="0.35">
      <c r="A71" s="3" t="s">
        <v>386</v>
      </c>
      <c r="B71" s="3" t="s">
        <v>41</v>
      </c>
      <c r="C71" s="28">
        <v>0</v>
      </c>
      <c r="D71" s="28">
        <v>2.0327500000000001</v>
      </c>
      <c r="E71" s="28">
        <v>2.0327500000000001</v>
      </c>
      <c r="F71" s="28" t="e">
        <v>#DIV/0!</v>
      </c>
      <c r="G71" s="3">
        <v>3.2152634599214025E-7</v>
      </c>
      <c r="H71" s="3">
        <v>2.1781590951379789E-3</v>
      </c>
      <c r="I71" s="3" t="s">
        <v>2914</v>
      </c>
    </row>
    <row r="72" spans="1:11" x14ac:dyDescent="0.35">
      <c r="A72" s="3" t="s">
        <v>2802</v>
      </c>
      <c r="B72" s="3" t="s">
        <v>2803</v>
      </c>
      <c r="C72" s="28">
        <v>0</v>
      </c>
      <c r="D72" s="28">
        <v>1.9987500000000002</v>
      </c>
      <c r="E72" s="28">
        <v>1.9987500000000002</v>
      </c>
      <c r="F72" s="28" t="e">
        <v>#DIV/0!</v>
      </c>
      <c r="G72" s="3">
        <v>1.284003792668531E-2</v>
      </c>
      <c r="H72" s="3">
        <v>0.65434012490582527</v>
      </c>
      <c r="I72" s="3" t="s">
        <v>2804</v>
      </c>
    </row>
    <row r="73" spans="1:11" x14ac:dyDescent="0.35">
      <c r="A73" s="3" t="s">
        <v>383</v>
      </c>
      <c r="B73" s="3" t="s">
        <v>35</v>
      </c>
      <c r="C73" s="28">
        <v>0</v>
      </c>
      <c r="D73" s="28">
        <v>1.9547499999999998</v>
      </c>
      <c r="E73" s="28">
        <v>1.9547499999999998</v>
      </c>
      <c r="F73" s="28" t="e">
        <v>#DIV/0!</v>
      </c>
      <c r="G73" s="3">
        <v>1.5569109065505238E-4</v>
      </c>
      <c r="H73" s="3">
        <v>4.4493278569667893E-2</v>
      </c>
      <c r="I73" s="3" t="s">
        <v>36</v>
      </c>
    </row>
    <row r="74" spans="1:11" x14ac:dyDescent="0.35">
      <c r="A74" s="3" t="s">
        <v>806</v>
      </c>
      <c r="B74" s="3" t="s">
        <v>807</v>
      </c>
      <c r="C74" s="28">
        <v>0</v>
      </c>
      <c r="D74" s="28">
        <v>1.9497500000000001</v>
      </c>
      <c r="E74" s="28">
        <v>1.9497500000000001</v>
      </c>
      <c r="F74" s="28" t="e">
        <v>#DIV/0!</v>
      </c>
      <c r="G74" s="3">
        <v>7.9112252304724962E-8</v>
      </c>
      <c r="H74" s="3">
        <v>1.2827427140798221E-3</v>
      </c>
      <c r="I74" s="3" t="s">
        <v>808</v>
      </c>
      <c r="K74" s="3" t="s">
        <v>238</v>
      </c>
    </row>
    <row r="75" spans="1:11" x14ac:dyDescent="0.35">
      <c r="A75" s="3" t="s">
        <v>560</v>
      </c>
      <c r="B75" s="3" t="s">
        <v>561</v>
      </c>
      <c r="C75" s="28">
        <v>0</v>
      </c>
      <c r="D75" s="28">
        <v>1.9302500000000002</v>
      </c>
      <c r="E75" s="28">
        <v>1.9302500000000002</v>
      </c>
      <c r="F75" s="28" t="e">
        <v>#DIV/0!</v>
      </c>
      <c r="G75" s="3">
        <v>7.1330173253780771E-5</v>
      </c>
      <c r="H75" s="3">
        <v>2.8725080358551949E-2</v>
      </c>
      <c r="I75" s="3" t="s">
        <v>20</v>
      </c>
    </row>
    <row r="76" spans="1:11" x14ac:dyDescent="0.35">
      <c r="A76" s="3" t="s">
        <v>6580</v>
      </c>
      <c r="B76" s="3" t="s">
        <v>6581</v>
      </c>
      <c r="C76" s="28">
        <v>0</v>
      </c>
      <c r="D76" s="28">
        <v>1.8895</v>
      </c>
      <c r="E76" s="28">
        <v>1.8895</v>
      </c>
      <c r="F76" s="28" t="e">
        <v>#DIV/0!</v>
      </c>
      <c r="G76" s="3">
        <v>8.2423023163502585E-4</v>
      </c>
      <c r="H76" s="3">
        <v>0.11909891992521954</v>
      </c>
      <c r="I76" s="3" t="s">
        <v>20</v>
      </c>
    </row>
    <row r="77" spans="1:11" x14ac:dyDescent="0.35">
      <c r="A77" s="3" t="s">
        <v>562</v>
      </c>
      <c r="B77" s="3" t="s">
        <v>563</v>
      </c>
      <c r="C77" s="28">
        <v>0</v>
      </c>
      <c r="D77" s="28">
        <v>1.8740000000000001</v>
      </c>
      <c r="E77" s="28">
        <v>1.8740000000000001</v>
      </c>
      <c r="F77" s="28" t="e">
        <v>#DIV/0!</v>
      </c>
      <c r="G77" s="3">
        <v>1.8149498382413753E-5</v>
      </c>
      <c r="H77" s="3">
        <v>1.4155230295367608E-2</v>
      </c>
      <c r="I77" s="3" t="s">
        <v>2721</v>
      </c>
    </row>
    <row r="78" spans="1:11" x14ac:dyDescent="0.35">
      <c r="A78" s="3" t="s">
        <v>564</v>
      </c>
      <c r="B78" s="3" t="s">
        <v>565</v>
      </c>
      <c r="C78" s="28">
        <v>0</v>
      </c>
      <c r="D78" s="28">
        <v>1.7722499999999999</v>
      </c>
      <c r="E78" s="28">
        <v>1.7722499999999999</v>
      </c>
      <c r="F78" s="28" t="e">
        <v>#DIV/0!</v>
      </c>
      <c r="G78" s="3">
        <v>2.3374593594027715E-5</v>
      </c>
      <c r="H78" s="3">
        <v>1.5486045265617459E-2</v>
      </c>
      <c r="I78" s="3" t="s">
        <v>3083</v>
      </c>
    </row>
    <row r="79" spans="1:11" x14ac:dyDescent="0.35">
      <c r="A79" s="3" t="s">
        <v>387</v>
      </c>
      <c r="B79" s="3" t="s">
        <v>42</v>
      </c>
      <c r="C79" s="28">
        <v>0</v>
      </c>
      <c r="D79" s="28">
        <v>1.7337500000000001</v>
      </c>
      <c r="E79" s="28">
        <v>1.7337500000000001</v>
      </c>
      <c r="F79" s="28" t="e">
        <v>#DIV/0!</v>
      </c>
      <c r="G79" s="3">
        <v>1.0424148040533154E-5</v>
      </c>
      <c r="H79" s="3">
        <v>1.0220842180199979E-2</v>
      </c>
      <c r="I79" s="3" t="s">
        <v>3121</v>
      </c>
    </row>
    <row r="80" spans="1:11" x14ac:dyDescent="0.35">
      <c r="A80" s="3" t="s">
        <v>566</v>
      </c>
      <c r="B80" s="3" t="s">
        <v>567</v>
      </c>
      <c r="C80" s="28">
        <v>0</v>
      </c>
      <c r="D80" s="28">
        <v>1.7092500000000002</v>
      </c>
      <c r="E80" s="28">
        <v>1.7092500000000002</v>
      </c>
      <c r="F80" s="28" t="e">
        <v>#DIV/0!</v>
      </c>
      <c r="G80" s="3">
        <v>2.9754271910764629E-5</v>
      </c>
      <c r="H80" s="3">
        <v>1.7938157627297967E-2</v>
      </c>
      <c r="I80" s="3" t="s">
        <v>568</v>
      </c>
    </row>
    <row r="81" spans="1:11" x14ac:dyDescent="0.35">
      <c r="A81" s="3" t="s">
        <v>779</v>
      </c>
      <c r="B81" s="3" t="s">
        <v>780</v>
      </c>
      <c r="C81" s="28">
        <v>0</v>
      </c>
      <c r="D81" s="28">
        <v>1.68625</v>
      </c>
      <c r="E81" s="28">
        <v>1.68625</v>
      </c>
      <c r="F81" s="28" t="e">
        <v>#DIV/0!</v>
      </c>
      <c r="G81" s="3">
        <v>1.0179070045923666E-4</v>
      </c>
      <c r="H81" s="3">
        <v>3.499850568133598E-2</v>
      </c>
      <c r="I81" s="3" t="s">
        <v>781</v>
      </c>
      <c r="K81" s="3" t="s">
        <v>215</v>
      </c>
    </row>
    <row r="82" spans="1:11" x14ac:dyDescent="0.35">
      <c r="A82" s="3" t="s">
        <v>379</v>
      </c>
      <c r="B82" s="3" t="s">
        <v>28</v>
      </c>
      <c r="C82" s="28">
        <v>0</v>
      </c>
      <c r="D82" s="28">
        <v>1.6225000000000001</v>
      </c>
      <c r="E82" s="28">
        <v>1.6225000000000001</v>
      </c>
      <c r="F82" s="28" t="e">
        <v>#DIV/0!</v>
      </c>
      <c r="G82" s="3">
        <v>1.1481370878891894E-3</v>
      </c>
      <c r="H82" s="3">
        <v>0.1460390556011654</v>
      </c>
      <c r="I82" s="3" t="s">
        <v>29</v>
      </c>
    </row>
    <row r="83" spans="1:11" x14ac:dyDescent="0.35">
      <c r="A83" s="3" t="s">
        <v>3128</v>
      </c>
      <c r="B83" s="3" t="s">
        <v>3129</v>
      </c>
      <c r="C83" s="28">
        <v>0</v>
      </c>
      <c r="D83" s="28">
        <v>1.5742499999999999</v>
      </c>
      <c r="E83" s="28">
        <v>1.5742499999999999</v>
      </c>
      <c r="F83" s="28" t="e">
        <v>#DIV/0!</v>
      </c>
      <c r="G83" s="3">
        <v>1.9141143956025175E-4</v>
      </c>
      <c r="H83" s="3">
        <v>5.0142961041944517E-2</v>
      </c>
      <c r="I83" s="3" t="s">
        <v>3130</v>
      </c>
    </row>
    <row r="84" spans="1:11" x14ac:dyDescent="0.35">
      <c r="A84" s="3" t="s">
        <v>388</v>
      </c>
      <c r="B84" s="3" t="s">
        <v>43</v>
      </c>
      <c r="C84" s="28">
        <v>0</v>
      </c>
      <c r="D84" s="28">
        <v>1.5449999999999999</v>
      </c>
      <c r="E84" s="28">
        <v>1.5449999999999999</v>
      </c>
      <c r="F84" s="28" t="e">
        <v>#DIV/0!</v>
      </c>
      <c r="G84" s="3">
        <v>5.7654354346414749E-4</v>
      </c>
      <c r="H84" s="3">
        <v>9.7723071898660196E-2</v>
      </c>
      <c r="I84" s="3" t="s">
        <v>3308</v>
      </c>
    </row>
    <row r="85" spans="1:11" x14ac:dyDescent="0.35">
      <c r="A85" s="3" t="s">
        <v>782</v>
      </c>
      <c r="B85" s="3" t="s">
        <v>783</v>
      </c>
      <c r="C85" s="28">
        <v>0</v>
      </c>
      <c r="D85" s="28">
        <v>1.5419999999999998</v>
      </c>
      <c r="E85" s="28">
        <v>1.5419999999999998</v>
      </c>
      <c r="F85" s="28" t="e">
        <v>#DIV/0!</v>
      </c>
      <c r="G85" s="3">
        <v>2.0994762697235103E-6</v>
      </c>
      <c r="H85" s="3">
        <v>4.7184967141136198E-3</v>
      </c>
      <c r="I85" s="3" t="s">
        <v>784</v>
      </c>
      <c r="K85" s="3" t="s">
        <v>215</v>
      </c>
    </row>
    <row r="86" spans="1:11" x14ac:dyDescent="0.35">
      <c r="A86" s="3" t="s">
        <v>470</v>
      </c>
      <c r="B86" s="3" t="s">
        <v>207</v>
      </c>
      <c r="C86" s="28">
        <v>0</v>
      </c>
      <c r="D86" s="28">
        <v>1.4762500000000001</v>
      </c>
      <c r="E86" s="28">
        <v>1.4762500000000001</v>
      </c>
      <c r="F86" s="28" t="e">
        <v>#DIV/0!</v>
      </c>
      <c r="G86" s="3">
        <v>4.7742222877862339E-3</v>
      </c>
      <c r="H86" s="3">
        <v>0.35203318817575519</v>
      </c>
      <c r="I86" s="3" t="s">
        <v>2838</v>
      </c>
      <c r="K86" s="3" t="s">
        <v>208</v>
      </c>
    </row>
    <row r="87" spans="1:11" x14ac:dyDescent="0.35">
      <c r="A87" s="3" t="s">
        <v>3208</v>
      </c>
      <c r="B87" s="3" t="s">
        <v>3209</v>
      </c>
      <c r="C87" s="28">
        <v>0</v>
      </c>
      <c r="D87" s="28">
        <v>1.4690000000000003</v>
      </c>
      <c r="E87" s="28">
        <v>1.4690000000000003</v>
      </c>
      <c r="F87" s="28" t="e">
        <v>#DIV/0!</v>
      </c>
      <c r="G87" s="3">
        <v>1.7555652378025144E-2</v>
      </c>
      <c r="H87" s="3">
        <v>0.79066920928458062</v>
      </c>
      <c r="I87" s="3" t="s">
        <v>20</v>
      </c>
    </row>
    <row r="88" spans="1:11" x14ac:dyDescent="0.35">
      <c r="A88" s="3" t="s">
        <v>2936</v>
      </c>
      <c r="B88" s="3" t="s">
        <v>2937</v>
      </c>
      <c r="C88" s="28">
        <v>0</v>
      </c>
      <c r="D88" s="28">
        <v>1.4017500000000001</v>
      </c>
      <c r="E88" s="28">
        <v>1.4017500000000001</v>
      </c>
      <c r="F88" s="28" t="e">
        <v>#DIV/0!</v>
      </c>
      <c r="G88" s="3">
        <v>9.936155424112858E-4</v>
      </c>
      <c r="H88" s="3">
        <v>0.13401919798527029</v>
      </c>
      <c r="I88" s="3" t="s">
        <v>2938</v>
      </c>
    </row>
    <row r="89" spans="1:11" x14ac:dyDescent="0.35">
      <c r="A89" s="3" t="s">
        <v>6617</v>
      </c>
      <c r="B89" s="3" t="s">
        <v>6618</v>
      </c>
      <c r="C89" s="28">
        <v>0</v>
      </c>
      <c r="D89" s="28">
        <v>1.3765000000000001</v>
      </c>
      <c r="E89" s="28">
        <v>1.3765000000000001</v>
      </c>
      <c r="F89" s="28" t="e">
        <v>#DIV/0!</v>
      </c>
      <c r="G89" s="3">
        <v>1.3445891688930178E-3</v>
      </c>
      <c r="H89" s="3">
        <v>0.16018081409933177</v>
      </c>
      <c r="I89" s="3" t="s">
        <v>6619</v>
      </c>
    </row>
    <row r="90" spans="1:11" x14ac:dyDescent="0.35">
      <c r="A90" s="3" t="s">
        <v>2851</v>
      </c>
      <c r="B90" s="3" t="s">
        <v>2852</v>
      </c>
      <c r="C90" s="28">
        <v>0</v>
      </c>
      <c r="D90" s="28">
        <v>1.36825</v>
      </c>
      <c r="E90" s="28">
        <v>1.36825</v>
      </c>
      <c r="F90" s="28" t="e">
        <v>#DIV/0!</v>
      </c>
      <c r="G90" s="3">
        <v>2.7700316499568167E-4</v>
      </c>
      <c r="H90" s="3">
        <v>6.2886046455578215E-2</v>
      </c>
      <c r="I90" s="3" t="s">
        <v>2853</v>
      </c>
      <c r="K90" s="3" t="s">
        <v>280</v>
      </c>
    </row>
    <row r="91" spans="1:11" x14ac:dyDescent="0.35">
      <c r="A91" s="3" t="s">
        <v>569</v>
      </c>
      <c r="B91" s="3" t="s">
        <v>570</v>
      </c>
      <c r="C91" s="28">
        <v>0</v>
      </c>
      <c r="D91" s="28">
        <v>1.3267499999999999</v>
      </c>
      <c r="E91" s="28">
        <v>1.3267499999999999</v>
      </c>
      <c r="F91" s="28" t="e">
        <v>#DIV/0!</v>
      </c>
      <c r="G91" s="3">
        <v>1.4182124408290697E-4</v>
      </c>
      <c r="H91" s="3">
        <v>4.2459543891760106E-2</v>
      </c>
      <c r="I91" s="3" t="s">
        <v>571</v>
      </c>
    </row>
    <row r="92" spans="1:11" x14ac:dyDescent="0.35">
      <c r="A92" s="3" t="s">
        <v>6624</v>
      </c>
      <c r="B92" s="3" t="s">
        <v>6625</v>
      </c>
      <c r="C92" s="28">
        <v>0</v>
      </c>
      <c r="D92" s="28">
        <v>1.2869999999999999</v>
      </c>
      <c r="E92" s="28">
        <v>1.2869999999999999</v>
      </c>
      <c r="F92" s="28" t="e">
        <v>#DIV/0!</v>
      </c>
      <c r="G92" s="3">
        <v>1.1961087478029597E-3</v>
      </c>
      <c r="H92" s="3">
        <v>0.14936571622847905</v>
      </c>
      <c r="I92" s="3" t="s">
        <v>6626</v>
      </c>
    </row>
    <row r="93" spans="1:11" x14ac:dyDescent="0.35">
      <c r="A93" s="3" t="s">
        <v>2988</v>
      </c>
      <c r="B93" s="3" t="s">
        <v>2989</v>
      </c>
      <c r="C93" s="28">
        <v>0</v>
      </c>
      <c r="D93" s="28">
        <v>1.2709999999999999</v>
      </c>
      <c r="E93" s="28">
        <v>1.2709999999999999</v>
      </c>
      <c r="F93" s="28" t="e">
        <v>#DIV/0!</v>
      </c>
      <c r="G93" s="3">
        <v>3.2159088137104774E-3</v>
      </c>
      <c r="H93" s="3">
        <v>0.27504859195996301</v>
      </c>
      <c r="I93" s="3" t="s">
        <v>2990</v>
      </c>
      <c r="K93" s="3" t="s">
        <v>3745</v>
      </c>
    </row>
    <row r="94" spans="1:11" x14ac:dyDescent="0.35">
      <c r="A94" s="3" t="s">
        <v>382</v>
      </c>
      <c r="B94" s="3" t="s">
        <v>33</v>
      </c>
      <c r="C94" s="28">
        <v>0</v>
      </c>
      <c r="D94" s="28">
        <v>1.25075</v>
      </c>
      <c r="E94" s="28">
        <v>1.25075</v>
      </c>
      <c r="F94" s="28" t="e">
        <v>#DIV/0!</v>
      </c>
      <c r="G94" s="3">
        <v>5.9442032042356097E-4</v>
      </c>
      <c r="H94" s="3">
        <v>9.8979155315181089E-2</v>
      </c>
      <c r="I94" s="3" t="s">
        <v>34</v>
      </c>
    </row>
    <row r="95" spans="1:11" x14ac:dyDescent="0.35">
      <c r="A95" s="3" t="s">
        <v>2924</v>
      </c>
      <c r="B95" s="3" t="s">
        <v>2925</v>
      </c>
      <c r="C95" s="28">
        <v>0</v>
      </c>
      <c r="D95" s="28">
        <v>1.2310000000000001</v>
      </c>
      <c r="E95" s="28">
        <v>1.2310000000000001</v>
      </c>
      <c r="F95" s="28" t="e">
        <v>#DIV/0!</v>
      </c>
      <c r="G95" s="3">
        <v>3.5128550813701143E-3</v>
      </c>
      <c r="H95" s="3">
        <v>0.29075873904099786</v>
      </c>
      <c r="I95" s="3" t="s">
        <v>2926</v>
      </c>
    </row>
    <row r="96" spans="1:11" x14ac:dyDescent="0.35">
      <c r="A96" s="3" t="s">
        <v>490</v>
      </c>
      <c r="B96" s="3" t="s">
        <v>256</v>
      </c>
      <c r="C96" s="28">
        <v>0</v>
      </c>
      <c r="D96" s="28">
        <v>1.2052499999999999</v>
      </c>
      <c r="E96" s="28">
        <v>1.2052499999999999</v>
      </c>
      <c r="F96" s="28" t="e">
        <v>#DIV/0!</v>
      </c>
      <c r="G96" s="3">
        <v>4.8529205096548012E-4</v>
      </c>
      <c r="H96" s="3">
        <v>8.6911662535965106E-2</v>
      </c>
      <c r="I96" s="3" t="s">
        <v>3027</v>
      </c>
      <c r="K96" s="3" t="s">
        <v>255</v>
      </c>
    </row>
    <row r="97" spans="1:11" x14ac:dyDescent="0.35">
      <c r="A97" s="3" t="s">
        <v>3048</v>
      </c>
      <c r="B97" s="3" t="s">
        <v>3049</v>
      </c>
      <c r="C97" s="28">
        <v>0</v>
      </c>
      <c r="D97" s="28">
        <v>1.1865000000000001</v>
      </c>
      <c r="E97" s="28">
        <v>1.1865000000000001</v>
      </c>
      <c r="F97" s="28" t="e">
        <v>#DIV/0!</v>
      </c>
      <c r="G97" s="3">
        <v>2.8939632734699128E-3</v>
      </c>
      <c r="H97" s="3">
        <v>0.25744824304299047</v>
      </c>
      <c r="I97" s="3" t="s">
        <v>3050</v>
      </c>
    </row>
    <row r="98" spans="1:11" x14ac:dyDescent="0.35">
      <c r="A98" s="3" t="s">
        <v>572</v>
      </c>
      <c r="B98" s="3" t="s">
        <v>573</v>
      </c>
      <c r="C98" s="28">
        <v>0</v>
      </c>
      <c r="D98" s="28">
        <v>1.1837500000000001</v>
      </c>
      <c r="E98" s="28">
        <v>1.1837500000000001</v>
      </c>
      <c r="F98" s="28" t="e">
        <v>#DIV/0!</v>
      </c>
      <c r="G98" s="3">
        <v>1.0834339260634707E-5</v>
      </c>
      <c r="H98" s="3">
        <v>1.0450017756409295E-2</v>
      </c>
      <c r="I98" s="3" t="s">
        <v>574</v>
      </c>
    </row>
    <row r="99" spans="1:11" x14ac:dyDescent="0.35">
      <c r="A99" s="3" t="s">
        <v>6639</v>
      </c>
      <c r="B99" s="3" t="s">
        <v>6640</v>
      </c>
      <c r="C99" s="28">
        <v>0</v>
      </c>
      <c r="D99" s="28">
        <v>1.17875</v>
      </c>
      <c r="E99" s="28">
        <v>1.17875</v>
      </c>
      <c r="F99" s="28" t="e">
        <v>#DIV/0!</v>
      </c>
      <c r="G99" s="3">
        <v>8.8868063286273724E-4</v>
      </c>
      <c r="H99" s="3">
        <v>0.12388047174933189</v>
      </c>
      <c r="I99" s="3" t="s">
        <v>6641</v>
      </c>
    </row>
    <row r="100" spans="1:11" x14ac:dyDescent="0.35">
      <c r="A100" s="3" t="s">
        <v>6662</v>
      </c>
      <c r="B100" s="3" t="s">
        <v>6663</v>
      </c>
      <c r="C100" s="28">
        <v>0</v>
      </c>
      <c r="D100" s="28">
        <v>1.048</v>
      </c>
      <c r="E100" s="28">
        <v>1.048</v>
      </c>
      <c r="F100" s="28" t="e">
        <v>#DIV/0!</v>
      </c>
      <c r="G100" s="3">
        <v>1.4733701962785783E-2</v>
      </c>
      <c r="H100" s="3">
        <v>0.71300841402378512</v>
      </c>
      <c r="I100" s="3" t="s">
        <v>6664</v>
      </c>
      <c r="K100" s="3" t="s">
        <v>179</v>
      </c>
    </row>
    <row r="101" spans="1:11" x14ac:dyDescent="0.35">
      <c r="A101" s="3" t="s">
        <v>6668</v>
      </c>
      <c r="B101" s="3" t="s">
        <v>6669</v>
      </c>
      <c r="C101" s="28">
        <v>0</v>
      </c>
      <c r="D101" s="28">
        <v>1.0115000000000001</v>
      </c>
      <c r="E101" s="28">
        <v>1.0115000000000001</v>
      </c>
      <c r="F101" s="28" t="e">
        <v>#DIV/0!</v>
      </c>
      <c r="G101" s="3">
        <v>1.1968351994309234E-3</v>
      </c>
      <c r="H101" s="3">
        <v>0.14937257252263297</v>
      </c>
      <c r="I101" s="3" t="s">
        <v>6670</v>
      </c>
      <c r="K101" s="3" t="s">
        <v>6671</v>
      </c>
    </row>
    <row r="102" spans="1:11" x14ac:dyDescent="0.35">
      <c r="A102" s="3" t="s">
        <v>503</v>
      </c>
      <c r="B102" s="3" t="s">
        <v>278</v>
      </c>
      <c r="C102" s="28">
        <v>6.2500000000000003E-3</v>
      </c>
      <c r="D102" s="28">
        <v>9.3904999999999994</v>
      </c>
      <c r="E102" s="28">
        <v>9.3842499999999998</v>
      </c>
      <c r="F102" s="28">
        <v>1502.4799999999998</v>
      </c>
      <c r="G102" s="3">
        <v>7.6812360475586594E-4</v>
      </c>
      <c r="H102" s="3">
        <v>0.11409635434770472</v>
      </c>
      <c r="I102" s="3" t="s">
        <v>279</v>
      </c>
      <c r="K102" s="3" t="s">
        <v>280</v>
      </c>
    </row>
    <row r="103" spans="1:11" x14ac:dyDescent="0.35">
      <c r="A103" s="3" t="s">
        <v>389</v>
      </c>
      <c r="B103" s="3" t="s">
        <v>44</v>
      </c>
      <c r="C103" s="28">
        <v>1.925E-2</v>
      </c>
      <c r="D103" s="28">
        <v>25.251999999999999</v>
      </c>
      <c r="E103" s="28">
        <v>25.232749999999999</v>
      </c>
      <c r="F103" s="28">
        <v>1311.7922077922078</v>
      </c>
      <c r="G103" s="3">
        <v>9.4036247881845725E-6</v>
      </c>
      <c r="H103" s="3">
        <v>9.7213915721342994E-3</v>
      </c>
      <c r="I103" s="3" t="s">
        <v>2023</v>
      </c>
    </row>
    <row r="104" spans="1:11" x14ac:dyDescent="0.35">
      <c r="A104" s="3" t="s">
        <v>491</v>
      </c>
      <c r="B104" s="3" t="s">
        <v>257</v>
      </c>
      <c r="C104" s="28">
        <v>1.8500000000000003E-2</v>
      </c>
      <c r="D104" s="28">
        <v>16.270250000000001</v>
      </c>
      <c r="E104" s="28">
        <v>16.251750000000001</v>
      </c>
      <c r="F104" s="28">
        <v>879.47297297297291</v>
      </c>
      <c r="G104" s="3">
        <v>2.1289675828928267E-6</v>
      </c>
      <c r="H104" s="3">
        <v>4.7184967141136198E-3</v>
      </c>
      <c r="I104" s="3" t="s">
        <v>1999</v>
      </c>
      <c r="J104" s="3" t="s">
        <v>258</v>
      </c>
      <c r="K104" s="3" t="s">
        <v>255</v>
      </c>
    </row>
    <row r="105" spans="1:11" x14ac:dyDescent="0.35">
      <c r="A105" s="3" t="s">
        <v>390</v>
      </c>
      <c r="B105" s="3" t="s">
        <v>45</v>
      </c>
      <c r="C105" s="28">
        <v>6.2500000000000003E-3</v>
      </c>
      <c r="D105" s="28">
        <v>3.3149999999999999</v>
      </c>
      <c r="E105" s="28">
        <v>3.3087499999999999</v>
      </c>
      <c r="F105" s="28">
        <v>530.4</v>
      </c>
      <c r="G105" s="3">
        <v>9.3816232254684273E-4</v>
      </c>
      <c r="H105" s="3">
        <v>0.12875565906016528</v>
      </c>
      <c r="I105" s="3" t="s">
        <v>2733</v>
      </c>
    </row>
    <row r="106" spans="1:11" x14ac:dyDescent="0.35">
      <c r="A106" s="3" t="s">
        <v>742</v>
      </c>
      <c r="B106" s="3" t="s">
        <v>743</v>
      </c>
      <c r="C106" s="28">
        <v>1.0999999999999999E-2</v>
      </c>
      <c r="D106" s="28">
        <v>3.7694999999999999</v>
      </c>
      <c r="E106" s="28">
        <v>3.7584999999999997</v>
      </c>
      <c r="F106" s="28">
        <v>342.68181818181819</v>
      </c>
      <c r="G106" s="3">
        <v>9.8303495641438587E-6</v>
      </c>
      <c r="H106" s="3">
        <v>9.994837591504286E-3</v>
      </c>
      <c r="I106" s="3" t="s">
        <v>744</v>
      </c>
      <c r="K106" s="3" t="s">
        <v>745</v>
      </c>
    </row>
    <row r="107" spans="1:11" x14ac:dyDescent="0.35">
      <c r="A107" s="3" t="s">
        <v>1858</v>
      </c>
      <c r="B107" s="3" t="s">
        <v>1859</v>
      </c>
      <c r="C107" s="28">
        <v>0.26174999999999998</v>
      </c>
      <c r="D107" s="28">
        <v>88.906500000000008</v>
      </c>
      <c r="E107" s="28">
        <v>88.644750000000002</v>
      </c>
      <c r="F107" s="28">
        <v>339.66189111747855</v>
      </c>
      <c r="G107" s="3">
        <v>2.975217952535103E-2</v>
      </c>
      <c r="H107" s="3">
        <v>0.99127191950976612</v>
      </c>
      <c r="I107" s="3" t="s">
        <v>1860</v>
      </c>
      <c r="K107" s="3" t="s">
        <v>315</v>
      </c>
    </row>
    <row r="108" spans="1:11" x14ac:dyDescent="0.35">
      <c r="A108" s="3" t="s">
        <v>524</v>
      </c>
      <c r="B108" s="3" t="s">
        <v>329</v>
      </c>
      <c r="C108" s="28">
        <v>3.175E-2</v>
      </c>
      <c r="D108" s="28">
        <v>8.3410000000000011</v>
      </c>
      <c r="E108" s="28">
        <v>8.3092500000000005</v>
      </c>
      <c r="F108" s="28">
        <v>262.70866141732284</v>
      </c>
      <c r="G108" s="3">
        <v>2.7175046968253014E-7</v>
      </c>
      <c r="H108" s="3">
        <v>2.0426950313064229E-3</v>
      </c>
      <c r="I108" s="3" t="s">
        <v>2177</v>
      </c>
      <c r="K108" s="3" t="s">
        <v>330</v>
      </c>
    </row>
    <row r="109" spans="1:11" x14ac:dyDescent="0.35">
      <c r="A109" s="3" t="s">
        <v>2235</v>
      </c>
      <c r="B109" s="3" t="s">
        <v>2236</v>
      </c>
      <c r="C109" s="28">
        <v>2.7E-2</v>
      </c>
      <c r="D109" s="28">
        <v>6.1749999999999989</v>
      </c>
      <c r="E109" s="28">
        <v>6.1479999999999988</v>
      </c>
      <c r="F109" s="28">
        <v>228.70370370370367</v>
      </c>
      <c r="G109" s="3">
        <v>7.6103553816020408E-4</v>
      </c>
      <c r="H109" s="3">
        <v>0.11326194117923385</v>
      </c>
      <c r="I109" s="3" t="s">
        <v>2237</v>
      </c>
      <c r="K109" s="3" t="s">
        <v>869</v>
      </c>
    </row>
    <row r="110" spans="1:11" x14ac:dyDescent="0.35">
      <c r="A110" s="3" t="s">
        <v>2364</v>
      </c>
      <c r="B110" s="3" t="s">
        <v>2365</v>
      </c>
      <c r="C110" s="28">
        <v>2.1250000000000002E-2</v>
      </c>
      <c r="D110" s="28">
        <v>4.6872499999999997</v>
      </c>
      <c r="E110" s="28">
        <v>4.6659999999999995</v>
      </c>
      <c r="F110" s="28">
        <v>220.57647058823525</v>
      </c>
      <c r="G110" s="3">
        <v>3.6395200957576312E-2</v>
      </c>
      <c r="H110" s="3">
        <v>0.99127191950976612</v>
      </c>
      <c r="I110" s="3" t="s">
        <v>2366</v>
      </c>
      <c r="J110" s="3" t="s">
        <v>1030</v>
      </c>
      <c r="K110" s="3" t="s">
        <v>1031</v>
      </c>
    </row>
    <row r="111" spans="1:11" x14ac:dyDescent="0.35">
      <c r="A111" s="3" t="s">
        <v>391</v>
      </c>
      <c r="B111" s="3" t="s">
        <v>46</v>
      </c>
      <c r="C111" s="28">
        <v>2.35E-2</v>
      </c>
      <c r="D111" s="28">
        <v>5.0067499999999994</v>
      </c>
      <c r="E111" s="28">
        <v>4.9832499999999991</v>
      </c>
      <c r="F111" s="28">
        <v>213.05319148936167</v>
      </c>
      <c r="G111" s="3">
        <v>1.1039452667582772E-4</v>
      </c>
      <c r="H111" s="3">
        <v>3.6806538780327101E-2</v>
      </c>
      <c r="I111" s="3" t="s">
        <v>47</v>
      </c>
    </row>
    <row r="112" spans="1:11" x14ac:dyDescent="0.35">
      <c r="A112" s="3" t="s">
        <v>2669</v>
      </c>
      <c r="B112" s="3" t="s">
        <v>2670</v>
      </c>
      <c r="C112" s="28">
        <v>1.6250000000000001E-2</v>
      </c>
      <c r="D112" s="28">
        <v>3.2967499999999998</v>
      </c>
      <c r="E112" s="28">
        <v>3.2805</v>
      </c>
      <c r="F112" s="28">
        <v>202.87692307692305</v>
      </c>
      <c r="G112" s="3">
        <v>1.6983921460289597E-3</v>
      </c>
      <c r="H112" s="3">
        <v>0.18449353611676364</v>
      </c>
      <c r="I112" s="3" t="s">
        <v>2671</v>
      </c>
      <c r="K112" s="3" t="s">
        <v>356</v>
      </c>
    </row>
    <row r="113" spans="1:11" x14ac:dyDescent="0.35">
      <c r="A113" s="3" t="s">
        <v>450</v>
      </c>
      <c r="B113" s="3" t="s">
        <v>162</v>
      </c>
      <c r="C113" s="28">
        <v>3.175E-2</v>
      </c>
      <c r="D113" s="28">
        <v>5.5315000000000003</v>
      </c>
      <c r="E113" s="28">
        <v>5.4997500000000006</v>
      </c>
      <c r="F113" s="28">
        <v>174.22047244094489</v>
      </c>
      <c r="G113" s="3">
        <v>1.4070012067457505E-4</v>
      </c>
      <c r="H113" s="3">
        <v>4.2330010975725266E-2</v>
      </c>
      <c r="I113" s="3" t="s">
        <v>163</v>
      </c>
      <c r="K113" s="3" t="s">
        <v>164</v>
      </c>
    </row>
    <row r="114" spans="1:11" x14ac:dyDescent="0.35">
      <c r="A114" s="3" t="s">
        <v>575</v>
      </c>
      <c r="B114" s="3" t="s">
        <v>576</v>
      </c>
      <c r="C114" s="28">
        <v>3.0499999999999999E-2</v>
      </c>
      <c r="D114" s="28">
        <v>5.2570000000000006</v>
      </c>
      <c r="E114" s="28">
        <v>5.2265000000000006</v>
      </c>
      <c r="F114" s="28">
        <v>172.36065573770495</v>
      </c>
      <c r="G114" s="3">
        <v>8.7840438351527439E-5</v>
      </c>
      <c r="H114" s="3">
        <v>3.2292367354361647E-2</v>
      </c>
      <c r="I114" s="3" t="s">
        <v>2346</v>
      </c>
    </row>
    <row r="115" spans="1:11" x14ac:dyDescent="0.35">
      <c r="A115" s="3" t="s">
        <v>710</v>
      </c>
      <c r="B115" s="3" t="s">
        <v>711</v>
      </c>
      <c r="C115" s="28">
        <v>2.3E-2</v>
      </c>
      <c r="D115" s="28">
        <v>3.1215000000000002</v>
      </c>
      <c r="E115" s="28">
        <v>3.0985</v>
      </c>
      <c r="F115" s="28">
        <v>135.71739130434784</v>
      </c>
      <c r="G115" s="3">
        <v>1.0903445146759339E-7</v>
      </c>
      <c r="H115" s="3">
        <v>1.4604453679835433E-3</v>
      </c>
      <c r="I115" s="3" t="s">
        <v>2532</v>
      </c>
      <c r="J115" s="3" t="s">
        <v>712</v>
      </c>
      <c r="K115" s="3" t="s">
        <v>713</v>
      </c>
    </row>
    <row r="116" spans="1:11" x14ac:dyDescent="0.35">
      <c r="A116" s="3" t="s">
        <v>486</v>
      </c>
      <c r="B116" s="3" t="s">
        <v>248</v>
      </c>
      <c r="C116" s="28">
        <v>0.20074999999999998</v>
      </c>
      <c r="D116" s="28">
        <v>25.232999999999997</v>
      </c>
      <c r="E116" s="28">
        <v>25.032249999999998</v>
      </c>
      <c r="F116" s="28">
        <v>125.69364881693649</v>
      </c>
      <c r="G116" s="3">
        <v>6.2654281762775099E-10</v>
      </c>
      <c r="H116" s="3">
        <v>6.4339681942193749E-5</v>
      </c>
      <c r="I116" s="3" t="s">
        <v>1941</v>
      </c>
      <c r="K116" s="3" t="s">
        <v>249</v>
      </c>
    </row>
    <row r="117" spans="1:11" x14ac:dyDescent="0.35">
      <c r="A117" s="3" t="s">
        <v>848</v>
      </c>
      <c r="B117" s="3" t="s">
        <v>849</v>
      </c>
      <c r="C117" s="28">
        <v>0.67274999999999996</v>
      </c>
      <c r="D117" s="28">
        <v>78.16825</v>
      </c>
      <c r="E117" s="28">
        <v>77.495500000000007</v>
      </c>
      <c r="F117" s="28">
        <v>116.19212188777406</v>
      </c>
      <c r="G117" s="3">
        <v>1.8743406269705609E-4</v>
      </c>
      <c r="H117" s="3">
        <v>4.952213695976164E-2</v>
      </c>
      <c r="I117" s="3" t="s">
        <v>850</v>
      </c>
      <c r="J117" s="3" t="s">
        <v>851</v>
      </c>
      <c r="K117" s="3" t="s">
        <v>852</v>
      </c>
    </row>
    <row r="118" spans="1:11" x14ac:dyDescent="0.35">
      <c r="A118" s="3" t="s">
        <v>393</v>
      </c>
      <c r="B118" s="3" t="s">
        <v>49</v>
      </c>
      <c r="C118" s="28">
        <v>0.54100000000000004</v>
      </c>
      <c r="D118" s="28">
        <v>58.251249999999999</v>
      </c>
      <c r="E118" s="28">
        <v>57.710250000000002</v>
      </c>
      <c r="F118" s="28">
        <v>107.67329020332716</v>
      </c>
      <c r="G118" s="3">
        <v>3.5423847788229601E-4</v>
      </c>
      <c r="H118" s="3">
        <v>7.2787227995845971E-2</v>
      </c>
      <c r="I118" s="3" t="s">
        <v>1837</v>
      </c>
    </row>
    <row r="119" spans="1:11" x14ac:dyDescent="0.35">
      <c r="A119" s="3" t="s">
        <v>879</v>
      </c>
      <c r="B119" s="3" t="s">
        <v>880</v>
      </c>
      <c r="C119" s="28">
        <v>9.9282500000000002</v>
      </c>
      <c r="D119" s="28">
        <v>1002.38275</v>
      </c>
      <c r="E119" s="28">
        <v>992.45449999999994</v>
      </c>
      <c r="F119" s="28">
        <v>100.96268224510865</v>
      </c>
      <c r="G119" s="3">
        <v>1.5124282935774502E-4</v>
      </c>
      <c r="H119" s="3">
        <v>4.3997524495033531E-2</v>
      </c>
      <c r="I119" s="3" t="s">
        <v>881</v>
      </c>
      <c r="K119" s="3" t="s">
        <v>315</v>
      </c>
    </row>
    <row r="120" spans="1:11" x14ac:dyDescent="0.35">
      <c r="A120" s="3" t="s">
        <v>2463</v>
      </c>
      <c r="B120" s="3" t="s">
        <v>2464</v>
      </c>
      <c r="C120" s="28">
        <v>2.9250000000000002E-2</v>
      </c>
      <c r="D120" s="28">
        <v>2.9135</v>
      </c>
      <c r="E120" s="28">
        <v>2.8842499999999998</v>
      </c>
      <c r="F120" s="28">
        <v>99.606837606837601</v>
      </c>
      <c r="G120" s="3">
        <v>4.5147924823266905E-2</v>
      </c>
      <c r="H120" s="3">
        <v>0.99127191950976612</v>
      </c>
      <c r="I120" s="3" t="s">
        <v>2465</v>
      </c>
    </row>
    <row r="121" spans="1:11" x14ac:dyDescent="0.35">
      <c r="A121" s="3" t="s">
        <v>2520</v>
      </c>
      <c r="B121" s="3" t="s">
        <v>2521</v>
      </c>
      <c r="C121" s="28">
        <v>5.1500000000000004E-2</v>
      </c>
      <c r="D121" s="28">
        <v>4.7682500000000001</v>
      </c>
      <c r="E121" s="28">
        <v>4.7167500000000002</v>
      </c>
      <c r="F121" s="28">
        <v>92.587378640776691</v>
      </c>
      <c r="G121" s="3">
        <v>1.0462172151357585E-3</v>
      </c>
      <c r="H121" s="3">
        <v>0.13785213864289012</v>
      </c>
      <c r="I121" s="3" t="s">
        <v>2522</v>
      </c>
    </row>
    <row r="122" spans="1:11" x14ac:dyDescent="0.35">
      <c r="A122" s="3" t="s">
        <v>785</v>
      </c>
      <c r="B122" s="3" t="s">
        <v>786</v>
      </c>
      <c r="C122" s="28">
        <v>4.5499999999999999E-2</v>
      </c>
      <c r="D122" s="28">
        <v>4.1272500000000001</v>
      </c>
      <c r="E122" s="28">
        <v>4.0817500000000004</v>
      </c>
      <c r="F122" s="28">
        <v>90.708791208791212</v>
      </c>
      <c r="G122" s="3">
        <v>1.8686795193456618E-6</v>
      </c>
      <c r="H122" s="3">
        <v>4.3945351108764736E-3</v>
      </c>
      <c r="I122" s="3" t="s">
        <v>787</v>
      </c>
      <c r="K122" s="3" t="s">
        <v>215</v>
      </c>
    </row>
    <row r="123" spans="1:11" x14ac:dyDescent="0.35">
      <c r="A123" s="3" t="s">
        <v>395</v>
      </c>
      <c r="B123" s="3" t="s">
        <v>52</v>
      </c>
      <c r="C123" s="28">
        <v>0.25650000000000001</v>
      </c>
      <c r="D123" s="28">
        <v>22.2575</v>
      </c>
      <c r="E123" s="28">
        <v>22.001000000000001</v>
      </c>
      <c r="F123" s="28">
        <v>86.773879142300189</v>
      </c>
      <c r="G123" s="3">
        <v>5.292508011289776E-5</v>
      </c>
      <c r="H123" s="3">
        <v>2.4741471062792734E-2</v>
      </c>
      <c r="I123" s="3" t="s">
        <v>53</v>
      </c>
    </row>
    <row r="124" spans="1:11" x14ac:dyDescent="0.35">
      <c r="A124" s="3" t="s">
        <v>466</v>
      </c>
      <c r="B124" s="3" t="s">
        <v>199</v>
      </c>
      <c r="C124" s="28">
        <v>3.7499999999999999E-2</v>
      </c>
      <c r="D124" s="28">
        <v>2.9052500000000001</v>
      </c>
      <c r="E124" s="28">
        <v>2.86775</v>
      </c>
      <c r="F124" s="28">
        <v>77.473333333333343</v>
      </c>
      <c r="G124" s="3">
        <v>4.9709029166677965E-5</v>
      </c>
      <c r="H124" s="3">
        <v>2.3941337845273337E-2</v>
      </c>
      <c r="I124" s="3" t="s">
        <v>200</v>
      </c>
      <c r="K124" s="3" t="s">
        <v>198</v>
      </c>
    </row>
    <row r="125" spans="1:11" x14ac:dyDescent="0.35">
      <c r="A125" s="3" t="s">
        <v>577</v>
      </c>
      <c r="B125" s="3" t="s">
        <v>578</v>
      </c>
      <c r="C125" s="28">
        <v>0.16600000000000001</v>
      </c>
      <c r="D125" s="28">
        <v>12.7075</v>
      </c>
      <c r="E125" s="28">
        <v>12.541499999999999</v>
      </c>
      <c r="F125" s="28">
        <v>76.551204819277103</v>
      </c>
      <c r="G125" s="3">
        <v>1.8059499991118777E-4</v>
      </c>
      <c r="H125" s="3">
        <v>4.84801561362505E-2</v>
      </c>
      <c r="I125" s="3" t="s">
        <v>2121</v>
      </c>
    </row>
    <row r="126" spans="1:11" x14ac:dyDescent="0.35">
      <c r="A126" s="3" t="s">
        <v>392</v>
      </c>
      <c r="B126" s="3" t="s">
        <v>48</v>
      </c>
      <c r="C126" s="28">
        <v>2.9250000000000002E-2</v>
      </c>
      <c r="D126" s="28">
        <v>2.0830000000000002</v>
      </c>
      <c r="E126" s="28">
        <v>2.05375</v>
      </c>
      <c r="F126" s="28">
        <v>71.213675213675216</v>
      </c>
      <c r="G126" s="3">
        <v>2.2154833247034489E-4</v>
      </c>
      <c r="H126" s="3">
        <v>5.49979007124409E-2</v>
      </c>
      <c r="I126" s="3" t="s">
        <v>20</v>
      </c>
    </row>
    <row r="127" spans="1:11" x14ac:dyDescent="0.35">
      <c r="A127" s="3" t="s">
        <v>688</v>
      </c>
      <c r="B127" s="3" t="s">
        <v>689</v>
      </c>
      <c r="C127" s="28">
        <v>4.1499999999999995E-2</v>
      </c>
      <c r="D127" s="28">
        <v>2.8947499999999997</v>
      </c>
      <c r="E127" s="28">
        <v>2.8532499999999996</v>
      </c>
      <c r="F127" s="28">
        <v>69.753012048192772</v>
      </c>
      <c r="G127" s="3">
        <v>3.2343655259392534E-5</v>
      </c>
      <c r="H127" s="3">
        <v>1.8766588617194067E-2</v>
      </c>
      <c r="I127" s="3" t="s">
        <v>690</v>
      </c>
      <c r="K127" s="3" t="s">
        <v>691</v>
      </c>
    </row>
    <row r="128" spans="1:11" x14ac:dyDescent="0.35">
      <c r="A128" s="3" t="s">
        <v>473</v>
      </c>
      <c r="B128" s="3" t="s">
        <v>213</v>
      </c>
      <c r="C128" s="28">
        <v>2.7000000000000003E-2</v>
      </c>
      <c r="D128" s="28">
        <v>1.81575</v>
      </c>
      <c r="E128" s="28">
        <v>1.7887500000000001</v>
      </c>
      <c r="F128" s="28">
        <v>67.249999999999986</v>
      </c>
      <c r="G128" s="3">
        <v>2.2423389895775969E-5</v>
      </c>
      <c r="H128" s="3">
        <v>1.5192506654680644E-2</v>
      </c>
      <c r="I128" s="3" t="s">
        <v>214</v>
      </c>
      <c r="K128" s="3" t="s">
        <v>215</v>
      </c>
    </row>
    <row r="129" spans="1:11" x14ac:dyDescent="0.35">
      <c r="A129" s="3" t="s">
        <v>675</v>
      </c>
      <c r="B129" s="3" t="s">
        <v>676</v>
      </c>
      <c r="C129" s="28">
        <v>3.0499999999999999E-2</v>
      </c>
      <c r="D129" s="28">
        <v>2.0074999999999998</v>
      </c>
      <c r="E129" s="28">
        <v>1.9769999999999999</v>
      </c>
      <c r="F129" s="28">
        <v>65.819672131147541</v>
      </c>
      <c r="G129" s="3">
        <v>2.4215721529108336E-5</v>
      </c>
      <c r="H129" s="3">
        <v>1.583893276321105E-2</v>
      </c>
      <c r="I129" s="3" t="s">
        <v>3265</v>
      </c>
      <c r="K129" s="3" t="s">
        <v>125</v>
      </c>
    </row>
    <row r="130" spans="1:11" x14ac:dyDescent="0.35">
      <c r="A130" s="3" t="s">
        <v>2505</v>
      </c>
      <c r="B130" s="3" t="s">
        <v>2506</v>
      </c>
      <c r="C130" s="28">
        <v>6.3E-2</v>
      </c>
      <c r="D130" s="28">
        <v>3.6175000000000002</v>
      </c>
      <c r="E130" s="28">
        <v>3.5545</v>
      </c>
      <c r="F130" s="28">
        <v>57.420634920634924</v>
      </c>
      <c r="G130" s="3">
        <v>5.1233297432349278E-3</v>
      </c>
      <c r="H130" s="3">
        <v>0.36663047479637267</v>
      </c>
      <c r="I130" s="3" t="s">
        <v>2507</v>
      </c>
      <c r="J130" s="3" t="s">
        <v>3701</v>
      </c>
      <c r="K130" s="3" t="s">
        <v>125</v>
      </c>
    </row>
    <row r="131" spans="1:11" x14ac:dyDescent="0.35">
      <c r="A131" s="3" t="s">
        <v>438</v>
      </c>
      <c r="B131" s="3" t="s">
        <v>132</v>
      </c>
      <c r="C131" s="28">
        <v>2.0500000000000001E-2</v>
      </c>
      <c r="D131" s="28">
        <v>1.1715</v>
      </c>
      <c r="E131" s="28">
        <v>1.151</v>
      </c>
      <c r="F131" s="28">
        <v>57.146341463414629</v>
      </c>
      <c r="G131" s="3">
        <v>7.2580965531088282E-5</v>
      </c>
      <c r="H131" s="3">
        <v>2.8983530146614821E-2</v>
      </c>
      <c r="I131" s="3" t="s">
        <v>2978</v>
      </c>
      <c r="K131" s="3" t="s">
        <v>133</v>
      </c>
    </row>
    <row r="132" spans="1:11" x14ac:dyDescent="0.35">
      <c r="A132" s="3" t="s">
        <v>506</v>
      </c>
      <c r="B132" s="3" t="s">
        <v>286</v>
      </c>
      <c r="C132" s="28">
        <v>8.4249999999999992E-2</v>
      </c>
      <c r="D132" s="28">
        <v>4.6099999999999994</v>
      </c>
      <c r="E132" s="28">
        <v>4.5257499999999995</v>
      </c>
      <c r="F132" s="28">
        <v>54.718100890207715</v>
      </c>
      <c r="G132" s="3">
        <v>1.4701013149043263E-4</v>
      </c>
      <c r="H132" s="3">
        <v>4.3380662076875076E-2</v>
      </c>
      <c r="I132" s="3" t="s">
        <v>2494</v>
      </c>
      <c r="K132" s="3" t="s">
        <v>287</v>
      </c>
    </row>
    <row r="133" spans="1:11" x14ac:dyDescent="0.35">
      <c r="A133" s="3" t="s">
        <v>396</v>
      </c>
      <c r="B133" s="3" t="s">
        <v>54</v>
      </c>
      <c r="C133" s="28">
        <v>4.3749999999999997E-2</v>
      </c>
      <c r="D133" s="28">
        <v>2.2320000000000002</v>
      </c>
      <c r="E133" s="28">
        <v>2.18825</v>
      </c>
      <c r="F133" s="28">
        <v>51.017142857142865</v>
      </c>
      <c r="G133" s="3">
        <v>1.2933129068892768E-4</v>
      </c>
      <c r="H133" s="3">
        <v>4.0286239355447881E-2</v>
      </c>
      <c r="I133" s="3" t="s">
        <v>55</v>
      </c>
    </row>
    <row r="134" spans="1:11" x14ac:dyDescent="0.35">
      <c r="A134" s="3" t="s">
        <v>2613</v>
      </c>
      <c r="B134" s="3" t="s">
        <v>2614</v>
      </c>
      <c r="C134" s="28">
        <v>3.8249999999999999E-2</v>
      </c>
      <c r="D134" s="28">
        <v>1.8725000000000001</v>
      </c>
      <c r="E134" s="28">
        <v>1.8342500000000002</v>
      </c>
      <c r="F134" s="28">
        <v>48.954248366013076</v>
      </c>
      <c r="G134" s="3">
        <v>3.3120256833496509E-3</v>
      </c>
      <c r="H134" s="3">
        <v>0.27939095078574122</v>
      </c>
      <c r="I134" s="3" t="s">
        <v>2615</v>
      </c>
    </row>
    <row r="135" spans="1:11" x14ac:dyDescent="0.35">
      <c r="A135" s="3" t="s">
        <v>2718</v>
      </c>
      <c r="B135" s="3" t="s">
        <v>2719</v>
      </c>
      <c r="C135" s="28">
        <v>5.9749999999999998E-2</v>
      </c>
      <c r="D135" s="28">
        <v>2.8552499999999998</v>
      </c>
      <c r="E135" s="28">
        <v>2.7954999999999997</v>
      </c>
      <c r="F135" s="28">
        <v>47.786610878661087</v>
      </c>
      <c r="G135" s="3">
        <v>1.8695741611018946E-3</v>
      </c>
      <c r="H135" s="3">
        <v>0.19530678596495785</v>
      </c>
      <c r="I135" s="3" t="s">
        <v>2720</v>
      </c>
      <c r="J135" s="3" t="s">
        <v>3648</v>
      </c>
      <c r="K135" s="3" t="s">
        <v>3649</v>
      </c>
    </row>
    <row r="136" spans="1:11" x14ac:dyDescent="0.35">
      <c r="A136" s="3" t="s">
        <v>2047</v>
      </c>
      <c r="B136" s="3" t="s">
        <v>2048</v>
      </c>
      <c r="C136" s="28">
        <v>0.18925000000000003</v>
      </c>
      <c r="D136" s="28">
        <v>8.9167500000000004</v>
      </c>
      <c r="E136" s="28">
        <v>8.7275000000000009</v>
      </c>
      <c r="F136" s="28">
        <v>47.116248348745039</v>
      </c>
      <c r="G136" s="3">
        <v>1.3014578967228685E-2</v>
      </c>
      <c r="H136" s="3">
        <v>0.65995912492124831</v>
      </c>
      <c r="I136" s="3" t="s">
        <v>2049</v>
      </c>
      <c r="K136" s="3" t="s">
        <v>133</v>
      </c>
    </row>
    <row r="137" spans="1:11" x14ac:dyDescent="0.35">
      <c r="A137" s="3" t="s">
        <v>500</v>
      </c>
      <c r="B137" s="3" t="s">
        <v>271</v>
      </c>
      <c r="C137" s="28">
        <v>0.10075000000000001</v>
      </c>
      <c r="D137" s="28">
        <v>4.3069999999999995</v>
      </c>
      <c r="E137" s="28">
        <v>4.2062499999999998</v>
      </c>
      <c r="F137" s="28">
        <v>42.749379652605448</v>
      </c>
      <c r="G137" s="3">
        <v>1.1413762981415942E-6</v>
      </c>
      <c r="H137" s="3">
        <v>3.6481640098714021E-3</v>
      </c>
      <c r="I137" s="3" t="s">
        <v>272</v>
      </c>
      <c r="K137" s="3" t="s">
        <v>273</v>
      </c>
    </row>
    <row r="138" spans="1:11" x14ac:dyDescent="0.35">
      <c r="A138" s="3" t="s">
        <v>2888</v>
      </c>
      <c r="B138" s="3" t="s">
        <v>2889</v>
      </c>
      <c r="C138" s="28">
        <v>4.1999999999999996E-2</v>
      </c>
      <c r="D138" s="28">
        <v>1.7530000000000001</v>
      </c>
      <c r="E138" s="28">
        <v>1.7110000000000001</v>
      </c>
      <c r="F138" s="28">
        <v>41.738095238095248</v>
      </c>
      <c r="G138" s="3">
        <v>2.7695227677539958E-3</v>
      </c>
      <c r="H138" s="3">
        <v>0.25006063278486912</v>
      </c>
      <c r="I138" s="3" t="s">
        <v>2890</v>
      </c>
      <c r="K138" s="3" t="s">
        <v>203</v>
      </c>
    </row>
    <row r="139" spans="1:11" x14ac:dyDescent="0.35">
      <c r="A139" s="3" t="s">
        <v>398</v>
      </c>
      <c r="B139" s="3" t="s">
        <v>58</v>
      </c>
      <c r="C139" s="28">
        <v>0.54449999999999998</v>
      </c>
      <c r="D139" s="28">
        <v>20.356749999999998</v>
      </c>
      <c r="E139" s="28">
        <v>19.812249999999999</v>
      </c>
      <c r="F139" s="28">
        <v>37.386134067952248</v>
      </c>
      <c r="G139" s="3">
        <v>8.9594385574987001E-6</v>
      </c>
      <c r="H139" s="3">
        <v>9.5177042634780155E-3</v>
      </c>
      <c r="I139" s="3" t="s">
        <v>59</v>
      </c>
    </row>
    <row r="140" spans="1:11" x14ac:dyDescent="0.35">
      <c r="A140" s="3" t="s">
        <v>579</v>
      </c>
      <c r="B140" s="3" t="s">
        <v>580</v>
      </c>
      <c r="C140" s="28">
        <v>0.17699999999999999</v>
      </c>
      <c r="D140" s="28">
        <v>6.4982499999999996</v>
      </c>
      <c r="E140" s="28">
        <v>6.32125</v>
      </c>
      <c r="F140" s="28">
        <v>36.713276836158194</v>
      </c>
      <c r="G140" s="3">
        <v>9.2682356935380739E-5</v>
      </c>
      <c r="H140" s="3">
        <v>3.3316982148287912E-2</v>
      </c>
      <c r="I140" s="3" t="s">
        <v>581</v>
      </c>
    </row>
    <row r="141" spans="1:11" x14ac:dyDescent="0.35">
      <c r="A141" s="3" t="s">
        <v>474</v>
      </c>
      <c r="B141" s="3" t="s">
        <v>216</v>
      </c>
      <c r="C141" s="28">
        <v>4.3999999999999997E-2</v>
      </c>
      <c r="D141" s="28">
        <v>1.5602499999999999</v>
      </c>
      <c r="E141" s="28">
        <v>1.5162499999999999</v>
      </c>
      <c r="F141" s="28">
        <v>35.460227272727273</v>
      </c>
      <c r="G141" s="3">
        <v>1.3082081182780314E-4</v>
      </c>
      <c r="H141" s="3">
        <v>4.0667979313613843E-2</v>
      </c>
      <c r="I141" s="3" t="s">
        <v>217</v>
      </c>
      <c r="K141" s="3" t="s">
        <v>215</v>
      </c>
    </row>
    <row r="142" spans="1:11" x14ac:dyDescent="0.35">
      <c r="A142" s="3" t="s">
        <v>492</v>
      </c>
      <c r="B142" s="3" t="s">
        <v>259</v>
      </c>
      <c r="C142" s="28">
        <v>0.19800000000000001</v>
      </c>
      <c r="D142" s="28">
        <v>6.497749999999999</v>
      </c>
      <c r="E142" s="28">
        <v>6.2997499999999986</v>
      </c>
      <c r="F142" s="28">
        <v>32.816919191919183</v>
      </c>
      <c r="G142" s="3">
        <v>8.841598639579562E-4</v>
      </c>
      <c r="H142" s="3">
        <v>0.12352976385012589</v>
      </c>
      <c r="I142" s="3" t="s">
        <v>2166</v>
      </c>
      <c r="K142" s="3" t="s">
        <v>255</v>
      </c>
    </row>
    <row r="143" spans="1:11" x14ac:dyDescent="0.35">
      <c r="A143" s="3" t="s">
        <v>397</v>
      </c>
      <c r="B143" s="3" t="s">
        <v>56</v>
      </c>
      <c r="C143" s="28">
        <v>0.218</v>
      </c>
      <c r="D143" s="28">
        <v>6.7609999999999992</v>
      </c>
      <c r="E143" s="28">
        <v>6.5429999999999993</v>
      </c>
      <c r="F143" s="28">
        <v>31.013761467889903</v>
      </c>
      <c r="G143" s="3">
        <v>3.3002331763842818E-5</v>
      </c>
      <c r="H143" s="3">
        <v>1.8934729273346364E-2</v>
      </c>
      <c r="I143" s="3" t="s">
        <v>57</v>
      </c>
    </row>
    <row r="144" spans="1:11" x14ac:dyDescent="0.35">
      <c r="A144" s="3" t="s">
        <v>443</v>
      </c>
      <c r="B144" s="3" t="s">
        <v>143</v>
      </c>
      <c r="C144" s="28">
        <v>0.13750000000000001</v>
      </c>
      <c r="D144" s="28">
        <v>3.87</v>
      </c>
      <c r="E144" s="28">
        <v>3.7324999999999999</v>
      </c>
      <c r="F144" s="28">
        <v>28.145454545454545</v>
      </c>
      <c r="G144" s="3">
        <v>1.287680278494463E-5</v>
      </c>
      <c r="H144" s="3">
        <v>1.1633303911899977E-2</v>
      </c>
      <c r="I144" s="3" t="s">
        <v>2578</v>
      </c>
      <c r="J144" s="3" t="s">
        <v>144</v>
      </c>
      <c r="K144" s="3" t="s">
        <v>145</v>
      </c>
    </row>
    <row r="145" spans="1:11" x14ac:dyDescent="0.35">
      <c r="A145" s="3" t="s">
        <v>478</v>
      </c>
      <c r="B145" s="3" t="s">
        <v>227</v>
      </c>
      <c r="C145" s="28">
        <v>3.7714999999999996</v>
      </c>
      <c r="D145" s="28">
        <v>92.691749999999999</v>
      </c>
      <c r="E145" s="28">
        <v>88.920249999999996</v>
      </c>
      <c r="F145" s="28">
        <v>24.576892483096913</v>
      </c>
      <c r="G145" s="3">
        <v>6.0082565555985568E-4</v>
      </c>
      <c r="H145" s="3">
        <v>9.9300622161118429E-2</v>
      </c>
      <c r="I145" s="3" t="s">
        <v>1825</v>
      </c>
      <c r="J145" s="3" t="s">
        <v>228</v>
      </c>
      <c r="K145" s="3" t="s">
        <v>229</v>
      </c>
    </row>
    <row r="146" spans="1:11" x14ac:dyDescent="0.35">
      <c r="A146" s="3" t="s">
        <v>582</v>
      </c>
      <c r="B146" s="3" t="s">
        <v>583</v>
      </c>
      <c r="C146" s="28">
        <v>2.3842500000000002</v>
      </c>
      <c r="D146" s="28">
        <v>58.429250000000003</v>
      </c>
      <c r="E146" s="28">
        <v>56.045000000000002</v>
      </c>
      <c r="F146" s="28">
        <v>24.50634371395617</v>
      </c>
      <c r="G146" s="3">
        <v>6.6570307668545325E-6</v>
      </c>
      <c r="H146" s="3">
        <v>8.1324633946502928E-3</v>
      </c>
      <c r="I146" s="3" t="s">
        <v>584</v>
      </c>
    </row>
    <row r="147" spans="1:11" x14ac:dyDescent="0.35">
      <c r="A147" s="3" t="s">
        <v>2973</v>
      </c>
      <c r="B147" s="3" t="s">
        <v>2974</v>
      </c>
      <c r="C147" s="28">
        <v>5.8999999999999997E-2</v>
      </c>
      <c r="D147" s="28">
        <v>1.3879999999999999</v>
      </c>
      <c r="E147" s="28">
        <v>1.329</v>
      </c>
      <c r="F147" s="28">
        <v>23.525423728813561</v>
      </c>
      <c r="G147" s="3">
        <v>3.3713694399084559E-4</v>
      </c>
      <c r="H147" s="3">
        <v>7.0702367825227916E-2</v>
      </c>
      <c r="I147" s="3" t="s">
        <v>2975</v>
      </c>
      <c r="J147" s="3" t="s">
        <v>824</v>
      </c>
      <c r="K147" s="3" t="s">
        <v>825</v>
      </c>
    </row>
    <row r="148" spans="1:11" x14ac:dyDescent="0.35">
      <c r="A148" s="3" t="s">
        <v>6529</v>
      </c>
      <c r="B148" s="3" t="s">
        <v>6530</v>
      </c>
      <c r="C148" s="28">
        <v>0.13475000000000001</v>
      </c>
      <c r="D148" s="28">
        <v>3.1135000000000002</v>
      </c>
      <c r="E148" s="28">
        <v>2.9787500000000002</v>
      </c>
      <c r="F148" s="28">
        <v>23.105751391465677</v>
      </c>
      <c r="G148" s="3">
        <v>2.7587671322710783E-3</v>
      </c>
      <c r="H148" s="3">
        <v>0.24959240191711754</v>
      </c>
      <c r="I148" s="3" t="s">
        <v>6531</v>
      </c>
      <c r="K148" s="3" t="s">
        <v>878</v>
      </c>
    </row>
    <row r="149" spans="1:11" x14ac:dyDescent="0.35">
      <c r="A149" s="3" t="s">
        <v>399</v>
      </c>
      <c r="B149" s="3" t="s">
        <v>60</v>
      </c>
      <c r="C149" s="28">
        <v>4.8000000000000001E-2</v>
      </c>
      <c r="D149" s="28">
        <v>1.0855000000000001</v>
      </c>
      <c r="E149" s="28">
        <v>1.0375000000000001</v>
      </c>
      <c r="F149" s="28">
        <v>22.614583333333336</v>
      </c>
      <c r="G149" s="3">
        <v>7.0683907821966763E-4</v>
      </c>
      <c r="H149" s="3">
        <v>0.10909075195284884</v>
      </c>
      <c r="I149" s="3" t="s">
        <v>3315</v>
      </c>
    </row>
    <row r="150" spans="1:11" x14ac:dyDescent="0.35">
      <c r="A150" s="3" t="s">
        <v>585</v>
      </c>
      <c r="B150" s="3" t="s">
        <v>586</v>
      </c>
      <c r="C150" s="28">
        <v>3.4184999999999999</v>
      </c>
      <c r="D150" s="28">
        <v>71.260999999999996</v>
      </c>
      <c r="E150" s="28">
        <v>67.842500000000001</v>
      </c>
      <c r="F150" s="28">
        <v>20.845692555214274</v>
      </c>
      <c r="G150" s="3">
        <v>8.7373891044517649E-6</v>
      </c>
      <c r="H150" s="3">
        <v>9.4116344804491443E-3</v>
      </c>
      <c r="I150" s="3" t="s">
        <v>587</v>
      </c>
    </row>
    <row r="151" spans="1:11" x14ac:dyDescent="0.35">
      <c r="A151" s="3" t="s">
        <v>507</v>
      </c>
      <c r="B151" s="3" t="s">
        <v>288</v>
      </c>
      <c r="C151" s="28">
        <v>0.53675000000000006</v>
      </c>
      <c r="D151" s="28">
        <v>11.13775</v>
      </c>
      <c r="E151" s="28">
        <v>10.601000000000001</v>
      </c>
      <c r="F151" s="28">
        <v>20.750349324639028</v>
      </c>
      <c r="G151" s="3">
        <v>7.3041579324173433E-4</v>
      </c>
      <c r="H151" s="3">
        <v>0.11084689331230596</v>
      </c>
      <c r="I151" s="3" t="s">
        <v>1993</v>
      </c>
      <c r="J151" s="3" t="s">
        <v>289</v>
      </c>
      <c r="K151" s="3" t="s">
        <v>290</v>
      </c>
    </row>
    <row r="152" spans="1:11" x14ac:dyDescent="0.35">
      <c r="A152" s="3" t="s">
        <v>588</v>
      </c>
      <c r="B152" s="3" t="s">
        <v>589</v>
      </c>
      <c r="C152" s="28">
        <v>0.20250000000000001</v>
      </c>
      <c r="D152" s="28">
        <v>4.0095000000000001</v>
      </c>
      <c r="E152" s="28">
        <v>3.8069999999999999</v>
      </c>
      <c r="F152" s="28">
        <v>19.8</v>
      </c>
      <c r="G152" s="3">
        <v>1.86566785731479E-6</v>
      </c>
      <c r="H152" s="3">
        <v>4.3945351108764736E-3</v>
      </c>
      <c r="I152" s="3" t="s">
        <v>2301</v>
      </c>
    </row>
    <row r="153" spans="1:11" x14ac:dyDescent="0.35">
      <c r="A153" s="3" t="s">
        <v>3302</v>
      </c>
      <c r="B153" s="3" t="s">
        <v>3303</v>
      </c>
      <c r="C153" s="28">
        <v>5.6500000000000002E-2</v>
      </c>
      <c r="D153" s="28">
        <v>1.1027499999999999</v>
      </c>
      <c r="E153" s="28">
        <v>1.0462499999999999</v>
      </c>
      <c r="F153" s="28">
        <v>19.517699115044245</v>
      </c>
      <c r="G153" s="3">
        <v>1.4839304147218346E-3</v>
      </c>
      <c r="H153" s="3">
        <v>0.17077117775993858</v>
      </c>
      <c r="I153" s="3" t="s">
        <v>3304</v>
      </c>
    </row>
    <row r="154" spans="1:11" x14ac:dyDescent="0.35">
      <c r="A154" s="3" t="s">
        <v>6501</v>
      </c>
      <c r="B154" s="3" t="s">
        <v>6502</v>
      </c>
      <c r="C154" s="28">
        <v>0.23275000000000001</v>
      </c>
      <c r="D154" s="28">
        <v>4.5142500000000005</v>
      </c>
      <c r="E154" s="28">
        <v>4.2815000000000003</v>
      </c>
      <c r="F154" s="28">
        <v>19.395273899033299</v>
      </c>
      <c r="G154" s="3">
        <v>1.10327979975966E-2</v>
      </c>
      <c r="H154" s="3">
        <v>0.59080029186851812</v>
      </c>
      <c r="I154" s="3" t="s">
        <v>6503</v>
      </c>
    </row>
    <row r="155" spans="1:11" x14ac:dyDescent="0.35">
      <c r="A155" s="3" t="s">
        <v>493</v>
      </c>
      <c r="B155" s="3" t="s">
        <v>260</v>
      </c>
      <c r="C155" s="28">
        <v>0.1565</v>
      </c>
      <c r="D155" s="28">
        <v>2.77</v>
      </c>
      <c r="E155" s="28">
        <v>2.6135000000000002</v>
      </c>
      <c r="F155" s="28">
        <v>17.699680511182109</v>
      </c>
      <c r="G155" s="3">
        <v>1.5739172296869164E-4</v>
      </c>
      <c r="H155" s="3">
        <v>4.4771623356384883E-2</v>
      </c>
      <c r="I155" s="3" t="s">
        <v>2394</v>
      </c>
      <c r="K155" s="3" t="s">
        <v>255</v>
      </c>
    </row>
    <row r="156" spans="1:11" x14ac:dyDescent="0.35">
      <c r="A156" s="3" t="s">
        <v>529</v>
      </c>
      <c r="B156" s="3" t="s">
        <v>342</v>
      </c>
      <c r="C156" s="28">
        <v>0.1195</v>
      </c>
      <c r="D156" s="28">
        <v>2.1147499999999999</v>
      </c>
      <c r="E156" s="28">
        <v>1.99525</v>
      </c>
      <c r="F156" s="28">
        <v>17.696652719665273</v>
      </c>
      <c r="G156" s="3">
        <v>1.6579081486556291E-5</v>
      </c>
      <c r="H156" s="3">
        <v>1.3516492978636593E-2</v>
      </c>
      <c r="I156" s="3" t="s">
        <v>343</v>
      </c>
      <c r="K156" s="3" t="s">
        <v>344</v>
      </c>
    </row>
    <row r="157" spans="1:11" x14ac:dyDescent="0.35">
      <c r="A157" s="3" t="s">
        <v>724</v>
      </c>
      <c r="B157" s="3" t="s">
        <v>725</v>
      </c>
      <c r="C157" s="28">
        <v>47.016999999999996</v>
      </c>
      <c r="D157" s="28">
        <v>821.46225000000004</v>
      </c>
      <c r="E157" s="28">
        <v>774.44524999999999</v>
      </c>
      <c r="F157" s="28">
        <v>17.471600697620012</v>
      </c>
      <c r="G157" s="3">
        <v>1.7616323211089302E-4</v>
      </c>
      <c r="H157" s="3">
        <v>4.7689461262216883E-2</v>
      </c>
      <c r="I157" s="3" t="s">
        <v>1778</v>
      </c>
      <c r="K157" s="3" t="s">
        <v>726</v>
      </c>
    </row>
    <row r="158" spans="1:11" x14ac:dyDescent="0.35">
      <c r="A158" s="3" t="s">
        <v>400</v>
      </c>
      <c r="B158" s="3" t="s">
        <v>61</v>
      </c>
      <c r="C158" s="28">
        <v>0.82774999999999999</v>
      </c>
      <c r="D158" s="28">
        <v>14.017250000000001</v>
      </c>
      <c r="E158" s="28">
        <v>13.189500000000001</v>
      </c>
      <c r="F158" s="28">
        <v>16.934158864391424</v>
      </c>
      <c r="G158" s="3">
        <v>1.4027828794198616E-3</v>
      </c>
      <c r="H158" s="3">
        <v>0.16425515836673385</v>
      </c>
      <c r="I158" s="3" t="s">
        <v>20</v>
      </c>
    </row>
    <row r="159" spans="1:11" x14ac:dyDescent="0.35">
      <c r="A159" s="3" t="s">
        <v>705</v>
      </c>
      <c r="B159" s="3" t="s">
        <v>706</v>
      </c>
      <c r="C159" s="28">
        <v>0.161</v>
      </c>
      <c r="D159" s="28">
        <v>2.6672499999999997</v>
      </c>
      <c r="E159" s="28">
        <v>2.5062499999999996</v>
      </c>
      <c r="F159" s="28">
        <v>16.5667701863354</v>
      </c>
      <c r="G159" s="3">
        <v>4.5250285207742991E-7</v>
      </c>
      <c r="H159" s="3">
        <v>2.3233758939915639E-3</v>
      </c>
      <c r="I159" s="3" t="s">
        <v>2739</v>
      </c>
      <c r="K159" s="3" t="s">
        <v>167</v>
      </c>
    </row>
    <row r="160" spans="1:11" x14ac:dyDescent="0.35">
      <c r="A160" s="3" t="s">
        <v>401</v>
      </c>
      <c r="B160" s="3" t="s">
        <v>62</v>
      </c>
      <c r="C160" s="28">
        <v>1.6472500000000001</v>
      </c>
      <c r="D160" s="28">
        <v>26.242000000000001</v>
      </c>
      <c r="E160" s="28">
        <v>24.594750000000001</v>
      </c>
      <c r="F160" s="28">
        <v>15.930793747154347</v>
      </c>
      <c r="G160" s="3">
        <v>1.4818072754096967E-4</v>
      </c>
      <c r="H160" s="3">
        <v>4.3533313966044901E-2</v>
      </c>
      <c r="I160" s="3" t="s">
        <v>63</v>
      </c>
    </row>
    <row r="161" spans="1:11" x14ac:dyDescent="0.35">
      <c r="A161" s="3" t="s">
        <v>494</v>
      </c>
      <c r="B161" s="3" t="s">
        <v>261</v>
      </c>
      <c r="C161" s="28">
        <v>0.62024999999999997</v>
      </c>
      <c r="D161" s="28">
        <v>9.8554999999999993</v>
      </c>
      <c r="E161" s="28">
        <v>9.2352499999999988</v>
      </c>
      <c r="F161" s="28">
        <v>15.889560661023781</v>
      </c>
      <c r="G161" s="3">
        <v>7.0427380158832875E-6</v>
      </c>
      <c r="H161" s="3">
        <v>8.3353754637894243E-3</v>
      </c>
      <c r="I161" s="3" t="s">
        <v>2374</v>
      </c>
      <c r="K161" s="3" t="s">
        <v>255</v>
      </c>
    </row>
    <row r="162" spans="1:11" x14ac:dyDescent="0.35">
      <c r="A162" s="3" t="s">
        <v>2677</v>
      </c>
      <c r="B162" s="3" t="s">
        <v>2678</v>
      </c>
      <c r="C162" s="28">
        <v>0.1555</v>
      </c>
      <c r="D162" s="28">
        <v>2.4642499999999998</v>
      </c>
      <c r="E162" s="28">
        <v>2.3087499999999999</v>
      </c>
      <c r="F162" s="28">
        <v>15.847266881028938</v>
      </c>
      <c r="G162" s="3">
        <v>8.7371685752331008E-3</v>
      </c>
      <c r="H162" s="3">
        <v>0.51039733481410643</v>
      </c>
      <c r="I162" s="3" t="s">
        <v>2679</v>
      </c>
      <c r="K162" s="3" t="s">
        <v>3649</v>
      </c>
    </row>
    <row r="163" spans="1:11" x14ac:dyDescent="0.35">
      <c r="A163" s="3" t="s">
        <v>821</v>
      </c>
      <c r="B163" s="3" t="s">
        <v>822</v>
      </c>
      <c r="C163" s="28">
        <v>0.16700000000000001</v>
      </c>
      <c r="D163" s="28">
        <v>2.6159999999999997</v>
      </c>
      <c r="E163" s="28">
        <v>2.4489999999999998</v>
      </c>
      <c r="F163" s="28">
        <v>15.664670658682631</v>
      </c>
      <c r="G163" s="3">
        <v>1.0281547342172459E-5</v>
      </c>
      <c r="H163" s="3">
        <v>1.0217536418396999E-2</v>
      </c>
      <c r="I163" s="3" t="s">
        <v>823</v>
      </c>
      <c r="J163" s="3" t="s">
        <v>824</v>
      </c>
      <c r="K163" s="3" t="s">
        <v>825</v>
      </c>
    </row>
    <row r="164" spans="1:11" x14ac:dyDescent="0.35">
      <c r="A164" s="3" t="s">
        <v>434</v>
      </c>
      <c r="B164" s="3" t="s">
        <v>122</v>
      </c>
      <c r="C164" s="28">
        <v>0.18174999999999997</v>
      </c>
      <c r="D164" s="28">
        <v>2.7442500000000001</v>
      </c>
      <c r="E164" s="28">
        <v>2.5625</v>
      </c>
      <c r="F164" s="28">
        <v>15.0990371389271</v>
      </c>
      <c r="G164" s="3">
        <v>6.7619884881311432E-3</v>
      </c>
      <c r="H164" s="3">
        <v>0.43544435483665583</v>
      </c>
      <c r="I164" s="3" t="s">
        <v>2676</v>
      </c>
      <c r="K164" s="3" t="s">
        <v>123</v>
      </c>
    </row>
    <row r="165" spans="1:11" x14ac:dyDescent="0.35">
      <c r="A165" s="3" t="s">
        <v>482</v>
      </c>
      <c r="B165" s="3" t="s">
        <v>239</v>
      </c>
      <c r="C165" s="28">
        <v>2.08</v>
      </c>
      <c r="D165" s="28">
        <v>31.179500000000004</v>
      </c>
      <c r="E165" s="28">
        <v>29.099500000000006</v>
      </c>
      <c r="F165" s="28">
        <v>14.990144230769232</v>
      </c>
      <c r="G165" s="3">
        <v>1.6205052045028978E-2</v>
      </c>
      <c r="H165" s="3">
        <v>0.75503484324139092</v>
      </c>
      <c r="I165" s="3" t="s">
        <v>240</v>
      </c>
      <c r="K165" s="3" t="s">
        <v>238</v>
      </c>
    </row>
    <row r="166" spans="1:11" x14ac:dyDescent="0.35">
      <c r="A166" s="3" t="s">
        <v>403</v>
      </c>
      <c r="B166" s="3" t="s">
        <v>66</v>
      </c>
      <c r="C166" s="28">
        <v>0.20774999999999996</v>
      </c>
      <c r="D166" s="28">
        <v>3.0212500000000002</v>
      </c>
      <c r="E166" s="28">
        <v>2.8135000000000003</v>
      </c>
      <c r="F166" s="28">
        <v>14.542719614921785</v>
      </c>
      <c r="G166" s="3">
        <v>4.7469273508182752E-5</v>
      </c>
      <c r="H166" s="3">
        <v>2.3548887422972398E-2</v>
      </c>
      <c r="I166" s="3" t="s">
        <v>2837</v>
      </c>
    </row>
    <row r="167" spans="1:11" x14ac:dyDescent="0.35">
      <c r="A167" s="3" t="s">
        <v>404</v>
      </c>
      <c r="B167" s="3" t="s">
        <v>67</v>
      </c>
      <c r="C167" s="28">
        <v>0.60624999999999996</v>
      </c>
      <c r="D167" s="28">
        <v>8.6895000000000007</v>
      </c>
      <c r="E167" s="28">
        <v>8.0832500000000014</v>
      </c>
      <c r="F167" s="28">
        <v>14.333195876288661</v>
      </c>
      <c r="G167" s="3">
        <v>3.9832927575922383E-5</v>
      </c>
      <c r="H167" s="3">
        <v>2.1194006905551656E-2</v>
      </c>
      <c r="I167" s="3" t="s">
        <v>68</v>
      </c>
    </row>
    <row r="168" spans="1:11" x14ac:dyDescent="0.35">
      <c r="A168" s="3" t="s">
        <v>439</v>
      </c>
      <c r="B168" s="3" t="s">
        <v>134</v>
      </c>
      <c r="C168" s="28">
        <v>1.1972499999999999</v>
      </c>
      <c r="D168" s="28">
        <v>16.7285</v>
      </c>
      <c r="E168" s="28">
        <v>15.53125</v>
      </c>
      <c r="F168" s="28">
        <v>13.972436834412196</v>
      </c>
      <c r="G168" s="3">
        <v>4.1639711911845012E-6</v>
      </c>
      <c r="H168" s="3">
        <v>6.5448704330010677E-3</v>
      </c>
      <c r="I168" s="3" t="s">
        <v>2024</v>
      </c>
      <c r="J168" s="3" t="s">
        <v>135</v>
      </c>
      <c r="K168" s="3" t="s">
        <v>133</v>
      </c>
    </row>
    <row r="169" spans="1:11" x14ac:dyDescent="0.35">
      <c r="A169" s="3" t="s">
        <v>590</v>
      </c>
      <c r="B169" s="3" t="s">
        <v>591</v>
      </c>
      <c r="C169" s="28">
        <v>0.24825</v>
      </c>
      <c r="D169" s="28">
        <v>3.4624999999999999</v>
      </c>
      <c r="E169" s="28">
        <v>3.2142499999999998</v>
      </c>
      <c r="F169" s="28">
        <v>13.947633434038268</v>
      </c>
      <c r="G169" s="3">
        <v>1.870973232143136E-5</v>
      </c>
      <c r="H169" s="3">
        <v>1.4291553786454253E-2</v>
      </c>
      <c r="I169" s="3" t="s">
        <v>2640</v>
      </c>
    </row>
    <row r="170" spans="1:11" x14ac:dyDescent="0.35">
      <c r="A170" s="3" t="s">
        <v>3016</v>
      </c>
      <c r="B170" s="3" t="s">
        <v>3017</v>
      </c>
      <c r="C170" s="28">
        <v>0.10075000000000001</v>
      </c>
      <c r="D170" s="28">
        <v>1.3725000000000001</v>
      </c>
      <c r="E170" s="28">
        <v>1.2717499999999999</v>
      </c>
      <c r="F170" s="28">
        <v>13.622828784119106</v>
      </c>
      <c r="G170" s="3">
        <v>6.3935771008978293E-3</v>
      </c>
      <c r="H170" s="3">
        <v>0.41934624174443141</v>
      </c>
      <c r="I170" s="3" t="s">
        <v>3018</v>
      </c>
      <c r="J170" s="3" t="s">
        <v>3816</v>
      </c>
      <c r="K170" s="3" t="s">
        <v>995</v>
      </c>
    </row>
    <row r="171" spans="1:11" x14ac:dyDescent="0.35">
      <c r="A171" s="3" t="s">
        <v>430</v>
      </c>
      <c r="B171" s="3" t="s">
        <v>112</v>
      </c>
      <c r="C171" s="28">
        <v>0.19500000000000001</v>
      </c>
      <c r="D171" s="28">
        <v>2.6045000000000003</v>
      </c>
      <c r="E171" s="28">
        <v>2.4095000000000004</v>
      </c>
      <c r="F171" s="28">
        <v>13.356410256410257</v>
      </c>
      <c r="G171" s="3">
        <v>1.6745710680805548E-3</v>
      </c>
      <c r="H171" s="3">
        <v>0.18267886294035995</v>
      </c>
      <c r="I171" s="3" t="s">
        <v>2693</v>
      </c>
      <c r="K171" s="3" t="s">
        <v>113</v>
      </c>
    </row>
    <row r="172" spans="1:11" x14ac:dyDescent="0.35">
      <c r="A172" s="3" t="s">
        <v>2708</v>
      </c>
      <c r="B172" s="3" t="s">
        <v>2709</v>
      </c>
      <c r="C172" s="28">
        <v>0.37125000000000002</v>
      </c>
      <c r="D172" s="28">
        <v>4.7275</v>
      </c>
      <c r="E172" s="28">
        <v>4.3562500000000002</v>
      </c>
      <c r="F172" s="28">
        <v>12.734006734006734</v>
      </c>
      <c r="G172" s="3">
        <v>1.6134431953174211E-3</v>
      </c>
      <c r="H172" s="3">
        <v>0.17924754604451421</v>
      </c>
      <c r="I172" s="3" t="s">
        <v>2710</v>
      </c>
      <c r="K172" s="3" t="s">
        <v>3750</v>
      </c>
    </row>
    <row r="173" spans="1:11" x14ac:dyDescent="0.35">
      <c r="A173" s="3" t="s">
        <v>2026</v>
      </c>
      <c r="B173" s="3" t="s">
        <v>2027</v>
      </c>
      <c r="C173" s="28">
        <v>2.41</v>
      </c>
      <c r="D173" s="28">
        <v>30.005499999999998</v>
      </c>
      <c r="E173" s="28">
        <v>27.595499999999998</v>
      </c>
      <c r="F173" s="28">
        <v>12.450414937759334</v>
      </c>
      <c r="G173" s="3">
        <v>8.7323810061770146E-3</v>
      </c>
      <c r="H173" s="3">
        <v>0.5102778104273431</v>
      </c>
      <c r="I173" s="3" t="s">
        <v>2028</v>
      </c>
      <c r="K173" s="3" t="s">
        <v>937</v>
      </c>
    </row>
    <row r="174" spans="1:11" x14ac:dyDescent="0.35">
      <c r="A174" s="3" t="s">
        <v>826</v>
      </c>
      <c r="B174" s="3" t="s">
        <v>827</v>
      </c>
      <c r="C174" s="28">
        <v>8.8250000000000009E-2</v>
      </c>
      <c r="D174" s="28">
        <v>1.095</v>
      </c>
      <c r="E174" s="28">
        <v>1.00675</v>
      </c>
      <c r="F174" s="28">
        <v>12.407932011331443</v>
      </c>
      <c r="G174" s="3">
        <v>4.0150174768216473E-5</v>
      </c>
      <c r="H174" s="3">
        <v>2.1235466745211078E-2</v>
      </c>
      <c r="I174" s="3" t="s">
        <v>828</v>
      </c>
      <c r="J174" s="3" t="s">
        <v>829</v>
      </c>
      <c r="K174" s="3" t="s">
        <v>255</v>
      </c>
    </row>
    <row r="175" spans="1:11" x14ac:dyDescent="0.35">
      <c r="A175" s="3" t="s">
        <v>530</v>
      </c>
      <c r="B175" s="3" t="s">
        <v>345</v>
      </c>
      <c r="C175" s="28">
        <v>0.60225000000000006</v>
      </c>
      <c r="D175" s="28">
        <v>7.4517499999999988</v>
      </c>
      <c r="E175" s="28">
        <v>6.849499999999999</v>
      </c>
      <c r="F175" s="28">
        <v>12.373183893731836</v>
      </c>
      <c r="G175" s="3">
        <v>4.8405198544498873E-4</v>
      </c>
      <c r="H175" s="3">
        <v>8.6848581028766317E-2</v>
      </c>
      <c r="I175" s="3" t="s">
        <v>346</v>
      </c>
      <c r="K175" s="3" t="s">
        <v>344</v>
      </c>
    </row>
    <row r="176" spans="1:11" x14ac:dyDescent="0.35">
      <c r="A176" s="3" t="s">
        <v>812</v>
      </c>
      <c r="B176" s="3" t="s">
        <v>813</v>
      </c>
      <c r="C176" s="28">
        <v>1.77075</v>
      </c>
      <c r="D176" s="28">
        <v>21.859000000000002</v>
      </c>
      <c r="E176" s="28">
        <v>20.088250000000002</v>
      </c>
      <c r="F176" s="28">
        <v>12.344486799378794</v>
      </c>
      <c r="G176" s="3">
        <v>9.5807327842978296E-5</v>
      </c>
      <c r="H176" s="3">
        <v>3.3731843986955799E-2</v>
      </c>
      <c r="I176" s="3" t="s">
        <v>814</v>
      </c>
      <c r="J176" s="3" t="s">
        <v>815</v>
      </c>
      <c r="K176" s="3" t="s">
        <v>816</v>
      </c>
    </row>
    <row r="177" spans="1:11" x14ac:dyDescent="0.35">
      <c r="A177" s="3" t="s">
        <v>405</v>
      </c>
      <c r="B177" s="3" t="s">
        <v>69</v>
      </c>
      <c r="C177" s="28">
        <v>0.85300000000000009</v>
      </c>
      <c r="D177" s="28">
        <v>10.459</v>
      </c>
      <c r="E177" s="28">
        <v>9.6059999999999999</v>
      </c>
      <c r="F177" s="28">
        <v>12.261430246189915</v>
      </c>
      <c r="G177" s="3">
        <v>2.758227227817045E-5</v>
      </c>
      <c r="H177" s="3">
        <v>1.7131593993419299E-2</v>
      </c>
      <c r="I177" s="3" t="s">
        <v>2192</v>
      </c>
    </row>
    <row r="178" spans="1:11" x14ac:dyDescent="0.35">
      <c r="A178" s="3" t="s">
        <v>2271</v>
      </c>
      <c r="B178" s="3" t="s">
        <v>2272</v>
      </c>
      <c r="C178" s="28">
        <v>0.52899999999999991</v>
      </c>
      <c r="D178" s="28">
        <v>6.4582499999999996</v>
      </c>
      <c r="E178" s="28">
        <v>5.9292499999999997</v>
      </c>
      <c r="F178" s="28">
        <v>12.208412098298679</v>
      </c>
      <c r="G178" s="3">
        <v>8.1131872985951148E-4</v>
      </c>
      <c r="H178" s="3">
        <v>0.11809566244644118</v>
      </c>
      <c r="I178" s="3" t="s">
        <v>2273</v>
      </c>
      <c r="J178" s="3" t="s">
        <v>3688</v>
      </c>
      <c r="K178" s="3" t="s">
        <v>339</v>
      </c>
    </row>
    <row r="179" spans="1:11" x14ac:dyDescent="0.35">
      <c r="A179" s="3" t="s">
        <v>2607</v>
      </c>
      <c r="B179" s="3" t="s">
        <v>2608</v>
      </c>
      <c r="C179" s="28">
        <v>0.20425000000000001</v>
      </c>
      <c r="D179" s="28">
        <v>2.4834999999999998</v>
      </c>
      <c r="E179" s="28">
        <v>2.2792499999999998</v>
      </c>
      <c r="F179" s="28">
        <v>12.159118727050181</v>
      </c>
      <c r="G179" s="3">
        <v>6.7562235467066856E-4</v>
      </c>
      <c r="H179" s="3">
        <v>0.10592314442920756</v>
      </c>
      <c r="I179" s="3" t="s">
        <v>2609</v>
      </c>
    </row>
    <row r="180" spans="1:11" x14ac:dyDescent="0.35">
      <c r="A180" s="3" t="s">
        <v>2996</v>
      </c>
      <c r="B180" s="3" t="s">
        <v>2997</v>
      </c>
      <c r="C180" s="28">
        <v>9.325E-2</v>
      </c>
      <c r="D180" s="28">
        <v>1.125</v>
      </c>
      <c r="E180" s="28">
        <v>1.0317499999999999</v>
      </c>
      <c r="F180" s="28">
        <v>12.064343163538874</v>
      </c>
      <c r="G180" s="3">
        <v>3.839803441541001E-4</v>
      </c>
      <c r="H180" s="3">
        <v>7.6416553374388643E-2</v>
      </c>
      <c r="I180" s="3" t="s">
        <v>20</v>
      </c>
    </row>
    <row r="181" spans="1:11" x14ac:dyDescent="0.35">
      <c r="A181" s="3" t="s">
        <v>509</v>
      </c>
      <c r="B181" s="3" t="s">
        <v>294</v>
      </c>
      <c r="C181" s="28">
        <v>0.69374999999999998</v>
      </c>
      <c r="D181" s="28">
        <v>8.0942500000000006</v>
      </c>
      <c r="E181" s="28">
        <v>7.400500000000001</v>
      </c>
      <c r="F181" s="28">
        <v>11.667387387387389</v>
      </c>
      <c r="G181" s="3">
        <v>2.0625113591421496E-4</v>
      </c>
      <c r="H181" s="3">
        <v>5.242556719562063E-2</v>
      </c>
      <c r="I181" s="3" t="s">
        <v>2205</v>
      </c>
      <c r="K181" s="3" t="s">
        <v>295</v>
      </c>
    </row>
    <row r="182" spans="1:11" x14ac:dyDescent="0.35">
      <c r="A182" s="3" t="s">
        <v>6636</v>
      </c>
      <c r="B182" s="3" t="s">
        <v>6637</v>
      </c>
      <c r="C182" s="28">
        <v>0.11574999999999999</v>
      </c>
      <c r="D182" s="28">
        <v>1.2970000000000002</v>
      </c>
      <c r="E182" s="28">
        <v>1.1812500000000001</v>
      </c>
      <c r="F182" s="28">
        <v>11.205183585313177</v>
      </c>
      <c r="G182" s="3">
        <v>1.2887144112037063E-3</v>
      </c>
      <c r="H182" s="3">
        <v>0.15635157827410268</v>
      </c>
      <c r="I182" s="3" t="s">
        <v>6638</v>
      </c>
    </row>
    <row r="183" spans="1:11" x14ac:dyDescent="0.35">
      <c r="A183" s="3" t="s">
        <v>2818</v>
      </c>
      <c r="B183" s="3" t="s">
        <v>2819</v>
      </c>
      <c r="C183" s="28">
        <v>0.22875000000000001</v>
      </c>
      <c r="D183" s="28">
        <v>2.5364999999999998</v>
      </c>
      <c r="E183" s="28">
        <v>2.3077499999999995</v>
      </c>
      <c r="F183" s="28">
        <v>11.088524590163933</v>
      </c>
      <c r="G183" s="3">
        <v>3.1012582806306588E-2</v>
      </c>
      <c r="H183" s="3">
        <v>0.99127191950976612</v>
      </c>
      <c r="I183" s="3" t="s">
        <v>2820</v>
      </c>
      <c r="K183" s="3" t="s">
        <v>999</v>
      </c>
    </row>
    <row r="184" spans="1:11" x14ac:dyDescent="0.35">
      <c r="A184" s="3" t="s">
        <v>6651</v>
      </c>
      <c r="B184" s="3" t="s">
        <v>6652</v>
      </c>
      <c r="C184" s="28">
        <v>0.114</v>
      </c>
      <c r="D184" s="28">
        <v>1.26325</v>
      </c>
      <c r="E184" s="28">
        <v>1.1492499999999999</v>
      </c>
      <c r="F184" s="28">
        <v>11.081140350877192</v>
      </c>
      <c r="G184" s="3">
        <v>6.6730971055937172E-3</v>
      </c>
      <c r="H184" s="3">
        <v>0.43227316937164556</v>
      </c>
      <c r="I184" s="3" t="s">
        <v>6653</v>
      </c>
      <c r="K184" s="3" t="s">
        <v>3837</v>
      </c>
    </row>
    <row r="185" spans="1:11" x14ac:dyDescent="0.35">
      <c r="A185" s="3" t="s">
        <v>527</v>
      </c>
      <c r="B185" s="3" t="s">
        <v>338</v>
      </c>
      <c r="C185" s="28">
        <v>0.85724999999999996</v>
      </c>
      <c r="D185" s="28">
        <v>9.3157500000000013</v>
      </c>
      <c r="E185" s="28">
        <v>8.4585000000000008</v>
      </c>
      <c r="F185" s="28">
        <v>10.867016622922137</v>
      </c>
      <c r="G185" s="3">
        <v>1.3767120396912524E-4</v>
      </c>
      <c r="H185" s="3">
        <v>4.1853502531478272E-2</v>
      </c>
      <c r="I185" s="3" t="s">
        <v>2079</v>
      </c>
      <c r="K185" s="3" t="s">
        <v>339</v>
      </c>
    </row>
    <row r="186" spans="1:11" x14ac:dyDescent="0.35">
      <c r="A186" s="3" t="s">
        <v>1898</v>
      </c>
      <c r="B186" s="3" t="s">
        <v>1899</v>
      </c>
      <c r="C186" s="28">
        <v>2.0674999999999999</v>
      </c>
      <c r="D186" s="28">
        <v>22.278500000000001</v>
      </c>
      <c r="E186" s="28">
        <v>20.211000000000002</v>
      </c>
      <c r="F186" s="28">
        <v>10.775574365175334</v>
      </c>
      <c r="G186" s="3">
        <v>2.0923980376756912E-3</v>
      </c>
      <c r="H186" s="3">
        <v>0.20955951348073801</v>
      </c>
      <c r="I186" s="3" t="s">
        <v>1900</v>
      </c>
      <c r="K186" s="3" t="s">
        <v>3598</v>
      </c>
    </row>
    <row r="187" spans="1:11" x14ac:dyDescent="0.35">
      <c r="A187" s="3" t="s">
        <v>753</v>
      </c>
      <c r="B187" s="3" t="s">
        <v>754</v>
      </c>
      <c r="C187" s="28">
        <v>1.2795000000000001</v>
      </c>
      <c r="D187" s="28">
        <v>13.546250000000001</v>
      </c>
      <c r="E187" s="28">
        <v>12.26675</v>
      </c>
      <c r="F187" s="28">
        <v>10.587143415396639</v>
      </c>
      <c r="G187" s="3">
        <v>1.000107385507043E-5</v>
      </c>
      <c r="H187" s="3">
        <v>1.0068916626032336E-2</v>
      </c>
      <c r="I187" s="3" t="s">
        <v>755</v>
      </c>
      <c r="K187" s="3" t="s">
        <v>203</v>
      </c>
    </row>
    <row r="188" spans="1:11" x14ac:dyDescent="0.35">
      <c r="A188" s="3" t="s">
        <v>592</v>
      </c>
      <c r="B188" s="3" t="s">
        <v>593</v>
      </c>
      <c r="C188" s="28">
        <v>0.26050000000000001</v>
      </c>
      <c r="D188" s="28">
        <v>2.7522500000000001</v>
      </c>
      <c r="E188" s="28">
        <v>2.4917500000000001</v>
      </c>
      <c r="F188" s="28">
        <v>10.565259117082533</v>
      </c>
      <c r="G188" s="3">
        <v>6.6870239897154349E-5</v>
      </c>
      <c r="H188" s="3">
        <v>2.7763766583714742E-2</v>
      </c>
      <c r="I188" s="3" t="s">
        <v>3275</v>
      </c>
    </row>
    <row r="189" spans="1:11" x14ac:dyDescent="0.35">
      <c r="A189" s="3" t="s">
        <v>3196</v>
      </c>
      <c r="B189" s="3" t="s">
        <v>3197</v>
      </c>
      <c r="C189" s="28">
        <v>0.13125000000000001</v>
      </c>
      <c r="D189" s="28">
        <v>1.3795000000000002</v>
      </c>
      <c r="E189" s="28">
        <v>1.2482500000000001</v>
      </c>
      <c r="F189" s="28">
        <v>10.510476190476192</v>
      </c>
      <c r="G189" s="3">
        <v>1.6257182358356825E-3</v>
      </c>
      <c r="H189" s="3">
        <v>0.17970178819816102</v>
      </c>
      <c r="I189" s="3" t="s">
        <v>3198</v>
      </c>
      <c r="K189" s="3" t="s">
        <v>215</v>
      </c>
    </row>
    <row r="190" spans="1:11" x14ac:dyDescent="0.35">
      <c r="A190" s="3" t="s">
        <v>402</v>
      </c>
      <c r="B190" s="3" t="s">
        <v>64</v>
      </c>
      <c r="C190" s="28">
        <v>1.1875</v>
      </c>
      <c r="D190" s="28">
        <v>12.353250000000001</v>
      </c>
      <c r="E190" s="28">
        <v>11.165750000000001</v>
      </c>
      <c r="F190" s="28">
        <v>10.402736842105265</v>
      </c>
      <c r="G190" s="3">
        <v>7.9942705309532514E-5</v>
      </c>
      <c r="H190" s="3">
        <v>3.0669924314704458E-2</v>
      </c>
      <c r="I190" s="3" t="s">
        <v>65</v>
      </c>
    </row>
    <row r="191" spans="1:11" x14ac:dyDescent="0.35">
      <c r="A191" s="3" t="s">
        <v>2335</v>
      </c>
      <c r="B191" s="3" t="s">
        <v>2336</v>
      </c>
      <c r="C191" s="28">
        <v>0.86649999999999994</v>
      </c>
      <c r="D191" s="28">
        <v>9.0129999999999999</v>
      </c>
      <c r="E191" s="28">
        <v>8.1464999999999996</v>
      </c>
      <c r="F191" s="28">
        <v>10.401615695326026</v>
      </c>
      <c r="G191" s="3">
        <v>3.3343616102432527E-4</v>
      </c>
      <c r="H191" s="3">
        <v>7.0261065750180499E-2</v>
      </c>
      <c r="I191" s="3" t="s">
        <v>2337</v>
      </c>
      <c r="K191" s="3" t="s">
        <v>3703</v>
      </c>
    </row>
    <row r="192" spans="1:11" x14ac:dyDescent="0.35">
      <c r="A192" s="3" t="s">
        <v>6578</v>
      </c>
      <c r="B192" s="3" t="s">
        <v>6579</v>
      </c>
      <c r="C192" s="28">
        <v>0.20599999999999999</v>
      </c>
      <c r="D192" s="28">
        <v>2.10025</v>
      </c>
      <c r="E192" s="28">
        <v>1.89425</v>
      </c>
      <c r="F192" s="28">
        <v>10.195388349514564</v>
      </c>
      <c r="G192" s="3">
        <v>1.275897537456494E-2</v>
      </c>
      <c r="H192" s="3">
        <v>0.65206661307933333</v>
      </c>
      <c r="I192" s="3" t="s">
        <v>20</v>
      </c>
    </row>
    <row r="193" spans="1:11" x14ac:dyDescent="0.35">
      <c r="A193" s="3" t="s">
        <v>406</v>
      </c>
      <c r="B193" s="3" t="s">
        <v>70</v>
      </c>
      <c r="C193" s="28">
        <v>0.93225000000000002</v>
      </c>
      <c r="D193" s="28">
        <v>9.3405000000000005</v>
      </c>
      <c r="E193" s="28">
        <v>8.4082500000000007</v>
      </c>
      <c r="F193" s="28">
        <v>10.019308125502816</v>
      </c>
      <c r="G193" s="3">
        <v>8.0262586383605949E-5</v>
      </c>
      <c r="H193" s="3">
        <v>3.0754346999001845E-2</v>
      </c>
      <c r="I193" s="3" t="s">
        <v>71</v>
      </c>
    </row>
    <row r="194" spans="1:11" x14ac:dyDescent="0.35">
      <c r="A194" s="3" t="s">
        <v>6673</v>
      </c>
      <c r="B194" s="3" t="s">
        <v>6674</v>
      </c>
      <c r="C194" s="28">
        <v>0.1125</v>
      </c>
      <c r="D194" s="28">
        <v>1.1225000000000001</v>
      </c>
      <c r="E194" s="28">
        <v>1.01</v>
      </c>
      <c r="F194" s="28">
        <v>9.9777777777777779</v>
      </c>
      <c r="G194" s="3">
        <v>1.1712839161305055E-2</v>
      </c>
      <c r="H194" s="3">
        <v>0.61555345623050983</v>
      </c>
      <c r="I194" s="3" t="s">
        <v>6675</v>
      </c>
      <c r="J194" s="3" t="s">
        <v>1030</v>
      </c>
    </row>
    <row r="195" spans="1:11" x14ac:dyDescent="0.35">
      <c r="A195" s="3" t="s">
        <v>3333</v>
      </c>
      <c r="B195" s="3" t="s">
        <v>3334</v>
      </c>
      <c r="C195" s="28">
        <v>0.17050000000000001</v>
      </c>
      <c r="D195" s="28">
        <v>1.6725000000000001</v>
      </c>
      <c r="E195" s="28">
        <v>1.502</v>
      </c>
      <c r="F195" s="28">
        <v>9.8093841642228732</v>
      </c>
      <c r="G195" s="3">
        <v>3.2111368446230415E-4</v>
      </c>
      <c r="H195" s="3">
        <v>6.8745999146839501E-2</v>
      </c>
      <c r="I195" s="3" t="s">
        <v>3335</v>
      </c>
      <c r="J195" s="3" t="s">
        <v>3873</v>
      </c>
      <c r="K195" s="3" t="s">
        <v>3810</v>
      </c>
    </row>
    <row r="196" spans="1:11" x14ac:dyDescent="0.35">
      <c r="A196" s="3" t="s">
        <v>426</v>
      </c>
      <c r="B196" s="3" t="s">
        <v>103</v>
      </c>
      <c r="C196" s="28">
        <v>0.72550000000000003</v>
      </c>
      <c r="D196" s="28">
        <v>7.0487500000000001</v>
      </c>
      <c r="E196" s="28">
        <v>6.3232499999999998</v>
      </c>
      <c r="F196" s="28">
        <v>9.7157133011716059</v>
      </c>
      <c r="G196" s="3">
        <v>9.5071929218093487E-7</v>
      </c>
      <c r="H196" s="3">
        <v>3.3665297970365588E-3</v>
      </c>
      <c r="I196" s="3" t="s">
        <v>104</v>
      </c>
      <c r="K196" s="3" t="s">
        <v>105</v>
      </c>
    </row>
    <row r="197" spans="1:11" x14ac:dyDescent="0.35">
      <c r="A197" s="3" t="s">
        <v>6571</v>
      </c>
      <c r="B197" s="3" t="s">
        <v>6572</v>
      </c>
      <c r="C197" s="28">
        <v>0.22675000000000001</v>
      </c>
      <c r="D197" s="28">
        <v>2.1472500000000001</v>
      </c>
      <c r="E197" s="28">
        <v>1.9205000000000001</v>
      </c>
      <c r="F197" s="28">
        <v>9.4696802646086002</v>
      </c>
      <c r="G197" s="3">
        <v>3.5468327294088553E-2</v>
      </c>
      <c r="H197" s="3">
        <v>0.99127191950976612</v>
      </c>
      <c r="I197" s="3" t="s">
        <v>6573</v>
      </c>
      <c r="K197" s="3" t="s">
        <v>6574</v>
      </c>
    </row>
    <row r="198" spans="1:11" x14ac:dyDescent="0.35">
      <c r="A198" s="3" t="s">
        <v>6676</v>
      </c>
      <c r="B198" s="3" t="s">
        <v>6677</v>
      </c>
      <c r="C198" s="28">
        <v>0.11899999999999999</v>
      </c>
      <c r="D198" s="28">
        <v>1.1085</v>
      </c>
      <c r="E198" s="28">
        <v>0.98950000000000005</v>
      </c>
      <c r="F198" s="28">
        <v>9.3151260504201687</v>
      </c>
      <c r="G198" s="3">
        <v>7.7040513450787884E-4</v>
      </c>
      <c r="H198" s="3">
        <v>0.11432500471476023</v>
      </c>
      <c r="I198" s="3" t="s">
        <v>6678</v>
      </c>
      <c r="K198" s="3" t="s">
        <v>155</v>
      </c>
    </row>
    <row r="199" spans="1:11" x14ac:dyDescent="0.35">
      <c r="A199" s="3" t="s">
        <v>751</v>
      </c>
      <c r="B199" s="3" t="s">
        <v>752</v>
      </c>
      <c r="C199" s="28">
        <v>1.7695000000000001</v>
      </c>
      <c r="D199" s="28">
        <v>16.4025</v>
      </c>
      <c r="E199" s="28">
        <v>14.632999999999999</v>
      </c>
      <c r="F199" s="28">
        <v>9.2695676744843176</v>
      </c>
      <c r="G199" s="3">
        <v>1.1708392154696767E-5</v>
      </c>
      <c r="H199" s="3">
        <v>1.089628694247686E-2</v>
      </c>
      <c r="I199" s="3" t="s">
        <v>2146</v>
      </c>
      <c r="K199" s="3" t="s">
        <v>198</v>
      </c>
    </row>
    <row r="200" spans="1:11" x14ac:dyDescent="0.35">
      <c r="A200" s="3" t="s">
        <v>2543</v>
      </c>
      <c r="B200" s="3" t="s">
        <v>2544</v>
      </c>
      <c r="C200" s="28">
        <v>0.23724999999999999</v>
      </c>
      <c r="D200" s="28">
        <v>2.1812500000000004</v>
      </c>
      <c r="E200" s="28">
        <v>1.9440000000000004</v>
      </c>
      <c r="F200" s="28">
        <v>9.1938883034773458</v>
      </c>
      <c r="G200" s="3">
        <v>7.9350266894233634E-3</v>
      </c>
      <c r="H200" s="3">
        <v>0.48263013844789054</v>
      </c>
      <c r="I200" s="3" t="s">
        <v>2545</v>
      </c>
      <c r="K200" s="3" t="s">
        <v>3746</v>
      </c>
    </row>
    <row r="201" spans="1:11" x14ac:dyDescent="0.35">
      <c r="A201" s="3" t="s">
        <v>2979</v>
      </c>
      <c r="B201" s="3" t="s">
        <v>2980</v>
      </c>
      <c r="C201" s="28">
        <v>0.39949999999999997</v>
      </c>
      <c r="D201" s="28">
        <v>3.468</v>
      </c>
      <c r="E201" s="28">
        <v>3.0685000000000002</v>
      </c>
      <c r="F201" s="28">
        <v>8.6808510638297882</v>
      </c>
      <c r="G201" s="3">
        <v>4.9901055162513419E-3</v>
      </c>
      <c r="H201" s="3">
        <v>0.36129302147862535</v>
      </c>
      <c r="I201" s="3" t="s">
        <v>2981</v>
      </c>
      <c r="J201" s="3" t="s">
        <v>824</v>
      </c>
      <c r="K201" s="3" t="s">
        <v>825</v>
      </c>
    </row>
    <row r="202" spans="1:11" x14ac:dyDescent="0.35">
      <c r="A202" s="3" t="s">
        <v>481</v>
      </c>
      <c r="B202" s="3" t="s">
        <v>236</v>
      </c>
      <c r="C202" s="28">
        <v>0.29425000000000001</v>
      </c>
      <c r="D202" s="28">
        <v>2.4777500000000003</v>
      </c>
      <c r="E202" s="28">
        <v>2.1835000000000004</v>
      </c>
      <c r="F202" s="28">
        <v>8.4205607476635524</v>
      </c>
      <c r="G202" s="3">
        <v>2.4736249679930822E-3</v>
      </c>
      <c r="H202" s="3">
        <v>0.23318532554762203</v>
      </c>
      <c r="I202" s="3" t="s">
        <v>237</v>
      </c>
      <c r="K202" s="3" t="s">
        <v>238</v>
      </c>
    </row>
    <row r="203" spans="1:11" x14ac:dyDescent="0.35">
      <c r="A203" s="3" t="s">
        <v>2788</v>
      </c>
      <c r="B203" s="3" t="s">
        <v>2789</v>
      </c>
      <c r="C203" s="28">
        <v>0.55874999999999997</v>
      </c>
      <c r="D203" s="28">
        <v>4.6862500000000002</v>
      </c>
      <c r="E203" s="28">
        <v>4.1275000000000004</v>
      </c>
      <c r="F203" s="28">
        <v>8.38702460850112</v>
      </c>
      <c r="G203" s="3">
        <v>4.9281159021985488E-4</v>
      </c>
      <c r="H203" s="3">
        <v>8.7605577956740149E-2</v>
      </c>
      <c r="I203" s="3" t="s">
        <v>2790</v>
      </c>
      <c r="K203" s="3" t="s">
        <v>3707</v>
      </c>
    </row>
    <row r="204" spans="1:11" x14ac:dyDescent="0.35">
      <c r="A204" s="3" t="s">
        <v>2440</v>
      </c>
      <c r="B204" s="3" t="s">
        <v>2441</v>
      </c>
      <c r="C204" s="28">
        <v>0.62224999999999997</v>
      </c>
      <c r="D204" s="28">
        <v>5.1177499999999991</v>
      </c>
      <c r="E204" s="28">
        <v>4.4954999999999989</v>
      </c>
      <c r="F204" s="28">
        <v>8.2245881880273188</v>
      </c>
      <c r="G204" s="3">
        <v>1.6712490536490154E-3</v>
      </c>
      <c r="H204" s="3">
        <v>0.18267486482281853</v>
      </c>
      <c r="I204" s="3" t="s">
        <v>2442</v>
      </c>
    </row>
    <row r="205" spans="1:11" x14ac:dyDescent="0.35">
      <c r="A205" s="3" t="s">
        <v>3437</v>
      </c>
      <c r="B205" s="3" t="s">
        <v>3438</v>
      </c>
      <c r="C205" s="28">
        <v>0.18174999999999999</v>
      </c>
      <c r="D205" s="28">
        <v>1.4877500000000001</v>
      </c>
      <c r="E205" s="28">
        <v>1.306</v>
      </c>
      <c r="F205" s="28">
        <v>8.1856946354883089</v>
      </c>
      <c r="G205" s="3">
        <v>3.4817714425861013E-4</v>
      </c>
      <c r="H205" s="3">
        <v>7.2161063024942684E-2</v>
      </c>
      <c r="I205" s="3" t="s">
        <v>3439</v>
      </c>
    </row>
    <row r="206" spans="1:11" x14ac:dyDescent="0.35">
      <c r="A206" s="3" t="s">
        <v>2133</v>
      </c>
      <c r="B206" s="3" t="s">
        <v>2134</v>
      </c>
      <c r="C206" s="28">
        <v>4.1020000000000003</v>
      </c>
      <c r="D206" s="28">
        <v>33.559999999999995</v>
      </c>
      <c r="E206" s="28">
        <v>29.457999999999995</v>
      </c>
      <c r="F206" s="28">
        <v>8.1813749390541179</v>
      </c>
      <c r="G206" s="3">
        <v>3.4973437732999102E-4</v>
      </c>
      <c r="H206" s="3">
        <v>7.2262018527196742E-2</v>
      </c>
      <c r="I206" s="3" t="s">
        <v>2135</v>
      </c>
      <c r="K206" s="3" t="s">
        <v>3657</v>
      </c>
    </row>
    <row r="207" spans="1:11" x14ac:dyDescent="0.35">
      <c r="A207" s="3" t="s">
        <v>2939</v>
      </c>
      <c r="B207" s="3" t="s">
        <v>2940</v>
      </c>
      <c r="C207" s="28">
        <v>0.21149999999999999</v>
      </c>
      <c r="D207" s="28">
        <v>1.7225000000000001</v>
      </c>
      <c r="E207" s="28">
        <v>1.5110000000000001</v>
      </c>
      <c r="F207" s="28">
        <v>8.1442080378250594</v>
      </c>
      <c r="G207" s="3">
        <v>3.0450712444445305E-2</v>
      </c>
      <c r="H207" s="3">
        <v>0.99127191950976612</v>
      </c>
      <c r="I207" s="3" t="s">
        <v>2941</v>
      </c>
    </row>
    <row r="208" spans="1:11" x14ac:dyDescent="0.35">
      <c r="A208" s="3" t="s">
        <v>505</v>
      </c>
      <c r="B208" s="3" t="s">
        <v>284</v>
      </c>
      <c r="C208" s="28">
        <v>0.189</v>
      </c>
      <c r="D208" s="28">
        <v>1.5244999999999997</v>
      </c>
      <c r="E208" s="28">
        <v>1.3354999999999997</v>
      </c>
      <c r="F208" s="28">
        <v>8.0661375661375647</v>
      </c>
      <c r="G208" s="3">
        <v>1.8131287555611664E-4</v>
      </c>
      <c r="H208" s="3">
        <v>4.8487029142858379E-2</v>
      </c>
      <c r="I208" s="3" t="s">
        <v>3192</v>
      </c>
      <c r="K208" s="3" t="s">
        <v>285</v>
      </c>
    </row>
    <row r="209" spans="1:11" x14ac:dyDescent="0.35">
      <c r="A209" s="3" t="s">
        <v>775</v>
      </c>
      <c r="B209" s="3" t="s">
        <v>776</v>
      </c>
      <c r="C209" s="28">
        <v>1.0485</v>
      </c>
      <c r="D209" s="28">
        <v>8.4447499999999991</v>
      </c>
      <c r="E209" s="28">
        <v>7.3962499999999993</v>
      </c>
      <c r="F209" s="28">
        <v>8.0541249403910342</v>
      </c>
      <c r="G209" s="3">
        <v>1.4138661699014676E-4</v>
      </c>
      <c r="H209" s="3">
        <v>4.2411855010861262E-2</v>
      </c>
      <c r="I209" s="3" t="s">
        <v>2405</v>
      </c>
      <c r="J209" s="3" t="s">
        <v>777</v>
      </c>
      <c r="K209" s="3" t="s">
        <v>778</v>
      </c>
    </row>
    <row r="210" spans="1:11" x14ac:dyDescent="0.35">
      <c r="A210" s="3" t="s">
        <v>2189</v>
      </c>
      <c r="B210" s="3" t="s">
        <v>2190</v>
      </c>
      <c r="C210" s="28">
        <v>0.91999999999999993</v>
      </c>
      <c r="D210" s="28">
        <v>7.4015000000000004</v>
      </c>
      <c r="E210" s="28">
        <v>6.4815000000000005</v>
      </c>
      <c r="F210" s="28">
        <v>8.0451086956521749</v>
      </c>
      <c r="G210" s="3">
        <v>6.3870219537087713E-4</v>
      </c>
      <c r="H210" s="3">
        <v>0.10280302263735952</v>
      </c>
      <c r="I210" s="3" t="s">
        <v>2191</v>
      </c>
      <c r="K210" s="3" t="s">
        <v>1627</v>
      </c>
    </row>
    <row r="211" spans="1:11" x14ac:dyDescent="0.35">
      <c r="A211" s="3" t="s">
        <v>594</v>
      </c>
      <c r="B211" s="3" t="s">
        <v>595</v>
      </c>
      <c r="C211" s="28">
        <v>0.34450000000000003</v>
      </c>
      <c r="D211" s="28">
        <v>2.7482499999999996</v>
      </c>
      <c r="E211" s="28">
        <v>2.4037499999999996</v>
      </c>
      <c r="F211" s="28">
        <v>7.9775036284470229</v>
      </c>
      <c r="G211" s="3">
        <v>6.0141222611331813E-5</v>
      </c>
      <c r="H211" s="3">
        <v>2.6280963964255871E-2</v>
      </c>
      <c r="I211" s="3" t="s">
        <v>596</v>
      </c>
    </row>
    <row r="212" spans="1:11" x14ac:dyDescent="0.35">
      <c r="A212" s="3" t="s">
        <v>830</v>
      </c>
      <c r="B212" s="3" t="s">
        <v>831</v>
      </c>
      <c r="C212" s="28">
        <v>0.16275000000000001</v>
      </c>
      <c r="D212" s="28">
        <v>1.294</v>
      </c>
      <c r="E212" s="28">
        <v>1.1312500000000001</v>
      </c>
      <c r="F212" s="28">
        <v>7.9508448540706604</v>
      </c>
      <c r="G212" s="3">
        <v>3.8128830069705799E-5</v>
      </c>
      <c r="H212" s="3">
        <v>2.0571538843387503E-2</v>
      </c>
      <c r="I212" s="3" t="s">
        <v>3361</v>
      </c>
      <c r="K212" s="3" t="s">
        <v>255</v>
      </c>
    </row>
    <row r="213" spans="1:11" x14ac:dyDescent="0.35">
      <c r="A213" s="3" t="s">
        <v>597</v>
      </c>
      <c r="B213" s="3" t="s">
        <v>598</v>
      </c>
      <c r="C213" s="28">
        <v>1.12425</v>
      </c>
      <c r="D213" s="28">
        <v>8.9259999999999984</v>
      </c>
      <c r="E213" s="28">
        <v>7.8017499999999984</v>
      </c>
      <c r="F213" s="28">
        <v>7.939515232377139</v>
      </c>
      <c r="G213" s="3">
        <v>7.1796416278857578E-7</v>
      </c>
      <c r="H213" s="3">
        <v>2.7251663939957971E-3</v>
      </c>
      <c r="I213" s="3" t="s">
        <v>599</v>
      </c>
    </row>
    <row r="214" spans="1:11" x14ac:dyDescent="0.35">
      <c r="A214" s="3" t="s">
        <v>2147</v>
      </c>
      <c r="B214" s="3" t="s">
        <v>2148</v>
      </c>
      <c r="C214" s="28">
        <v>1.0269999999999999</v>
      </c>
      <c r="D214" s="28">
        <v>7.9702500000000001</v>
      </c>
      <c r="E214" s="28">
        <v>6.9432499999999999</v>
      </c>
      <c r="F214" s="28">
        <v>7.7607108081791631</v>
      </c>
      <c r="G214" s="3">
        <v>2.5650637974039547E-4</v>
      </c>
      <c r="H214" s="3">
        <v>6.0018693279959061E-2</v>
      </c>
      <c r="I214" s="3" t="s">
        <v>2149</v>
      </c>
      <c r="K214" s="3" t="s">
        <v>255</v>
      </c>
    </row>
    <row r="215" spans="1:11" x14ac:dyDescent="0.35">
      <c r="A215" s="3" t="s">
        <v>3250</v>
      </c>
      <c r="B215" s="3" t="s">
        <v>3251</v>
      </c>
      <c r="C215" s="28">
        <v>0.19374999999999998</v>
      </c>
      <c r="D215" s="28">
        <v>1.4874999999999998</v>
      </c>
      <c r="E215" s="28">
        <v>1.2937499999999997</v>
      </c>
      <c r="F215" s="28">
        <v>7.67741935483871</v>
      </c>
      <c r="G215" s="3">
        <v>8.9095833752466103E-3</v>
      </c>
      <c r="H215" s="3">
        <v>0.5169068456520195</v>
      </c>
      <c r="I215" s="3" t="s">
        <v>3252</v>
      </c>
    </row>
    <row r="216" spans="1:11" x14ac:dyDescent="0.35">
      <c r="A216" s="3" t="s">
        <v>2782</v>
      </c>
      <c r="B216" s="3" t="s">
        <v>2783</v>
      </c>
      <c r="C216" s="28">
        <v>0.40075</v>
      </c>
      <c r="D216" s="28">
        <v>3.0492499999999998</v>
      </c>
      <c r="E216" s="28">
        <v>2.6484999999999999</v>
      </c>
      <c r="F216" s="28">
        <v>7.6088583905177787</v>
      </c>
      <c r="G216" s="3">
        <v>4.1655683976317359E-2</v>
      </c>
      <c r="H216" s="3">
        <v>0.99127191950976612</v>
      </c>
      <c r="I216" s="3" t="s">
        <v>2784</v>
      </c>
    </row>
    <row r="217" spans="1:11" x14ac:dyDescent="0.35">
      <c r="A217" s="3" t="s">
        <v>525</v>
      </c>
      <c r="B217" s="3" t="s">
        <v>331</v>
      </c>
      <c r="C217" s="28">
        <v>2.3687499999999999</v>
      </c>
      <c r="D217" s="28">
        <v>17.558250000000001</v>
      </c>
      <c r="E217" s="28">
        <v>15.189500000000001</v>
      </c>
      <c r="F217" s="28">
        <v>7.4124538258575203</v>
      </c>
      <c r="G217" s="3">
        <v>4.8735193521221021E-5</v>
      </c>
      <c r="H217" s="3">
        <v>2.3802591474122864E-2</v>
      </c>
      <c r="I217" s="3" t="s">
        <v>2010</v>
      </c>
      <c r="J217" s="3" t="s">
        <v>332</v>
      </c>
      <c r="K217" s="3" t="s">
        <v>333</v>
      </c>
    </row>
    <row r="218" spans="1:11" x14ac:dyDescent="0.35">
      <c r="A218" s="3" t="s">
        <v>2673</v>
      </c>
      <c r="B218" s="3" t="s">
        <v>2674</v>
      </c>
      <c r="C218" s="28">
        <v>0.47550000000000003</v>
      </c>
      <c r="D218" s="28">
        <v>3.4860000000000002</v>
      </c>
      <c r="E218" s="28">
        <v>3.0105000000000004</v>
      </c>
      <c r="F218" s="28">
        <v>7.3312302839116716</v>
      </c>
      <c r="G218" s="3">
        <v>5.3386221337681228E-4</v>
      </c>
      <c r="H218" s="3">
        <v>9.3000283053288141E-2</v>
      </c>
      <c r="I218" s="3" t="s">
        <v>2675</v>
      </c>
      <c r="K218" s="3" t="s">
        <v>255</v>
      </c>
    </row>
    <row r="219" spans="1:11" x14ac:dyDescent="0.35">
      <c r="A219" s="3" t="s">
        <v>512</v>
      </c>
      <c r="B219" s="3" t="s">
        <v>303</v>
      </c>
      <c r="C219" s="28">
        <v>0.36874999999999997</v>
      </c>
      <c r="D219" s="28">
        <v>2.68825</v>
      </c>
      <c r="E219" s="28">
        <v>2.3195000000000001</v>
      </c>
      <c r="F219" s="28">
        <v>7.2901694915254245</v>
      </c>
      <c r="G219" s="3">
        <v>2.1970107057844857E-4</v>
      </c>
      <c r="H219" s="3">
        <v>5.468486399663474E-2</v>
      </c>
      <c r="I219" s="3" t="s">
        <v>304</v>
      </c>
      <c r="K219" s="3" t="s">
        <v>305</v>
      </c>
    </row>
    <row r="220" spans="1:11" x14ac:dyDescent="0.35">
      <c r="A220" s="3" t="s">
        <v>2921</v>
      </c>
      <c r="B220" s="3" t="s">
        <v>2922</v>
      </c>
      <c r="C220" s="28">
        <v>0.45649999999999996</v>
      </c>
      <c r="D220" s="28">
        <v>3.2262499999999998</v>
      </c>
      <c r="E220" s="28">
        <v>2.7697499999999997</v>
      </c>
      <c r="F220" s="28">
        <v>7.0673603504928808</v>
      </c>
      <c r="G220" s="3">
        <v>6.0976120462548078E-3</v>
      </c>
      <c r="H220" s="3">
        <v>0.40722737342342896</v>
      </c>
      <c r="I220" s="3" t="s">
        <v>2923</v>
      </c>
    </row>
    <row r="221" spans="1:11" x14ac:dyDescent="0.35">
      <c r="A221" s="3" t="s">
        <v>1795</v>
      </c>
      <c r="B221" s="3" t="s">
        <v>1796</v>
      </c>
      <c r="C221" s="28">
        <v>39.853749999999998</v>
      </c>
      <c r="D221" s="28">
        <v>281.57175000000001</v>
      </c>
      <c r="E221" s="28">
        <v>241.71800000000002</v>
      </c>
      <c r="F221" s="28">
        <v>7.0651256155317883</v>
      </c>
      <c r="G221" s="3">
        <v>3.0650477112230679E-3</v>
      </c>
      <c r="H221" s="3">
        <v>0.26741694941843402</v>
      </c>
      <c r="I221" s="3" t="s">
        <v>1797</v>
      </c>
      <c r="J221" s="3" t="s">
        <v>3576</v>
      </c>
      <c r="K221" s="3" t="s">
        <v>3577</v>
      </c>
    </row>
    <row r="222" spans="1:11" x14ac:dyDescent="0.35">
      <c r="A222" s="3" t="s">
        <v>756</v>
      </c>
      <c r="B222" s="3" t="s">
        <v>757</v>
      </c>
      <c r="C222" s="28">
        <v>0.14799999999999999</v>
      </c>
      <c r="D222" s="28">
        <v>1.0317499999999999</v>
      </c>
      <c r="E222" s="28">
        <v>0.88374999999999992</v>
      </c>
      <c r="F222" s="28">
        <v>6.9712837837837833</v>
      </c>
      <c r="G222" s="3">
        <v>1.6672403453377171E-5</v>
      </c>
      <c r="H222" s="3">
        <v>1.3516492978636593E-2</v>
      </c>
      <c r="I222" s="3" t="s">
        <v>758</v>
      </c>
      <c r="K222" s="3" t="s">
        <v>203</v>
      </c>
    </row>
    <row r="223" spans="1:11" x14ac:dyDescent="0.35">
      <c r="A223" s="3" t="s">
        <v>2351</v>
      </c>
      <c r="B223" s="3" t="s">
        <v>2352</v>
      </c>
      <c r="C223" s="28">
        <v>1.0022500000000001</v>
      </c>
      <c r="D223" s="28">
        <v>6.9130000000000003</v>
      </c>
      <c r="E223" s="28">
        <v>5.9107500000000002</v>
      </c>
      <c r="F223" s="28">
        <v>6.8974806684958843</v>
      </c>
      <c r="G223" s="3">
        <v>1.0685005294355454E-2</v>
      </c>
      <c r="H223" s="3">
        <v>0.57880863281793904</v>
      </c>
      <c r="I223" s="3" t="s">
        <v>2353</v>
      </c>
    </row>
    <row r="224" spans="1:11" x14ac:dyDescent="0.35">
      <c r="A224" s="3" t="s">
        <v>2777</v>
      </c>
      <c r="B224" s="3" t="s">
        <v>2778</v>
      </c>
      <c r="C224" s="28">
        <v>0.38974999999999999</v>
      </c>
      <c r="D224" s="28">
        <v>2.62025</v>
      </c>
      <c r="E224" s="28">
        <v>2.2305000000000001</v>
      </c>
      <c r="F224" s="28">
        <v>6.7228992944195003</v>
      </c>
      <c r="G224" s="3">
        <v>3.5616778147384842E-4</v>
      </c>
      <c r="H224" s="3">
        <v>7.2906716570530564E-2</v>
      </c>
      <c r="I224" s="3" t="s">
        <v>2779</v>
      </c>
      <c r="J224" s="3" t="s">
        <v>3785</v>
      </c>
      <c r="K224" s="3" t="s">
        <v>3786</v>
      </c>
    </row>
    <row r="225" spans="1:11" x14ac:dyDescent="0.35">
      <c r="A225" s="3" t="s">
        <v>600</v>
      </c>
      <c r="B225" s="3" t="s">
        <v>601</v>
      </c>
      <c r="C225" s="28">
        <v>1.5667499999999999</v>
      </c>
      <c r="D225" s="28">
        <v>10.497249999999999</v>
      </c>
      <c r="E225" s="28">
        <v>8.9304999999999986</v>
      </c>
      <c r="F225" s="28">
        <v>6.7000159565980537</v>
      </c>
      <c r="G225" s="3">
        <v>5.78866939049405E-7</v>
      </c>
      <c r="H225" s="3">
        <v>2.5577822692052143E-3</v>
      </c>
      <c r="I225" s="3" t="s">
        <v>2600</v>
      </c>
    </row>
    <row r="226" spans="1:11" x14ac:dyDescent="0.35">
      <c r="A226" s="3" t="s">
        <v>2619</v>
      </c>
      <c r="B226" s="3" t="s">
        <v>2620</v>
      </c>
      <c r="C226" s="28">
        <v>0.42950000000000005</v>
      </c>
      <c r="D226" s="28">
        <v>2.8717499999999996</v>
      </c>
      <c r="E226" s="28">
        <v>2.4422499999999996</v>
      </c>
      <c r="F226" s="28">
        <v>6.6862630966239793</v>
      </c>
      <c r="G226" s="3">
        <v>5.1246876813815234E-4</v>
      </c>
      <c r="H226" s="3">
        <v>9.0112016781004903E-2</v>
      </c>
      <c r="I226" s="3" t="s">
        <v>2621</v>
      </c>
      <c r="K226" s="3" t="s">
        <v>339</v>
      </c>
    </row>
    <row r="227" spans="1:11" x14ac:dyDescent="0.35">
      <c r="A227" s="3" t="s">
        <v>407</v>
      </c>
      <c r="B227" s="3" t="s">
        <v>72</v>
      </c>
      <c r="C227" s="28">
        <v>2.18275</v>
      </c>
      <c r="D227" s="28">
        <v>14.5825</v>
      </c>
      <c r="E227" s="28">
        <v>12.399749999999999</v>
      </c>
      <c r="F227" s="28">
        <v>6.6807925781697399</v>
      </c>
      <c r="G227" s="3">
        <v>6.1941229044415458E-4</v>
      </c>
      <c r="H227" s="3">
        <v>0.10090391426202336</v>
      </c>
      <c r="I227" s="3" t="s">
        <v>2008</v>
      </c>
    </row>
    <row r="228" spans="1:11" x14ac:dyDescent="0.35">
      <c r="A228" s="3" t="s">
        <v>1980</v>
      </c>
      <c r="B228" s="3" t="s">
        <v>1981</v>
      </c>
      <c r="C228" s="28">
        <v>1.3240000000000001</v>
      </c>
      <c r="D228" s="28">
        <v>8.8254999999999999</v>
      </c>
      <c r="E228" s="28">
        <v>7.5015000000000001</v>
      </c>
      <c r="F228" s="28">
        <v>6.6657854984894254</v>
      </c>
      <c r="G228" s="3">
        <v>1.3305858321761566E-3</v>
      </c>
      <c r="H228" s="3">
        <v>0.15925158403982462</v>
      </c>
      <c r="I228" s="3" t="s">
        <v>1982</v>
      </c>
      <c r="K228" s="3" t="s">
        <v>3619</v>
      </c>
    </row>
    <row r="229" spans="1:11" x14ac:dyDescent="0.35">
      <c r="A229" s="3" t="s">
        <v>477</v>
      </c>
      <c r="B229" s="3" t="s">
        <v>224</v>
      </c>
      <c r="C229" s="28">
        <v>1.5525</v>
      </c>
      <c r="D229" s="28">
        <v>10.337</v>
      </c>
      <c r="E229" s="28">
        <v>8.7844999999999995</v>
      </c>
      <c r="F229" s="28">
        <v>6.6582930756843801</v>
      </c>
      <c r="G229" s="3">
        <v>4.0702108397143721E-3</v>
      </c>
      <c r="H229" s="3">
        <v>0.31888160778621644</v>
      </c>
      <c r="I229" s="3" t="s">
        <v>225</v>
      </c>
      <c r="K229" s="3" t="s">
        <v>226</v>
      </c>
    </row>
    <row r="230" spans="1:11" x14ac:dyDescent="0.35">
      <c r="A230" s="3" t="s">
        <v>636</v>
      </c>
      <c r="B230" s="3" t="s">
        <v>637</v>
      </c>
      <c r="C230" s="28">
        <v>0.157</v>
      </c>
      <c r="D230" s="28">
        <v>1.04125</v>
      </c>
      <c r="E230" s="28">
        <v>0.88424999999999998</v>
      </c>
      <c r="F230" s="28">
        <v>6.6321656050955413</v>
      </c>
      <c r="G230" s="3">
        <v>2.2438376108935287E-5</v>
      </c>
      <c r="H230" s="3">
        <v>1.5192506654680644E-2</v>
      </c>
      <c r="I230" s="3" t="s">
        <v>638</v>
      </c>
      <c r="J230" s="3" t="s">
        <v>639</v>
      </c>
      <c r="K230" s="3" t="s">
        <v>640</v>
      </c>
    </row>
    <row r="231" spans="1:11" x14ac:dyDescent="0.35">
      <c r="A231" s="3" t="s">
        <v>841</v>
      </c>
      <c r="B231" s="3" t="s">
        <v>842</v>
      </c>
      <c r="C231" s="28">
        <v>12.13275</v>
      </c>
      <c r="D231" s="28">
        <v>79.935749999999999</v>
      </c>
      <c r="E231" s="28">
        <v>67.802999999999997</v>
      </c>
      <c r="F231" s="28">
        <v>6.5884280150831431</v>
      </c>
      <c r="G231" s="3">
        <v>5.9976600637057231E-6</v>
      </c>
      <c r="H231" s="3">
        <v>7.7634417471673196E-3</v>
      </c>
      <c r="I231" s="3" t="s">
        <v>843</v>
      </c>
      <c r="K231" s="3" t="s">
        <v>844</v>
      </c>
    </row>
    <row r="232" spans="1:11" x14ac:dyDescent="0.35">
      <c r="A232" s="3" t="s">
        <v>528</v>
      </c>
      <c r="B232" s="3" t="s">
        <v>340</v>
      </c>
      <c r="C232" s="28">
        <v>1.61625</v>
      </c>
      <c r="D232" s="28">
        <v>10.60075</v>
      </c>
      <c r="E232" s="28">
        <v>8.9845000000000006</v>
      </c>
      <c r="F232" s="28">
        <v>6.558855375096674</v>
      </c>
      <c r="G232" s="3">
        <v>2.5665121154538895E-5</v>
      </c>
      <c r="H232" s="3">
        <v>1.6437949842159662E-2</v>
      </c>
      <c r="I232" s="3" t="s">
        <v>2159</v>
      </c>
      <c r="J232" s="3" t="s">
        <v>341</v>
      </c>
      <c r="K232" s="3" t="s">
        <v>339</v>
      </c>
    </row>
    <row r="233" spans="1:11" x14ac:dyDescent="0.35">
      <c r="A233" s="3" t="s">
        <v>3134</v>
      </c>
      <c r="B233" s="3" t="s">
        <v>3135</v>
      </c>
      <c r="C233" s="28">
        <v>0.1885</v>
      </c>
      <c r="D233" s="28">
        <v>1.2342499999999998</v>
      </c>
      <c r="E233" s="28">
        <v>1.04575</v>
      </c>
      <c r="F233" s="28">
        <v>6.547745358090185</v>
      </c>
      <c r="G233" s="3">
        <v>2.2143536523577811E-3</v>
      </c>
      <c r="H233" s="3">
        <v>0.21780840666726103</v>
      </c>
      <c r="I233" s="3" t="s">
        <v>3136</v>
      </c>
      <c r="K233" s="3" t="s">
        <v>995</v>
      </c>
    </row>
    <row r="234" spans="1:11" x14ac:dyDescent="0.35">
      <c r="A234" s="3" t="s">
        <v>2243</v>
      </c>
      <c r="B234" s="3" t="s">
        <v>2244</v>
      </c>
      <c r="C234" s="28">
        <v>0.69575000000000009</v>
      </c>
      <c r="D234" s="28">
        <v>4.516</v>
      </c>
      <c r="E234" s="28">
        <v>3.8202499999999997</v>
      </c>
      <c r="F234" s="28">
        <v>6.4908372260150911</v>
      </c>
      <c r="G234" s="3">
        <v>4.3002788697221739E-4</v>
      </c>
      <c r="H234" s="3">
        <v>8.0997790880969783E-2</v>
      </c>
      <c r="I234" s="3" t="s">
        <v>2245</v>
      </c>
      <c r="J234" s="3" t="s">
        <v>3583</v>
      </c>
      <c r="K234" s="3" t="s">
        <v>995</v>
      </c>
    </row>
    <row r="235" spans="1:11" x14ac:dyDescent="0.35">
      <c r="A235" s="3" t="s">
        <v>6700</v>
      </c>
      <c r="B235" s="3" t="s">
        <v>6701</v>
      </c>
      <c r="C235" s="28">
        <v>0.16925000000000001</v>
      </c>
      <c r="D235" s="28">
        <v>1.0985</v>
      </c>
      <c r="E235" s="28">
        <v>0.92925000000000002</v>
      </c>
      <c r="F235" s="28">
        <v>6.4903988183161001</v>
      </c>
      <c r="G235" s="3">
        <v>4.4076971335700321E-2</v>
      </c>
      <c r="H235" s="3">
        <v>0.99127191950976612</v>
      </c>
      <c r="I235" s="3" t="s">
        <v>6702</v>
      </c>
      <c r="J235" s="3" t="s">
        <v>135</v>
      </c>
      <c r="K235" s="3" t="s">
        <v>133</v>
      </c>
    </row>
    <row r="236" spans="1:11" x14ac:dyDescent="0.35">
      <c r="A236" s="3" t="s">
        <v>458</v>
      </c>
      <c r="B236" s="3" t="s">
        <v>180</v>
      </c>
      <c r="C236" s="28">
        <v>0.99250000000000005</v>
      </c>
      <c r="D236" s="28">
        <v>6.4327500000000004</v>
      </c>
      <c r="E236" s="28">
        <v>5.4402500000000007</v>
      </c>
      <c r="F236" s="28">
        <v>6.4813602015113352</v>
      </c>
      <c r="G236" s="3">
        <v>1.4196657169729399E-4</v>
      </c>
      <c r="H236" s="3">
        <v>4.2461788099791613E-2</v>
      </c>
      <c r="I236" s="3" t="s">
        <v>181</v>
      </c>
      <c r="K236" s="3" t="s">
        <v>182</v>
      </c>
    </row>
    <row r="237" spans="1:11" x14ac:dyDescent="0.35">
      <c r="A237" s="3" t="s">
        <v>1804</v>
      </c>
      <c r="B237" s="3" t="s">
        <v>1805</v>
      </c>
      <c r="C237" s="28">
        <v>30.002500000000005</v>
      </c>
      <c r="D237" s="28">
        <v>194.11724999999998</v>
      </c>
      <c r="E237" s="28">
        <v>164.11474999999999</v>
      </c>
      <c r="F237" s="28">
        <v>6.4700358303474692</v>
      </c>
      <c r="G237" s="3">
        <v>2.2270779236754912E-4</v>
      </c>
      <c r="H237" s="3">
        <v>5.5175472698865656E-2</v>
      </c>
      <c r="I237" s="3" t="s">
        <v>1806</v>
      </c>
      <c r="K237" s="3" t="s">
        <v>3578</v>
      </c>
    </row>
    <row r="238" spans="1:11" x14ac:dyDescent="0.35">
      <c r="A238" s="3" t="s">
        <v>6397</v>
      </c>
      <c r="B238" s="3" t="s">
        <v>6398</v>
      </c>
      <c r="C238" s="28">
        <v>24.208500000000001</v>
      </c>
      <c r="D238" s="28">
        <v>155.44499999999999</v>
      </c>
      <c r="E238" s="28">
        <v>131.23649999999998</v>
      </c>
      <c r="F238" s="28">
        <v>6.4210917652890505</v>
      </c>
      <c r="G238" s="3">
        <v>4.0616171847696059E-4</v>
      </c>
      <c r="H238" s="3">
        <v>7.8596884806028416E-2</v>
      </c>
      <c r="I238" s="3" t="s">
        <v>6399</v>
      </c>
      <c r="K238" s="3" t="s">
        <v>6400</v>
      </c>
    </row>
    <row r="239" spans="1:11" x14ac:dyDescent="0.35">
      <c r="A239" s="3" t="s">
        <v>2769</v>
      </c>
      <c r="B239" s="3" t="s">
        <v>2770</v>
      </c>
      <c r="C239" s="28">
        <v>0.29099999999999998</v>
      </c>
      <c r="D239" s="28">
        <v>1.865</v>
      </c>
      <c r="E239" s="28">
        <v>1.5740000000000001</v>
      </c>
      <c r="F239" s="28">
        <v>6.4089347079037804</v>
      </c>
      <c r="G239" s="3">
        <v>3.9019238827608937E-4</v>
      </c>
      <c r="H239" s="3">
        <v>7.7055492984753116E-2</v>
      </c>
      <c r="I239" s="3" t="s">
        <v>2771</v>
      </c>
      <c r="K239" s="3" t="s">
        <v>820</v>
      </c>
    </row>
    <row r="240" spans="1:11" x14ac:dyDescent="0.35">
      <c r="A240" s="3" t="s">
        <v>1988</v>
      </c>
      <c r="B240" s="3" t="s">
        <v>1989</v>
      </c>
      <c r="C240" s="28">
        <v>5.2257499999999997</v>
      </c>
      <c r="D240" s="28">
        <v>33.47025</v>
      </c>
      <c r="E240" s="28">
        <v>28.244500000000002</v>
      </c>
      <c r="F240" s="28">
        <v>6.4048701143376556</v>
      </c>
      <c r="G240" s="3">
        <v>1.5732820510652168E-3</v>
      </c>
      <c r="H240" s="3">
        <v>0.1767633996745076</v>
      </c>
      <c r="I240" s="3" t="s">
        <v>1990</v>
      </c>
      <c r="K240" s="3" t="s">
        <v>3625</v>
      </c>
    </row>
    <row r="241" spans="1:11" x14ac:dyDescent="0.35">
      <c r="A241" s="3" t="s">
        <v>410</v>
      </c>
      <c r="B241" s="3" t="s">
        <v>75</v>
      </c>
      <c r="C241" s="28">
        <v>0.52975000000000005</v>
      </c>
      <c r="D241" s="28">
        <v>3.3827499999999997</v>
      </c>
      <c r="E241" s="28">
        <v>2.8529999999999998</v>
      </c>
      <c r="F241" s="28">
        <v>6.385559226050022</v>
      </c>
      <c r="G241" s="3">
        <v>5.4143822318457602E-3</v>
      </c>
      <c r="H241" s="3">
        <v>0.37886437405320705</v>
      </c>
      <c r="I241" s="3" t="s">
        <v>76</v>
      </c>
    </row>
    <row r="242" spans="1:11" x14ac:dyDescent="0.35">
      <c r="A242" s="3" t="s">
        <v>2970</v>
      </c>
      <c r="B242" s="3" t="s">
        <v>2971</v>
      </c>
      <c r="C242" s="28">
        <v>0.17300000000000001</v>
      </c>
      <c r="D242" s="28">
        <v>1.1034999999999999</v>
      </c>
      <c r="E242" s="28">
        <v>0.93049999999999988</v>
      </c>
      <c r="F242" s="28">
        <v>6.3786127167630049</v>
      </c>
      <c r="G242" s="3">
        <v>2.99512615839026E-3</v>
      </c>
      <c r="H242" s="3">
        <v>0.26333005582628066</v>
      </c>
      <c r="I242" s="3" t="s">
        <v>2972</v>
      </c>
    </row>
    <row r="243" spans="1:11" x14ac:dyDescent="0.35">
      <c r="A243" s="3" t="s">
        <v>2791</v>
      </c>
      <c r="B243" s="3" t="s">
        <v>2792</v>
      </c>
      <c r="C243" s="28">
        <v>0.247</v>
      </c>
      <c r="D243" s="28">
        <v>1.5487500000000001</v>
      </c>
      <c r="E243" s="28">
        <v>1.3017500000000002</v>
      </c>
      <c r="F243" s="28">
        <v>6.2702429149797574</v>
      </c>
      <c r="G243" s="3">
        <v>3.7596970879880676E-3</v>
      </c>
      <c r="H243" s="3">
        <v>0.3039228239035644</v>
      </c>
      <c r="I243" s="3" t="s">
        <v>2793</v>
      </c>
      <c r="J243" s="3" t="s">
        <v>1030</v>
      </c>
      <c r="K243" s="3" t="s">
        <v>1031</v>
      </c>
    </row>
    <row r="244" spans="1:11" x14ac:dyDescent="0.35">
      <c r="A244" s="3" t="s">
        <v>714</v>
      </c>
      <c r="B244" s="3" t="s">
        <v>715</v>
      </c>
      <c r="C244" s="28">
        <v>0.77199999999999991</v>
      </c>
      <c r="D244" s="28">
        <v>4.7899999999999991</v>
      </c>
      <c r="E244" s="28">
        <v>4.0179999999999989</v>
      </c>
      <c r="F244" s="28">
        <v>6.204663212435233</v>
      </c>
      <c r="G244" s="3">
        <v>2.1811188528619851E-6</v>
      </c>
      <c r="H244" s="3">
        <v>4.7995520357227983E-3</v>
      </c>
      <c r="I244" s="3" t="s">
        <v>2479</v>
      </c>
      <c r="K244" s="3" t="s">
        <v>716</v>
      </c>
    </row>
    <row r="245" spans="1:11" x14ac:dyDescent="0.35">
      <c r="A245" s="3" t="s">
        <v>6532</v>
      </c>
      <c r="B245" s="3" t="s">
        <v>6533</v>
      </c>
      <c r="C245" s="28">
        <v>0.55824999999999991</v>
      </c>
      <c r="D245" s="28">
        <v>3.4582500000000005</v>
      </c>
      <c r="E245" s="28">
        <v>2.9000000000000004</v>
      </c>
      <c r="F245" s="28">
        <v>6.1948051948051965</v>
      </c>
      <c r="G245" s="3">
        <v>7.0773490650100079E-4</v>
      </c>
      <c r="H245" s="3">
        <v>0.10909075195284884</v>
      </c>
      <c r="I245" s="3" t="s">
        <v>6534</v>
      </c>
    </row>
    <row r="246" spans="1:11" x14ac:dyDescent="0.35">
      <c r="A246" s="3" t="s">
        <v>641</v>
      </c>
      <c r="B246" s="3" t="s">
        <v>642</v>
      </c>
      <c r="C246" s="28">
        <v>0.47950000000000004</v>
      </c>
      <c r="D246" s="28">
        <v>2.948</v>
      </c>
      <c r="E246" s="28">
        <v>2.4684999999999997</v>
      </c>
      <c r="F246" s="28">
        <v>6.1480709071949944</v>
      </c>
      <c r="G246" s="3">
        <v>6.1648114550783006E-5</v>
      </c>
      <c r="H246" s="3">
        <v>2.6652338301281567E-2</v>
      </c>
      <c r="I246" s="3" t="s">
        <v>2749</v>
      </c>
      <c r="K246" s="3" t="s">
        <v>643</v>
      </c>
    </row>
    <row r="247" spans="1:11" x14ac:dyDescent="0.35">
      <c r="A247" s="3" t="s">
        <v>432</v>
      </c>
      <c r="B247" s="3" t="s">
        <v>117</v>
      </c>
      <c r="C247" s="28">
        <v>1.5065000000000002</v>
      </c>
      <c r="D247" s="28">
        <v>9.18</v>
      </c>
      <c r="E247" s="28">
        <v>7.6734999999999998</v>
      </c>
      <c r="F247" s="28">
        <v>6.0935944241619637</v>
      </c>
      <c r="G247" s="3">
        <v>7.3486061137995051E-4</v>
      </c>
      <c r="H247" s="3">
        <v>0.11130211826343232</v>
      </c>
      <c r="I247" s="3" t="s">
        <v>118</v>
      </c>
      <c r="K247" s="3" t="s">
        <v>119</v>
      </c>
    </row>
    <row r="248" spans="1:11" x14ac:dyDescent="0.35">
      <c r="A248" s="3" t="s">
        <v>411</v>
      </c>
      <c r="B248" s="3" t="s">
        <v>77</v>
      </c>
      <c r="C248" s="28">
        <v>2.0785</v>
      </c>
      <c r="D248" s="28">
        <v>12.65075</v>
      </c>
      <c r="E248" s="28">
        <v>10.57225</v>
      </c>
      <c r="F248" s="28">
        <v>6.0864806350733707</v>
      </c>
      <c r="G248" s="3">
        <v>6.2417354340649212E-5</v>
      </c>
      <c r="H248" s="3">
        <v>2.6759899857738703E-2</v>
      </c>
      <c r="I248" s="3" t="s">
        <v>2120</v>
      </c>
      <c r="J248" s="3" t="s">
        <v>78</v>
      </c>
    </row>
    <row r="249" spans="1:11" x14ac:dyDescent="0.35">
      <c r="A249" s="3" t="s">
        <v>6483</v>
      </c>
      <c r="B249" s="3" t="s">
        <v>6484</v>
      </c>
      <c r="C249" s="28">
        <v>1.1345000000000001</v>
      </c>
      <c r="D249" s="28">
        <v>6.8297499999999998</v>
      </c>
      <c r="E249" s="28">
        <v>5.6952499999999997</v>
      </c>
      <c r="F249" s="28">
        <v>6.020052886734244</v>
      </c>
      <c r="G249" s="3">
        <v>2.2317725568665292E-2</v>
      </c>
      <c r="H249" s="3">
        <v>0.92089763138745195</v>
      </c>
      <c r="I249" s="3" t="s">
        <v>6485</v>
      </c>
      <c r="K249" s="3" t="s">
        <v>999</v>
      </c>
    </row>
    <row r="250" spans="1:11" x14ac:dyDescent="0.35">
      <c r="A250" s="3" t="s">
        <v>885</v>
      </c>
      <c r="B250" s="3" t="s">
        <v>886</v>
      </c>
      <c r="C250" s="28">
        <v>0.36774999999999997</v>
      </c>
      <c r="D250" s="28">
        <v>2.206</v>
      </c>
      <c r="E250" s="28">
        <v>1.8382499999999999</v>
      </c>
      <c r="F250" s="28">
        <v>5.9986403806934065</v>
      </c>
      <c r="G250" s="3">
        <v>5.9796255794219988E-5</v>
      </c>
      <c r="H250" s="3">
        <v>2.6280963964255871E-2</v>
      </c>
      <c r="I250" s="3" t="s">
        <v>2500</v>
      </c>
      <c r="K250" s="3" t="s">
        <v>325</v>
      </c>
    </row>
    <row r="251" spans="1:11" x14ac:dyDescent="0.35">
      <c r="A251" s="3" t="s">
        <v>6694</v>
      </c>
      <c r="B251" s="3" t="s">
        <v>6695</v>
      </c>
      <c r="C251" s="28">
        <v>0.19125</v>
      </c>
      <c r="D251" s="28">
        <v>1.1440000000000001</v>
      </c>
      <c r="E251" s="28">
        <v>0.9527500000000001</v>
      </c>
      <c r="F251" s="28">
        <v>5.9816993464052297</v>
      </c>
      <c r="G251" s="3">
        <v>1.8284923859910318E-3</v>
      </c>
      <c r="H251" s="3">
        <v>0.19309828378517405</v>
      </c>
      <c r="I251" s="3" t="s">
        <v>6696</v>
      </c>
    </row>
    <row r="252" spans="1:11" x14ac:dyDescent="0.35">
      <c r="A252" s="3" t="s">
        <v>817</v>
      </c>
      <c r="B252" s="3" t="s">
        <v>818</v>
      </c>
      <c r="C252" s="28">
        <v>5.819</v>
      </c>
      <c r="D252" s="28">
        <v>33.841749999999998</v>
      </c>
      <c r="E252" s="28">
        <v>28.022749999999998</v>
      </c>
      <c r="F252" s="28">
        <v>5.8157329438047771</v>
      </c>
      <c r="G252" s="3">
        <v>4.3218993027727137E-5</v>
      </c>
      <c r="H252" s="3">
        <v>2.2160600956775339E-2</v>
      </c>
      <c r="I252" s="3" t="s">
        <v>819</v>
      </c>
      <c r="K252" s="3" t="s">
        <v>820</v>
      </c>
    </row>
    <row r="253" spans="1:11" x14ac:dyDescent="0.35">
      <c r="A253" s="3" t="s">
        <v>3345</v>
      </c>
      <c r="B253" s="3" t="s">
        <v>3346</v>
      </c>
      <c r="C253" s="28">
        <v>0.17649999999999999</v>
      </c>
      <c r="D253" s="28">
        <v>1.01125</v>
      </c>
      <c r="E253" s="28">
        <v>0.83474999999999999</v>
      </c>
      <c r="F253" s="28">
        <v>5.7294617563739383</v>
      </c>
      <c r="G253" s="3">
        <v>4.1400361359098525E-3</v>
      </c>
      <c r="H253" s="3">
        <v>0.32252311665493411</v>
      </c>
      <c r="I253" s="3" t="s">
        <v>3347</v>
      </c>
      <c r="K253" s="3" t="s">
        <v>253</v>
      </c>
    </row>
    <row r="254" spans="1:11" x14ac:dyDescent="0.35">
      <c r="A254" s="3" t="s">
        <v>3501</v>
      </c>
      <c r="B254" s="3" t="s">
        <v>3502</v>
      </c>
      <c r="C254" s="28">
        <v>0.38600000000000001</v>
      </c>
      <c r="D254" s="28">
        <v>2.2065000000000001</v>
      </c>
      <c r="E254" s="28">
        <v>1.8205</v>
      </c>
      <c r="F254" s="28">
        <v>5.7163212435233159</v>
      </c>
      <c r="G254" s="3">
        <v>1.5788036682253814E-2</v>
      </c>
      <c r="H254" s="3">
        <v>0.74290827259843173</v>
      </c>
      <c r="I254" s="3" t="s">
        <v>3503</v>
      </c>
      <c r="K254" s="3" t="s">
        <v>3639</v>
      </c>
    </row>
    <row r="255" spans="1:11" x14ac:dyDescent="0.35">
      <c r="A255" s="3" t="s">
        <v>531</v>
      </c>
      <c r="B255" s="3" t="s">
        <v>347</v>
      </c>
      <c r="C255" s="28">
        <v>0.5665</v>
      </c>
      <c r="D255" s="28">
        <v>3.2007500000000002</v>
      </c>
      <c r="E255" s="28">
        <v>2.6342500000000002</v>
      </c>
      <c r="F255" s="28">
        <v>5.6500441306266556</v>
      </c>
      <c r="G255" s="3">
        <v>1.7163272103134286E-2</v>
      </c>
      <c r="H255" s="3">
        <v>0.77996116370437407</v>
      </c>
      <c r="I255" s="3" t="s">
        <v>348</v>
      </c>
      <c r="K255" s="3" t="s">
        <v>344</v>
      </c>
    </row>
    <row r="256" spans="1:11" x14ac:dyDescent="0.35">
      <c r="A256" s="3" t="s">
        <v>3269</v>
      </c>
      <c r="B256" s="3" t="s">
        <v>3270</v>
      </c>
      <c r="C256" s="28">
        <v>0.248</v>
      </c>
      <c r="D256" s="28">
        <v>1.3984999999999999</v>
      </c>
      <c r="E256" s="28">
        <v>1.1504999999999999</v>
      </c>
      <c r="F256" s="28">
        <v>5.6391129032258061</v>
      </c>
      <c r="G256" s="3">
        <v>8.4015782114081894E-3</v>
      </c>
      <c r="H256" s="3">
        <v>0.49965810227653629</v>
      </c>
      <c r="I256" s="3" t="s">
        <v>3271</v>
      </c>
      <c r="J256" s="3" t="s">
        <v>3698</v>
      </c>
      <c r="K256" s="3" t="s">
        <v>869</v>
      </c>
    </row>
    <row r="257" spans="1:11" x14ac:dyDescent="0.35">
      <c r="A257" s="3" t="s">
        <v>3036</v>
      </c>
      <c r="B257" s="3" t="s">
        <v>3037</v>
      </c>
      <c r="C257" s="28">
        <v>0.27299999999999996</v>
      </c>
      <c r="D257" s="28">
        <v>1.5269999999999999</v>
      </c>
      <c r="E257" s="28">
        <v>1.254</v>
      </c>
      <c r="F257" s="28">
        <v>5.593406593406594</v>
      </c>
      <c r="G257" s="3">
        <v>6.9037862714647069E-3</v>
      </c>
      <c r="H257" s="3">
        <v>0.44107205239529912</v>
      </c>
      <c r="I257" s="3" t="s">
        <v>3038</v>
      </c>
      <c r="K257" s="3" t="s">
        <v>3822</v>
      </c>
    </row>
    <row r="258" spans="1:11" x14ac:dyDescent="0.35">
      <c r="A258" s="3" t="s">
        <v>6600</v>
      </c>
      <c r="B258" s="3" t="s">
        <v>6601</v>
      </c>
      <c r="C258" s="28">
        <v>0.35799999999999998</v>
      </c>
      <c r="D258" s="28">
        <v>1.9877499999999997</v>
      </c>
      <c r="E258" s="28">
        <v>1.6297499999999996</v>
      </c>
      <c r="F258" s="28">
        <v>5.552374301675977</v>
      </c>
      <c r="G258" s="3">
        <v>6.3309546084295842E-3</v>
      </c>
      <c r="H258" s="3">
        <v>0.41665442560126553</v>
      </c>
      <c r="I258" s="3" t="s">
        <v>6602</v>
      </c>
      <c r="K258" s="3" t="s">
        <v>3581</v>
      </c>
    </row>
    <row r="259" spans="1:11" x14ac:dyDescent="0.35">
      <c r="A259" s="3" t="s">
        <v>408</v>
      </c>
      <c r="B259" s="3" t="s">
        <v>73</v>
      </c>
      <c r="C259" s="28">
        <v>0.28225</v>
      </c>
      <c r="D259" s="28">
        <v>1.5487500000000001</v>
      </c>
      <c r="E259" s="28">
        <v>1.2665000000000002</v>
      </c>
      <c r="F259" s="28">
        <v>5.4871567759078834</v>
      </c>
      <c r="G259" s="3">
        <v>7.1221216677042065E-4</v>
      </c>
      <c r="H259" s="3">
        <v>0.10938085625879886</v>
      </c>
      <c r="I259" s="3" t="s">
        <v>2827</v>
      </c>
    </row>
    <row r="260" spans="1:11" x14ac:dyDescent="0.35">
      <c r="A260" s="3" t="s">
        <v>3033</v>
      </c>
      <c r="B260" s="3" t="s">
        <v>3034</v>
      </c>
      <c r="C260" s="28">
        <v>0.26325000000000004</v>
      </c>
      <c r="D260" s="28">
        <v>1.4350000000000001</v>
      </c>
      <c r="E260" s="28">
        <v>1.1717500000000001</v>
      </c>
      <c r="F260" s="28">
        <v>5.4510921177587841</v>
      </c>
      <c r="G260" s="3">
        <v>1.0464585083103106E-3</v>
      </c>
      <c r="H260" s="3">
        <v>0.13785213864289012</v>
      </c>
      <c r="I260" s="3" t="s">
        <v>3035</v>
      </c>
    </row>
    <row r="261" spans="1:11" x14ac:dyDescent="0.35">
      <c r="A261" s="3" t="s">
        <v>3039</v>
      </c>
      <c r="B261" s="3" t="s">
        <v>3040</v>
      </c>
      <c r="C261" s="28">
        <v>0.64524999999999999</v>
      </c>
      <c r="D261" s="28">
        <v>3.5145</v>
      </c>
      <c r="E261" s="28">
        <v>2.8692500000000001</v>
      </c>
      <c r="F261" s="28">
        <v>5.4467260751646647</v>
      </c>
      <c r="G261" s="3">
        <v>2.0556450992167408E-2</v>
      </c>
      <c r="H261" s="3">
        <v>0.87397541500924825</v>
      </c>
      <c r="I261" s="3" t="s">
        <v>3041</v>
      </c>
      <c r="J261" s="3" t="s">
        <v>3823</v>
      </c>
      <c r="K261" s="3" t="s">
        <v>3824</v>
      </c>
    </row>
    <row r="262" spans="1:11" x14ac:dyDescent="0.35">
      <c r="A262" s="3" t="s">
        <v>6657</v>
      </c>
      <c r="B262" s="3" t="s">
        <v>6658</v>
      </c>
      <c r="C262" s="28">
        <v>0.24349999999999999</v>
      </c>
      <c r="D262" s="28">
        <v>1.3067500000000001</v>
      </c>
      <c r="E262" s="28">
        <v>1.06325</v>
      </c>
      <c r="F262" s="28">
        <v>5.3665297741273106</v>
      </c>
      <c r="G262" s="3">
        <v>1.9874400274609183E-2</v>
      </c>
      <c r="H262" s="3">
        <v>0.85381487834316705</v>
      </c>
      <c r="I262" s="3" t="s">
        <v>6659</v>
      </c>
      <c r="J262" s="3" t="s">
        <v>6660</v>
      </c>
      <c r="K262" s="3" t="s">
        <v>6661</v>
      </c>
    </row>
    <row r="263" spans="1:11" x14ac:dyDescent="0.35">
      <c r="A263" s="3" t="s">
        <v>6714</v>
      </c>
      <c r="B263" s="3" t="s">
        <v>6715</v>
      </c>
      <c r="C263" s="28">
        <v>0.1925</v>
      </c>
      <c r="D263" s="28">
        <v>1.0257499999999999</v>
      </c>
      <c r="E263" s="28">
        <v>0.83324999999999994</v>
      </c>
      <c r="F263" s="28">
        <v>5.3285714285714283</v>
      </c>
      <c r="G263" s="3">
        <v>7.7865857851988629E-4</v>
      </c>
      <c r="H263" s="3">
        <v>0.11483070765180535</v>
      </c>
      <c r="I263" s="3" t="s">
        <v>6716</v>
      </c>
      <c r="K263" s="3" t="s">
        <v>5173</v>
      </c>
    </row>
    <row r="264" spans="1:11" x14ac:dyDescent="0.35">
      <c r="A264" s="3" t="s">
        <v>518</v>
      </c>
      <c r="B264" s="3" t="s">
        <v>316</v>
      </c>
      <c r="C264" s="28">
        <v>3.2017500000000001</v>
      </c>
      <c r="D264" s="28">
        <v>17.045999999999999</v>
      </c>
      <c r="E264" s="28">
        <v>13.844249999999999</v>
      </c>
      <c r="F264" s="28">
        <v>5.3239634574841883</v>
      </c>
      <c r="G264" s="3">
        <v>7.478598495600508E-4</v>
      </c>
      <c r="H264" s="3">
        <v>0.11222269062540909</v>
      </c>
      <c r="I264" s="3" t="s">
        <v>2025</v>
      </c>
      <c r="K264" s="3" t="s">
        <v>317</v>
      </c>
    </row>
    <row r="265" spans="1:11" x14ac:dyDescent="0.35">
      <c r="A265" s="3" t="s">
        <v>3070</v>
      </c>
      <c r="B265" s="3" t="s">
        <v>3071</v>
      </c>
      <c r="C265" s="28">
        <v>0.36250000000000004</v>
      </c>
      <c r="D265" s="28">
        <v>1.9292500000000001</v>
      </c>
      <c r="E265" s="28">
        <v>1.5667500000000001</v>
      </c>
      <c r="F265" s="28">
        <v>5.3220689655172411</v>
      </c>
      <c r="G265" s="3">
        <v>5.3407812589767456E-3</v>
      </c>
      <c r="H265" s="3">
        <v>0.37690944167868884</v>
      </c>
      <c r="I265" s="3" t="s">
        <v>3072</v>
      </c>
      <c r="J265" s="3" t="s">
        <v>3828</v>
      </c>
      <c r="K265" s="3" t="s">
        <v>229</v>
      </c>
    </row>
    <row r="266" spans="1:11" x14ac:dyDescent="0.35">
      <c r="A266" s="3" t="s">
        <v>526</v>
      </c>
      <c r="B266" s="3" t="s">
        <v>334</v>
      </c>
      <c r="C266" s="28">
        <v>0.23749999999999999</v>
      </c>
      <c r="D266" s="28">
        <v>1.2410000000000001</v>
      </c>
      <c r="E266" s="28">
        <v>1.0035000000000001</v>
      </c>
      <c r="F266" s="28">
        <v>5.2252631578947373</v>
      </c>
      <c r="G266" s="3">
        <v>2.0240245922620304E-4</v>
      </c>
      <c r="H266" s="3">
        <v>5.1886226117193492E-2</v>
      </c>
      <c r="I266" s="3" t="s">
        <v>335</v>
      </c>
      <c r="J266" s="3" t="s">
        <v>336</v>
      </c>
      <c r="K266" s="3" t="s">
        <v>337</v>
      </c>
    </row>
    <row r="267" spans="1:11" x14ac:dyDescent="0.35">
      <c r="A267" s="3" t="s">
        <v>462</v>
      </c>
      <c r="B267" s="3" t="s">
        <v>189</v>
      </c>
      <c r="C267" s="28">
        <v>3.0967500000000001</v>
      </c>
      <c r="D267" s="28">
        <v>16.1035</v>
      </c>
      <c r="E267" s="28">
        <v>13.00675</v>
      </c>
      <c r="F267" s="28">
        <v>5.2001291676757893</v>
      </c>
      <c r="G267" s="3">
        <v>1.0663610718617544E-2</v>
      </c>
      <c r="H267" s="3">
        <v>0.57806414817605256</v>
      </c>
      <c r="I267" s="3" t="s">
        <v>2052</v>
      </c>
      <c r="K267" s="3" t="s">
        <v>190</v>
      </c>
    </row>
    <row r="268" spans="1:11" x14ac:dyDescent="0.35">
      <c r="A268" s="3" t="s">
        <v>2402</v>
      </c>
      <c r="B268" s="3" t="s">
        <v>2403</v>
      </c>
      <c r="C268" s="28">
        <v>0.75949999999999995</v>
      </c>
      <c r="D268" s="28">
        <v>3.9085000000000001</v>
      </c>
      <c r="E268" s="28">
        <v>3.149</v>
      </c>
      <c r="F268" s="28">
        <v>5.1461487820934826</v>
      </c>
      <c r="G268" s="3">
        <v>4.8338061451178582E-3</v>
      </c>
      <c r="H268" s="3">
        <v>0.35481311868631371</v>
      </c>
      <c r="I268" s="3" t="s">
        <v>2404</v>
      </c>
    </row>
    <row r="269" spans="1:11" x14ac:dyDescent="0.35">
      <c r="A269" s="3" t="s">
        <v>412</v>
      </c>
      <c r="B269" s="3" t="s">
        <v>79</v>
      </c>
      <c r="C269" s="28">
        <v>28.506249999999998</v>
      </c>
      <c r="D269" s="28">
        <v>146.69225</v>
      </c>
      <c r="E269" s="28">
        <v>118.18600000000001</v>
      </c>
      <c r="F269" s="28">
        <v>5.1459679894759924</v>
      </c>
      <c r="G269" s="3">
        <v>1.3685316819112003E-5</v>
      </c>
      <c r="H269" s="3">
        <v>1.2102502371412742E-2</v>
      </c>
      <c r="I269" s="3" t="s">
        <v>1817</v>
      </c>
    </row>
    <row r="270" spans="1:11" x14ac:dyDescent="0.35">
      <c r="A270" s="3" t="s">
        <v>446</v>
      </c>
      <c r="B270" s="3" t="s">
        <v>152</v>
      </c>
      <c r="C270" s="28">
        <v>1.0990000000000002</v>
      </c>
      <c r="D270" s="28">
        <v>5.6507500000000004</v>
      </c>
      <c r="E270" s="28">
        <v>4.5517500000000002</v>
      </c>
      <c r="F270" s="28">
        <v>5.1417197452229297</v>
      </c>
      <c r="G270" s="3">
        <v>8.6570120194795486E-4</v>
      </c>
      <c r="H270" s="3">
        <v>0.12227504562357927</v>
      </c>
      <c r="I270" s="3" t="s">
        <v>153</v>
      </c>
      <c r="K270" s="3" t="s">
        <v>154</v>
      </c>
    </row>
    <row r="271" spans="1:11" x14ac:dyDescent="0.35">
      <c r="A271" s="3" t="s">
        <v>2406</v>
      </c>
      <c r="B271" s="3" t="s">
        <v>2407</v>
      </c>
      <c r="C271" s="28">
        <v>0.98224999999999996</v>
      </c>
      <c r="D271" s="28">
        <v>4.9957500000000001</v>
      </c>
      <c r="E271" s="28">
        <v>4.0135000000000005</v>
      </c>
      <c r="F271" s="28">
        <v>5.0860269788750321</v>
      </c>
      <c r="G271" s="3">
        <v>2.6210063732543532E-3</v>
      </c>
      <c r="H271" s="3">
        <v>0.24168016564156497</v>
      </c>
      <c r="I271" s="3" t="s">
        <v>2408</v>
      </c>
      <c r="K271" s="3" t="s">
        <v>3697</v>
      </c>
    </row>
    <row r="272" spans="1:11" x14ac:dyDescent="0.35">
      <c r="A272" s="3" t="s">
        <v>1904</v>
      </c>
      <c r="B272" s="3" t="s">
        <v>1905</v>
      </c>
      <c r="C272" s="28">
        <v>10.425000000000001</v>
      </c>
      <c r="D272" s="28">
        <v>52.981000000000002</v>
      </c>
      <c r="E272" s="28">
        <v>42.555999999999997</v>
      </c>
      <c r="F272" s="28">
        <v>5.0821103117505997</v>
      </c>
      <c r="G272" s="3">
        <v>5.7733523472918158E-3</v>
      </c>
      <c r="H272" s="3">
        <v>0.39349483575889149</v>
      </c>
      <c r="I272" s="3" t="s">
        <v>1906</v>
      </c>
      <c r="K272" s="3" t="s">
        <v>3600</v>
      </c>
    </row>
    <row r="273" spans="1:11" x14ac:dyDescent="0.35">
      <c r="A273" s="3" t="s">
        <v>3110</v>
      </c>
      <c r="B273" s="3" t="s">
        <v>3111</v>
      </c>
      <c r="C273" s="28">
        <v>0.27024999999999999</v>
      </c>
      <c r="D273" s="28">
        <v>1.3685</v>
      </c>
      <c r="E273" s="28">
        <v>1.0982500000000002</v>
      </c>
      <c r="F273" s="28">
        <v>5.0638297872340425</v>
      </c>
      <c r="G273" s="3">
        <v>8.9847560448297337E-4</v>
      </c>
      <c r="H273" s="3">
        <v>0.12488735177777169</v>
      </c>
      <c r="I273" s="3" t="s">
        <v>3112</v>
      </c>
      <c r="J273" s="3" t="s">
        <v>1030</v>
      </c>
      <c r="K273" s="3" t="s">
        <v>1031</v>
      </c>
    </row>
    <row r="274" spans="1:11" x14ac:dyDescent="0.35">
      <c r="A274" s="3" t="s">
        <v>6473</v>
      </c>
      <c r="B274" s="3" t="s">
        <v>6474</v>
      </c>
      <c r="C274" s="28">
        <v>1.5057499999999999</v>
      </c>
      <c r="D274" s="28">
        <v>7.5905000000000005</v>
      </c>
      <c r="E274" s="28">
        <v>6.0847500000000005</v>
      </c>
      <c r="F274" s="28">
        <v>5.0410094637223981</v>
      </c>
      <c r="G274" s="3">
        <v>2.4826153246479965E-2</v>
      </c>
      <c r="H274" s="3">
        <v>0.9730170104746888</v>
      </c>
      <c r="I274" s="3" t="s">
        <v>6475</v>
      </c>
    </row>
    <row r="275" spans="1:11" x14ac:dyDescent="0.35">
      <c r="A275" s="3" t="s">
        <v>680</v>
      </c>
      <c r="B275" s="3" t="s">
        <v>681</v>
      </c>
      <c r="C275" s="28">
        <v>0.28575</v>
      </c>
      <c r="D275" s="28">
        <v>1.4397499999999999</v>
      </c>
      <c r="E275" s="28">
        <v>1.1539999999999999</v>
      </c>
      <c r="F275" s="28">
        <v>5.0384951881014866</v>
      </c>
      <c r="G275" s="3">
        <v>1.2150801837185199E-4</v>
      </c>
      <c r="H275" s="3">
        <v>3.8630521382679507E-2</v>
      </c>
      <c r="I275" s="3" t="s">
        <v>6650</v>
      </c>
      <c r="K275" s="3" t="s">
        <v>133</v>
      </c>
    </row>
    <row r="276" spans="1:11" x14ac:dyDescent="0.35">
      <c r="A276" s="3" t="s">
        <v>2866</v>
      </c>
      <c r="B276" s="3" t="s">
        <v>2867</v>
      </c>
      <c r="C276" s="28">
        <v>0.47675000000000001</v>
      </c>
      <c r="D276" s="28">
        <v>2.3947500000000002</v>
      </c>
      <c r="E276" s="28">
        <v>1.9180000000000001</v>
      </c>
      <c r="F276" s="28">
        <v>5.0230728893550083</v>
      </c>
      <c r="G276" s="3">
        <v>4.9222741467025433E-3</v>
      </c>
      <c r="H276" s="3">
        <v>0.35899739497505978</v>
      </c>
      <c r="I276" s="3" t="s">
        <v>2868</v>
      </c>
    </row>
    <row r="277" spans="1:11" x14ac:dyDescent="0.35">
      <c r="A277" s="3" t="s">
        <v>1942</v>
      </c>
      <c r="B277" s="3" t="s">
        <v>1943</v>
      </c>
      <c r="C277" s="28">
        <v>5.9907500000000002</v>
      </c>
      <c r="D277" s="28">
        <v>30.060000000000002</v>
      </c>
      <c r="E277" s="28">
        <v>24.069250000000004</v>
      </c>
      <c r="F277" s="28">
        <v>5.0177356758335767</v>
      </c>
      <c r="G277" s="3">
        <v>3.6048322570092495E-4</v>
      </c>
      <c r="H277" s="3">
        <v>7.3448457236563458E-2</v>
      </c>
      <c r="I277" s="3" t="s">
        <v>1944</v>
      </c>
      <c r="K277" s="3" t="s">
        <v>238</v>
      </c>
    </row>
    <row r="278" spans="1:11" x14ac:dyDescent="0.35">
      <c r="A278" s="3" t="s">
        <v>502</v>
      </c>
      <c r="B278" s="3" t="s">
        <v>276</v>
      </c>
      <c r="C278" s="28">
        <v>4.9087499999999995</v>
      </c>
      <c r="D278" s="28">
        <v>24.542000000000002</v>
      </c>
      <c r="E278" s="28">
        <v>19.633250000000004</v>
      </c>
      <c r="F278" s="28">
        <v>4.999643493761142</v>
      </c>
      <c r="G278" s="3">
        <v>6.2357084033388688E-3</v>
      </c>
      <c r="H278" s="3">
        <v>0.41266874643259155</v>
      </c>
      <c r="I278" s="3" t="s">
        <v>1913</v>
      </c>
      <c r="K278" s="3" t="s">
        <v>277</v>
      </c>
    </row>
    <row r="279" spans="1:11" x14ac:dyDescent="0.35">
      <c r="A279" s="3" t="s">
        <v>867</v>
      </c>
      <c r="B279" s="3" t="s">
        <v>868</v>
      </c>
      <c r="C279" s="28">
        <v>5.89025</v>
      </c>
      <c r="D279" s="28">
        <v>29.414499999999997</v>
      </c>
      <c r="E279" s="28">
        <v>23.524249999999995</v>
      </c>
      <c r="F279" s="28">
        <v>4.9937608760239369</v>
      </c>
      <c r="G279" s="3">
        <v>4.0615028902735162E-5</v>
      </c>
      <c r="H279" s="3">
        <v>2.1352874229827228E-2</v>
      </c>
      <c r="I279" s="3" t="s">
        <v>2123</v>
      </c>
      <c r="K279" s="3" t="s">
        <v>869</v>
      </c>
    </row>
    <row r="280" spans="1:11" x14ac:dyDescent="0.35">
      <c r="A280" s="3" t="s">
        <v>445</v>
      </c>
      <c r="B280" s="3" t="s">
        <v>149</v>
      </c>
      <c r="C280" s="28">
        <v>1.8574999999999999</v>
      </c>
      <c r="D280" s="28">
        <v>9.2617499999999993</v>
      </c>
      <c r="E280" s="28">
        <v>7.4042499999999993</v>
      </c>
      <c r="F280" s="28">
        <v>4.9861372812920592</v>
      </c>
      <c r="G280" s="3">
        <v>1.5889250101869257E-2</v>
      </c>
      <c r="H280" s="3">
        <v>0.74584961938677508</v>
      </c>
      <c r="I280" s="3" t="s">
        <v>150</v>
      </c>
      <c r="K280" s="3" t="s">
        <v>151</v>
      </c>
    </row>
    <row r="281" spans="1:11" x14ac:dyDescent="0.35">
      <c r="A281" s="3" t="s">
        <v>6679</v>
      </c>
      <c r="B281" s="3" t="s">
        <v>6680</v>
      </c>
      <c r="C281" s="28">
        <v>0.24825</v>
      </c>
      <c r="D281" s="28">
        <v>1.2345000000000002</v>
      </c>
      <c r="E281" s="28">
        <v>0.98625000000000018</v>
      </c>
      <c r="F281" s="28">
        <v>4.972809667673717</v>
      </c>
      <c r="G281" s="3">
        <v>1.9511730506938108E-4</v>
      </c>
      <c r="H281" s="3">
        <v>5.0640091131191431E-2</v>
      </c>
      <c r="I281" s="3" t="s">
        <v>6681</v>
      </c>
    </row>
    <row r="282" spans="1:11" x14ac:dyDescent="0.35">
      <c r="A282" s="3" t="s">
        <v>602</v>
      </c>
      <c r="B282" s="3" t="s">
        <v>603</v>
      </c>
      <c r="C282" s="28">
        <v>3.9530000000000003</v>
      </c>
      <c r="D282" s="28">
        <v>19.655999999999999</v>
      </c>
      <c r="E282" s="28">
        <v>15.702999999999999</v>
      </c>
      <c r="F282" s="28">
        <v>4.972426005565393</v>
      </c>
      <c r="G282" s="3">
        <v>9.0765676072024348E-5</v>
      </c>
      <c r="H282" s="3">
        <v>3.3052224382397806E-2</v>
      </c>
      <c r="I282" s="3" t="s">
        <v>1976</v>
      </c>
    </row>
    <row r="283" spans="1:11" x14ac:dyDescent="0.35">
      <c r="A283" s="3" t="s">
        <v>2289</v>
      </c>
      <c r="B283" s="3" t="s">
        <v>2290</v>
      </c>
      <c r="C283" s="28">
        <v>1.6832499999999999</v>
      </c>
      <c r="D283" s="28">
        <v>8.3407499999999999</v>
      </c>
      <c r="E283" s="28">
        <v>6.6574999999999998</v>
      </c>
      <c r="F283" s="28">
        <v>4.9551462943710085</v>
      </c>
      <c r="G283" s="3">
        <v>3.4719974225232431E-3</v>
      </c>
      <c r="H283" s="3">
        <v>0.28846231012856949</v>
      </c>
      <c r="I283" s="3" t="s">
        <v>2291</v>
      </c>
    </row>
    <row r="284" spans="1:11" x14ac:dyDescent="0.35">
      <c r="A284" s="3" t="s">
        <v>6464</v>
      </c>
      <c r="B284" s="3" t="s">
        <v>6465</v>
      </c>
      <c r="C284" s="28">
        <v>1.64775</v>
      </c>
      <c r="D284" s="28">
        <v>8.0687499999999996</v>
      </c>
      <c r="E284" s="28">
        <v>6.4209999999999994</v>
      </c>
      <c r="F284" s="28">
        <v>4.8968290092550442</v>
      </c>
      <c r="G284" s="3">
        <v>1.0936401975646159E-2</v>
      </c>
      <c r="H284" s="3">
        <v>0.58747643533344585</v>
      </c>
      <c r="I284" s="3" t="s">
        <v>6466</v>
      </c>
      <c r="K284" s="3" t="s">
        <v>94</v>
      </c>
    </row>
    <row r="285" spans="1:11" x14ac:dyDescent="0.35">
      <c r="A285" s="3" t="s">
        <v>2567</v>
      </c>
      <c r="B285" s="3" t="s">
        <v>2568</v>
      </c>
      <c r="C285" s="28">
        <v>1.2509999999999999</v>
      </c>
      <c r="D285" s="28">
        <v>6.0875000000000004</v>
      </c>
      <c r="E285" s="28">
        <v>4.8365000000000009</v>
      </c>
      <c r="F285" s="28">
        <v>4.8661071143085541</v>
      </c>
      <c r="G285" s="3">
        <v>3.4024210120042753E-4</v>
      </c>
      <c r="H285" s="3">
        <v>7.111152246731052E-2</v>
      </c>
      <c r="I285" s="3" t="s">
        <v>2569</v>
      </c>
      <c r="K285" s="3" t="s">
        <v>255</v>
      </c>
    </row>
    <row r="286" spans="1:11" x14ac:dyDescent="0.35">
      <c r="A286" s="3" t="s">
        <v>604</v>
      </c>
      <c r="B286" s="3" t="s">
        <v>605</v>
      </c>
      <c r="C286" s="28">
        <v>5.1972499999999995</v>
      </c>
      <c r="D286" s="28">
        <v>25.121499999999997</v>
      </c>
      <c r="E286" s="28">
        <v>19.924249999999997</v>
      </c>
      <c r="F286" s="28">
        <v>4.8336139304439847</v>
      </c>
      <c r="G286" s="3">
        <v>3.4260662995500013E-7</v>
      </c>
      <c r="H286" s="3">
        <v>2.1781590951379789E-3</v>
      </c>
      <c r="I286" s="3" t="s">
        <v>1972</v>
      </c>
    </row>
    <row r="287" spans="1:11" x14ac:dyDescent="0.35">
      <c r="A287" s="3" t="s">
        <v>2560</v>
      </c>
      <c r="B287" s="3" t="s">
        <v>2561</v>
      </c>
      <c r="C287" s="28">
        <v>0.52075000000000005</v>
      </c>
      <c r="D287" s="28">
        <v>2.50325</v>
      </c>
      <c r="E287" s="28">
        <v>1.9824999999999999</v>
      </c>
      <c r="F287" s="28">
        <v>4.8070091214594326</v>
      </c>
      <c r="G287" s="3">
        <v>2.6308764854401367E-3</v>
      </c>
      <c r="H287" s="3">
        <v>0.24201078497149686</v>
      </c>
      <c r="I287" s="3" t="s">
        <v>2562</v>
      </c>
    </row>
    <row r="288" spans="1:11" x14ac:dyDescent="0.35">
      <c r="A288" s="3" t="s">
        <v>394</v>
      </c>
      <c r="B288" s="3" t="s">
        <v>50</v>
      </c>
      <c r="C288" s="28">
        <v>0.21775</v>
      </c>
      <c r="D288" s="28">
        <v>1.04175</v>
      </c>
      <c r="E288" s="28">
        <v>0.82399999999999995</v>
      </c>
      <c r="F288" s="28">
        <v>4.7841561423650978</v>
      </c>
      <c r="G288" s="3">
        <v>2.471013364934227E-2</v>
      </c>
      <c r="H288" s="3">
        <v>0.97201250623135238</v>
      </c>
      <c r="I288" s="3" t="s">
        <v>51</v>
      </c>
    </row>
    <row r="289" spans="1:11" x14ac:dyDescent="0.35">
      <c r="A289" s="3" t="s">
        <v>606</v>
      </c>
      <c r="B289" s="3" t="s">
        <v>607</v>
      </c>
      <c r="C289" s="28">
        <v>1.9642500000000001</v>
      </c>
      <c r="D289" s="28">
        <v>9.3372499999999992</v>
      </c>
      <c r="E289" s="28">
        <v>7.3729999999999993</v>
      </c>
      <c r="F289" s="28">
        <v>4.7535955199185436</v>
      </c>
      <c r="G289" s="3">
        <v>5.6557816137114969E-6</v>
      </c>
      <c r="H289" s="3">
        <v>7.6420028146320209E-3</v>
      </c>
      <c r="I289" s="3" t="s">
        <v>1772</v>
      </c>
    </row>
    <row r="290" spans="1:11" x14ac:dyDescent="0.35">
      <c r="A290" s="3" t="s">
        <v>2918</v>
      </c>
      <c r="B290" s="3" t="s">
        <v>2919</v>
      </c>
      <c r="C290" s="28">
        <v>0.47850000000000004</v>
      </c>
      <c r="D290" s="28">
        <v>2.2577499999999997</v>
      </c>
      <c r="E290" s="28">
        <v>1.7792499999999998</v>
      </c>
      <c r="F290" s="28">
        <v>4.7183908045976999</v>
      </c>
      <c r="G290" s="3">
        <v>8.1886288901555915E-4</v>
      </c>
      <c r="H290" s="3">
        <v>0.11865808570979459</v>
      </c>
      <c r="I290" s="3" t="s">
        <v>2920</v>
      </c>
      <c r="K290" s="3" t="s">
        <v>298</v>
      </c>
    </row>
    <row r="291" spans="1:11" x14ac:dyDescent="0.35">
      <c r="A291" s="3" t="s">
        <v>453</v>
      </c>
      <c r="B291" s="3" t="s">
        <v>170</v>
      </c>
      <c r="C291" s="28">
        <v>0.79249999999999998</v>
      </c>
      <c r="D291" s="28">
        <v>3.7352500000000002</v>
      </c>
      <c r="E291" s="28">
        <v>2.9427500000000002</v>
      </c>
      <c r="F291" s="28">
        <v>4.7132492113564668</v>
      </c>
      <c r="G291" s="3">
        <v>7.0591128200625519E-5</v>
      </c>
      <c r="H291" s="3">
        <v>2.8513989011866574E-2</v>
      </c>
      <c r="I291" s="3" t="s">
        <v>171</v>
      </c>
      <c r="K291" s="3" t="s">
        <v>167</v>
      </c>
    </row>
    <row r="292" spans="1:11" x14ac:dyDescent="0.35">
      <c r="A292" s="3" t="s">
        <v>414</v>
      </c>
      <c r="B292" s="3" t="s">
        <v>81</v>
      </c>
      <c r="C292" s="28">
        <v>10.45825</v>
      </c>
      <c r="D292" s="28">
        <v>49.025500000000001</v>
      </c>
      <c r="E292" s="28">
        <v>38.567250000000001</v>
      </c>
      <c r="F292" s="28">
        <v>4.6877345636220209</v>
      </c>
      <c r="G292" s="3">
        <v>3.9921423585775884E-5</v>
      </c>
      <c r="H292" s="3">
        <v>2.1204470627706858E-2</v>
      </c>
      <c r="I292" s="3" t="s">
        <v>1897</v>
      </c>
    </row>
    <row r="293" spans="1:11" x14ac:dyDescent="0.35">
      <c r="A293" s="3" t="s">
        <v>2808</v>
      </c>
      <c r="B293" s="3" t="s">
        <v>2809</v>
      </c>
      <c r="C293" s="28">
        <v>0.53075000000000006</v>
      </c>
      <c r="D293" s="28">
        <v>2.4652500000000002</v>
      </c>
      <c r="E293" s="28">
        <v>1.9345000000000001</v>
      </c>
      <c r="F293" s="28">
        <v>4.6448422044276967</v>
      </c>
      <c r="G293" s="3">
        <v>2.4469152245234493E-3</v>
      </c>
      <c r="H293" s="3">
        <v>0.23158868608876776</v>
      </c>
      <c r="I293" s="3" t="s">
        <v>2810</v>
      </c>
      <c r="K293" s="3" t="s">
        <v>356</v>
      </c>
    </row>
    <row r="294" spans="1:11" x14ac:dyDescent="0.35">
      <c r="A294" s="3" t="s">
        <v>6723</v>
      </c>
      <c r="B294" s="3" t="s">
        <v>6724</v>
      </c>
      <c r="C294" s="28">
        <v>0.22875000000000001</v>
      </c>
      <c r="D294" s="28">
        <v>1.0450000000000002</v>
      </c>
      <c r="E294" s="28">
        <v>0.81625000000000014</v>
      </c>
      <c r="F294" s="28">
        <v>4.5683060109289624</v>
      </c>
      <c r="G294" s="3">
        <v>8.464660646343436E-4</v>
      </c>
      <c r="H294" s="3">
        <v>0.12100733203336531</v>
      </c>
      <c r="I294" s="3" t="s">
        <v>6725</v>
      </c>
      <c r="K294" s="3" t="s">
        <v>6726</v>
      </c>
    </row>
    <row r="295" spans="1:11" x14ac:dyDescent="0.35">
      <c r="A295" s="3" t="s">
        <v>448</v>
      </c>
      <c r="B295" s="3" t="s">
        <v>157</v>
      </c>
      <c r="C295" s="28">
        <v>19.476749999999999</v>
      </c>
      <c r="D295" s="28">
        <v>88.900999999999996</v>
      </c>
      <c r="E295" s="28">
        <v>69.424250000000001</v>
      </c>
      <c r="F295" s="28">
        <v>4.5644678912036145</v>
      </c>
      <c r="G295" s="3">
        <v>2.2155619312735908E-5</v>
      </c>
      <c r="H295" s="3">
        <v>1.5167736981499003E-2</v>
      </c>
      <c r="I295" s="3" t="s">
        <v>158</v>
      </c>
      <c r="K295" s="3" t="s">
        <v>159</v>
      </c>
    </row>
    <row r="296" spans="1:11" x14ac:dyDescent="0.35">
      <c r="A296" s="3" t="s">
        <v>501</v>
      </c>
      <c r="B296" s="3" t="s">
        <v>274</v>
      </c>
      <c r="C296" s="28">
        <v>0.28125</v>
      </c>
      <c r="D296" s="28">
        <v>1.2722500000000001</v>
      </c>
      <c r="E296" s="28">
        <v>0.9910000000000001</v>
      </c>
      <c r="F296" s="28">
        <v>4.5235555555555562</v>
      </c>
      <c r="G296" s="3">
        <v>9.4169428702217672E-5</v>
      </c>
      <c r="H296" s="3">
        <v>3.3528818986321499E-2</v>
      </c>
      <c r="I296" s="3" t="s">
        <v>275</v>
      </c>
      <c r="K296" s="3" t="s">
        <v>273</v>
      </c>
    </row>
    <row r="297" spans="1:11" x14ac:dyDescent="0.35">
      <c r="A297" s="3" t="s">
        <v>2143</v>
      </c>
      <c r="B297" s="3" t="s">
        <v>2144</v>
      </c>
      <c r="C297" s="28">
        <v>6.2614999999999998</v>
      </c>
      <c r="D297" s="28">
        <v>28.219249999999999</v>
      </c>
      <c r="E297" s="28">
        <v>21.957749999999997</v>
      </c>
      <c r="F297" s="28">
        <v>4.5067875109797972</v>
      </c>
      <c r="G297" s="3">
        <v>3.4319160944096261E-4</v>
      </c>
      <c r="H297" s="3">
        <v>7.1535487387844057E-2</v>
      </c>
      <c r="I297" s="3" t="s">
        <v>2145</v>
      </c>
      <c r="K297" s="3" t="s">
        <v>3586</v>
      </c>
    </row>
    <row r="298" spans="1:11" x14ac:dyDescent="0.35">
      <c r="A298" s="3" t="s">
        <v>2854</v>
      </c>
      <c r="B298" s="3" t="s">
        <v>2855</v>
      </c>
      <c r="C298" s="28">
        <v>0.32324999999999998</v>
      </c>
      <c r="D298" s="28">
        <v>1.45425</v>
      </c>
      <c r="E298" s="28">
        <v>1.131</v>
      </c>
      <c r="F298" s="28">
        <v>4.4988399071925755</v>
      </c>
      <c r="G298" s="3">
        <v>1.7774182212484169E-2</v>
      </c>
      <c r="H298" s="3">
        <v>0.79704400497816563</v>
      </c>
      <c r="I298" s="3" t="s">
        <v>2856</v>
      </c>
      <c r="K298" s="3" t="s">
        <v>1386</v>
      </c>
    </row>
    <row r="299" spans="1:11" x14ac:dyDescent="0.35">
      <c r="A299" s="3" t="s">
        <v>495</v>
      </c>
      <c r="B299" s="3" t="s">
        <v>262</v>
      </c>
      <c r="C299" s="28">
        <v>0.81850000000000001</v>
      </c>
      <c r="D299" s="28">
        <v>3.6790000000000003</v>
      </c>
      <c r="E299" s="28">
        <v>2.8605</v>
      </c>
      <c r="F299" s="28">
        <v>4.4948075748320102</v>
      </c>
      <c r="G299" s="3">
        <v>8.9948302246511957E-6</v>
      </c>
      <c r="H299" s="3">
        <v>9.5224651110250649E-3</v>
      </c>
      <c r="I299" s="3" t="s">
        <v>263</v>
      </c>
      <c r="K299" s="3" t="s">
        <v>255</v>
      </c>
    </row>
    <row r="300" spans="1:11" x14ac:dyDescent="0.35">
      <c r="A300" s="3" t="s">
        <v>464</v>
      </c>
      <c r="B300" s="3" t="s">
        <v>194</v>
      </c>
      <c r="C300" s="28">
        <v>8.730500000000001</v>
      </c>
      <c r="D300" s="28">
        <v>39.219250000000002</v>
      </c>
      <c r="E300" s="28">
        <v>30.488750000000003</v>
      </c>
      <c r="F300" s="28">
        <v>4.4922112135616512</v>
      </c>
      <c r="G300" s="3">
        <v>4.2519672999783431E-3</v>
      </c>
      <c r="H300" s="3">
        <v>0.32822403468303635</v>
      </c>
      <c r="I300" s="3" t="s">
        <v>1893</v>
      </c>
      <c r="K300" s="3" t="s">
        <v>195</v>
      </c>
    </row>
    <row r="301" spans="1:11" x14ac:dyDescent="0.35">
      <c r="A301" s="3" t="s">
        <v>1814</v>
      </c>
      <c r="B301" s="3" t="s">
        <v>1815</v>
      </c>
      <c r="C301" s="28">
        <v>43.526250000000005</v>
      </c>
      <c r="D301" s="28">
        <v>194.95975000000001</v>
      </c>
      <c r="E301" s="28">
        <v>151.43350000000001</v>
      </c>
      <c r="F301" s="28">
        <v>4.4791304098101721</v>
      </c>
      <c r="G301" s="3">
        <v>1.1108800853880663E-3</v>
      </c>
      <c r="H301" s="3">
        <v>0.142621959394713</v>
      </c>
      <c r="I301" s="3" t="s">
        <v>1816</v>
      </c>
      <c r="K301" s="3" t="s">
        <v>1627</v>
      </c>
    </row>
    <row r="302" spans="1:11" x14ac:dyDescent="0.35">
      <c r="A302" s="3" t="s">
        <v>409</v>
      </c>
      <c r="B302" s="3" t="s">
        <v>74</v>
      </c>
      <c r="C302" s="28">
        <v>37.291250000000005</v>
      </c>
      <c r="D302" s="28">
        <v>166.85624999999999</v>
      </c>
      <c r="E302" s="28">
        <v>129.565</v>
      </c>
      <c r="F302" s="28">
        <v>4.474407535279723</v>
      </c>
      <c r="G302" s="3">
        <v>2.6491072992174125E-4</v>
      </c>
      <c r="H302" s="3">
        <v>6.1177697576454894E-2</v>
      </c>
      <c r="I302" s="3" t="s">
        <v>1798</v>
      </c>
    </row>
    <row r="303" spans="1:11" x14ac:dyDescent="0.35">
      <c r="A303" s="3" t="s">
        <v>499</v>
      </c>
      <c r="B303" s="3" t="s">
        <v>268</v>
      </c>
      <c r="C303" s="28">
        <v>18.616250000000001</v>
      </c>
      <c r="D303" s="28">
        <v>83.176249999999996</v>
      </c>
      <c r="E303" s="28">
        <v>64.56</v>
      </c>
      <c r="F303" s="28">
        <v>4.4679379574296645</v>
      </c>
      <c r="G303" s="3">
        <v>1.4088257873448029E-3</v>
      </c>
      <c r="H303" s="3">
        <v>0.1648374327031194</v>
      </c>
      <c r="I303" s="3" t="s">
        <v>269</v>
      </c>
      <c r="K303" s="3" t="s">
        <v>270</v>
      </c>
    </row>
    <row r="304" spans="1:11" x14ac:dyDescent="0.35">
      <c r="A304" s="3" t="s">
        <v>3161</v>
      </c>
      <c r="B304" s="3" t="s">
        <v>3162</v>
      </c>
      <c r="C304" s="28">
        <v>0.51700000000000002</v>
      </c>
      <c r="D304" s="28">
        <v>2.3079999999999998</v>
      </c>
      <c r="E304" s="28">
        <v>1.7909999999999999</v>
      </c>
      <c r="F304" s="28">
        <v>4.4642166344294001</v>
      </c>
      <c r="G304" s="3">
        <v>1.0442175505958495E-2</v>
      </c>
      <c r="H304" s="3">
        <v>0.57108485853375357</v>
      </c>
      <c r="I304" s="3" t="s">
        <v>3163</v>
      </c>
      <c r="K304" s="3" t="s">
        <v>3840</v>
      </c>
    </row>
    <row r="305" spans="1:11" x14ac:dyDescent="0.35">
      <c r="A305" s="3" t="s">
        <v>720</v>
      </c>
      <c r="B305" s="3" t="s">
        <v>721</v>
      </c>
      <c r="C305" s="28">
        <v>0.61050000000000004</v>
      </c>
      <c r="D305" s="28">
        <v>2.7154999999999996</v>
      </c>
      <c r="E305" s="28">
        <v>2.1049999999999995</v>
      </c>
      <c r="F305" s="28">
        <v>4.4479934479934471</v>
      </c>
      <c r="G305" s="3">
        <v>3.2204200417718098E-5</v>
      </c>
      <c r="H305" s="3">
        <v>1.8766588617194067E-2</v>
      </c>
      <c r="I305" s="3" t="s">
        <v>722</v>
      </c>
      <c r="K305" s="3" t="s">
        <v>723</v>
      </c>
    </row>
    <row r="306" spans="1:11" x14ac:dyDescent="0.35">
      <c r="A306" s="3" t="s">
        <v>763</v>
      </c>
      <c r="B306" s="3" t="s">
        <v>764</v>
      </c>
      <c r="C306" s="28">
        <v>0.75049999999999994</v>
      </c>
      <c r="D306" s="28">
        <v>3.3075000000000001</v>
      </c>
      <c r="E306" s="28">
        <v>2.5570000000000004</v>
      </c>
      <c r="F306" s="28">
        <v>4.4070619586942046</v>
      </c>
      <c r="G306" s="3">
        <v>1.0453005576893659E-5</v>
      </c>
      <c r="H306" s="3">
        <v>1.0220842180199979E-2</v>
      </c>
      <c r="I306" s="3" t="s">
        <v>2672</v>
      </c>
      <c r="K306" s="3" t="s">
        <v>765</v>
      </c>
    </row>
    <row r="307" spans="1:11" x14ac:dyDescent="0.35">
      <c r="A307" s="3" t="s">
        <v>454</v>
      </c>
      <c r="B307" s="3" t="s">
        <v>172</v>
      </c>
      <c r="C307" s="28">
        <v>0.72450000000000003</v>
      </c>
      <c r="D307" s="28">
        <v>3.1905000000000001</v>
      </c>
      <c r="E307" s="28">
        <v>2.4660000000000002</v>
      </c>
      <c r="F307" s="28">
        <v>4.4037267080745339</v>
      </c>
      <c r="G307" s="3">
        <v>1.4421660521919399E-3</v>
      </c>
      <c r="H307" s="3">
        <v>0.16776980500733046</v>
      </c>
      <c r="I307" s="3" t="s">
        <v>173</v>
      </c>
      <c r="K307" s="3" t="s">
        <v>167</v>
      </c>
    </row>
    <row r="308" spans="1:11" x14ac:dyDescent="0.35">
      <c r="A308" s="3" t="s">
        <v>1977</v>
      </c>
      <c r="B308" s="3" t="s">
        <v>1978</v>
      </c>
      <c r="C308" s="28">
        <v>18.756249999999998</v>
      </c>
      <c r="D308" s="28">
        <v>82.40325</v>
      </c>
      <c r="E308" s="28">
        <v>63.647000000000006</v>
      </c>
      <c r="F308" s="28">
        <v>4.3933755414861722</v>
      </c>
      <c r="G308" s="3">
        <v>1.265083912170617E-3</v>
      </c>
      <c r="H308" s="3">
        <v>0.15471051185329032</v>
      </c>
      <c r="I308" s="3" t="s">
        <v>1979</v>
      </c>
      <c r="K308" s="3" t="s">
        <v>3618</v>
      </c>
    </row>
    <row r="309" spans="1:11" x14ac:dyDescent="0.35">
      <c r="A309" s="3" t="s">
        <v>6627</v>
      </c>
      <c r="B309" s="3" t="s">
        <v>6628</v>
      </c>
      <c r="C309" s="28">
        <v>0.376</v>
      </c>
      <c r="D309" s="28">
        <v>1.6432499999999999</v>
      </c>
      <c r="E309" s="28">
        <v>1.2672499999999998</v>
      </c>
      <c r="F309" s="28">
        <v>4.3703457446808507</v>
      </c>
      <c r="G309" s="3">
        <v>2.4182584123724205E-3</v>
      </c>
      <c r="H309" s="3">
        <v>0.2300532702324356</v>
      </c>
      <c r="I309" s="3" t="s">
        <v>6629</v>
      </c>
      <c r="K309" s="3" t="s">
        <v>255</v>
      </c>
    </row>
    <row r="310" spans="1:11" x14ac:dyDescent="0.35">
      <c r="A310" s="3" t="s">
        <v>1956</v>
      </c>
      <c r="B310" s="3" t="s">
        <v>1957</v>
      </c>
      <c r="C310" s="28">
        <v>4.0720000000000001</v>
      </c>
      <c r="D310" s="28">
        <v>17.779</v>
      </c>
      <c r="E310" s="28">
        <v>13.707000000000001</v>
      </c>
      <c r="F310" s="28">
        <v>4.3661591355599212</v>
      </c>
      <c r="G310" s="3">
        <v>4.9595711098979756E-3</v>
      </c>
      <c r="H310" s="3">
        <v>0.36024760530781308</v>
      </c>
      <c r="I310" s="3" t="s">
        <v>1958</v>
      </c>
      <c r="J310" s="3" t="s">
        <v>3612</v>
      </c>
      <c r="K310" s="3" t="s">
        <v>184</v>
      </c>
    </row>
    <row r="311" spans="1:11" x14ac:dyDescent="0.35">
      <c r="A311" s="3" t="s">
        <v>2286</v>
      </c>
      <c r="B311" s="3" t="s">
        <v>2287</v>
      </c>
      <c r="C311" s="28">
        <v>2.8112500000000002</v>
      </c>
      <c r="D311" s="28">
        <v>12.190000000000001</v>
      </c>
      <c r="E311" s="28">
        <v>9.3787500000000001</v>
      </c>
      <c r="F311" s="28">
        <v>4.3361493997332152</v>
      </c>
      <c r="G311" s="3">
        <v>2.7970916998589779E-3</v>
      </c>
      <c r="H311" s="3">
        <v>0.25146861245302854</v>
      </c>
      <c r="I311" s="3" t="s">
        <v>2288</v>
      </c>
      <c r="K311" s="3" t="s">
        <v>1688</v>
      </c>
    </row>
    <row r="312" spans="1:11" x14ac:dyDescent="0.35">
      <c r="A312" s="3" t="s">
        <v>707</v>
      </c>
      <c r="B312" s="3" t="s">
        <v>708</v>
      </c>
      <c r="C312" s="28">
        <v>1.9757500000000001</v>
      </c>
      <c r="D312" s="28">
        <v>8.5545000000000009</v>
      </c>
      <c r="E312" s="28">
        <v>6.5787500000000012</v>
      </c>
      <c r="F312" s="28">
        <v>4.329748196887258</v>
      </c>
      <c r="G312" s="3">
        <v>4.3232126383685454E-5</v>
      </c>
      <c r="H312" s="3">
        <v>2.2160600956775339E-2</v>
      </c>
      <c r="I312" s="3" t="s">
        <v>709</v>
      </c>
      <c r="K312" s="3" t="s">
        <v>167</v>
      </c>
    </row>
    <row r="313" spans="1:11" x14ac:dyDescent="0.35">
      <c r="A313" s="3" t="s">
        <v>887</v>
      </c>
      <c r="B313" s="3" t="s">
        <v>888</v>
      </c>
      <c r="C313" s="28">
        <v>0.35749999999999998</v>
      </c>
      <c r="D313" s="28">
        <v>1.5419999999999998</v>
      </c>
      <c r="E313" s="28">
        <v>1.1844999999999999</v>
      </c>
      <c r="F313" s="28">
        <v>4.313286713286713</v>
      </c>
      <c r="G313" s="3">
        <v>6.1728962896800965E-7</v>
      </c>
      <c r="H313" s="3">
        <v>2.5927930664654932E-3</v>
      </c>
      <c r="I313" s="3" t="s">
        <v>889</v>
      </c>
      <c r="K313" s="3" t="s">
        <v>325</v>
      </c>
    </row>
    <row r="314" spans="1:11" x14ac:dyDescent="0.35">
      <c r="A314" s="3" t="s">
        <v>791</v>
      </c>
      <c r="B314" s="3" t="s">
        <v>792</v>
      </c>
      <c r="C314" s="28">
        <v>0.30774999999999997</v>
      </c>
      <c r="D314" s="28">
        <v>1.3180000000000001</v>
      </c>
      <c r="E314" s="28">
        <v>1.0102500000000001</v>
      </c>
      <c r="F314" s="28">
        <v>4.2826969943135671</v>
      </c>
      <c r="G314" s="3">
        <v>7.4254474135670989E-5</v>
      </c>
      <c r="H314" s="3">
        <v>2.9252654535775142E-2</v>
      </c>
      <c r="I314" s="3" t="s">
        <v>6672</v>
      </c>
      <c r="K314" s="3" t="s">
        <v>793</v>
      </c>
    </row>
    <row r="315" spans="1:11" x14ac:dyDescent="0.35">
      <c r="A315" s="3" t="s">
        <v>6686</v>
      </c>
      <c r="B315" s="3" t="s">
        <v>6687</v>
      </c>
      <c r="C315" s="28">
        <v>0.29899999999999999</v>
      </c>
      <c r="D315" s="28">
        <v>1.2685</v>
      </c>
      <c r="E315" s="28">
        <v>0.96950000000000003</v>
      </c>
      <c r="F315" s="28">
        <v>4.2424749163879598</v>
      </c>
      <c r="G315" s="3">
        <v>1.3217995103369296E-2</v>
      </c>
      <c r="H315" s="3">
        <v>0.66711463818725081</v>
      </c>
      <c r="I315" s="3" t="s">
        <v>6688</v>
      </c>
      <c r="K315" s="3" t="s">
        <v>3695</v>
      </c>
    </row>
    <row r="316" spans="1:11" x14ac:dyDescent="0.35">
      <c r="A316" s="3" t="s">
        <v>608</v>
      </c>
      <c r="B316" s="3" t="s">
        <v>609</v>
      </c>
      <c r="C316" s="28">
        <v>9.9672499999999999</v>
      </c>
      <c r="D316" s="28">
        <v>42.015749999999997</v>
      </c>
      <c r="E316" s="28">
        <v>32.048499999999997</v>
      </c>
      <c r="F316" s="28">
        <v>4.2153803707140884</v>
      </c>
      <c r="G316" s="3">
        <v>9.841612272554201E-5</v>
      </c>
      <c r="H316" s="3">
        <v>3.4258819127748842E-2</v>
      </c>
      <c r="I316" s="3" t="s">
        <v>2015</v>
      </c>
    </row>
    <row r="317" spans="1:11" x14ac:dyDescent="0.35">
      <c r="A317" s="3" t="s">
        <v>519</v>
      </c>
      <c r="B317" s="3" t="s">
        <v>318</v>
      </c>
      <c r="C317" s="28">
        <v>8.99925</v>
      </c>
      <c r="D317" s="28">
        <v>37.914749999999998</v>
      </c>
      <c r="E317" s="28">
        <v>28.915499999999998</v>
      </c>
      <c r="F317" s="28">
        <v>4.2131010917576459</v>
      </c>
      <c r="G317" s="3">
        <v>9.3834704794604207E-4</v>
      </c>
      <c r="H317" s="3">
        <v>0.12875565906016528</v>
      </c>
      <c r="I317" s="3" t="s">
        <v>1924</v>
      </c>
      <c r="K317" s="3" t="s">
        <v>317</v>
      </c>
    </row>
    <row r="318" spans="1:11" x14ac:dyDescent="0.35">
      <c r="A318" s="3" t="s">
        <v>2625</v>
      </c>
      <c r="B318" s="3" t="s">
        <v>2626</v>
      </c>
      <c r="C318" s="28">
        <v>0.57374999999999998</v>
      </c>
      <c r="D318" s="28">
        <v>2.4057499999999998</v>
      </c>
      <c r="E318" s="28">
        <v>1.8319999999999999</v>
      </c>
      <c r="F318" s="28">
        <v>4.1930283224400871</v>
      </c>
      <c r="G318" s="3">
        <v>1.2573125610097602E-2</v>
      </c>
      <c r="H318" s="3">
        <v>0.64521669940180315</v>
      </c>
      <c r="I318" s="3" t="s">
        <v>2627</v>
      </c>
      <c r="K318" s="3" t="s">
        <v>3761</v>
      </c>
    </row>
    <row r="319" spans="1:11" x14ac:dyDescent="0.35">
      <c r="A319" s="3" t="s">
        <v>2959</v>
      </c>
      <c r="B319" s="3" t="s">
        <v>2960</v>
      </c>
      <c r="C319" s="28">
        <v>0.63200000000000001</v>
      </c>
      <c r="D319" s="28">
        <v>2.6397499999999998</v>
      </c>
      <c r="E319" s="28">
        <v>2.0077499999999997</v>
      </c>
      <c r="F319" s="28">
        <v>4.1768196202531644</v>
      </c>
      <c r="G319" s="3">
        <v>1.2899703517779137E-3</v>
      </c>
      <c r="H319" s="3">
        <v>0.15639557901307433</v>
      </c>
      <c r="I319" s="3" t="s">
        <v>2961</v>
      </c>
      <c r="K319" s="3" t="s">
        <v>3808</v>
      </c>
    </row>
    <row r="320" spans="1:11" x14ac:dyDescent="0.35">
      <c r="A320" s="3" t="s">
        <v>873</v>
      </c>
      <c r="B320" s="3" t="s">
        <v>874</v>
      </c>
      <c r="C320" s="28">
        <v>0.97699999999999998</v>
      </c>
      <c r="D320" s="28">
        <v>4.0757499999999993</v>
      </c>
      <c r="E320" s="28">
        <v>3.0987499999999994</v>
      </c>
      <c r="F320" s="28">
        <v>4.1716990788126909</v>
      </c>
      <c r="G320" s="3">
        <v>4.8787524853821651E-5</v>
      </c>
      <c r="H320" s="3">
        <v>2.3802591474122864E-2</v>
      </c>
      <c r="I320" s="3" t="s">
        <v>2694</v>
      </c>
      <c r="K320" s="3" t="s">
        <v>875</v>
      </c>
    </row>
    <row r="321" spans="1:11" x14ac:dyDescent="0.35">
      <c r="A321" s="3" t="s">
        <v>3182</v>
      </c>
      <c r="B321" s="3" t="s">
        <v>3183</v>
      </c>
      <c r="C321" s="28">
        <v>0.31724999999999998</v>
      </c>
      <c r="D321" s="28">
        <v>1.31975</v>
      </c>
      <c r="E321" s="28">
        <v>1.0024999999999999</v>
      </c>
      <c r="F321" s="28">
        <v>4.1599684791174152</v>
      </c>
      <c r="G321" s="3">
        <v>4.0669940427489948E-2</v>
      </c>
      <c r="H321" s="3">
        <v>0.99127191950976612</v>
      </c>
      <c r="I321" s="3" t="s">
        <v>20</v>
      </c>
    </row>
    <row r="322" spans="1:11" x14ac:dyDescent="0.35">
      <c r="A322" s="3" t="s">
        <v>457</v>
      </c>
      <c r="B322" s="3" t="s">
        <v>178</v>
      </c>
      <c r="C322" s="28">
        <v>0.60649999999999993</v>
      </c>
      <c r="D322" s="28">
        <v>2.5222500000000001</v>
      </c>
      <c r="E322" s="28">
        <v>1.9157500000000001</v>
      </c>
      <c r="F322" s="28">
        <v>4.1586974443528453</v>
      </c>
      <c r="G322" s="3">
        <v>3.2622005675035926E-2</v>
      </c>
      <c r="H322" s="3">
        <v>0.99127191950976612</v>
      </c>
      <c r="I322" s="3" t="s">
        <v>2373</v>
      </c>
      <c r="K322" s="3" t="s">
        <v>179</v>
      </c>
    </row>
    <row r="323" spans="1:11" x14ac:dyDescent="0.35">
      <c r="A323" s="3" t="s">
        <v>3309</v>
      </c>
      <c r="B323" s="3" t="s">
        <v>3310</v>
      </c>
      <c r="C323" s="28">
        <v>0.40299999999999997</v>
      </c>
      <c r="D323" s="28">
        <v>1.6697500000000001</v>
      </c>
      <c r="E323" s="28">
        <v>1.26675</v>
      </c>
      <c r="F323" s="28">
        <v>4.1433002481389583</v>
      </c>
      <c r="G323" s="3">
        <v>8.9720745795034418E-3</v>
      </c>
      <c r="H323" s="3">
        <v>0.51926113389209561</v>
      </c>
      <c r="I323" s="3" t="s">
        <v>3311</v>
      </c>
      <c r="K323" s="3" t="s">
        <v>3868</v>
      </c>
    </row>
    <row r="324" spans="1:11" x14ac:dyDescent="0.35">
      <c r="A324" s="3" t="s">
        <v>415</v>
      </c>
      <c r="B324" s="3" t="s">
        <v>82</v>
      </c>
      <c r="C324" s="28">
        <v>2.6067499999999999</v>
      </c>
      <c r="D324" s="28">
        <v>10.79125</v>
      </c>
      <c r="E324" s="28">
        <v>8.1844999999999999</v>
      </c>
      <c r="F324" s="28">
        <v>4.139733384482593</v>
      </c>
      <c r="G324" s="3">
        <v>1.2116440858516153E-3</v>
      </c>
      <c r="H324" s="3">
        <v>0.15057329307313722</v>
      </c>
      <c r="I324" s="3" t="s">
        <v>20</v>
      </c>
    </row>
    <row r="325" spans="1:11" x14ac:dyDescent="0.35">
      <c r="A325" s="3" t="s">
        <v>475</v>
      </c>
      <c r="B325" s="3" t="s">
        <v>218</v>
      </c>
      <c r="C325" s="28">
        <v>0.33574999999999999</v>
      </c>
      <c r="D325" s="28">
        <v>1.3885000000000001</v>
      </c>
      <c r="E325" s="28">
        <v>1.0527500000000001</v>
      </c>
      <c r="F325" s="28">
        <v>4.1355174981384959</v>
      </c>
      <c r="G325" s="3">
        <v>4.5370442335701533E-4</v>
      </c>
      <c r="H325" s="3">
        <v>8.3696240541075287E-2</v>
      </c>
      <c r="I325" s="3" t="s">
        <v>219</v>
      </c>
      <c r="K325" s="3" t="s">
        <v>215</v>
      </c>
    </row>
    <row r="326" spans="1:11" x14ac:dyDescent="0.35">
      <c r="A326" s="3" t="s">
        <v>423</v>
      </c>
      <c r="B326" s="3" t="s">
        <v>95</v>
      </c>
      <c r="C326" s="28">
        <v>30.988</v>
      </c>
      <c r="D326" s="28">
        <v>127.2595</v>
      </c>
      <c r="E326" s="28">
        <v>96.271500000000003</v>
      </c>
      <c r="F326" s="28">
        <v>4.1067348651090745</v>
      </c>
      <c r="G326" s="3">
        <v>4.2397892713763596E-4</v>
      </c>
      <c r="H326" s="3">
        <v>8.0188340298095601E-2</v>
      </c>
      <c r="I326" s="3" t="s">
        <v>96</v>
      </c>
      <c r="K326" s="3" t="s">
        <v>97</v>
      </c>
    </row>
    <row r="327" spans="1:11" x14ac:dyDescent="0.35">
      <c r="A327" s="3" t="s">
        <v>3211</v>
      </c>
      <c r="B327" s="3" t="s">
        <v>3212</v>
      </c>
      <c r="C327" s="28">
        <v>0.50900000000000001</v>
      </c>
      <c r="D327" s="28">
        <v>2.08975</v>
      </c>
      <c r="E327" s="28">
        <v>1.5807500000000001</v>
      </c>
      <c r="F327" s="28">
        <v>4.105599214145383</v>
      </c>
      <c r="G327" s="3">
        <v>4.3743309306720768E-4</v>
      </c>
      <c r="H327" s="3">
        <v>8.1906541245937686E-2</v>
      </c>
      <c r="I327" s="3" t="s">
        <v>3213</v>
      </c>
      <c r="K327" s="3" t="s">
        <v>3853</v>
      </c>
    </row>
    <row r="328" spans="1:11" x14ac:dyDescent="0.35">
      <c r="A328" s="3" t="s">
        <v>2385</v>
      </c>
      <c r="B328" s="3" t="s">
        <v>2386</v>
      </c>
      <c r="C328" s="28">
        <v>2.3565</v>
      </c>
      <c r="D328" s="28">
        <v>9.61</v>
      </c>
      <c r="E328" s="28">
        <v>7.2534999999999989</v>
      </c>
      <c r="F328" s="28">
        <v>4.0780819011245484</v>
      </c>
      <c r="G328" s="3">
        <v>4.8467502320690192E-2</v>
      </c>
      <c r="H328" s="3">
        <v>0.99127191950976612</v>
      </c>
      <c r="I328" s="3" t="s">
        <v>2387</v>
      </c>
      <c r="K328" s="3" t="s">
        <v>995</v>
      </c>
    </row>
    <row r="329" spans="1:11" x14ac:dyDescent="0.35">
      <c r="A329" s="3" t="s">
        <v>3084</v>
      </c>
      <c r="B329" s="3" t="s">
        <v>3085</v>
      </c>
      <c r="C329" s="28">
        <v>0.55149999999999999</v>
      </c>
      <c r="D329" s="28">
        <v>2.2392500000000002</v>
      </c>
      <c r="E329" s="28">
        <v>1.6877500000000003</v>
      </c>
      <c r="F329" s="28">
        <v>4.0602901178603812</v>
      </c>
      <c r="G329" s="3">
        <v>1.5728851674190469E-3</v>
      </c>
      <c r="H329" s="3">
        <v>0.1767633996745076</v>
      </c>
      <c r="I329" s="3" t="s">
        <v>909</v>
      </c>
      <c r="K329" s="3" t="s">
        <v>356</v>
      </c>
    </row>
    <row r="330" spans="1:11" x14ac:dyDescent="0.35">
      <c r="A330" s="3" t="s">
        <v>3089</v>
      </c>
      <c r="B330" s="3" t="s">
        <v>3090</v>
      </c>
      <c r="C330" s="28">
        <v>0.42400000000000004</v>
      </c>
      <c r="D330" s="28">
        <v>1.7084999999999999</v>
      </c>
      <c r="E330" s="28">
        <v>1.2845</v>
      </c>
      <c r="F330" s="28">
        <v>4.0294811320754711</v>
      </c>
      <c r="G330" s="3">
        <v>1.0013377086162789E-2</v>
      </c>
      <c r="H330" s="3">
        <v>0.55652554193291914</v>
      </c>
      <c r="I330" s="3" t="s">
        <v>3091</v>
      </c>
      <c r="K330" s="3" t="s">
        <v>3609</v>
      </c>
    </row>
    <row r="331" spans="1:11" x14ac:dyDescent="0.35">
      <c r="A331" s="3" t="s">
        <v>3101</v>
      </c>
      <c r="B331" s="3" t="s">
        <v>3102</v>
      </c>
      <c r="C331" s="28">
        <v>0.49024999999999996</v>
      </c>
      <c r="D331" s="28">
        <v>1.95675</v>
      </c>
      <c r="E331" s="28">
        <v>1.4664999999999999</v>
      </c>
      <c r="F331" s="28">
        <v>3.9913309535951047</v>
      </c>
      <c r="G331" s="3">
        <v>1.865937514306415E-3</v>
      </c>
      <c r="H331" s="3">
        <v>0.19505916865706727</v>
      </c>
      <c r="I331" s="3" t="s">
        <v>3103</v>
      </c>
    </row>
    <row r="332" spans="1:11" x14ac:dyDescent="0.35">
      <c r="A332" s="3" t="s">
        <v>469</v>
      </c>
      <c r="B332" s="3" t="s">
        <v>205</v>
      </c>
      <c r="C332" s="28">
        <v>0.42174999999999996</v>
      </c>
      <c r="D332" s="28">
        <v>1.6804999999999999</v>
      </c>
      <c r="E332" s="28">
        <v>1.25875</v>
      </c>
      <c r="F332" s="28">
        <v>3.9845880260818021</v>
      </c>
      <c r="G332" s="3">
        <v>1.1147527345656272E-8</v>
      </c>
      <c r="H332" s="3">
        <v>3.8157986104181418E-4</v>
      </c>
      <c r="I332" s="3" t="s">
        <v>3113</v>
      </c>
      <c r="K332" s="3" t="s">
        <v>206</v>
      </c>
    </row>
    <row r="333" spans="1:11" x14ac:dyDescent="0.35">
      <c r="A333" s="3" t="s">
        <v>3282</v>
      </c>
      <c r="B333" s="3" t="s">
        <v>3283</v>
      </c>
      <c r="C333" s="28">
        <v>0.31900000000000001</v>
      </c>
      <c r="D333" s="28">
        <v>1.2674999999999998</v>
      </c>
      <c r="E333" s="28">
        <v>0.9484999999999999</v>
      </c>
      <c r="F333" s="28">
        <v>3.9733542319749211</v>
      </c>
      <c r="G333" s="3">
        <v>4.1593732072775502E-3</v>
      </c>
      <c r="H333" s="3">
        <v>0.32336109941205537</v>
      </c>
      <c r="I333" s="3" t="s">
        <v>3284</v>
      </c>
      <c r="J333" s="3" t="s">
        <v>3866</v>
      </c>
      <c r="K333" s="3" t="s">
        <v>3598</v>
      </c>
    </row>
    <row r="334" spans="1:11" x14ac:dyDescent="0.35">
      <c r="A334" s="3" t="s">
        <v>1844</v>
      </c>
      <c r="B334" s="3" t="s">
        <v>1845</v>
      </c>
      <c r="C334" s="28">
        <v>17.070249999999998</v>
      </c>
      <c r="D334" s="28">
        <v>67.59975</v>
      </c>
      <c r="E334" s="28">
        <v>50.529499999999999</v>
      </c>
      <c r="F334" s="28">
        <v>3.9600913870622874</v>
      </c>
      <c r="G334" s="3">
        <v>3.5921003331640389E-3</v>
      </c>
      <c r="H334" s="3">
        <v>0.2949702344461726</v>
      </c>
      <c r="I334" s="3" t="s">
        <v>1846</v>
      </c>
    </row>
    <row r="335" spans="1:11" x14ac:dyDescent="0.35">
      <c r="A335" s="3" t="s">
        <v>2653</v>
      </c>
      <c r="B335" s="3" t="s">
        <v>2654</v>
      </c>
      <c r="C335" s="28">
        <v>0.65925</v>
      </c>
      <c r="D335" s="28">
        <v>2.5985</v>
      </c>
      <c r="E335" s="28">
        <v>1.9392499999999999</v>
      </c>
      <c r="F335" s="28">
        <v>3.9416003033750475</v>
      </c>
      <c r="G335" s="3">
        <v>1.2577583428095895E-2</v>
      </c>
      <c r="H335" s="3">
        <v>0.64521669940180315</v>
      </c>
      <c r="I335" s="3" t="s">
        <v>2655</v>
      </c>
      <c r="J335" s="3" t="s">
        <v>3763</v>
      </c>
      <c r="K335" s="3" t="s">
        <v>1734</v>
      </c>
    </row>
    <row r="336" spans="1:11" x14ac:dyDescent="0.35">
      <c r="A336" s="3" t="s">
        <v>1826</v>
      </c>
      <c r="B336" s="3" t="s">
        <v>1827</v>
      </c>
      <c r="C336" s="28">
        <v>38.614750000000001</v>
      </c>
      <c r="D336" s="28">
        <v>151.91999999999999</v>
      </c>
      <c r="E336" s="28">
        <v>113.30524999999999</v>
      </c>
      <c r="F336" s="28">
        <v>3.9342479233971472</v>
      </c>
      <c r="G336" s="3">
        <v>1.2044560577218144E-2</v>
      </c>
      <c r="H336" s="3">
        <v>0.62667923949055804</v>
      </c>
      <c r="I336" s="3" t="s">
        <v>1828</v>
      </c>
      <c r="K336" s="3" t="s">
        <v>3582</v>
      </c>
    </row>
    <row r="337" spans="1:11" x14ac:dyDescent="0.35">
      <c r="A337" s="3" t="s">
        <v>413</v>
      </c>
      <c r="B337" s="3" t="s">
        <v>80</v>
      </c>
      <c r="C337" s="28">
        <v>3.0052500000000002</v>
      </c>
      <c r="D337" s="28">
        <v>11.772250000000001</v>
      </c>
      <c r="E337" s="28">
        <v>8.7670000000000012</v>
      </c>
      <c r="F337" s="28">
        <v>3.9172281840113139</v>
      </c>
      <c r="G337" s="3">
        <v>9.1714858180491632E-5</v>
      </c>
      <c r="H337" s="3">
        <v>3.3162671783643259E-2</v>
      </c>
      <c r="I337" s="3" t="s">
        <v>2122</v>
      </c>
    </row>
    <row r="338" spans="1:11" x14ac:dyDescent="0.35">
      <c r="A338" s="3" t="s">
        <v>2076</v>
      </c>
      <c r="B338" s="3" t="s">
        <v>2077</v>
      </c>
      <c r="C338" s="28">
        <v>1.6817500000000001</v>
      </c>
      <c r="D338" s="28">
        <v>6.5662500000000001</v>
      </c>
      <c r="E338" s="28">
        <v>4.8845000000000001</v>
      </c>
      <c r="F338" s="28">
        <v>3.9044150438531289</v>
      </c>
      <c r="G338" s="3">
        <v>7.8168652316124021E-3</v>
      </c>
      <c r="H338" s="3">
        <v>0.47780588728230805</v>
      </c>
      <c r="I338" s="3" t="s">
        <v>2078</v>
      </c>
      <c r="J338" s="3" t="s">
        <v>3640</v>
      </c>
      <c r="K338" s="3" t="s">
        <v>133</v>
      </c>
    </row>
    <row r="339" spans="1:11" x14ac:dyDescent="0.35">
      <c r="A339" s="3" t="s">
        <v>6707</v>
      </c>
      <c r="B339" s="3" t="s">
        <v>6708</v>
      </c>
      <c r="C339" s="28">
        <v>0.29599999999999999</v>
      </c>
      <c r="D339" s="28">
        <v>1.1452499999999999</v>
      </c>
      <c r="E339" s="28">
        <v>0.84924999999999984</v>
      </c>
      <c r="F339" s="28">
        <v>3.8690878378378377</v>
      </c>
      <c r="G339" s="3">
        <v>9.5281080833231613E-4</v>
      </c>
      <c r="H339" s="3">
        <v>0.13021021541825012</v>
      </c>
      <c r="I339" s="3" t="s">
        <v>20</v>
      </c>
    </row>
    <row r="340" spans="1:11" x14ac:dyDescent="0.35">
      <c r="A340" s="3" t="s">
        <v>6494</v>
      </c>
      <c r="B340" s="3" t="s">
        <v>6495</v>
      </c>
      <c r="C340" s="28">
        <v>1.51325</v>
      </c>
      <c r="D340" s="28">
        <v>5.8527500000000003</v>
      </c>
      <c r="E340" s="28">
        <v>4.3395000000000001</v>
      </c>
      <c r="F340" s="28">
        <v>3.867668924500248</v>
      </c>
      <c r="G340" s="3">
        <v>2.4762009989071077E-2</v>
      </c>
      <c r="H340" s="3">
        <v>0.97201250623135238</v>
      </c>
      <c r="I340" s="3" t="s">
        <v>6496</v>
      </c>
      <c r="K340" s="3" t="s">
        <v>6400</v>
      </c>
    </row>
    <row r="341" spans="1:11" x14ac:dyDescent="0.35">
      <c r="A341" s="3" t="s">
        <v>513</v>
      </c>
      <c r="B341" s="3" t="s">
        <v>306</v>
      </c>
      <c r="C341" s="28">
        <v>6.2739999999999991</v>
      </c>
      <c r="D341" s="28">
        <v>24.067499999999999</v>
      </c>
      <c r="E341" s="28">
        <v>17.793500000000002</v>
      </c>
      <c r="F341" s="28">
        <v>3.8360694931463186</v>
      </c>
      <c r="G341" s="3">
        <v>7.028480770769896E-3</v>
      </c>
      <c r="H341" s="3">
        <v>0.44543593315183744</v>
      </c>
      <c r="I341" s="3" t="s">
        <v>307</v>
      </c>
      <c r="K341" s="3" t="s">
        <v>308</v>
      </c>
    </row>
    <row r="342" spans="1:11" x14ac:dyDescent="0.35">
      <c r="A342" s="3" t="s">
        <v>6566</v>
      </c>
      <c r="B342" s="3" t="s">
        <v>6567</v>
      </c>
      <c r="C342" s="28">
        <v>0.68799999999999994</v>
      </c>
      <c r="D342" s="28">
        <v>2.6330000000000005</v>
      </c>
      <c r="E342" s="28">
        <v>1.9450000000000005</v>
      </c>
      <c r="F342" s="28">
        <v>3.8270348837209314</v>
      </c>
      <c r="G342" s="3">
        <v>8.8647854170267326E-3</v>
      </c>
      <c r="H342" s="3">
        <v>0.51537543752093329</v>
      </c>
      <c r="I342" s="3" t="s">
        <v>6568</v>
      </c>
      <c r="J342" s="3" t="s">
        <v>6569</v>
      </c>
      <c r="K342" s="3" t="s">
        <v>6570</v>
      </c>
    </row>
    <row r="343" spans="1:11" x14ac:dyDescent="0.35">
      <c r="A343" s="3" t="s">
        <v>2991</v>
      </c>
      <c r="B343" s="3" t="s">
        <v>2992</v>
      </c>
      <c r="C343" s="28">
        <v>0.498</v>
      </c>
      <c r="D343" s="28">
        <v>1.9015</v>
      </c>
      <c r="E343" s="28">
        <v>1.4035</v>
      </c>
      <c r="F343" s="28">
        <v>3.8182730923694779</v>
      </c>
      <c r="G343" s="3">
        <v>8.8568901072221262E-3</v>
      </c>
      <c r="H343" s="3">
        <v>0.5150136155779389</v>
      </c>
      <c r="I343" s="3" t="s">
        <v>2993</v>
      </c>
      <c r="K343" s="3" t="s">
        <v>899</v>
      </c>
    </row>
    <row r="344" spans="1:11" x14ac:dyDescent="0.35">
      <c r="A344" s="3" t="s">
        <v>3376</v>
      </c>
      <c r="B344" s="3" t="s">
        <v>3377</v>
      </c>
      <c r="C344" s="28">
        <v>0.37449999999999994</v>
      </c>
      <c r="D344" s="28">
        <v>1.4245000000000001</v>
      </c>
      <c r="E344" s="28">
        <v>1.0500000000000003</v>
      </c>
      <c r="F344" s="28">
        <v>3.8037383177570101</v>
      </c>
      <c r="G344" s="3">
        <v>3.2241964960938452E-2</v>
      </c>
      <c r="H344" s="3">
        <v>0.99127191950976612</v>
      </c>
      <c r="I344" s="3" t="s">
        <v>3378</v>
      </c>
      <c r="K344" s="3" t="s">
        <v>3880</v>
      </c>
    </row>
    <row r="345" spans="1:11" x14ac:dyDescent="0.35">
      <c r="A345" s="3" t="s">
        <v>809</v>
      </c>
      <c r="B345" s="3" t="s">
        <v>810</v>
      </c>
      <c r="C345" s="28">
        <v>2.5684999999999998</v>
      </c>
      <c r="D345" s="28">
        <v>9.7675000000000001</v>
      </c>
      <c r="E345" s="28">
        <v>7.1989999999999998</v>
      </c>
      <c r="F345" s="28">
        <v>3.8028031925248205</v>
      </c>
      <c r="G345" s="3">
        <v>8.6946419446398693E-6</v>
      </c>
      <c r="H345" s="3">
        <v>9.4116344804491443E-3</v>
      </c>
      <c r="I345" s="3" t="s">
        <v>811</v>
      </c>
      <c r="K345" s="3" t="s">
        <v>238</v>
      </c>
    </row>
    <row r="346" spans="1:11" x14ac:dyDescent="0.35">
      <c r="A346" s="3" t="s">
        <v>2348</v>
      </c>
      <c r="B346" s="3" t="s">
        <v>2349</v>
      </c>
      <c r="C346" s="28">
        <v>1.33</v>
      </c>
      <c r="D346" s="28">
        <v>5.0217500000000008</v>
      </c>
      <c r="E346" s="28">
        <v>3.6917500000000008</v>
      </c>
      <c r="F346" s="28">
        <v>3.7757518796992486</v>
      </c>
      <c r="G346" s="3">
        <v>4.3815360136756354E-4</v>
      </c>
      <c r="H346" s="3">
        <v>8.1906541245937686E-2</v>
      </c>
      <c r="I346" s="3" t="s">
        <v>2350</v>
      </c>
      <c r="K346" s="3" t="s">
        <v>902</v>
      </c>
    </row>
    <row r="347" spans="1:11" x14ac:dyDescent="0.35">
      <c r="A347" s="3" t="s">
        <v>6422</v>
      </c>
      <c r="B347" s="3" t="s">
        <v>6423</v>
      </c>
      <c r="C347" s="28">
        <v>6.2285000000000004</v>
      </c>
      <c r="D347" s="28">
        <v>23.384250000000002</v>
      </c>
      <c r="E347" s="28">
        <v>17.155750000000001</v>
      </c>
      <c r="F347" s="28">
        <v>3.7543951192100828</v>
      </c>
      <c r="G347" s="3">
        <v>1.3869814940034031E-2</v>
      </c>
      <c r="H347" s="3">
        <v>0.68883989820671998</v>
      </c>
      <c r="I347" s="3" t="s">
        <v>6424</v>
      </c>
    </row>
    <row r="348" spans="1:11" x14ac:dyDescent="0.35">
      <c r="A348" s="3" t="s">
        <v>3000</v>
      </c>
      <c r="B348" s="3" t="s">
        <v>3001</v>
      </c>
      <c r="C348" s="28">
        <v>0.94725000000000004</v>
      </c>
      <c r="D348" s="28">
        <v>3.5090000000000003</v>
      </c>
      <c r="E348" s="28">
        <v>2.5617500000000004</v>
      </c>
      <c r="F348" s="28">
        <v>3.7044074953813673</v>
      </c>
      <c r="G348" s="3">
        <v>8.5670760354927822E-4</v>
      </c>
      <c r="H348" s="3">
        <v>0.12161603657474719</v>
      </c>
      <c r="I348" s="3" t="s">
        <v>3002</v>
      </c>
      <c r="K348" s="3" t="s">
        <v>270</v>
      </c>
    </row>
    <row r="349" spans="1:11" x14ac:dyDescent="0.35">
      <c r="A349" s="3" t="s">
        <v>856</v>
      </c>
      <c r="B349" s="3" t="s">
        <v>857</v>
      </c>
      <c r="C349" s="28">
        <v>1.8739999999999999</v>
      </c>
      <c r="D349" s="28">
        <v>6.9377499999999994</v>
      </c>
      <c r="E349" s="28">
        <v>5.0637499999999998</v>
      </c>
      <c r="F349" s="28">
        <v>3.7021077908217714</v>
      </c>
      <c r="G349" s="3">
        <v>1.1816944465015133E-4</v>
      </c>
      <c r="H349" s="3">
        <v>3.8197839212596674E-2</v>
      </c>
      <c r="I349" s="3" t="s">
        <v>2360</v>
      </c>
      <c r="J349" s="3" t="s">
        <v>858</v>
      </c>
      <c r="K349" s="3" t="s">
        <v>859</v>
      </c>
    </row>
    <row r="350" spans="1:11" x14ac:dyDescent="0.35">
      <c r="A350" s="3" t="s">
        <v>498</v>
      </c>
      <c r="B350" s="3" t="s">
        <v>266</v>
      </c>
      <c r="C350" s="28">
        <v>0.56025000000000003</v>
      </c>
      <c r="D350" s="28">
        <v>2.0625</v>
      </c>
      <c r="E350" s="28">
        <v>1.5022500000000001</v>
      </c>
      <c r="F350" s="28">
        <v>3.6813922356091031</v>
      </c>
      <c r="G350" s="3">
        <v>1.0196010972529868E-2</v>
      </c>
      <c r="H350" s="3">
        <v>0.56261599503981308</v>
      </c>
      <c r="I350" s="3" t="s">
        <v>2751</v>
      </c>
      <c r="K350" s="3" t="s">
        <v>267</v>
      </c>
    </row>
    <row r="351" spans="1:11" x14ac:dyDescent="0.35">
      <c r="A351" s="3" t="s">
        <v>677</v>
      </c>
      <c r="B351" s="3" t="s">
        <v>678</v>
      </c>
      <c r="C351" s="28">
        <v>2.8882499999999998</v>
      </c>
      <c r="D351" s="28">
        <v>10.610250000000001</v>
      </c>
      <c r="E351" s="28">
        <v>7.7220000000000013</v>
      </c>
      <c r="F351" s="28">
        <v>3.6735912749935089</v>
      </c>
      <c r="G351" s="3">
        <v>2.0927250776736628E-6</v>
      </c>
      <c r="H351" s="3">
        <v>4.7184967141136198E-3</v>
      </c>
      <c r="I351" s="3" t="s">
        <v>2293</v>
      </c>
      <c r="K351" s="3" t="s">
        <v>679</v>
      </c>
    </row>
    <row r="352" spans="1:11" x14ac:dyDescent="0.35">
      <c r="A352" s="3" t="s">
        <v>1792</v>
      </c>
      <c r="B352" s="3" t="s">
        <v>1793</v>
      </c>
      <c r="C352" s="28">
        <v>101.08974999999998</v>
      </c>
      <c r="D352" s="28">
        <v>369.44049999999999</v>
      </c>
      <c r="E352" s="28">
        <v>268.35075000000001</v>
      </c>
      <c r="F352" s="28">
        <v>3.6545792229182488</v>
      </c>
      <c r="G352" s="3">
        <v>1.4112760872425412E-2</v>
      </c>
      <c r="H352" s="3">
        <v>0.69630336995004749</v>
      </c>
      <c r="I352" s="3" t="s">
        <v>1794</v>
      </c>
      <c r="J352" s="3" t="s">
        <v>3574</v>
      </c>
      <c r="K352" s="3" t="s">
        <v>3575</v>
      </c>
    </row>
    <row r="353" spans="1:11" x14ac:dyDescent="0.35">
      <c r="A353" s="3" t="s">
        <v>2563</v>
      </c>
      <c r="B353" s="3" t="s">
        <v>2564</v>
      </c>
      <c r="C353" s="28">
        <v>0.71475</v>
      </c>
      <c r="D353" s="28">
        <v>2.6102500000000002</v>
      </c>
      <c r="E353" s="28">
        <v>1.8955000000000002</v>
      </c>
      <c r="F353" s="28">
        <v>3.6519762154599511</v>
      </c>
      <c r="G353" s="3">
        <v>1.0004733890931483E-3</v>
      </c>
      <c r="H353" s="3">
        <v>0.13427501468423042</v>
      </c>
      <c r="I353" s="3" t="s">
        <v>2565</v>
      </c>
      <c r="K353" s="3" t="s">
        <v>116</v>
      </c>
    </row>
    <row r="354" spans="1:11" x14ac:dyDescent="0.35">
      <c r="A354" s="3" t="s">
        <v>6705</v>
      </c>
      <c r="B354" s="3" t="s">
        <v>6706</v>
      </c>
      <c r="C354" s="28">
        <v>0.34100000000000003</v>
      </c>
      <c r="D354" s="28">
        <v>1.24125</v>
      </c>
      <c r="E354" s="28">
        <v>0.90024999999999999</v>
      </c>
      <c r="F354" s="28">
        <v>3.6400293255131961</v>
      </c>
      <c r="G354" s="3">
        <v>2.5200397060109125E-2</v>
      </c>
      <c r="H354" s="3">
        <v>0.97890532255244167</v>
      </c>
      <c r="I354" s="3" t="s">
        <v>20</v>
      </c>
    </row>
    <row r="355" spans="1:11" x14ac:dyDescent="0.35">
      <c r="A355" s="3" t="s">
        <v>3567</v>
      </c>
      <c r="B355" s="3" t="s">
        <v>3568</v>
      </c>
      <c r="C355" s="28">
        <v>0.82525000000000004</v>
      </c>
      <c r="D355" s="28">
        <v>2.9980000000000002</v>
      </c>
      <c r="E355" s="28">
        <v>2.1727500000000002</v>
      </c>
      <c r="F355" s="28">
        <v>3.6328385337776434</v>
      </c>
      <c r="G355" s="3">
        <v>1.8590714528115004E-3</v>
      </c>
      <c r="H355" s="3">
        <v>0.19479262216553214</v>
      </c>
      <c r="I355" s="3" t="s">
        <v>3569</v>
      </c>
      <c r="K355" s="3" t="s">
        <v>3901</v>
      </c>
    </row>
    <row r="356" spans="1:11" x14ac:dyDescent="0.35">
      <c r="A356" s="3" t="s">
        <v>6633</v>
      </c>
      <c r="B356" s="3" t="s">
        <v>6634</v>
      </c>
      <c r="C356" s="28">
        <v>0.45674999999999999</v>
      </c>
      <c r="D356" s="28">
        <v>1.6547499999999999</v>
      </c>
      <c r="E356" s="28">
        <v>1.198</v>
      </c>
      <c r="F356" s="28">
        <v>3.6228790366721402</v>
      </c>
      <c r="G356" s="3">
        <v>1.7232677368182125E-2</v>
      </c>
      <c r="H356" s="3">
        <v>0.78221171604771877</v>
      </c>
      <c r="I356" s="3" t="s">
        <v>6635</v>
      </c>
      <c r="K356" s="3" t="s">
        <v>308</v>
      </c>
    </row>
    <row r="357" spans="1:11" x14ac:dyDescent="0.35">
      <c r="A357" s="3" t="s">
        <v>876</v>
      </c>
      <c r="B357" s="3" t="s">
        <v>877</v>
      </c>
      <c r="C357" s="28">
        <v>0.74275000000000002</v>
      </c>
      <c r="D357" s="28">
        <v>2.6869999999999998</v>
      </c>
      <c r="E357" s="28">
        <v>1.9442499999999998</v>
      </c>
      <c r="F357" s="28">
        <v>3.6176371592056542</v>
      </c>
      <c r="G357" s="3">
        <v>1.1476819263633864E-4</v>
      </c>
      <c r="H357" s="3">
        <v>3.7689771043436904E-2</v>
      </c>
      <c r="I357" s="3" t="s">
        <v>2817</v>
      </c>
      <c r="K357" s="3" t="s">
        <v>878</v>
      </c>
    </row>
    <row r="358" spans="1:11" x14ac:dyDescent="0.35">
      <c r="A358" s="3" t="s">
        <v>2736</v>
      </c>
      <c r="B358" s="3" t="s">
        <v>2737</v>
      </c>
      <c r="C358" s="28">
        <v>0.78725000000000001</v>
      </c>
      <c r="D358" s="28">
        <v>2.8384999999999998</v>
      </c>
      <c r="E358" s="28">
        <v>2.0512499999999996</v>
      </c>
      <c r="F358" s="28">
        <v>3.6055890758971101</v>
      </c>
      <c r="G358" s="3">
        <v>4.224148190769661E-3</v>
      </c>
      <c r="H358" s="3">
        <v>0.32688604198201698</v>
      </c>
      <c r="I358" s="3" t="s">
        <v>2738</v>
      </c>
      <c r="K358" s="3" t="s">
        <v>869</v>
      </c>
    </row>
    <row r="359" spans="1:11" x14ac:dyDescent="0.35">
      <c r="A359" s="3" t="s">
        <v>6737</v>
      </c>
      <c r="B359" s="3" t="s">
        <v>6738</v>
      </c>
      <c r="C359" s="28">
        <v>0.30649999999999999</v>
      </c>
      <c r="D359" s="28">
        <v>1.1047499999999999</v>
      </c>
      <c r="E359" s="28">
        <v>0.7982499999999999</v>
      </c>
      <c r="F359" s="28">
        <v>3.6044045676998366</v>
      </c>
      <c r="G359" s="3">
        <v>1.076855906580354E-2</v>
      </c>
      <c r="H359" s="3">
        <v>0.58129840396041643</v>
      </c>
      <c r="I359" s="3" t="s">
        <v>6739</v>
      </c>
    </row>
    <row r="360" spans="1:11" x14ac:dyDescent="0.35">
      <c r="A360" s="3" t="s">
        <v>3205</v>
      </c>
      <c r="B360" s="3" t="s">
        <v>3206</v>
      </c>
      <c r="C360" s="28">
        <v>0.55474999999999997</v>
      </c>
      <c r="D360" s="28">
        <v>1.9869999999999999</v>
      </c>
      <c r="E360" s="28">
        <v>1.4322499999999998</v>
      </c>
      <c r="F360" s="28">
        <v>3.5817936007210456</v>
      </c>
      <c r="G360" s="3">
        <v>4.6505626282553614E-3</v>
      </c>
      <c r="H360" s="3">
        <v>0.34678610850280689</v>
      </c>
      <c r="I360" s="3" t="s">
        <v>3207</v>
      </c>
      <c r="K360" s="3" t="s">
        <v>999</v>
      </c>
    </row>
    <row r="361" spans="1:11" x14ac:dyDescent="0.35">
      <c r="A361" s="3" t="s">
        <v>798</v>
      </c>
      <c r="B361" s="3" t="s">
        <v>799</v>
      </c>
      <c r="C361" s="28">
        <v>0.99349999999999994</v>
      </c>
      <c r="D361" s="28">
        <v>3.5529999999999999</v>
      </c>
      <c r="E361" s="28">
        <v>2.5594999999999999</v>
      </c>
      <c r="F361" s="28">
        <v>3.576245596376447</v>
      </c>
      <c r="G361" s="3">
        <v>6.7676737736999115E-5</v>
      </c>
      <c r="H361" s="3">
        <v>2.7920332914740376E-2</v>
      </c>
      <c r="I361" s="3" t="s">
        <v>2908</v>
      </c>
      <c r="J361" s="3" t="s">
        <v>234</v>
      </c>
      <c r="K361" s="3" t="s">
        <v>235</v>
      </c>
    </row>
    <row r="362" spans="1:11" x14ac:dyDescent="0.35">
      <c r="A362" s="3" t="s">
        <v>654</v>
      </c>
      <c r="B362" s="3" t="s">
        <v>655</v>
      </c>
      <c r="C362" s="28">
        <v>4.3040000000000003</v>
      </c>
      <c r="D362" s="28">
        <v>15.333500000000001</v>
      </c>
      <c r="E362" s="28">
        <v>11.029500000000001</v>
      </c>
      <c r="F362" s="28">
        <v>3.5626161710037176</v>
      </c>
      <c r="G362" s="3">
        <v>2.5208263644493911E-5</v>
      </c>
      <c r="H362" s="3">
        <v>1.6280733293415596E-2</v>
      </c>
      <c r="I362" s="3" t="s">
        <v>656</v>
      </c>
      <c r="K362" s="3" t="s">
        <v>657</v>
      </c>
    </row>
    <row r="363" spans="1:11" x14ac:dyDescent="0.35">
      <c r="A363" s="3" t="s">
        <v>1973</v>
      </c>
      <c r="B363" s="3" t="s">
        <v>1974</v>
      </c>
      <c r="C363" s="28">
        <v>6.141</v>
      </c>
      <c r="D363" s="28">
        <v>21.785499999999999</v>
      </c>
      <c r="E363" s="28">
        <v>15.644499999999999</v>
      </c>
      <c r="F363" s="28">
        <v>3.547549259078326</v>
      </c>
      <c r="G363" s="3">
        <v>5.9296601081326727E-4</v>
      </c>
      <c r="H363" s="3">
        <v>9.8979155315181089E-2</v>
      </c>
      <c r="I363" s="3" t="s">
        <v>1975</v>
      </c>
      <c r="K363" s="3" t="s">
        <v>339</v>
      </c>
    </row>
    <row r="364" spans="1:11" x14ac:dyDescent="0.35">
      <c r="A364" s="3" t="s">
        <v>520</v>
      </c>
      <c r="B364" s="3" t="s">
        <v>319</v>
      </c>
      <c r="C364" s="28">
        <v>15.60125</v>
      </c>
      <c r="D364" s="28">
        <v>55.225999999999999</v>
      </c>
      <c r="E364" s="28">
        <v>39.624749999999999</v>
      </c>
      <c r="F364" s="28">
        <v>3.5398445637368798</v>
      </c>
      <c r="G364" s="3">
        <v>5.9923058117750116E-6</v>
      </c>
      <c r="H364" s="3">
        <v>7.7634417471673196E-3</v>
      </c>
      <c r="I364" s="3" t="s">
        <v>320</v>
      </c>
      <c r="J364" s="3" t="s">
        <v>321</v>
      </c>
      <c r="K364" s="3" t="s">
        <v>322</v>
      </c>
    </row>
    <row r="365" spans="1:11" x14ac:dyDescent="0.35">
      <c r="A365" s="3" t="s">
        <v>2308</v>
      </c>
      <c r="B365" s="3" t="s">
        <v>2309</v>
      </c>
      <c r="C365" s="28">
        <v>3.3434999999999997</v>
      </c>
      <c r="D365" s="28">
        <v>11.77725</v>
      </c>
      <c r="E365" s="28">
        <v>8.4337499999999999</v>
      </c>
      <c r="F365" s="28">
        <v>3.5224315836698077</v>
      </c>
      <c r="G365" s="3">
        <v>2.8085849212788894E-4</v>
      </c>
      <c r="H365" s="3">
        <v>6.334119741569455E-2</v>
      </c>
      <c r="I365" s="3" t="s">
        <v>2310</v>
      </c>
      <c r="K365" s="3" t="s">
        <v>1386</v>
      </c>
    </row>
    <row r="366" spans="1:11" x14ac:dyDescent="0.35">
      <c r="A366" s="3" t="s">
        <v>6535</v>
      </c>
      <c r="B366" s="3" t="s">
        <v>6536</v>
      </c>
      <c r="C366" s="28">
        <v>1.1485000000000001</v>
      </c>
      <c r="D366" s="28">
        <v>4.0255000000000001</v>
      </c>
      <c r="E366" s="28">
        <v>2.8769999999999998</v>
      </c>
      <c r="F366" s="28">
        <v>3.5050065302568565</v>
      </c>
      <c r="G366" s="3">
        <v>8.4183254650271877E-4</v>
      </c>
      <c r="H366" s="3">
        <v>0.12062420894425394</v>
      </c>
      <c r="I366" s="3" t="s">
        <v>6537</v>
      </c>
      <c r="K366" s="3" t="s">
        <v>339</v>
      </c>
    </row>
    <row r="367" spans="1:11" x14ac:dyDescent="0.35">
      <c r="A367" s="3" t="s">
        <v>788</v>
      </c>
      <c r="B367" s="3" t="s">
        <v>789</v>
      </c>
      <c r="C367" s="28">
        <v>3.6065</v>
      </c>
      <c r="D367" s="28">
        <v>12.624499999999999</v>
      </c>
      <c r="E367" s="28">
        <v>9.0179999999999989</v>
      </c>
      <c r="F367" s="28">
        <v>3.5004852349923747</v>
      </c>
      <c r="G367" s="3">
        <v>6.7494062920836484E-6</v>
      </c>
      <c r="H367" s="3">
        <v>8.1540768486361159E-3</v>
      </c>
      <c r="I367" s="3" t="s">
        <v>2142</v>
      </c>
      <c r="K367" s="3" t="s">
        <v>790</v>
      </c>
    </row>
    <row r="368" spans="1:11" x14ac:dyDescent="0.35">
      <c r="A368" s="3" t="s">
        <v>610</v>
      </c>
      <c r="B368" s="3" t="s">
        <v>611</v>
      </c>
      <c r="C368" s="28">
        <v>2.2240000000000002</v>
      </c>
      <c r="D368" s="28">
        <v>7.72675</v>
      </c>
      <c r="E368" s="28">
        <v>5.5027499999999998</v>
      </c>
      <c r="F368" s="28">
        <v>3.4742580935251794</v>
      </c>
      <c r="G368" s="3">
        <v>1.5560970247796568E-4</v>
      </c>
      <c r="H368" s="3">
        <v>4.4493278569667893E-2</v>
      </c>
      <c r="I368" s="3" t="s">
        <v>612</v>
      </c>
    </row>
    <row r="369" spans="1:11" x14ac:dyDescent="0.35">
      <c r="A369" s="3" t="s">
        <v>2734</v>
      </c>
      <c r="B369" s="3" t="s">
        <v>2735</v>
      </c>
      <c r="C369" s="28">
        <v>0.97125000000000006</v>
      </c>
      <c r="D369" s="28">
        <v>3.3739999999999997</v>
      </c>
      <c r="E369" s="28">
        <v>2.4027499999999997</v>
      </c>
      <c r="F369" s="28">
        <v>3.4738738738738735</v>
      </c>
      <c r="G369" s="3">
        <v>7.1490211742881726E-3</v>
      </c>
      <c r="H369" s="3">
        <v>0.44992828460938861</v>
      </c>
      <c r="I369" s="3" t="s">
        <v>20</v>
      </c>
    </row>
    <row r="370" spans="1:11" x14ac:dyDescent="0.35">
      <c r="A370" s="3" t="s">
        <v>613</v>
      </c>
      <c r="B370" s="3" t="s">
        <v>614</v>
      </c>
      <c r="C370" s="28">
        <v>6.7312499999999993</v>
      </c>
      <c r="D370" s="28">
        <v>23.046500000000002</v>
      </c>
      <c r="E370" s="28">
        <v>16.315250000000002</v>
      </c>
      <c r="F370" s="28">
        <v>3.4238068709377907</v>
      </c>
      <c r="G370" s="3">
        <v>1.8023801076960666E-5</v>
      </c>
      <c r="H370" s="3">
        <v>1.41519375800954E-2</v>
      </c>
      <c r="I370" s="3" t="s">
        <v>2361</v>
      </c>
    </row>
    <row r="371" spans="1:11" x14ac:dyDescent="0.35">
      <c r="A371" s="3" t="s">
        <v>2680</v>
      </c>
      <c r="B371" s="3" t="s">
        <v>2681</v>
      </c>
      <c r="C371" s="28">
        <v>0.42749999999999999</v>
      </c>
      <c r="D371" s="28">
        <v>1.45825</v>
      </c>
      <c r="E371" s="28">
        <v>1.0307500000000001</v>
      </c>
      <c r="F371" s="28">
        <v>3.4111111111111114</v>
      </c>
      <c r="G371" s="3">
        <v>2.1687713404476838E-3</v>
      </c>
      <c r="H371" s="3">
        <v>0.21483388644749776</v>
      </c>
      <c r="I371" s="3" t="s">
        <v>20</v>
      </c>
    </row>
    <row r="372" spans="1:11" x14ac:dyDescent="0.35">
      <c r="A372" s="3" t="s">
        <v>910</v>
      </c>
      <c r="B372" s="3" t="s">
        <v>911</v>
      </c>
      <c r="C372" s="28">
        <v>0.48375000000000001</v>
      </c>
      <c r="D372" s="28">
        <v>1.649</v>
      </c>
      <c r="E372" s="28">
        <v>1.1652499999999999</v>
      </c>
      <c r="F372" s="28">
        <v>3.4087855297157623</v>
      </c>
      <c r="G372" s="3">
        <v>1.6415703007921501E-4</v>
      </c>
      <c r="H372" s="3">
        <v>4.5951417565745875E-2</v>
      </c>
      <c r="I372" s="3" t="s">
        <v>3507</v>
      </c>
      <c r="K372" s="3" t="s">
        <v>356</v>
      </c>
    </row>
    <row r="373" spans="1:11" x14ac:dyDescent="0.35">
      <c r="A373" s="3" t="s">
        <v>2305</v>
      </c>
      <c r="B373" s="3" t="s">
        <v>2306</v>
      </c>
      <c r="C373" s="28">
        <v>2.7647499999999998</v>
      </c>
      <c r="D373" s="28">
        <v>9.4224999999999994</v>
      </c>
      <c r="E373" s="28">
        <v>6.6577500000000001</v>
      </c>
      <c r="F373" s="28">
        <v>3.4080839135545711</v>
      </c>
      <c r="G373" s="3">
        <v>4.7430166910622518E-3</v>
      </c>
      <c r="H373" s="3">
        <v>0.35040315396056304</v>
      </c>
      <c r="I373" s="3" t="s">
        <v>2307</v>
      </c>
      <c r="K373" s="3" t="s">
        <v>3696</v>
      </c>
    </row>
    <row r="374" spans="1:11" x14ac:dyDescent="0.35">
      <c r="A374" s="3" t="s">
        <v>6665</v>
      </c>
      <c r="B374" s="3" t="s">
        <v>6666</v>
      </c>
      <c r="C374" s="28">
        <v>0.42249999999999999</v>
      </c>
      <c r="D374" s="28">
        <v>1.4340000000000002</v>
      </c>
      <c r="E374" s="28">
        <v>1.0115000000000003</v>
      </c>
      <c r="F374" s="28">
        <v>3.3940828402366869</v>
      </c>
      <c r="G374" s="3">
        <v>6.4543963482901479E-3</v>
      </c>
      <c r="H374" s="3">
        <v>0.42209997570807983</v>
      </c>
      <c r="I374" s="3" t="s">
        <v>6667</v>
      </c>
      <c r="K374" s="3" t="s">
        <v>3707</v>
      </c>
    </row>
    <row r="375" spans="1:11" x14ac:dyDescent="0.35">
      <c r="A375" s="3" t="s">
        <v>615</v>
      </c>
      <c r="B375" s="3" t="s">
        <v>616</v>
      </c>
      <c r="C375" s="28">
        <v>1.1395</v>
      </c>
      <c r="D375" s="28">
        <v>3.8627499999999997</v>
      </c>
      <c r="E375" s="28">
        <v>2.7232499999999997</v>
      </c>
      <c r="F375" s="28">
        <v>3.389863975427819</v>
      </c>
      <c r="G375" s="3">
        <v>6.6316820170886359E-6</v>
      </c>
      <c r="H375" s="3">
        <v>8.1324633946502928E-3</v>
      </c>
      <c r="I375" s="3" t="s">
        <v>617</v>
      </c>
    </row>
    <row r="376" spans="1:11" x14ac:dyDescent="0.35">
      <c r="A376" s="3" t="s">
        <v>2370</v>
      </c>
      <c r="B376" s="3" t="s">
        <v>2371</v>
      </c>
      <c r="C376" s="28">
        <v>4.3285</v>
      </c>
      <c r="D376" s="28">
        <v>14.665499999999998</v>
      </c>
      <c r="E376" s="28">
        <v>10.336999999999998</v>
      </c>
      <c r="F376" s="28">
        <v>3.3881252165877318</v>
      </c>
      <c r="G376" s="3">
        <v>2.759386062602287E-3</v>
      </c>
      <c r="H376" s="3">
        <v>0.24959240191711754</v>
      </c>
      <c r="I376" s="3" t="s">
        <v>2372</v>
      </c>
      <c r="K376" s="3" t="s">
        <v>988</v>
      </c>
    </row>
    <row r="377" spans="1:11" x14ac:dyDescent="0.35">
      <c r="A377" s="3" t="s">
        <v>2631</v>
      </c>
      <c r="B377" s="3" t="s">
        <v>2632</v>
      </c>
      <c r="C377" s="28">
        <v>0.9222499999999999</v>
      </c>
      <c r="D377" s="28">
        <v>3.1187499999999995</v>
      </c>
      <c r="E377" s="28">
        <v>2.1964999999999995</v>
      </c>
      <c r="F377" s="28">
        <v>3.381675250745459</v>
      </c>
      <c r="G377" s="3">
        <v>1.2371345941702749E-2</v>
      </c>
      <c r="H377" s="3">
        <v>0.63711637804315013</v>
      </c>
      <c r="I377" s="3" t="s">
        <v>2633</v>
      </c>
    </row>
    <row r="378" spans="1:11" x14ac:dyDescent="0.35">
      <c r="A378" s="3" t="s">
        <v>1921</v>
      </c>
      <c r="B378" s="3" t="s">
        <v>1922</v>
      </c>
      <c r="C378" s="28">
        <v>6.0990000000000002</v>
      </c>
      <c r="D378" s="28">
        <v>20.550750000000001</v>
      </c>
      <c r="E378" s="28">
        <v>14.451750000000001</v>
      </c>
      <c r="F378" s="28">
        <v>3.3695277914412198</v>
      </c>
      <c r="G378" s="3">
        <v>1.9490875354560622E-2</v>
      </c>
      <c r="H378" s="3">
        <v>0.84433282388192443</v>
      </c>
      <c r="I378" s="3" t="s">
        <v>1923</v>
      </c>
    </row>
    <row r="379" spans="1:11" x14ac:dyDescent="0.35">
      <c r="A379" s="3" t="s">
        <v>488</v>
      </c>
      <c r="B379" s="3" t="s">
        <v>252</v>
      </c>
      <c r="C379" s="28">
        <v>0.76624999999999999</v>
      </c>
      <c r="D379" s="28">
        <v>2.577</v>
      </c>
      <c r="E379" s="28">
        <v>1.8107500000000001</v>
      </c>
      <c r="F379" s="28">
        <v>3.3631321370309952</v>
      </c>
      <c r="G379" s="3">
        <v>1.7312200451269355E-4</v>
      </c>
      <c r="H379" s="3">
        <v>4.7267994088257367E-2</v>
      </c>
      <c r="I379" s="3" t="s">
        <v>3117</v>
      </c>
      <c r="K379" s="3" t="s">
        <v>253</v>
      </c>
    </row>
    <row r="380" spans="1:11" x14ac:dyDescent="0.35">
      <c r="A380" s="3" t="s">
        <v>2581</v>
      </c>
      <c r="B380" s="3" t="s">
        <v>2582</v>
      </c>
      <c r="C380" s="28">
        <v>1.8537499999999998</v>
      </c>
      <c r="D380" s="28">
        <v>6.2074999999999996</v>
      </c>
      <c r="E380" s="28">
        <v>4.3537499999999998</v>
      </c>
      <c r="F380" s="28">
        <v>3.3486176668914363</v>
      </c>
      <c r="G380" s="3">
        <v>8.0161306956683109E-3</v>
      </c>
      <c r="H380" s="3">
        <v>0.48545889196275532</v>
      </c>
      <c r="I380" s="3" t="s">
        <v>20</v>
      </c>
      <c r="J380" s="3" t="s">
        <v>3753</v>
      </c>
      <c r="K380" s="3" t="s">
        <v>3754</v>
      </c>
    </row>
    <row r="381" spans="1:11" x14ac:dyDescent="0.35">
      <c r="A381" s="3" t="s">
        <v>2431</v>
      </c>
      <c r="B381" s="3" t="s">
        <v>2432</v>
      </c>
      <c r="C381" s="28">
        <v>2.0522499999999999</v>
      </c>
      <c r="D381" s="28">
        <v>6.8654999999999999</v>
      </c>
      <c r="E381" s="28">
        <v>4.81325</v>
      </c>
      <c r="F381" s="28">
        <v>3.3453526617127545</v>
      </c>
      <c r="G381" s="3">
        <v>7.3857919826902929E-4</v>
      </c>
      <c r="H381" s="3">
        <v>0.11170058596501711</v>
      </c>
      <c r="I381" s="3" t="s">
        <v>20</v>
      </c>
      <c r="K381" s="3" t="s">
        <v>3720</v>
      </c>
    </row>
    <row r="382" spans="1:11" x14ac:dyDescent="0.35">
      <c r="A382" s="3" t="s">
        <v>3330</v>
      </c>
      <c r="B382" s="3" t="s">
        <v>3331</v>
      </c>
      <c r="C382" s="28">
        <v>0.68425000000000002</v>
      </c>
      <c r="D382" s="28">
        <v>2.2885</v>
      </c>
      <c r="E382" s="28">
        <v>1.60425</v>
      </c>
      <c r="F382" s="28">
        <v>3.3445378151260501</v>
      </c>
      <c r="G382" s="3">
        <v>1.1100367056977589E-3</v>
      </c>
      <c r="H382" s="3">
        <v>0.142621959394713</v>
      </c>
      <c r="I382" s="3" t="s">
        <v>3332</v>
      </c>
      <c r="K382" s="3" t="s">
        <v>3872</v>
      </c>
    </row>
    <row r="383" spans="1:11" x14ac:dyDescent="0.35">
      <c r="A383" s="3" t="s">
        <v>3483</v>
      </c>
      <c r="B383" s="3" t="s">
        <v>3484</v>
      </c>
      <c r="C383" s="28">
        <v>1.3234999999999999</v>
      </c>
      <c r="D383" s="28">
        <v>4.407</v>
      </c>
      <c r="E383" s="28">
        <v>3.0834999999999999</v>
      </c>
      <c r="F383" s="28">
        <v>3.3298073290517571</v>
      </c>
      <c r="G383" s="3">
        <v>7.1584563523918732E-4</v>
      </c>
      <c r="H383" s="3">
        <v>0.10963627201467854</v>
      </c>
      <c r="I383" s="3" t="s">
        <v>3485</v>
      </c>
      <c r="K383" s="3" t="s">
        <v>3750</v>
      </c>
    </row>
    <row r="384" spans="1:11" x14ac:dyDescent="0.35">
      <c r="A384" s="3" t="s">
        <v>2570</v>
      </c>
      <c r="B384" s="3" t="s">
        <v>2571</v>
      </c>
      <c r="C384" s="28">
        <v>3.4427499999999998</v>
      </c>
      <c r="D384" s="28">
        <v>11.44725</v>
      </c>
      <c r="E384" s="28">
        <v>8.0045000000000002</v>
      </c>
      <c r="F384" s="28">
        <v>3.3250308619562854</v>
      </c>
      <c r="G384" s="3">
        <v>1.8988810687229796E-2</v>
      </c>
      <c r="H384" s="3">
        <v>0.83035953277713026</v>
      </c>
      <c r="I384" s="3" t="s">
        <v>2572</v>
      </c>
    </row>
    <row r="385" spans="1:11" x14ac:dyDescent="0.35">
      <c r="A385" s="3" t="s">
        <v>416</v>
      </c>
      <c r="B385" s="3" t="s">
        <v>83</v>
      </c>
      <c r="C385" s="28">
        <v>0.99449999999999994</v>
      </c>
      <c r="D385" s="28">
        <v>3.3062499999999999</v>
      </c>
      <c r="E385" s="28">
        <v>2.31175</v>
      </c>
      <c r="F385" s="28">
        <v>3.3245349421820012</v>
      </c>
      <c r="G385" s="3">
        <v>5.9163128147687871E-6</v>
      </c>
      <c r="H385" s="3">
        <v>7.7634417471673196E-3</v>
      </c>
      <c r="I385" s="3" t="s">
        <v>84</v>
      </c>
    </row>
    <row r="386" spans="1:11" x14ac:dyDescent="0.35">
      <c r="A386" s="3" t="s">
        <v>2000</v>
      </c>
      <c r="B386" s="3" t="s">
        <v>2001</v>
      </c>
      <c r="C386" s="28">
        <v>9.0552499999999991</v>
      </c>
      <c r="D386" s="28">
        <v>29.977499999999999</v>
      </c>
      <c r="E386" s="28">
        <v>20.922249999999998</v>
      </c>
      <c r="F386" s="28">
        <v>3.3105104773473952</v>
      </c>
      <c r="G386" s="3">
        <v>8.4898984522816523E-3</v>
      </c>
      <c r="H386" s="3">
        <v>0.50251132044689995</v>
      </c>
      <c r="I386" s="3" t="s">
        <v>2002</v>
      </c>
    </row>
    <row r="387" spans="1:11" x14ac:dyDescent="0.35">
      <c r="A387" s="3" t="s">
        <v>6734</v>
      </c>
      <c r="B387" s="3" t="s">
        <v>6735</v>
      </c>
      <c r="C387" s="28">
        <v>0.34749999999999998</v>
      </c>
      <c r="D387" s="28">
        <v>1.1475</v>
      </c>
      <c r="E387" s="28">
        <v>0.8</v>
      </c>
      <c r="F387" s="28">
        <v>3.3021582733812953</v>
      </c>
      <c r="G387" s="3">
        <v>5.4113903565178312E-3</v>
      </c>
      <c r="H387" s="3">
        <v>0.37886267935608897</v>
      </c>
      <c r="I387" s="3" t="s">
        <v>6736</v>
      </c>
    </row>
    <row r="388" spans="1:11" x14ac:dyDescent="0.35">
      <c r="A388" s="3" t="s">
        <v>6606</v>
      </c>
      <c r="B388" s="3" t="s">
        <v>6607</v>
      </c>
      <c r="C388" s="28">
        <v>0.65950000000000009</v>
      </c>
      <c r="D388" s="28">
        <v>2.16825</v>
      </c>
      <c r="E388" s="28">
        <v>1.50875</v>
      </c>
      <c r="F388" s="28">
        <v>3.2877179681576947</v>
      </c>
      <c r="G388" s="3">
        <v>2.3832142730351169E-2</v>
      </c>
      <c r="H388" s="3">
        <v>0.96111640410253751</v>
      </c>
      <c r="I388" s="3" t="s">
        <v>6608</v>
      </c>
      <c r="K388" s="3" t="s">
        <v>164</v>
      </c>
    </row>
    <row r="389" spans="1:11" x14ac:dyDescent="0.35">
      <c r="A389" s="3" t="s">
        <v>3226</v>
      </c>
      <c r="B389" s="3" t="s">
        <v>3227</v>
      </c>
      <c r="C389" s="28">
        <v>0.31774999999999998</v>
      </c>
      <c r="D389" s="28">
        <v>1.0442500000000001</v>
      </c>
      <c r="E389" s="28">
        <v>0.72650000000000015</v>
      </c>
      <c r="F389" s="28">
        <v>3.2863886703383169</v>
      </c>
      <c r="G389" s="3">
        <v>1.6181765382315083E-2</v>
      </c>
      <c r="H389" s="3">
        <v>0.75452042702131195</v>
      </c>
      <c r="I389" s="3" t="s">
        <v>3228</v>
      </c>
      <c r="K389" s="3" t="s">
        <v>1067</v>
      </c>
    </row>
    <row r="390" spans="1:11" x14ac:dyDescent="0.35">
      <c r="A390" s="3" t="s">
        <v>2280</v>
      </c>
      <c r="B390" s="3" t="s">
        <v>2281</v>
      </c>
      <c r="C390" s="28">
        <v>3.3324999999999996</v>
      </c>
      <c r="D390" s="28">
        <v>10.936</v>
      </c>
      <c r="E390" s="28">
        <v>7.6035000000000004</v>
      </c>
      <c r="F390" s="28">
        <v>3.2816204051012758</v>
      </c>
      <c r="G390" s="3">
        <v>8.6581033889832071E-3</v>
      </c>
      <c r="H390" s="3">
        <v>0.508095202917628</v>
      </c>
      <c r="I390" s="3" t="s">
        <v>2282</v>
      </c>
      <c r="K390" s="3" t="s">
        <v>797</v>
      </c>
    </row>
    <row r="391" spans="1:11" x14ac:dyDescent="0.35">
      <c r="A391" s="3" t="s">
        <v>2246</v>
      </c>
      <c r="B391" s="3" t="s">
        <v>2247</v>
      </c>
      <c r="C391" s="28">
        <v>5.2645</v>
      </c>
      <c r="D391" s="28">
        <v>17.2</v>
      </c>
      <c r="E391" s="28">
        <v>11.935499999999999</v>
      </c>
      <c r="F391" s="28">
        <v>3.2671668724475258</v>
      </c>
      <c r="G391" s="3">
        <v>2.9418573767296952E-3</v>
      </c>
      <c r="H391" s="3">
        <v>0.2600338669904132</v>
      </c>
      <c r="I391" s="3" t="s">
        <v>2248</v>
      </c>
    </row>
    <row r="392" spans="1:11" x14ac:dyDescent="0.35">
      <c r="A392" s="3" t="s">
        <v>6550</v>
      </c>
      <c r="B392" s="3" t="s">
        <v>6551</v>
      </c>
      <c r="C392" s="28">
        <v>0.97800000000000009</v>
      </c>
      <c r="D392" s="28">
        <v>3.1919999999999997</v>
      </c>
      <c r="E392" s="28">
        <v>2.2139999999999995</v>
      </c>
      <c r="F392" s="28">
        <v>3.2638036809815945</v>
      </c>
      <c r="G392" s="3">
        <v>1.1843384283127811E-3</v>
      </c>
      <c r="H392" s="3">
        <v>0.14873996722801405</v>
      </c>
      <c r="I392" s="3" t="s">
        <v>20</v>
      </c>
      <c r="K392" s="3" t="s">
        <v>3834</v>
      </c>
    </row>
    <row r="393" spans="1:11" x14ac:dyDescent="0.35">
      <c r="A393" s="3" t="s">
        <v>447</v>
      </c>
      <c r="B393" s="3" t="s">
        <v>156</v>
      </c>
      <c r="C393" s="28">
        <v>1.3717499999999998</v>
      </c>
      <c r="D393" s="28">
        <v>4.47525</v>
      </c>
      <c r="E393" s="28">
        <v>3.1035000000000004</v>
      </c>
      <c r="F393" s="28">
        <v>3.2624384909786772</v>
      </c>
      <c r="G393" s="3">
        <v>6.1687479129046707E-5</v>
      </c>
      <c r="H393" s="3">
        <v>2.6652338301281567E-2</v>
      </c>
      <c r="I393" s="3" t="s">
        <v>2401</v>
      </c>
      <c r="K393" s="3" t="s">
        <v>155</v>
      </c>
    </row>
    <row r="394" spans="1:11" x14ac:dyDescent="0.35">
      <c r="A394" s="3" t="s">
        <v>900</v>
      </c>
      <c r="B394" s="3" t="s">
        <v>901</v>
      </c>
      <c r="C394" s="28">
        <v>2.7505000000000002</v>
      </c>
      <c r="D394" s="28">
        <v>8.9619999999999997</v>
      </c>
      <c r="E394" s="28">
        <v>6.2114999999999991</v>
      </c>
      <c r="F394" s="28">
        <v>3.2583166696964185</v>
      </c>
      <c r="G394" s="3">
        <v>1.5039106919267908E-4</v>
      </c>
      <c r="H394" s="3">
        <v>4.3861558629755798E-2</v>
      </c>
      <c r="I394" s="3" t="s">
        <v>2398</v>
      </c>
      <c r="K394" s="3" t="s">
        <v>902</v>
      </c>
    </row>
    <row r="395" spans="1:11" x14ac:dyDescent="0.35">
      <c r="A395" s="3" t="s">
        <v>480</v>
      </c>
      <c r="B395" s="3" t="s">
        <v>233</v>
      </c>
      <c r="C395" s="28">
        <v>6.5417499999999995</v>
      </c>
      <c r="D395" s="28">
        <v>21.271999999999998</v>
      </c>
      <c r="E395" s="28">
        <v>14.730249999999998</v>
      </c>
      <c r="F395" s="28">
        <v>3.2517292773340469</v>
      </c>
      <c r="G395" s="3">
        <v>3.4163474099824231E-3</v>
      </c>
      <c r="H395" s="3">
        <v>0.28530066321314312</v>
      </c>
      <c r="I395" s="3" t="s">
        <v>2041</v>
      </c>
      <c r="J395" s="3" t="s">
        <v>234</v>
      </c>
      <c r="K395" s="3" t="s">
        <v>235</v>
      </c>
    </row>
    <row r="396" spans="1:11" x14ac:dyDescent="0.35">
      <c r="A396" s="3" t="s">
        <v>2070</v>
      </c>
      <c r="B396" s="3" t="s">
        <v>2071</v>
      </c>
      <c r="C396" s="28">
        <v>5.0270000000000001</v>
      </c>
      <c r="D396" s="28">
        <v>16.312750000000001</v>
      </c>
      <c r="E396" s="28">
        <v>11.28575</v>
      </c>
      <c r="F396" s="28">
        <v>3.2450268549830916</v>
      </c>
      <c r="G396" s="3">
        <v>2.1725283041906795E-3</v>
      </c>
      <c r="H396" s="3">
        <v>0.21505408345765797</v>
      </c>
      <c r="I396" s="3" t="s">
        <v>2072</v>
      </c>
      <c r="J396" s="3" t="s">
        <v>234</v>
      </c>
      <c r="K396" s="3" t="s">
        <v>235</v>
      </c>
    </row>
    <row r="397" spans="1:11" x14ac:dyDescent="0.35">
      <c r="A397" s="3" t="s">
        <v>2156</v>
      </c>
      <c r="B397" s="3" t="s">
        <v>2157</v>
      </c>
      <c r="C397" s="28">
        <v>3.7859999999999996</v>
      </c>
      <c r="D397" s="28">
        <v>12.228250000000001</v>
      </c>
      <c r="E397" s="28">
        <v>8.4422500000000014</v>
      </c>
      <c r="F397" s="28">
        <v>3.2298600105652411</v>
      </c>
      <c r="G397" s="3">
        <v>4.0393936501997407E-2</v>
      </c>
      <c r="H397" s="3">
        <v>0.99127191950976612</v>
      </c>
      <c r="I397" s="3" t="s">
        <v>2158</v>
      </c>
      <c r="K397" s="3" t="s">
        <v>2158</v>
      </c>
    </row>
    <row r="398" spans="1:11" x14ac:dyDescent="0.35">
      <c r="A398" s="3" t="s">
        <v>517</v>
      </c>
      <c r="B398" s="3" t="s">
        <v>314</v>
      </c>
      <c r="C398" s="28">
        <v>6.2359999999999998</v>
      </c>
      <c r="D398" s="28">
        <v>20.103249999999999</v>
      </c>
      <c r="E398" s="28">
        <v>13.867249999999999</v>
      </c>
      <c r="F398" s="28">
        <v>3.2237411802437461</v>
      </c>
      <c r="G398" s="3">
        <v>1.0690492668282037E-2</v>
      </c>
      <c r="H398" s="3">
        <v>0.57891019095054441</v>
      </c>
      <c r="I398" s="3" t="s">
        <v>20</v>
      </c>
      <c r="K398" s="3" t="s">
        <v>315</v>
      </c>
    </row>
    <row r="399" spans="1:11" x14ac:dyDescent="0.35">
      <c r="A399" s="3" t="s">
        <v>6648</v>
      </c>
      <c r="B399" s="3" t="s">
        <v>6649</v>
      </c>
      <c r="C399" s="28">
        <v>0.52099999999999991</v>
      </c>
      <c r="D399" s="28">
        <v>1.679</v>
      </c>
      <c r="E399" s="28">
        <v>1.1580000000000001</v>
      </c>
      <c r="F399" s="28">
        <v>3.2226487523992331</v>
      </c>
      <c r="G399" s="3">
        <v>3.8685193136470453E-2</v>
      </c>
      <c r="H399" s="3">
        <v>0.99127191950976612</v>
      </c>
      <c r="I399" s="3" t="s">
        <v>20</v>
      </c>
      <c r="K399" s="3" t="s">
        <v>4332</v>
      </c>
    </row>
    <row r="400" spans="1:11" x14ac:dyDescent="0.35">
      <c r="A400" s="3" t="s">
        <v>2186</v>
      </c>
      <c r="B400" s="3" t="s">
        <v>2187</v>
      </c>
      <c r="C400" s="28">
        <v>4.3854999999999995</v>
      </c>
      <c r="D400" s="28">
        <v>14.108999999999998</v>
      </c>
      <c r="E400" s="28">
        <v>9.7234999999999978</v>
      </c>
      <c r="F400" s="28">
        <v>3.2171930224603806</v>
      </c>
      <c r="G400" s="3">
        <v>1.7234021652363651E-3</v>
      </c>
      <c r="H400" s="3">
        <v>0.18611640680054944</v>
      </c>
      <c r="I400" s="3" t="s">
        <v>2188</v>
      </c>
      <c r="K400" s="3" t="s">
        <v>3608</v>
      </c>
    </row>
    <row r="401" spans="1:11" x14ac:dyDescent="0.35">
      <c r="A401" s="3" t="s">
        <v>3406</v>
      </c>
      <c r="B401" s="3" t="s">
        <v>3407</v>
      </c>
      <c r="C401" s="28">
        <v>1.00675</v>
      </c>
      <c r="D401" s="28">
        <v>3.2195</v>
      </c>
      <c r="E401" s="28">
        <v>2.2127499999999998</v>
      </c>
      <c r="F401" s="28">
        <v>3.1979140799602681</v>
      </c>
      <c r="G401" s="3">
        <v>2.1879228647336824E-4</v>
      </c>
      <c r="H401" s="3">
        <v>5.4577602990972106E-2</v>
      </c>
      <c r="I401" s="3" t="s">
        <v>3408</v>
      </c>
      <c r="K401" s="3" t="s">
        <v>255</v>
      </c>
    </row>
    <row r="402" spans="1:11" x14ac:dyDescent="0.35">
      <c r="A402" s="3" t="s">
        <v>2167</v>
      </c>
      <c r="B402" s="3" t="s">
        <v>2168</v>
      </c>
      <c r="C402" s="28">
        <v>2.1665000000000001</v>
      </c>
      <c r="D402" s="28">
        <v>6.9015000000000004</v>
      </c>
      <c r="E402" s="28">
        <v>4.7350000000000003</v>
      </c>
      <c r="F402" s="28">
        <v>3.1855527348257557</v>
      </c>
      <c r="G402" s="3">
        <v>2.9956517820016071E-2</v>
      </c>
      <c r="H402" s="3">
        <v>0.99127191950976612</v>
      </c>
      <c r="I402" s="3" t="s">
        <v>2169</v>
      </c>
      <c r="K402" s="3" t="s">
        <v>3663</v>
      </c>
    </row>
    <row r="403" spans="1:11" x14ac:dyDescent="0.35">
      <c r="A403" s="3" t="s">
        <v>6428</v>
      </c>
      <c r="B403" s="3" t="s">
        <v>6429</v>
      </c>
      <c r="C403" s="28">
        <v>6.2537500000000001</v>
      </c>
      <c r="D403" s="28">
        <v>19.90475</v>
      </c>
      <c r="E403" s="28">
        <v>13.651</v>
      </c>
      <c r="F403" s="28">
        <v>3.1828502898261042</v>
      </c>
      <c r="G403" s="3">
        <v>1.3064649686098884E-2</v>
      </c>
      <c r="H403" s="3">
        <v>0.66172557982077707</v>
      </c>
      <c r="I403" s="3" t="s">
        <v>6430</v>
      </c>
      <c r="J403" s="3" t="s">
        <v>6431</v>
      </c>
      <c r="K403" s="3" t="s">
        <v>6432</v>
      </c>
    </row>
    <row r="404" spans="1:11" x14ac:dyDescent="0.35">
      <c r="A404" s="3" t="s">
        <v>6703</v>
      </c>
      <c r="B404" s="3" t="s">
        <v>6704</v>
      </c>
      <c r="C404" s="28">
        <v>0.42399999999999999</v>
      </c>
      <c r="D404" s="28">
        <v>1.3490000000000002</v>
      </c>
      <c r="E404" s="28">
        <v>0.92500000000000027</v>
      </c>
      <c r="F404" s="28">
        <v>3.1816037735849063</v>
      </c>
      <c r="G404" s="3">
        <v>1.6150639758554242E-3</v>
      </c>
      <c r="H404" s="3">
        <v>0.17936292683553731</v>
      </c>
      <c r="I404" s="3" t="s">
        <v>709</v>
      </c>
    </row>
    <row r="405" spans="1:11" x14ac:dyDescent="0.35">
      <c r="A405" s="3" t="s">
        <v>2202</v>
      </c>
      <c r="B405" s="3" t="s">
        <v>2203</v>
      </c>
      <c r="C405" s="28">
        <v>3.1182500000000002</v>
      </c>
      <c r="D405" s="28">
        <v>9.8689999999999998</v>
      </c>
      <c r="E405" s="28">
        <v>6.75075</v>
      </c>
      <c r="F405" s="28">
        <v>3.164916219033111</v>
      </c>
      <c r="G405" s="3">
        <v>1.5506865497236788E-3</v>
      </c>
      <c r="H405" s="3">
        <v>0.17556780792847251</v>
      </c>
      <c r="I405" s="3" t="s">
        <v>2204</v>
      </c>
    </row>
    <row r="406" spans="1:11" x14ac:dyDescent="0.35">
      <c r="A406" s="3" t="s">
        <v>2945</v>
      </c>
      <c r="B406" s="3" t="s">
        <v>2946</v>
      </c>
      <c r="C406" s="28">
        <v>1.0052500000000002</v>
      </c>
      <c r="D406" s="28">
        <v>3.1804999999999999</v>
      </c>
      <c r="E406" s="28">
        <v>2.1752499999999997</v>
      </c>
      <c r="F406" s="28">
        <v>3.1638895797065398</v>
      </c>
      <c r="G406" s="3">
        <v>3.6102566674161896E-2</v>
      </c>
      <c r="H406" s="3">
        <v>0.99127191950976612</v>
      </c>
      <c r="I406" s="3" t="s">
        <v>2947</v>
      </c>
    </row>
    <row r="407" spans="1:11" x14ac:dyDescent="0.35">
      <c r="A407" s="3" t="s">
        <v>2174</v>
      </c>
      <c r="B407" s="3" t="s">
        <v>2175</v>
      </c>
      <c r="C407" s="28">
        <v>2.8772500000000001</v>
      </c>
      <c r="D407" s="28">
        <v>9.0629999999999988</v>
      </c>
      <c r="E407" s="28">
        <v>6.1857499999999987</v>
      </c>
      <c r="F407" s="28">
        <v>3.1498827004952639</v>
      </c>
      <c r="G407" s="3">
        <v>4.1161848179238625E-4</v>
      </c>
      <c r="H407" s="3">
        <v>7.9102703373899491E-2</v>
      </c>
      <c r="I407" s="3" t="s">
        <v>2176</v>
      </c>
    </row>
    <row r="408" spans="1:11" x14ac:dyDescent="0.35">
      <c r="A408" s="3" t="s">
        <v>2443</v>
      </c>
      <c r="B408" s="3" t="s">
        <v>2444</v>
      </c>
      <c r="C408" s="28">
        <v>3.0425000000000004</v>
      </c>
      <c r="D408" s="28">
        <v>9.5220000000000002</v>
      </c>
      <c r="E408" s="28">
        <v>6.4794999999999998</v>
      </c>
      <c r="F408" s="28">
        <v>3.1296631059983562</v>
      </c>
      <c r="G408" s="3">
        <v>3.7150323142933761E-3</v>
      </c>
      <c r="H408" s="3">
        <v>0.30133278356845061</v>
      </c>
      <c r="I408" s="3" t="s">
        <v>2445</v>
      </c>
    </row>
    <row r="409" spans="1:11" x14ac:dyDescent="0.35">
      <c r="A409" s="3" t="s">
        <v>664</v>
      </c>
      <c r="B409" s="3" t="s">
        <v>665</v>
      </c>
      <c r="C409" s="28">
        <v>1.54325</v>
      </c>
      <c r="D409" s="28">
        <v>4.8179999999999996</v>
      </c>
      <c r="E409" s="28">
        <v>3.2747499999999996</v>
      </c>
      <c r="F409" s="28">
        <v>3.1219828284464599</v>
      </c>
      <c r="G409" s="3">
        <v>5.6039997937906705E-5</v>
      </c>
      <c r="H409" s="3">
        <v>2.565266294908012E-2</v>
      </c>
      <c r="I409" s="3" t="s">
        <v>666</v>
      </c>
      <c r="K409" s="3" t="s">
        <v>667</v>
      </c>
    </row>
    <row r="410" spans="1:11" x14ac:dyDescent="0.35">
      <c r="A410" s="3" t="s">
        <v>6582</v>
      </c>
      <c r="B410" s="3" t="s">
        <v>6583</v>
      </c>
      <c r="C410" s="28">
        <v>0.86599999999999988</v>
      </c>
      <c r="D410" s="28">
        <v>2.6997499999999999</v>
      </c>
      <c r="E410" s="28">
        <v>1.83375</v>
      </c>
      <c r="F410" s="28">
        <v>3.117494226327945</v>
      </c>
      <c r="G410" s="3">
        <v>2.8234896453536162E-3</v>
      </c>
      <c r="H410" s="3">
        <v>0.25278478786518122</v>
      </c>
      <c r="I410" s="3" t="s">
        <v>6584</v>
      </c>
      <c r="K410" s="3" t="s">
        <v>869</v>
      </c>
    </row>
    <row r="411" spans="1:11" x14ac:dyDescent="0.35">
      <c r="A411" s="3" t="s">
        <v>2595</v>
      </c>
      <c r="B411" s="3" t="s">
        <v>2596</v>
      </c>
      <c r="C411" s="28">
        <v>1.8214999999999999</v>
      </c>
      <c r="D411" s="28">
        <v>5.6730000000000009</v>
      </c>
      <c r="E411" s="28">
        <v>3.851500000000001</v>
      </c>
      <c r="F411" s="28">
        <v>3.114466099368653</v>
      </c>
      <c r="G411" s="3">
        <v>7.0644306752765118E-4</v>
      </c>
      <c r="H411" s="3">
        <v>0.10909075195284884</v>
      </c>
      <c r="I411" s="3" t="s">
        <v>20</v>
      </c>
    </row>
    <row r="412" spans="1:11" x14ac:dyDescent="0.35">
      <c r="A412" s="3" t="s">
        <v>6405</v>
      </c>
      <c r="B412" s="3" t="s">
        <v>6406</v>
      </c>
      <c r="C412" s="28">
        <v>19.50225</v>
      </c>
      <c r="D412" s="28">
        <v>60.692999999999998</v>
      </c>
      <c r="E412" s="28">
        <v>41.190749999999994</v>
      </c>
      <c r="F412" s="28">
        <v>3.1121024497173404</v>
      </c>
      <c r="G412" s="3">
        <v>4.5484056853995369E-2</v>
      </c>
      <c r="H412" s="3">
        <v>0.99127191950976612</v>
      </c>
      <c r="I412" s="3" t="s">
        <v>6407</v>
      </c>
      <c r="J412" s="3" t="s">
        <v>6408</v>
      </c>
      <c r="K412" s="3" t="s">
        <v>6409</v>
      </c>
    </row>
    <row r="413" spans="1:11" x14ac:dyDescent="0.35">
      <c r="A413" s="3" t="s">
        <v>2238</v>
      </c>
      <c r="B413" s="3" t="s">
        <v>2239</v>
      </c>
      <c r="C413" s="28">
        <v>6.3874999999999993</v>
      </c>
      <c r="D413" s="28">
        <v>19.84675</v>
      </c>
      <c r="E413" s="28">
        <v>13.459250000000001</v>
      </c>
      <c r="F413" s="28">
        <v>3.1071232876712331</v>
      </c>
      <c r="G413" s="3">
        <v>1.2326309709636218E-2</v>
      </c>
      <c r="H413" s="3">
        <v>0.63564885039297447</v>
      </c>
      <c r="I413" s="3" t="s">
        <v>20</v>
      </c>
      <c r="K413" s="3" t="s">
        <v>3680</v>
      </c>
    </row>
    <row r="414" spans="1:11" x14ac:dyDescent="0.35">
      <c r="A414" s="3" t="s">
        <v>2178</v>
      </c>
      <c r="B414" s="3" t="s">
        <v>2179</v>
      </c>
      <c r="C414" s="28">
        <v>3.1575000000000002</v>
      </c>
      <c r="D414" s="28">
        <v>9.7797499999999999</v>
      </c>
      <c r="E414" s="28">
        <v>6.6222499999999993</v>
      </c>
      <c r="F414" s="28">
        <v>3.0973079968329373</v>
      </c>
      <c r="G414" s="3">
        <v>1.4586965294454135E-3</v>
      </c>
      <c r="H414" s="3">
        <v>0.16896582341307503</v>
      </c>
      <c r="I414" s="3" t="s">
        <v>2180</v>
      </c>
      <c r="K414" s="3" t="s">
        <v>1730</v>
      </c>
    </row>
    <row r="415" spans="1:11" x14ac:dyDescent="0.35">
      <c r="A415" s="3" t="s">
        <v>671</v>
      </c>
      <c r="B415" s="3" t="s">
        <v>672</v>
      </c>
      <c r="C415" s="28">
        <v>0.64575000000000005</v>
      </c>
      <c r="D415" s="28">
        <v>1.998</v>
      </c>
      <c r="E415" s="28">
        <v>1.35225</v>
      </c>
      <c r="F415" s="28">
        <v>3.0940766550522647</v>
      </c>
      <c r="G415" s="3">
        <v>1.2108302369795432E-4</v>
      </c>
      <c r="H415" s="3">
        <v>3.8575022865179713E-2</v>
      </c>
      <c r="I415" s="3" t="s">
        <v>673</v>
      </c>
      <c r="K415" s="3" t="s">
        <v>674</v>
      </c>
    </row>
    <row r="416" spans="1:11" x14ac:dyDescent="0.35">
      <c r="A416" s="3" t="s">
        <v>746</v>
      </c>
      <c r="B416" s="3" t="s">
        <v>747</v>
      </c>
      <c r="C416" s="28">
        <v>0.75149999999999995</v>
      </c>
      <c r="D416" s="28">
        <v>2.3240000000000003</v>
      </c>
      <c r="E416" s="28">
        <v>1.5725000000000002</v>
      </c>
      <c r="F416" s="28">
        <v>3.0924817032601468</v>
      </c>
      <c r="G416" s="3">
        <v>1.5034598239038743E-5</v>
      </c>
      <c r="H416" s="3">
        <v>1.2788916889821226E-2</v>
      </c>
      <c r="I416" s="3" t="s">
        <v>20</v>
      </c>
      <c r="K416" s="3" t="s">
        <v>195</v>
      </c>
    </row>
    <row r="417" spans="1:11" x14ac:dyDescent="0.35">
      <c r="A417" s="3" t="s">
        <v>1821</v>
      </c>
      <c r="B417" s="3" t="s">
        <v>1822</v>
      </c>
      <c r="C417" s="28">
        <v>85.414999999999992</v>
      </c>
      <c r="D417" s="28">
        <v>263.77375000000001</v>
      </c>
      <c r="E417" s="28">
        <v>178.35875000000001</v>
      </c>
      <c r="F417" s="28">
        <v>3.0881431832816255</v>
      </c>
      <c r="G417" s="3">
        <v>1.9652837979848181E-2</v>
      </c>
      <c r="H417" s="3">
        <v>0.84772116453502822</v>
      </c>
      <c r="I417" s="3" t="s">
        <v>1823</v>
      </c>
    </row>
    <row r="418" spans="1:11" x14ac:dyDescent="0.35">
      <c r="A418" s="3" t="s">
        <v>483</v>
      </c>
      <c r="B418" s="3" t="s">
        <v>241</v>
      </c>
      <c r="C418" s="28">
        <v>6.5065</v>
      </c>
      <c r="D418" s="28">
        <v>20.075499999999998</v>
      </c>
      <c r="E418" s="28">
        <v>13.568999999999999</v>
      </c>
      <c r="F418" s="28">
        <v>3.0854530085299312</v>
      </c>
      <c r="G418" s="3">
        <v>3.605872491707629E-7</v>
      </c>
      <c r="H418" s="3">
        <v>2.1781590951379789E-3</v>
      </c>
      <c r="I418" s="3" t="s">
        <v>242</v>
      </c>
      <c r="J418" s="3" t="s">
        <v>243</v>
      </c>
      <c r="K418" s="3" t="s">
        <v>238</v>
      </c>
    </row>
    <row r="419" spans="1:11" x14ac:dyDescent="0.35">
      <c r="A419" s="3" t="s">
        <v>3186</v>
      </c>
      <c r="B419" s="3" t="s">
        <v>3187</v>
      </c>
      <c r="C419" s="28">
        <v>0.33124999999999999</v>
      </c>
      <c r="D419" s="28">
        <v>1.022</v>
      </c>
      <c r="E419" s="28">
        <v>0.69074999999999998</v>
      </c>
      <c r="F419" s="28">
        <v>3.0852830188679246</v>
      </c>
      <c r="G419" s="3">
        <v>1.6343578155624483E-2</v>
      </c>
      <c r="H419" s="3">
        <v>0.75804970225884283</v>
      </c>
      <c r="I419" s="3" t="s">
        <v>3188</v>
      </c>
      <c r="K419" s="3" t="s">
        <v>3680</v>
      </c>
    </row>
    <row r="420" spans="1:11" x14ac:dyDescent="0.35">
      <c r="A420" s="3" t="s">
        <v>748</v>
      </c>
      <c r="B420" s="3" t="s">
        <v>749</v>
      </c>
      <c r="C420" s="28">
        <v>0.48875000000000002</v>
      </c>
      <c r="D420" s="28">
        <v>1.5069999999999997</v>
      </c>
      <c r="E420" s="28">
        <v>1.0182499999999997</v>
      </c>
      <c r="F420" s="28">
        <v>3.0833759590792833</v>
      </c>
      <c r="G420" s="3">
        <v>1.7217343685871356E-4</v>
      </c>
      <c r="H420" s="3">
        <v>4.7231941846005245E-2</v>
      </c>
      <c r="I420" s="3" t="s">
        <v>3253</v>
      </c>
      <c r="K420" s="3" t="s">
        <v>750</v>
      </c>
    </row>
    <row r="421" spans="1:11" x14ac:dyDescent="0.35">
      <c r="A421" s="3" t="s">
        <v>618</v>
      </c>
      <c r="B421" s="3" t="s">
        <v>619</v>
      </c>
      <c r="C421" s="28">
        <v>3.3494999999999999</v>
      </c>
      <c r="D421" s="28">
        <v>10.3215</v>
      </c>
      <c r="E421" s="28">
        <v>6.9720000000000004</v>
      </c>
      <c r="F421" s="28">
        <v>3.0815047021943576</v>
      </c>
      <c r="G421" s="3">
        <v>1.3234036877163291E-4</v>
      </c>
      <c r="H421" s="3">
        <v>4.0708416760799622E-2</v>
      </c>
      <c r="I421" s="3" t="s">
        <v>620</v>
      </c>
    </row>
    <row r="422" spans="1:11" x14ac:dyDescent="0.35">
      <c r="A422" s="3" t="s">
        <v>3013</v>
      </c>
      <c r="B422" s="3" t="s">
        <v>3014</v>
      </c>
      <c r="C422" s="28">
        <v>0.46250000000000002</v>
      </c>
      <c r="D422" s="28">
        <v>1.4239999999999999</v>
      </c>
      <c r="E422" s="28">
        <v>0.96149999999999991</v>
      </c>
      <c r="F422" s="28">
        <v>3.0789189189189186</v>
      </c>
      <c r="G422" s="3">
        <v>1.1815362120217721E-3</v>
      </c>
      <c r="H422" s="3">
        <v>0.1485091231487341</v>
      </c>
      <c r="I422" s="3" t="s">
        <v>3015</v>
      </c>
      <c r="K422" s="3" t="s">
        <v>3815</v>
      </c>
    </row>
    <row r="423" spans="1:11" x14ac:dyDescent="0.35">
      <c r="A423" s="3" t="s">
        <v>2258</v>
      </c>
      <c r="B423" s="3" t="s">
        <v>2259</v>
      </c>
      <c r="C423" s="28">
        <v>2.4387499999999998</v>
      </c>
      <c r="D423" s="28">
        <v>7.4612500000000006</v>
      </c>
      <c r="E423" s="28">
        <v>5.0225000000000009</v>
      </c>
      <c r="F423" s="28">
        <v>3.0594566888774994</v>
      </c>
      <c r="G423" s="3">
        <v>2.4675344385939768E-2</v>
      </c>
      <c r="H423" s="3">
        <v>0.97201250623135238</v>
      </c>
      <c r="I423" s="3" t="s">
        <v>2260</v>
      </c>
      <c r="K423" s="3" t="s">
        <v>3687</v>
      </c>
    </row>
    <row r="424" spans="1:11" x14ac:dyDescent="0.35">
      <c r="A424" s="3" t="s">
        <v>2412</v>
      </c>
      <c r="B424" s="3" t="s">
        <v>2413</v>
      </c>
      <c r="C424" s="28">
        <v>2.641</v>
      </c>
      <c r="D424" s="28">
        <v>8.0142500000000005</v>
      </c>
      <c r="E424" s="28">
        <v>5.3732500000000005</v>
      </c>
      <c r="F424" s="28">
        <v>3.0345513063233627</v>
      </c>
      <c r="G424" s="3">
        <v>5.8933231753106607E-3</v>
      </c>
      <c r="H424" s="3">
        <v>0.39849782059217631</v>
      </c>
      <c r="I424" s="3" t="s">
        <v>2414</v>
      </c>
      <c r="K424" s="3" t="s">
        <v>3716</v>
      </c>
    </row>
    <row r="425" spans="1:11" x14ac:dyDescent="0.35">
      <c r="A425" s="3" t="s">
        <v>6417</v>
      </c>
      <c r="B425" s="3" t="s">
        <v>6418</v>
      </c>
      <c r="C425" s="28">
        <v>12.034749999999999</v>
      </c>
      <c r="D425" s="28">
        <v>36.508749999999999</v>
      </c>
      <c r="E425" s="28">
        <v>24.474</v>
      </c>
      <c r="F425" s="28">
        <v>3.0336110014748958</v>
      </c>
      <c r="G425" s="3">
        <v>2.2704490101833397E-2</v>
      </c>
      <c r="H425" s="3">
        <v>0.93143946710616121</v>
      </c>
      <c r="I425" s="3" t="s">
        <v>6419</v>
      </c>
      <c r="K425" s="3" t="s">
        <v>4888</v>
      </c>
    </row>
    <row r="426" spans="1:11" x14ac:dyDescent="0.35">
      <c r="A426" s="3" t="s">
        <v>2199</v>
      </c>
      <c r="B426" s="3" t="s">
        <v>2200</v>
      </c>
      <c r="C426" s="28">
        <v>4.7817499999999997</v>
      </c>
      <c r="D426" s="28">
        <v>14.460249999999998</v>
      </c>
      <c r="E426" s="28">
        <v>9.6784999999999997</v>
      </c>
      <c r="F426" s="28">
        <v>3.0240497725728028</v>
      </c>
      <c r="G426" s="3">
        <v>1.5360471173666568E-3</v>
      </c>
      <c r="H426" s="3">
        <v>0.17461624924248928</v>
      </c>
      <c r="I426" s="3" t="s">
        <v>2201</v>
      </c>
      <c r="K426" s="3" t="s">
        <v>3674</v>
      </c>
    </row>
    <row r="427" spans="1:11" x14ac:dyDescent="0.35">
      <c r="A427" s="3" t="s">
        <v>437</v>
      </c>
      <c r="B427" s="3" t="s">
        <v>129</v>
      </c>
      <c r="C427" s="28">
        <v>8.06325</v>
      </c>
      <c r="D427" s="28">
        <v>24.37275</v>
      </c>
      <c r="E427" s="28">
        <v>16.3095</v>
      </c>
      <c r="F427" s="28">
        <v>3.0226955632034227</v>
      </c>
      <c r="G427" s="3">
        <v>1.6718714318653127E-4</v>
      </c>
      <c r="H427" s="3">
        <v>4.6484966788334553E-2</v>
      </c>
      <c r="I427" s="3" t="s">
        <v>130</v>
      </c>
      <c r="K427" s="3" t="s">
        <v>131</v>
      </c>
    </row>
    <row r="428" spans="1:11" x14ac:dyDescent="0.35">
      <c r="A428" s="3" t="s">
        <v>6717</v>
      </c>
      <c r="B428" s="3" t="s">
        <v>6718</v>
      </c>
      <c r="C428" s="28">
        <v>0.40999999999999992</v>
      </c>
      <c r="D428" s="28">
        <v>1.23725</v>
      </c>
      <c r="E428" s="28">
        <v>0.82725000000000004</v>
      </c>
      <c r="F428" s="28">
        <v>3.0176829268292686</v>
      </c>
      <c r="G428" s="3">
        <v>3.8540220479366116E-3</v>
      </c>
      <c r="H428" s="3">
        <v>0.3084551059841788</v>
      </c>
      <c r="I428" s="3" t="s">
        <v>6719</v>
      </c>
      <c r="K428" s="3" t="s">
        <v>3641</v>
      </c>
    </row>
    <row r="429" spans="1:11" x14ac:dyDescent="0.35">
      <c r="A429" s="3" t="s">
        <v>648</v>
      </c>
      <c r="B429" s="3" t="s">
        <v>649</v>
      </c>
      <c r="C429" s="28">
        <v>3.9444999999999997</v>
      </c>
      <c r="D429" s="28">
        <v>11.863499999999998</v>
      </c>
      <c r="E429" s="28">
        <v>7.9189999999999987</v>
      </c>
      <c r="F429" s="28">
        <v>3.0076055266827226</v>
      </c>
      <c r="G429" s="3">
        <v>2.5544359552709395E-5</v>
      </c>
      <c r="H429" s="3">
        <v>1.6394689265423298E-2</v>
      </c>
      <c r="I429" s="3" t="s">
        <v>650</v>
      </c>
      <c r="K429" s="3" t="s">
        <v>647</v>
      </c>
    </row>
    <row r="430" spans="1:11" x14ac:dyDescent="0.35">
      <c r="A430" s="3" t="s">
        <v>2232</v>
      </c>
      <c r="B430" s="3" t="s">
        <v>2233</v>
      </c>
      <c r="C430" s="28">
        <v>3.2270000000000003</v>
      </c>
      <c r="D430" s="28">
        <v>9.6920000000000002</v>
      </c>
      <c r="E430" s="28">
        <v>6.4649999999999999</v>
      </c>
      <c r="F430" s="28">
        <v>3.0034087387666561</v>
      </c>
      <c r="G430" s="3">
        <v>5.4177033273150599E-4</v>
      </c>
      <c r="H430" s="3">
        <v>9.3924134161280287E-2</v>
      </c>
      <c r="I430" s="3" t="s">
        <v>2234</v>
      </c>
      <c r="K430" s="3" t="s">
        <v>255</v>
      </c>
    </row>
    <row r="431" spans="1:11" x14ac:dyDescent="0.35">
      <c r="A431" s="3" t="s">
        <v>735</v>
      </c>
      <c r="B431" s="3" t="s">
        <v>736</v>
      </c>
      <c r="C431" s="28">
        <v>1.998</v>
      </c>
      <c r="D431" s="28">
        <v>5.9947499999999998</v>
      </c>
      <c r="E431" s="28">
        <v>3.9967499999999996</v>
      </c>
      <c r="F431" s="28">
        <v>3.0003753753753752</v>
      </c>
      <c r="G431" s="3">
        <v>4.3888769361011271E-6</v>
      </c>
      <c r="H431" s="3">
        <v>6.7042741216960687E-3</v>
      </c>
      <c r="I431" s="3" t="s">
        <v>20</v>
      </c>
      <c r="J431" s="3" t="s">
        <v>737</v>
      </c>
      <c r="K431" s="3" t="s">
        <v>734</v>
      </c>
    </row>
    <row r="432" spans="1:11" x14ac:dyDescent="0.35">
      <c r="A432" s="3" t="s">
        <v>504</v>
      </c>
      <c r="B432" s="3" t="s">
        <v>281</v>
      </c>
      <c r="C432" s="28">
        <v>6.6247500000000006</v>
      </c>
      <c r="D432" s="28">
        <v>19.873749999999998</v>
      </c>
      <c r="E432" s="28">
        <v>13.248999999999997</v>
      </c>
      <c r="F432" s="28">
        <v>2.9999245254537903</v>
      </c>
      <c r="G432" s="3">
        <v>3.0919859173828002E-4</v>
      </c>
      <c r="H432" s="3">
        <v>6.7416807314745142E-2</v>
      </c>
      <c r="I432" s="3" t="s">
        <v>282</v>
      </c>
      <c r="K432" s="3" t="s">
        <v>283</v>
      </c>
    </row>
    <row r="433" spans="1:11" x14ac:dyDescent="0.35">
      <c r="A433" s="3" t="s">
        <v>794</v>
      </c>
      <c r="B433" s="3" t="s">
        <v>795</v>
      </c>
      <c r="C433" s="28">
        <v>1.8809999999999998</v>
      </c>
      <c r="D433" s="28">
        <v>5.6374999999999993</v>
      </c>
      <c r="E433" s="28">
        <v>3.7564999999999995</v>
      </c>
      <c r="F433" s="28">
        <v>2.9970760233918128</v>
      </c>
      <c r="G433" s="3">
        <v>1.1323684815600643E-5</v>
      </c>
      <c r="H433" s="3">
        <v>1.0729769654012004E-2</v>
      </c>
      <c r="I433" s="3" t="s">
        <v>796</v>
      </c>
      <c r="K433" s="3" t="s">
        <v>797</v>
      </c>
    </row>
    <row r="434" spans="1:11" x14ac:dyDescent="0.35">
      <c r="A434" s="3" t="s">
        <v>2797</v>
      </c>
      <c r="B434" s="3" t="s">
        <v>2798</v>
      </c>
      <c r="C434" s="28">
        <v>1.0057499999999999</v>
      </c>
      <c r="D434" s="28">
        <v>3.0084999999999997</v>
      </c>
      <c r="E434" s="28">
        <v>2.0027499999999998</v>
      </c>
      <c r="F434" s="28">
        <v>2.9913000248570718</v>
      </c>
      <c r="G434" s="3">
        <v>1.4936693620273278E-3</v>
      </c>
      <c r="H434" s="3">
        <v>0.17150753647400629</v>
      </c>
      <c r="I434" s="3" t="s">
        <v>2799</v>
      </c>
    </row>
    <row r="435" spans="1:11" x14ac:dyDescent="0.35">
      <c r="A435" s="3" t="s">
        <v>1959</v>
      </c>
      <c r="B435" s="3" t="s">
        <v>1960</v>
      </c>
      <c r="C435" s="28">
        <v>9.2805</v>
      </c>
      <c r="D435" s="28">
        <v>27.582750000000001</v>
      </c>
      <c r="E435" s="28">
        <v>18.302250000000001</v>
      </c>
      <c r="F435" s="28">
        <v>2.972118959107807</v>
      </c>
      <c r="G435" s="3">
        <v>2.4902579833978589E-3</v>
      </c>
      <c r="H435" s="3">
        <v>0.23439467673247122</v>
      </c>
      <c r="I435" s="3" t="s">
        <v>1961</v>
      </c>
      <c r="J435" s="3" t="s">
        <v>3613</v>
      </c>
      <c r="K435" s="3" t="s">
        <v>3614</v>
      </c>
    </row>
    <row r="436" spans="1:11" x14ac:dyDescent="0.35">
      <c r="A436" s="3" t="s">
        <v>6557</v>
      </c>
      <c r="B436" s="3" t="s">
        <v>6558</v>
      </c>
      <c r="C436" s="28">
        <v>1.036</v>
      </c>
      <c r="D436" s="28">
        <v>3.0714999999999999</v>
      </c>
      <c r="E436" s="28">
        <v>2.0354999999999999</v>
      </c>
      <c r="F436" s="28">
        <v>2.9647683397683395</v>
      </c>
      <c r="G436" s="3">
        <v>2.2180958198629863E-3</v>
      </c>
      <c r="H436" s="3">
        <v>0.21801844987694555</v>
      </c>
      <c r="I436" s="3" t="s">
        <v>6559</v>
      </c>
      <c r="K436" s="3" t="s">
        <v>3643</v>
      </c>
    </row>
    <row r="437" spans="1:11" x14ac:dyDescent="0.35">
      <c r="A437" s="3" t="s">
        <v>1969</v>
      </c>
      <c r="B437" s="3" t="s">
        <v>1970</v>
      </c>
      <c r="C437" s="28">
        <v>11.824999999999999</v>
      </c>
      <c r="D437" s="28">
        <v>34.866999999999997</v>
      </c>
      <c r="E437" s="28">
        <v>23.041999999999998</v>
      </c>
      <c r="F437" s="28">
        <v>2.948583509513742</v>
      </c>
      <c r="G437" s="3">
        <v>2.2217322558968355E-3</v>
      </c>
      <c r="H437" s="3">
        <v>0.21818586422509981</v>
      </c>
      <c r="I437" s="3" t="s">
        <v>1971</v>
      </c>
      <c r="K437" s="3" t="s">
        <v>3586</v>
      </c>
    </row>
    <row r="438" spans="1:11" x14ac:dyDescent="0.35">
      <c r="A438" s="3" t="s">
        <v>717</v>
      </c>
      <c r="B438" s="3" t="s">
        <v>718</v>
      </c>
      <c r="C438" s="28">
        <v>3.1857500000000005</v>
      </c>
      <c r="D438" s="28">
        <v>9.3870000000000005</v>
      </c>
      <c r="E438" s="28">
        <v>6.2012499999999999</v>
      </c>
      <c r="F438" s="28">
        <v>2.9465588950796513</v>
      </c>
      <c r="G438" s="3">
        <v>1.1270988608047539E-4</v>
      </c>
      <c r="H438" s="3">
        <v>3.7295955536855052E-2</v>
      </c>
      <c r="I438" s="3" t="s">
        <v>2292</v>
      </c>
      <c r="K438" s="3" t="s">
        <v>719</v>
      </c>
    </row>
    <row r="439" spans="1:11" x14ac:dyDescent="0.35">
      <c r="A439" s="3" t="s">
        <v>651</v>
      </c>
      <c r="B439" s="3" t="s">
        <v>652</v>
      </c>
      <c r="C439" s="28">
        <v>1.18475</v>
      </c>
      <c r="D439" s="28">
        <v>3.4895</v>
      </c>
      <c r="E439" s="28">
        <v>2.3047500000000003</v>
      </c>
      <c r="F439" s="28">
        <v>2.9453471196454948</v>
      </c>
      <c r="G439" s="3">
        <v>6.6566071563300966E-5</v>
      </c>
      <c r="H439" s="3">
        <v>2.7696974922517239E-2</v>
      </c>
      <c r="I439" s="3" t="s">
        <v>20</v>
      </c>
      <c r="K439" s="3" t="s">
        <v>653</v>
      </c>
    </row>
    <row r="440" spans="1:11" x14ac:dyDescent="0.35">
      <c r="A440" s="3" t="s">
        <v>3504</v>
      </c>
      <c r="B440" s="3" t="s">
        <v>3505</v>
      </c>
      <c r="C440" s="28">
        <v>0.36599999999999999</v>
      </c>
      <c r="D440" s="28">
        <v>1.07525</v>
      </c>
      <c r="E440" s="28">
        <v>0.70925000000000005</v>
      </c>
      <c r="F440" s="28">
        <v>2.9378415300546448</v>
      </c>
      <c r="G440" s="3">
        <v>1.4555624515416588E-2</v>
      </c>
      <c r="H440" s="3">
        <v>0.70978046486837421</v>
      </c>
      <c r="I440" s="3" t="s">
        <v>3506</v>
      </c>
      <c r="K440" s="3" t="s">
        <v>3896</v>
      </c>
    </row>
    <row r="441" spans="1:11" x14ac:dyDescent="0.35">
      <c r="A441" s="3" t="s">
        <v>497</v>
      </c>
      <c r="B441" s="3" t="s">
        <v>265</v>
      </c>
      <c r="C441" s="28">
        <v>5.0787500000000003</v>
      </c>
      <c r="D441" s="28">
        <v>14.920499999999999</v>
      </c>
      <c r="E441" s="28">
        <v>9.8417499999999976</v>
      </c>
      <c r="F441" s="28">
        <v>2.937829190253507</v>
      </c>
      <c r="G441" s="3">
        <v>1.2928704329340235E-8</v>
      </c>
      <c r="H441" s="3">
        <v>3.9829459427398461E-4</v>
      </c>
      <c r="I441" s="3" t="s">
        <v>2083</v>
      </c>
      <c r="K441" s="3" t="s">
        <v>255</v>
      </c>
    </row>
    <row r="442" spans="1:11" x14ac:dyDescent="0.35">
      <c r="A442" s="3" t="s">
        <v>644</v>
      </c>
      <c r="B442" s="3" t="s">
        <v>645</v>
      </c>
      <c r="C442" s="28">
        <v>2.97675</v>
      </c>
      <c r="D442" s="28">
        <v>8.7412500000000009</v>
      </c>
      <c r="E442" s="28">
        <v>5.7645000000000008</v>
      </c>
      <c r="F442" s="28">
        <v>2.9365079365079367</v>
      </c>
      <c r="G442" s="3">
        <v>7.8767381177069495E-5</v>
      </c>
      <c r="H442" s="3">
        <v>3.0392986947126943E-2</v>
      </c>
      <c r="I442" s="3" t="s">
        <v>646</v>
      </c>
      <c r="K442" s="3" t="s">
        <v>643</v>
      </c>
    </row>
    <row r="443" spans="1:11" x14ac:dyDescent="0.35">
      <c r="A443" s="3" t="s">
        <v>2193</v>
      </c>
      <c r="B443" s="3" t="s">
        <v>2194</v>
      </c>
      <c r="C443" s="28">
        <v>6.5217499999999999</v>
      </c>
      <c r="D443" s="28">
        <v>19.096499999999999</v>
      </c>
      <c r="E443" s="28">
        <v>12.574749999999998</v>
      </c>
      <c r="F443" s="28">
        <v>2.9281251197914671</v>
      </c>
      <c r="G443" s="3">
        <v>1.950279208344563E-3</v>
      </c>
      <c r="H443" s="3">
        <v>0.20001597264928148</v>
      </c>
      <c r="I443" s="3" t="s">
        <v>2195</v>
      </c>
      <c r="K443" s="3" t="s">
        <v>3673</v>
      </c>
    </row>
    <row r="444" spans="1:11" x14ac:dyDescent="0.35">
      <c r="A444" s="3" t="s">
        <v>2684</v>
      </c>
      <c r="B444" s="3" t="s">
        <v>2685</v>
      </c>
      <c r="C444" s="28">
        <v>1.1884999999999999</v>
      </c>
      <c r="D444" s="28">
        <v>3.47675</v>
      </c>
      <c r="E444" s="28">
        <v>2.2882500000000001</v>
      </c>
      <c r="F444" s="28">
        <v>2.9253260412284394</v>
      </c>
      <c r="G444" s="3">
        <v>1.4119909104652884E-3</v>
      </c>
      <c r="H444" s="3">
        <v>0.16514504168072947</v>
      </c>
      <c r="I444" s="3" t="s">
        <v>2686</v>
      </c>
      <c r="K444" s="3" t="s">
        <v>3768</v>
      </c>
    </row>
    <row r="445" spans="1:11" x14ac:dyDescent="0.35">
      <c r="A445" s="3" t="s">
        <v>3003</v>
      </c>
      <c r="B445" s="3" t="s">
        <v>3004</v>
      </c>
      <c r="C445" s="28">
        <v>1.3605</v>
      </c>
      <c r="D445" s="28">
        <v>3.9790000000000001</v>
      </c>
      <c r="E445" s="28">
        <v>2.6185</v>
      </c>
      <c r="F445" s="28">
        <v>2.9246600514516721</v>
      </c>
      <c r="G445" s="3">
        <v>2.350449544306743E-2</v>
      </c>
      <c r="H445" s="3">
        <v>0.95264174597365914</v>
      </c>
      <c r="I445" s="3" t="s">
        <v>20</v>
      </c>
      <c r="K445" s="3" t="s">
        <v>3813</v>
      </c>
    </row>
    <row r="446" spans="1:11" x14ac:dyDescent="0.35">
      <c r="A446" s="3" t="s">
        <v>2713</v>
      </c>
      <c r="B446" s="3" t="s">
        <v>2714</v>
      </c>
      <c r="C446" s="28">
        <v>0.86150000000000015</v>
      </c>
      <c r="D446" s="28">
        <v>2.5157500000000002</v>
      </c>
      <c r="E446" s="28">
        <v>1.65425</v>
      </c>
      <c r="F446" s="28">
        <v>2.9201973302379569</v>
      </c>
      <c r="G446" s="3">
        <v>1.7205904976802522E-3</v>
      </c>
      <c r="H446" s="3">
        <v>0.18598677705977379</v>
      </c>
      <c r="I446" s="3" t="s">
        <v>2715</v>
      </c>
      <c r="K446" s="3" t="s">
        <v>3773</v>
      </c>
    </row>
    <row r="447" spans="1:11" x14ac:dyDescent="0.35">
      <c r="A447" s="3" t="s">
        <v>2839</v>
      </c>
      <c r="B447" s="3" t="s">
        <v>2840</v>
      </c>
      <c r="C447" s="28">
        <v>1.1635</v>
      </c>
      <c r="D447" s="28">
        <v>3.3895</v>
      </c>
      <c r="E447" s="28">
        <v>2.226</v>
      </c>
      <c r="F447" s="28">
        <v>2.9131929522990974</v>
      </c>
      <c r="G447" s="3">
        <v>2.9218783026285777E-4</v>
      </c>
      <c r="H447" s="3">
        <v>6.494538590842612E-2</v>
      </c>
      <c r="I447" s="3" t="s">
        <v>2841</v>
      </c>
      <c r="K447" s="3" t="s">
        <v>3735</v>
      </c>
    </row>
    <row r="448" spans="1:11" x14ac:dyDescent="0.35">
      <c r="A448" s="3" t="s">
        <v>6594</v>
      </c>
      <c r="B448" s="3" t="s">
        <v>6595</v>
      </c>
      <c r="C448" s="28">
        <v>0.87474999999999992</v>
      </c>
      <c r="D448" s="28">
        <v>2.5430000000000001</v>
      </c>
      <c r="E448" s="28">
        <v>1.6682500000000002</v>
      </c>
      <c r="F448" s="28">
        <v>2.9071163189482712</v>
      </c>
      <c r="G448" s="3">
        <v>1.1990849156532368E-2</v>
      </c>
      <c r="H448" s="3">
        <v>0.62462308076647388</v>
      </c>
      <c r="I448" s="3" t="s">
        <v>6596</v>
      </c>
    </row>
    <row r="449" spans="1:11" x14ac:dyDescent="0.35">
      <c r="A449" s="3" t="s">
        <v>3008</v>
      </c>
      <c r="B449" s="3" t="s">
        <v>3009</v>
      </c>
      <c r="C449" s="28">
        <v>0.87474999999999992</v>
      </c>
      <c r="D449" s="28">
        <v>2.54175</v>
      </c>
      <c r="E449" s="28">
        <v>1.667</v>
      </c>
      <c r="F449" s="28">
        <v>2.9056873392397828</v>
      </c>
      <c r="G449" s="3">
        <v>1.2972070216781262E-3</v>
      </c>
      <c r="H449" s="3">
        <v>0.15696408765450914</v>
      </c>
      <c r="I449" s="3" t="s">
        <v>20</v>
      </c>
    </row>
    <row r="450" spans="1:11" x14ac:dyDescent="0.35">
      <c r="A450" s="3" t="s">
        <v>892</v>
      </c>
      <c r="B450" s="3" t="s">
        <v>893</v>
      </c>
      <c r="C450" s="28">
        <v>1.0049999999999999</v>
      </c>
      <c r="D450" s="28">
        <v>2.92</v>
      </c>
      <c r="E450" s="28">
        <v>1.915</v>
      </c>
      <c r="F450" s="28">
        <v>2.9054726368159205</v>
      </c>
      <c r="G450" s="3">
        <v>2.3845957769053072E-5</v>
      </c>
      <c r="H450" s="3">
        <v>1.566359106591083E-2</v>
      </c>
      <c r="I450" s="3" t="s">
        <v>894</v>
      </c>
      <c r="K450" s="3" t="s">
        <v>895</v>
      </c>
    </row>
    <row r="451" spans="1:11" x14ac:dyDescent="0.35">
      <c r="A451" s="3" t="s">
        <v>6682</v>
      </c>
      <c r="B451" s="3" t="s">
        <v>6683</v>
      </c>
      <c r="C451" s="28">
        <v>0.51025000000000009</v>
      </c>
      <c r="D451" s="28">
        <v>1.4817499999999999</v>
      </c>
      <c r="E451" s="28">
        <v>0.97149999999999981</v>
      </c>
      <c r="F451" s="28">
        <v>2.9039686428221452</v>
      </c>
      <c r="G451" s="3">
        <v>3.7805279441631701E-3</v>
      </c>
      <c r="H451" s="3">
        <v>0.30476905175812274</v>
      </c>
      <c r="I451" s="3" t="s">
        <v>6684</v>
      </c>
      <c r="J451" s="3" t="s">
        <v>3829</v>
      </c>
      <c r="K451" s="3" t="s">
        <v>6685</v>
      </c>
    </row>
    <row r="452" spans="1:11" x14ac:dyDescent="0.35">
      <c r="A452" s="3" t="s">
        <v>6752</v>
      </c>
      <c r="B452" s="3" t="s">
        <v>6753</v>
      </c>
      <c r="C452" s="28">
        <v>0.39649999999999996</v>
      </c>
      <c r="D452" s="28">
        <v>1.1455</v>
      </c>
      <c r="E452" s="28">
        <v>0.749</v>
      </c>
      <c r="F452" s="28">
        <v>2.8890290037831021</v>
      </c>
      <c r="G452" s="3">
        <v>1.564131465621621E-3</v>
      </c>
      <c r="H452" s="3">
        <v>0.17663562339224809</v>
      </c>
      <c r="I452" s="3" t="s">
        <v>6754</v>
      </c>
      <c r="K452" s="3" t="s">
        <v>3834</v>
      </c>
    </row>
    <row r="453" spans="1:11" x14ac:dyDescent="0.35">
      <c r="A453" s="3" t="s">
        <v>2576</v>
      </c>
      <c r="B453" s="3" t="s">
        <v>2577</v>
      </c>
      <c r="C453" s="28">
        <v>1.4075</v>
      </c>
      <c r="D453" s="28">
        <v>4.0564999999999998</v>
      </c>
      <c r="E453" s="28">
        <v>2.649</v>
      </c>
      <c r="F453" s="28">
        <v>2.8820603907637654</v>
      </c>
      <c r="G453" s="3">
        <v>7.4360517244387303E-4</v>
      </c>
      <c r="H453" s="3">
        <v>0.11206341047234168</v>
      </c>
      <c r="I453" s="3" t="s">
        <v>20</v>
      </c>
      <c r="K453" s="3" t="s">
        <v>3751</v>
      </c>
    </row>
    <row r="454" spans="1:11" x14ac:dyDescent="0.35">
      <c r="A454" s="3" t="s">
        <v>3247</v>
      </c>
      <c r="B454" s="3" t="s">
        <v>3248</v>
      </c>
      <c r="C454" s="28">
        <v>0.73624999999999996</v>
      </c>
      <c r="D454" s="28">
        <v>2.1192500000000001</v>
      </c>
      <c r="E454" s="28">
        <v>1.383</v>
      </c>
      <c r="F454" s="28">
        <v>2.8784380305602717</v>
      </c>
      <c r="G454" s="3">
        <v>1.237668905782674E-2</v>
      </c>
      <c r="H454" s="3">
        <v>0.63718024699944575</v>
      </c>
      <c r="I454" s="3" t="s">
        <v>3249</v>
      </c>
      <c r="K454" s="3" t="s">
        <v>1185</v>
      </c>
    </row>
    <row r="455" spans="1:11" x14ac:dyDescent="0.35">
      <c r="A455" s="3" t="s">
        <v>3379</v>
      </c>
      <c r="B455" s="3" t="s">
        <v>3380</v>
      </c>
      <c r="C455" s="28">
        <v>1.4630000000000001</v>
      </c>
      <c r="D455" s="28">
        <v>4.21</v>
      </c>
      <c r="E455" s="28">
        <v>2.7469999999999999</v>
      </c>
      <c r="F455" s="28">
        <v>2.8776486671223513</v>
      </c>
      <c r="G455" s="3">
        <v>6.3315432945887373E-4</v>
      </c>
      <c r="H455" s="3">
        <v>0.10233780392255783</v>
      </c>
      <c r="I455" s="3" t="s">
        <v>3381</v>
      </c>
      <c r="K455" s="3" t="s">
        <v>3881</v>
      </c>
    </row>
    <row r="456" spans="1:11" x14ac:dyDescent="0.35">
      <c r="A456" s="3" t="s">
        <v>3005</v>
      </c>
      <c r="B456" s="3" t="s">
        <v>3006</v>
      </c>
      <c r="C456" s="28">
        <v>0.875</v>
      </c>
      <c r="D456" s="28">
        <v>2.5169999999999999</v>
      </c>
      <c r="E456" s="28">
        <v>1.6419999999999999</v>
      </c>
      <c r="F456" s="28">
        <v>2.8765714285714283</v>
      </c>
      <c r="G456" s="3">
        <v>5.5700073807884998E-4</v>
      </c>
      <c r="H456" s="3">
        <v>9.5702854088093314E-2</v>
      </c>
      <c r="I456" s="3" t="s">
        <v>3007</v>
      </c>
      <c r="K456" s="3" t="s">
        <v>3787</v>
      </c>
    </row>
    <row r="457" spans="1:11" x14ac:dyDescent="0.35">
      <c r="A457" s="3" t="s">
        <v>3565</v>
      </c>
      <c r="B457" s="3" t="s">
        <v>3566</v>
      </c>
      <c r="C457" s="28">
        <v>0.51675000000000004</v>
      </c>
      <c r="D457" s="28">
        <v>1.4855</v>
      </c>
      <c r="E457" s="28">
        <v>0.96875</v>
      </c>
      <c r="F457" s="28">
        <v>2.8746976294146105</v>
      </c>
      <c r="G457" s="3">
        <v>2.1827297396277423E-3</v>
      </c>
      <c r="H457" s="3">
        <v>0.21559155072043698</v>
      </c>
      <c r="I457" s="3" t="s">
        <v>20</v>
      </c>
      <c r="J457" s="3" t="s">
        <v>3730</v>
      </c>
      <c r="K457" s="3" t="s">
        <v>3731</v>
      </c>
    </row>
    <row r="458" spans="1:11" x14ac:dyDescent="0.35">
      <c r="A458" s="3" t="s">
        <v>2906</v>
      </c>
      <c r="B458" s="3" t="s">
        <v>2907</v>
      </c>
      <c r="C458" s="28">
        <v>1.7120000000000002</v>
      </c>
      <c r="D458" s="28">
        <v>4.9197500000000005</v>
      </c>
      <c r="E458" s="28">
        <v>3.2077500000000003</v>
      </c>
      <c r="F458" s="28">
        <v>2.8736857476635516</v>
      </c>
      <c r="G458" s="3">
        <v>8.5073168146276856E-4</v>
      </c>
      <c r="H458" s="3">
        <v>0.12133560606862738</v>
      </c>
      <c r="I458" s="3" t="s">
        <v>20</v>
      </c>
      <c r="J458" s="3" t="s">
        <v>3800</v>
      </c>
      <c r="K458" s="3" t="s">
        <v>151</v>
      </c>
    </row>
    <row r="459" spans="1:11" x14ac:dyDescent="0.35">
      <c r="A459" s="3" t="s">
        <v>1887</v>
      </c>
      <c r="B459" s="3" t="s">
        <v>1888</v>
      </c>
      <c r="C459" s="28">
        <v>17.073249999999998</v>
      </c>
      <c r="D459" s="28">
        <v>49.045249999999996</v>
      </c>
      <c r="E459" s="28">
        <v>31.971999999999998</v>
      </c>
      <c r="F459" s="28">
        <v>2.8726370198995506</v>
      </c>
      <c r="G459" s="3">
        <v>3.5561085039805818E-3</v>
      </c>
      <c r="H459" s="3">
        <v>0.29331468455724174</v>
      </c>
      <c r="I459" s="3" t="s">
        <v>1889</v>
      </c>
      <c r="K459" s="3" t="s">
        <v>3597</v>
      </c>
    </row>
    <row r="460" spans="1:11" x14ac:dyDescent="0.35">
      <c r="A460" s="3" t="s">
        <v>472</v>
      </c>
      <c r="B460" s="3" t="s">
        <v>211</v>
      </c>
      <c r="C460" s="28">
        <v>1.4695</v>
      </c>
      <c r="D460" s="28">
        <v>4.2177500000000006</v>
      </c>
      <c r="E460" s="28">
        <v>2.7482500000000005</v>
      </c>
      <c r="F460" s="28">
        <v>2.870193943518204</v>
      </c>
      <c r="G460" s="3">
        <v>5.5328078747174381E-4</v>
      </c>
      <c r="H460" s="3">
        <v>9.5232694925545619E-2</v>
      </c>
      <c r="I460" s="3" t="s">
        <v>2573</v>
      </c>
      <c r="K460" s="3" t="s">
        <v>212</v>
      </c>
    </row>
    <row r="461" spans="1:11" x14ac:dyDescent="0.35">
      <c r="A461" s="3" t="s">
        <v>3028</v>
      </c>
      <c r="B461" s="3" t="s">
        <v>3029</v>
      </c>
      <c r="C461" s="28">
        <v>0.82799999999999996</v>
      </c>
      <c r="D461" s="28">
        <v>2.3759999999999999</v>
      </c>
      <c r="E461" s="28">
        <v>1.548</v>
      </c>
      <c r="F461" s="28">
        <v>2.8695652173913042</v>
      </c>
      <c r="G461" s="3">
        <v>6.6215605240760311E-4</v>
      </c>
      <c r="H461" s="3">
        <v>0.10466414318379184</v>
      </c>
      <c r="I461" s="3" t="s">
        <v>20</v>
      </c>
      <c r="K461" s="3" t="s">
        <v>3821</v>
      </c>
    </row>
    <row r="462" spans="1:11" x14ac:dyDescent="0.35">
      <c r="A462" s="3" t="s">
        <v>2163</v>
      </c>
      <c r="B462" s="3" t="s">
        <v>2164</v>
      </c>
      <c r="C462" s="28">
        <v>6.4734999999999996</v>
      </c>
      <c r="D462" s="28">
        <v>18.54</v>
      </c>
      <c r="E462" s="28">
        <v>12.0665</v>
      </c>
      <c r="F462" s="28">
        <v>2.8639839345022011</v>
      </c>
      <c r="G462" s="3">
        <v>3.8096669291554086E-4</v>
      </c>
      <c r="H462" s="3">
        <v>7.5964018826207555E-2</v>
      </c>
      <c r="I462" s="3" t="s">
        <v>2165</v>
      </c>
      <c r="J462" s="3" t="s">
        <v>3661</v>
      </c>
      <c r="K462" s="3" t="s">
        <v>3662</v>
      </c>
    </row>
    <row r="463" spans="1:11" x14ac:dyDescent="0.35">
      <c r="A463" s="3" t="s">
        <v>661</v>
      </c>
      <c r="B463" s="3" t="s">
        <v>662</v>
      </c>
      <c r="C463" s="28">
        <v>2.4512499999999999</v>
      </c>
      <c r="D463" s="28">
        <v>7.0182500000000001</v>
      </c>
      <c r="E463" s="28">
        <v>4.5670000000000002</v>
      </c>
      <c r="F463" s="28">
        <v>2.863131055583886</v>
      </c>
      <c r="G463" s="3">
        <v>1.8741804556521302E-5</v>
      </c>
      <c r="H463" s="3">
        <v>1.4291553786454253E-2</v>
      </c>
      <c r="I463" s="3" t="s">
        <v>2462</v>
      </c>
      <c r="K463" s="3" t="s">
        <v>663</v>
      </c>
    </row>
    <row r="464" spans="1:11" x14ac:dyDescent="0.35">
      <c r="A464" s="3" t="s">
        <v>6603</v>
      </c>
      <c r="B464" s="3" t="s">
        <v>6604</v>
      </c>
      <c r="C464" s="28">
        <v>0.84250000000000003</v>
      </c>
      <c r="D464" s="28">
        <v>2.403</v>
      </c>
      <c r="E464" s="28">
        <v>1.5605</v>
      </c>
      <c r="F464" s="28">
        <v>2.8522255192878339</v>
      </c>
      <c r="G464" s="3">
        <v>4.7027785878334782E-2</v>
      </c>
      <c r="H464" s="3">
        <v>0.99127191950976612</v>
      </c>
      <c r="I464" s="3" t="s">
        <v>6605</v>
      </c>
      <c r="K464" s="3" t="s">
        <v>344</v>
      </c>
    </row>
    <row r="465" spans="1:11" x14ac:dyDescent="0.35">
      <c r="A465" s="3" t="s">
        <v>2752</v>
      </c>
      <c r="B465" s="3" t="s">
        <v>2753</v>
      </c>
      <c r="C465" s="28">
        <v>1.806</v>
      </c>
      <c r="D465" s="28">
        <v>5.1485000000000003</v>
      </c>
      <c r="E465" s="28">
        <v>3.3425000000000002</v>
      </c>
      <c r="F465" s="28">
        <v>2.8507751937984498</v>
      </c>
      <c r="G465" s="3">
        <v>6.4417129211413737E-3</v>
      </c>
      <c r="H465" s="3">
        <v>0.42187468104082121</v>
      </c>
      <c r="I465" s="3" t="s">
        <v>2754</v>
      </c>
    </row>
    <row r="466" spans="1:11" x14ac:dyDescent="0.35">
      <c r="A466" s="3" t="s">
        <v>692</v>
      </c>
      <c r="B466" s="3" t="s">
        <v>693</v>
      </c>
      <c r="C466" s="28">
        <v>2.214</v>
      </c>
      <c r="D466" s="28">
        <v>6.3100000000000005</v>
      </c>
      <c r="E466" s="28">
        <v>4.0960000000000001</v>
      </c>
      <c r="F466" s="28">
        <v>2.850045167118338</v>
      </c>
      <c r="G466" s="3">
        <v>1.98705801444099E-5</v>
      </c>
      <c r="H466" s="3">
        <v>1.4540450415886835E-2</v>
      </c>
      <c r="I466" s="3" t="s">
        <v>20</v>
      </c>
      <c r="J466" s="3" t="s">
        <v>694</v>
      </c>
      <c r="K466" s="3" t="s">
        <v>695</v>
      </c>
    </row>
    <row r="467" spans="1:11" x14ac:dyDescent="0.35">
      <c r="A467" s="3" t="s">
        <v>2302</v>
      </c>
      <c r="B467" s="3" t="s">
        <v>2303</v>
      </c>
      <c r="C467" s="28">
        <v>4.3615000000000004</v>
      </c>
      <c r="D467" s="28">
        <v>12.416500000000001</v>
      </c>
      <c r="E467" s="28">
        <v>8.0549999999999997</v>
      </c>
      <c r="F467" s="28">
        <v>2.8468416829072565</v>
      </c>
      <c r="G467" s="3">
        <v>6.8176388159479906E-4</v>
      </c>
      <c r="H467" s="3">
        <v>0.10652928130317399</v>
      </c>
      <c r="I467" s="3" t="s">
        <v>2304</v>
      </c>
      <c r="K467" s="3" t="s">
        <v>3695</v>
      </c>
    </row>
    <row r="468" spans="1:11" x14ac:dyDescent="0.35">
      <c r="A468" s="3" t="s">
        <v>3107</v>
      </c>
      <c r="B468" s="3" t="s">
        <v>3108</v>
      </c>
      <c r="C468" s="28">
        <v>0.73025000000000007</v>
      </c>
      <c r="D468" s="28">
        <v>2.0767500000000001</v>
      </c>
      <c r="E468" s="28">
        <v>1.3465</v>
      </c>
      <c r="F468" s="28">
        <v>2.8438890790825058</v>
      </c>
      <c r="G468" s="3">
        <v>8.9787007522335038E-4</v>
      </c>
      <c r="H468" s="3">
        <v>0.12487893186187699</v>
      </c>
      <c r="I468" s="3" t="s">
        <v>3109</v>
      </c>
      <c r="K468" s="3" t="s">
        <v>3835</v>
      </c>
    </row>
    <row r="469" spans="1:11" x14ac:dyDescent="0.35">
      <c r="A469" s="3" t="s">
        <v>3054</v>
      </c>
      <c r="B469" s="3" t="s">
        <v>3055</v>
      </c>
      <c r="C469" s="28">
        <v>0.79449999999999998</v>
      </c>
      <c r="D469" s="28">
        <v>2.2575000000000003</v>
      </c>
      <c r="E469" s="28">
        <v>1.4630000000000003</v>
      </c>
      <c r="F469" s="28">
        <v>2.8414096916299565</v>
      </c>
      <c r="G469" s="3">
        <v>2.6072127703125059E-3</v>
      </c>
      <c r="H469" s="3">
        <v>0.24069644535516144</v>
      </c>
      <c r="I469" s="3" t="s">
        <v>3056</v>
      </c>
      <c r="K469" s="3" t="s">
        <v>3611</v>
      </c>
    </row>
    <row r="470" spans="1:11" x14ac:dyDescent="0.35">
      <c r="A470" s="3" t="s">
        <v>6613</v>
      </c>
      <c r="B470" s="3" t="s">
        <v>6614</v>
      </c>
      <c r="C470" s="28">
        <v>0.76149999999999995</v>
      </c>
      <c r="D470" s="28">
        <v>2.1572500000000003</v>
      </c>
      <c r="E470" s="28">
        <v>1.3957500000000005</v>
      </c>
      <c r="F470" s="28">
        <v>2.8328956007879191</v>
      </c>
      <c r="G470" s="3">
        <v>4.2046373894268907E-3</v>
      </c>
      <c r="H470" s="3">
        <v>0.32594933079032268</v>
      </c>
      <c r="I470" s="3" t="s">
        <v>6615</v>
      </c>
      <c r="K470" s="3" t="s">
        <v>6616</v>
      </c>
    </row>
    <row r="471" spans="1:11" x14ac:dyDescent="0.35">
      <c r="A471" s="3" t="s">
        <v>2883</v>
      </c>
      <c r="B471" s="3" t="s">
        <v>2884</v>
      </c>
      <c r="C471" s="28">
        <v>0.85525000000000007</v>
      </c>
      <c r="D471" s="28">
        <v>2.4165000000000001</v>
      </c>
      <c r="E471" s="28">
        <v>1.56125</v>
      </c>
      <c r="F471" s="28">
        <v>2.8254896229172757</v>
      </c>
      <c r="G471" s="3">
        <v>3.0187330663400402E-4</v>
      </c>
      <c r="H471" s="3">
        <v>6.623796978257665E-2</v>
      </c>
      <c r="I471" s="3" t="s">
        <v>20</v>
      </c>
      <c r="K471" s="3" t="s">
        <v>3618</v>
      </c>
    </row>
    <row r="472" spans="1:11" x14ac:dyDescent="0.35">
      <c r="A472" s="3" t="s">
        <v>3387</v>
      </c>
      <c r="B472" s="3" t="s">
        <v>3388</v>
      </c>
      <c r="C472" s="28">
        <v>0.77550000000000008</v>
      </c>
      <c r="D472" s="28">
        <v>2.1897500000000001</v>
      </c>
      <c r="E472" s="28">
        <v>1.41425</v>
      </c>
      <c r="F472" s="28">
        <v>2.8236621534493875</v>
      </c>
      <c r="G472" s="3">
        <v>1.8921272802647771E-3</v>
      </c>
      <c r="H472" s="3">
        <v>0.19659617242197971</v>
      </c>
      <c r="I472" s="3" t="s">
        <v>3389</v>
      </c>
      <c r="J472" s="3" t="s">
        <v>3882</v>
      </c>
      <c r="K472" s="3" t="s">
        <v>3883</v>
      </c>
    </row>
    <row r="473" spans="1:11" x14ac:dyDescent="0.35">
      <c r="A473" s="3" t="s">
        <v>2426</v>
      </c>
      <c r="B473" s="3" t="s">
        <v>2427</v>
      </c>
      <c r="C473" s="28">
        <v>2.6752499999999997</v>
      </c>
      <c r="D473" s="28">
        <v>7.5534999999999997</v>
      </c>
      <c r="E473" s="28">
        <v>4.8782499999999995</v>
      </c>
      <c r="F473" s="28">
        <v>2.8234744416409683</v>
      </c>
      <c r="G473" s="3">
        <v>2.0046927964580963E-3</v>
      </c>
      <c r="H473" s="3">
        <v>0.20402567221831705</v>
      </c>
      <c r="I473" s="3" t="s">
        <v>20</v>
      </c>
    </row>
    <row r="474" spans="1:11" x14ac:dyDescent="0.35">
      <c r="A474" s="3" t="s">
        <v>1878</v>
      </c>
      <c r="B474" s="3" t="s">
        <v>1879</v>
      </c>
      <c r="C474" s="28">
        <v>14.8935</v>
      </c>
      <c r="D474" s="28">
        <v>41.974249999999998</v>
      </c>
      <c r="E474" s="28">
        <v>27.080749999999998</v>
      </c>
      <c r="F474" s="28">
        <v>2.8182932151609763</v>
      </c>
      <c r="G474" s="3">
        <v>5.907349956139063E-3</v>
      </c>
      <c r="H474" s="3">
        <v>0.39900839749786476</v>
      </c>
      <c r="I474" s="3" t="s">
        <v>1880</v>
      </c>
      <c r="K474" s="3" t="s">
        <v>1303</v>
      </c>
    </row>
    <row r="475" spans="1:11" x14ac:dyDescent="0.35">
      <c r="A475" s="3" t="s">
        <v>427</v>
      </c>
      <c r="B475" s="3" t="s">
        <v>106</v>
      </c>
      <c r="C475" s="28">
        <v>1.7722500000000001</v>
      </c>
      <c r="D475" s="28">
        <v>4.9800000000000004</v>
      </c>
      <c r="E475" s="28">
        <v>3.2077500000000003</v>
      </c>
      <c r="F475" s="28">
        <v>2.8099873042742276</v>
      </c>
      <c r="G475" s="3">
        <v>7.3994875980698538E-5</v>
      </c>
      <c r="H475" s="3">
        <v>2.9252654535775142E-2</v>
      </c>
      <c r="I475" s="3" t="s">
        <v>2502</v>
      </c>
      <c r="K475" s="3" t="s">
        <v>107</v>
      </c>
    </row>
    <row r="476" spans="1:11" x14ac:dyDescent="0.35">
      <c r="A476" s="3" t="s">
        <v>1914</v>
      </c>
      <c r="B476" s="3" t="s">
        <v>1915</v>
      </c>
      <c r="C476" s="28">
        <v>25.818249999999999</v>
      </c>
      <c r="D476" s="28">
        <v>72.306999999999988</v>
      </c>
      <c r="E476" s="28">
        <v>46.488749999999989</v>
      </c>
      <c r="F476" s="28">
        <v>2.8006158434440751</v>
      </c>
      <c r="G476" s="3">
        <v>5.3420173808915727E-4</v>
      </c>
      <c r="H476" s="3">
        <v>9.3000283053288141E-2</v>
      </c>
      <c r="I476" s="3" t="s">
        <v>20</v>
      </c>
      <c r="K476" s="3" t="s">
        <v>3603</v>
      </c>
    </row>
    <row r="477" spans="1:11" x14ac:dyDescent="0.35">
      <c r="A477" s="3" t="s">
        <v>863</v>
      </c>
      <c r="B477" s="3" t="s">
        <v>864</v>
      </c>
      <c r="C477" s="28">
        <v>3.9269999999999996</v>
      </c>
      <c r="D477" s="28">
        <v>10.96025</v>
      </c>
      <c r="E477" s="28">
        <v>7.0332500000000007</v>
      </c>
      <c r="F477" s="28">
        <v>2.7909982174688062</v>
      </c>
      <c r="G477" s="3">
        <v>1.1863456916194615E-4</v>
      </c>
      <c r="H477" s="3">
        <v>3.8229865817699528E-2</v>
      </c>
      <c r="I477" s="3" t="s">
        <v>865</v>
      </c>
      <c r="K477" s="3" t="s">
        <v>866</v>
      </c>
    </row>
    <row r="478" spans="1:11" x14ac:dyDescent="0.35">
      <c r="A478" s="3" t="s">
        <v>2323</v>
      </c>
      <c r="B478" s="3" t="s">
        <v>2324</v>
      </c>
      <c r="C478" s="28">
        <v>4.6092500000000003</v>
      </c>
      <c r="D478" s="28">
        <v>12.8535</v>
      </c>
      <c r="E478" s="28">
        <v>8.244250000000001</v>
      </c>
      <c r="F478" s="28">
        <v>2.7886315561099959</v>
      </c>
      <c r="G478" s="3">
        <v>4.4941157571094514E-3</v>
      </c>
      <c r="H478" s="3">
        <v>0.33975515123747452</v>
      </c>
      <c r="I478" s="3" t="s">
        <v>20</v>
      </c>
    </row>
    <row r="479" spans="1:11" x14ac:dyDescent="0.35">
      <c r="A479" s="3" t="s">
        <v>2297</v>
      </c>
      <c r="B479" s="3" t="s">
        <v>2298</v>
      </c>
      <c r="C479" s="28">
        <v>3.43825</v>
      </c>
      <c r="D479" s="28">
        <v>9.5702499999999997</v>
      </c>
      <c r="E479" s="28">
        <v>6.1319999999999997</v>
      </c>
      <c r="F479" s="28">
        <v>2.783465425725296</v>
      </c>
      <c r="G479" s="3">
        <v>3.5399599712682139E-4</v>
      </c>
      <c r="H479" s="3">
        <v>7.2787227995845971E-2</v>
      </c>
      <c r="I479" s="3" t="s">
        <v>2299</v>
      </c>
      <c r="K479" s="3" t="s">
        <v>3694</v>
      </c>
    </row>
    <row r="480" spans="1:11" x14ac:dyDescent="0.35">
      <c r="A480" s="3" t="s">
        <v>1853</v>
      </c>
      <c r="B480" s="3" t="s">
        <v>1854</v>
      </c>
      <c r="C480" s="28">
        <v>31.879249999999999</v>
      </c>
      <c r="D480" s="28">
        <v>88.686999999999998</v>
      </c>
      <c r="E480" s="28">
        <v>56.807749999999999</v>
      </c>
      <c r="F480" s="28">
        <v>2.7819663260584861</v>
      </c>
      <c r="G480" s="3">
        <v>2.0469707176529184E-3</v>
      </c>
      <c r="H480" s="3">
        <v>0.20687702080261022</v>
      </c>
      <c r="I480" s="3" t="s">
        <v>20</v>
      </c>
    </row>
    <row r="481" spans="1:11" x14ac:dyDescent="0.35">
      <c r="A481" s="3" t="s">
        <v>2085</v>
      </c>
      <c r="B481" s="3" t="s">
        <v>2086</v>
      </c>
      <c r="C481" s="28">
        <v>6.4632500000000004</v>
      </c>
      <c r="D481" s="28">
        <v>17.972249999999999</v>
      </c>
      <c r="E481" s="28">
        <v>11.508999999999999</v>
      </c>
      <c r="F481" s="28">
        <v>2.7806830928712332</v>
      </c>
      <c r="G481" s="3">
        <v>8.5788015890677638E-3</v>
      </c>
      <c r="H481" s="3">
        <v>0.50542578036796826</v>
      </c>
      <c r="I481" s="3" t="s">
        <v>2087</v>
      </c>
      <c r="K481" s="3" t="s">
        <v>3643</v>
      </c>
    </row>
    <row r="482" spans="1:11" x14ac:dyDescent="0.35">
      <c r="A482" s="3" t="s">
        <v>514</v>
      </c>
      <c r="B482" s="3" t="s">
        <v>309</v>
      </c>
      <c r="C482" s="28">
        <v>4.7527500000000007</v>
      </c>
      <c r="D482" s="28">
        <v>13.143000000000001</v>
      </c>
      <c r="E482" s="28">
        <v>8.39025</v>
      </c>
      <c r="F482" s="28">
        <v>2.7653463784124979</v>
      </c>
      <c r="G482" s="3">
        <v>4.5342329242299195E-2</v>
      </c>
      <c r="H482" s="3">
        <v>0.99127191950976612</v>
      </c>
      <c r="I482" s="3" t="s">
        <v>2011</v>
      </c>
      <c r="K482" s="3" t="s">
        <v>308</v>
      </c>
    </row>
    <row r="483" spans="1:11" x14ac:dyDescent="0.35">
      <c r="A483" s="3" t="s">
        <v>6620</v>
      </c>
      <c r="B483" s="3" t="s">
        <v>6621</v>
      </c>
      <c r="C483" s="28">
        <v>0.74775000000000003</v>
      </c>
      <c r="D483" s="28">
        <v>2.0575000000000001</v>
      </c>
      <c r="E483" s="28">
        <v>1.3097500000000002</v>
      </c>
      <c r="F483" s="28">
        <v>2.7515880976262119</v>
      </c>
      <c r="G483" s="3">
        <v>1.1395328685611883E-2</v>
      </c>
      <c r="H483" s="3">
        <v>0.60412302670391549</v>
      </c>
      <c r="I483" s="3" t="s">
        <v>6622</v>
      </c>
      <c r="K483" s="3" t="s">
        <v>6623</v>
      </c>
    </row>
    <row r="484" spans="1:11" x14ac:dyDescent="0.35">
      <c r="A484" s="3" t="s">
        <v>3030</v>
      </c>
      <c r="B484" s="3" t="s">
        <v>3031</v>
      </c>
      <c r="C484" s="28">
        <v>0.53275000000000006</v>
      </c>
      <c r="D484" s="28">
        <v>1.4615</v>
      </c>
      <c r="E484" s="28">
        <v>0.92874999999999996</v>
      </c>
      <c r="F484" s="28">
        <v>2.7433129985922098</v>
      </c>
      <c r="G484" s="3">
        <v>2.1476505805475554E-3</v>
      </c>
      <c r="H484" s="3">
        <v>0.213841859841398</v>
      </c>
      <c r="I484" s="3" t="s">
        <v>3032</v>
      </c>
      <c r="K484" s="3" t="s">
        <v>167</v>
      </c>
    </row>
    <row r="485" spans="1:11" x14ac:dyDescent="0.35">
      <c r="A485" s="3" t="s">
        <v>515</v>
      </c>
      <c r="B485" s="3" t="s">
        <v>310</v>
      </c>
      <c r="C485" s="28">
        <v>3.3907500000000006</v>
      </c>
      <c r="D485" s="28">
        <v>9.2995000000000001</v>
      </c>
      <c r="E485" s="28">
        <v>5.9087499999999995</v>
      </c>
      <c r="F485" s="28">
        <v>2.7426085674260854</v>
      </c>
      <c r="G485" s="3">
        <v>4.9062374090524941E-5</v>
      </c>
      <c r="H485" s="3">
        <v>2.3802591474122864E-2</v>
      </c>
      <c r="I485" s="3" t="s">
        <v>2331</v>
      </c>
      <c r="K485" s="3" t="s">
        <v>311</v>
      </c>
    </row>
    <row r="486" spans="1:11" x14ac:dyDescent="0.35">
      <c r="A486" s="3" t="s">
        <v>6451</v>
      </c>
      <c r="B486" s="3" t="s">
        <v>6452</v>
      </c>
      <c r="C486" s="28">
        <v>4.4435000000000002</v>
      </c>
      <c r="D486" s="28">
        <v>12.172750000000001</v>
      </c>
      <c r="E486" s="28">
        <v>7.7292500000000004</v>
      </c>
      <c r="F486" s="28">
        <v>2.739450883312704</v>
      </c>
      <c r="G486" s="3">
        <v>5.3903655376124071E-3</v>
      </c>
      <c r="H486" s="3">
        <v>0.37821590263911209</v>
      </c>
      <c r="I486" s="3" t="s">
        <v>6453</v>
      </c>
      <c r="K486" s="3" t="s">
        <v>255</v>
      </c>
    </row>
    <row r="487" spans="1:11" x14ac:dyDescent="0.35">
      <c r="A487" s="3" t="s">
        <v>3398</v>
      </c>
      <c r="B487" s="3" t="s">
        <v>3399</v>
      </c>
      <c r="C487" s="28">
        <v>0.44800000000000001</v>
      </c>
      <c r="D487" s="28">
        <v>1.22525</v>
      </c>
      <c r="E487" s="28">
        <v>0.77725</v>
      </c>
      <c r="F487" s="28">
        <v>2.7349330357142856</v>
      </c>
      <c r="G487" s="3">
        <v>1.2199381374500717E-2</v>
      </c>
      <c r="H487" s="3">
        <v>0.63119204833176701</v>
      </c>
      <c r="I487" s="3" t="s">
        <v>3400</v>
      </c>
      <c r="K487" s="3" t="s">
        <v>255</v>
      </c>
    </row>
    <row r="488" spans="1:11" x14ac:dyDescent="0.35">
      <c r="A488" s="3" t="s">
        <v>2311</v>
      </c>
      <c r="B488" s="3" t="s">
        <v>2312</v>
      </c>
      <c r="C488" s="28">
        <v>4.2799999999999994</v>
      </c>
      <c r="D488" s="28">
        <v>11.677</v>
      </c>
      <c r="E488" s="28">
        <v>7.3970000000000002</v>
      </c>
      <c r="F488" s="28">
        <v>2.7282710280373834</v>
      </c>
      <c r="G488" s="3">
        <v>2.7513952303670486E-4</v>
      </c>
      <c r="H488" s="3">
        <v>6.2555153403629271E-2</v>
      </c>
      <c r="I488" s="3" t="s">
        <v>2313</v>
      </c>
      <c r="K488" s="3" t="s">
        <v>3697</v>
      </c>
    </row>
    <row r="489" spans="1:11" x14ac:dyDescent="0.35">
      <c r="A489" s="3" t="s">
        <v>537</v>
      </c>
      <c r="B489" s="3" t="s">
        <v>361</v>
      </c>
      <c r="C489" s="28">
        <v>3.0862500000000002</v>
      </c>
      <c r="D489" s="28">
        <v>8.410499999999999</v>
      </c>
      <c r="E489" s="28">
        <v>5.3242499999999993</v>
      </c>
      <c r="F489" s="28">
        <v>2.7251518833535839</v>
      </c>
      <c r="G489" s="3">
        <v>2.6295370133300189E-4</v>
      </c>
      <c r="H489" s="3">
        <v>6.1042157751052692E-2</v>
      </c>
      <c r="I489" s="3" t="s">
        <v>2300</v>
      </c>
      <c r="J489" s="3" t="s">
        <v>362</v>
      </c>
      <c r="K489" s="3" t="s">
        <v>356</v>
      </c>
    </row>
    <row r="490" spans="1:11" x14ac:dyDescent="0.35">
      <c r="A490" s="3" t="s">
        <v>621</v>
      </c>
      <c r="B490" s="3" t="s">
        <v>622</v>
      </c>
      <c r="C490" s="28">
        <v>3.5382499999999997</v>
      </c>
      <c r="D490" s="28">
        <v>9.6317500000000003</v>
      </c>
      <c r="E490" s="28">
        <v>6.0935000000000006</v>
      </c>
      <c r="F490" s="28">
        <v>2.722179043312372</v>
      </c>
      <c r="G490" s="3">
        <v>5.9139152264409134E-5</v>
      </c>
      <c r="H490" s="3">
        <v>2.6204174939714456E-2</v>
      </c>
      <c r="I490" s="3" t="s">
        <v>623</v>
      </c>
    </row>
    <row r="491" spans="1:11" x14ac:dyDescent="0.35">
      <c r="A491" s="3" t="s">
        <v>2428</v>
      </c>
      <c r="B491" s="3" t="s">
        <v>2429</v>
      </c>
      <c r="C491" s="28">
        <v>2.00325</v>
      </c>
      <c r="D491" s="28">
        <v>5.4322499999999998</v>
      </c>
      <c r="E491" s="28">
        <v>3.4289999999999998</v>
      </c>
      <c r="F491" s="28">
        <v>2.7117184575065516</v>
      </c>
      <c r="G491" s="3">
        <v>6.879526180632034E-4</v>
      </c>
      <c r="H491" s="3">
        <v>0.10721243532061099</v>
      </c>
      <c r="I491" s="3" t="s">
        <v>2430</v>
      </c>
      <c r="K491" s="3" t="s">
        <v>203</v>
      </c>
    </row>
    <row r="492" spans="1:11" x14ac:dyDescent="0.35">
      <c r="A492" s="3" t="s">
        <v>1983</v>
      </c>
      <c r="B492" s="3" t="s">
        <v>1984</v>
      </c>
      <c r="C492" s="28">
        <v>19.59675</v>
      </c>
      <c r="D492" s="28">
        <v>53.033500000000004</v>
      </c>
      <c r="E492" s="28">
        <v>33.436750000000004</v>
      </c>
      <c r="F492" s="28">
        <v>2.7062395550282572</v>
      </c>
      <c r="G492" s="3">
        <v>2.2973242337442912E-4</v>
      </c>
      <c r="H492" s="3">
        <v>5.6036158091021672E-2</v>
      </c>
      <c r="I492" s="3" t="s">
        <v>1985</v>
      </c>
      <c r="J492" s="3" t="s">
        <v>3620</v>
      </c>
      <c r="K492" s="3" t="s">
        <v>107</v>
      </c>
    </row>
    <row r="493" spans="1:11" x14ac:dyDescent="0.35">
      <c r="A493" s="3" t="s">
        <v>6750</v>
      </c>
      <c r="B493" s="3" t="s">
        <v>6751</v>
      </c>
      <c r="C493" s="28">
        <v>0.44100000000000006</v>
      </c>
      <c r="D493" s="28">
        <v>1.1930000000000001</v>
      </c>
      <c r="E493" s="28">
        <v>0.752</v>
      </c>
      <c r="F493" s="28">
        <v>2.7052154195011338</v>
      </c>
      <c r="G493" s="3">
        <v>2.0810410121179235E-3</v>
      </c>
      <c r="H493" s="3">
        <v>0.20889745995541503</v>
      </c>
      <c r="I493" s="3" t="s">
        <v>20</v>
      </c>
      <c r="K493" s="3" t="s">
        <v>1679</v>
      </c>
    </row>
    <row r="494" spans="1:11" x14ac:dyDescent="0.35">
      <c r="A494" s="3" t="s">
        <v>3449</v>
      </c>
      <c r="B494" s="3" t="s">
        <v>3450</v>
      </c>
      <c r="C494" s="28">
        <v>0.60024999999999995</v>
      </c>
      <c r="D494" s="28">
        <v>1.6212499999999999</v>
      </c>
      <c r="E494" s="28">
        <v>1.0209999999999999</v>
      </c>
      <c r="F494" s="28">
        <v>2.7009579341940859</v>
      </c>
      <c r="G494" s="3">
        <v>2.1060956617646731E-4</v>
      </c>
      <c r="H494" s="3">
        <v>5.3077733068881146E-2</v>
      </c>
      <c r="I494" s="3" t="s">
        <v>3451</v>
      </c>
      <c r="J494" s="3" t="s">
        <v>3630</v>
      </c>
      <c r="K494" s="3" t="s">
        <v>3631</v>
      </c>
    </row>
    <row r="495" spans="1:11" x14ac:dyDescent="0.35">
      <c r="A495" s="3" t="s">
        <v>896</v>
      </c>
      <c r="B495" s="3" t="s">
        <v>897</v>
      </c>
      <c r="C495" s="28">
        <v>3.7215000000000003</v>
      </c>
      <c r="D495" s="28">
        <v>10.042999999999999</v>
      </c>
      <c r="E495" s="28">
        <v>6.3214999999999986</v>
      </c>
      <c r="F495" s="28">
        <v>2.698643020287518</v>
      </c>
      <c r="G495" s="3">
        <v>2.6802997159736108E-5</v>
      </c>
      <c r="H495" s="3">
        <v>1.6817106588594508E-2</v>
      </c>
      <c r="I495" s="3" t="s">
        <v>898</v>
      </c>
      <c r="K495" s="3" t="s">
        <v>899</v>
      </c>
    </row>
    <row r="496" spans="1:11" x14ac:dyDescent="0.35">
      <c r="A496" s="3" t="s">
        <v>624</v>
      </c>
      <c r="B496" s="3" t="s">
        <v>625</v>
      </c>
      <c r="C496" s="28">
        <v>4.681</v>
      </c>
      <c r="D496" s="28">
        <v>12.595500000000001</v>
      </c>
      <c r="E496" s="28">
        <v>7.9145000000000012</v>
      </c>
      <c r="F496" s="28">
        <v>2.6907712027344588</v>
      </c>
      <c r="G496" s="3">
        <v>1.4977360743317902E-4</v>
      </c>
      <c r="H496" s="3">
        <v>4.3776807629923586E-2</v>
      </c>
      <c r="I496" s="3" t="s">
        <v>626</v>
      </c>
    </row>
    <row r="497" spans="1:11" x14ac:dyDescent="0.35">
      <c r="A497" s="3" t="s">
        <v>6654</v>
      </c>
      <c r="B497" s="3" t="s">
        <v>6655</v>
      </c>
      <c r="C497" s="28">
        <v>0.64824999999999999</v>
      </c>
      <c r="D497" s="28">
        <v>1.742</v>
      </c>
      <c r="E497" s="28">
        <v>1.09375</v>
      </c>
      <c r="F497" s="28">
        <v>2.6872348630929426</v>
      </c>
      <c r="G497" s="3">
        <v>2.4024178046497813E-3</v>
      </c>
      <c r="H497" s="3">
        <v>0.22892448285754968</v>
      </c>
      <c r="I497" s="3" t="s">
        <v>6656</v>
      </c>
      <c r="K497" s="3" t="s">
        <v>3642</v>
      </c>
    </row>
    <row r="498" spans="1:11" x14ac:dyDescent="0.35">
      <c r="A498" s="3" t="s">
        <v>3081</v>
      </c>
      <c r="B498" s="3" t="s">
        <v>3082</v>
      </c>
      <c r="C498" s="28">
        <v>0.40625</v>
      </c>
      <c r="D498" s="28">
        <v>1.0914999999999999</v>
      </c>
      <c r="E498" s="28">
        <v>0.68524999999999991</v>
      </c>
      <c r="F498" s="28">
        <v>2.6867692307692304</v>
      </c>
      <c r="G498" s="3">
        <v>7.9832913182587006E-4</v>
      </c>
      <c r="H498" s="3">
        <v>0.11683467992031621</v>
      </c>
      <c r="I498" s="3" t="s">
        <v>3018</v>
      </c>
      <c r="J498" s="3" t="s">
        <v>3816</v>
      </c>
      <c r="K498" s="3" t="s">
        <v>995</v>
      </c>
    </row>
    <row r="499" spans="1:11" x14ac:dyDescent="0.35">
      <c r="A499" s="3" t="s">
        <v>2415</v>
      </c>
      <c r="B499" s="3" t="s">
        <v>2416</v>
      </c>
      <c r="C499" s="28">
        <v>2.4195000000000002</v>
      </c>
      <c r="D499" s="28">
        <v>6.4962499999999999</v>
      </c>
      <c r="E499" s="28">
        <v>4.0767499999999997</v>
      </c>
      <c r="F499" s="28">
        <v>2.6849555693325065</v>
      </c>
      <c r="G499" s="3">
        <v>3.6396296602680955E-4</v>
      </c>
      <c r="H499" s="3">
        <v>7.4059492036908328E-2</v>
      </c>
      <c r="I499" s="3" t="s">
        <v>2417</v>
      </c>
      <c r="J499" s="3" t="s">
        <v>3648</v>
      </c>
      <c r="K499" s="3" t="s">
        <v>3649</v>
      </c>
    </row>
    <row r="500" spans="1:11" x14ac:dyDescent="0.35">
      <c r="A500" s="3" t="s">
        <v>2017</v>
      </c>
      <c r="B500" s="3" t="s">
        <v>2018</v>
      </c>
      <c r="C500" s="28">
        <v>8.4327500000000004</v>
      </c>
      <c r="D500" s="28">
        <v>22.6325</v>
      </c>
      <c r="E500" s="28">
        <v>14.19975</v>
      </c>
      <c r="F500" s="28">
        <v>2.6838812961370846</v>
      </c>
      <c r="G500" s="3">
        <v>2.380401962323031E-4</v>
      </c>
      <c r="H500" s="3">
        <v>5.7202061820035587E-2</v>
      </c>
      <c r="I500" s="3" t="s">
        <v>2019</v>
      </c>
      <c r="K500" s="3" t="s">
        <v>1128</v>
      </c>
    </row>
    <row r="501" spans="1:11" x14ac:dyDescent="0.35">
      <c r="A501" s="3" t="s">
        <v>1847</v>
      </c>
      <c r="B501" s="3" t="s">
        <v>1848</v>
      </c>
      <c r="C501" s="28">
        <v>25.623249999999999</v>
      </c>
      <c r="D501" s="28">
        <v>68.692499999999995</v>
      </c>
      <c r="E501" s="28">
        <v>43.069249999999997</v>
      </c>
      <c r="F501" s="28">
        <v>2.680866010361683</v>
      </c>
      <c r="G501" s="3">
        <v>3.4491134548375602E-3</v>
      </c>
      <c r="H501" s="3">
        <v>0.28733596052780075</v>
      </c>
      <c r="I501" s="3" t="s">
        <v>1849</v>
      </c>
      <c r="J501" s="3" t="s">
        <v>3583</v>
      </c>
      <c r="K501" s="3" t="s">
        <v>995</v>
      </c>
    </row>
    <row r="502" spans="1:11" x14ac:dyDescent="0.35">
      <c r="A502" s="3" t="s">
        <v>2456</v>
      </c>
      <c r="B502" s="3" t="s">
        <v>2457</v>
      </c>
      <c r="C502" s="28">
        <v>1.7845</v>
      </c>
      <c r="D502" s="28">
        <v>4.7827500000000001</v>
      </c>
      <c r="E502" s="28">
        <v>2.9982500000000001</v>
      </c>
      <c r="F502" s="28">
        <v>2.6801625105071447</v>
      </c>
      <c r="G502" s="3">
        <v>1.3849789487591524E-2</v>
      </c>
      <c r="H502" s="3">
        <v>0.68840023353377222</v>
      </c>
      <c r="I502" s="3" t="s">
        <v>2458</v>
      </c>
      <c r="K502" s="3" t="s">
        <v>308</v>
      </c>
    </row>
    <row r="503" spans="1:11" x14ac:dyDescent="0.35">
      <c r="A503" s="3" t="s">
        <v>6727</v>
      </c>
      <c r="B503" s="3" t="s">
        <v>6728</v>
      </c>
      <c r="C503" s="28">
        <v>0.48549999999999999</v>
      </c>
      <c r="D503" s="28">
        <v>1.3002500000000001</v>
      </c>
      <c r="E503" s="28">
        <v>0.81475000000000009</v>
      </c>
      <c r="F503" s="28">
        <v>2.6781668383110198</v>
      </c>
      <c r="G503" s="3">
        <v>3.3672949191425161E-2</v>
      </c>
      <c r="H503" s="3">
        <v>0.99127191950976612</v>
      </c>
      <c r="I503" s="3" t="s">
        <v>6729</v>
      </c>
    </row>
    <row r="504" spans="1:11" x14ac:dyDescent="0.35">
      <c r="A504" s="3" t="s">
        <v>6587</v>
      </c>
      <c r="B504" s="3" t="s">
        <v>6588</v>
      </c>
      <c r="C504" s="28">
        <v>1.0434999999999999</v>
      </c>
      <c r="D504" s="28">
        <v>2.7882499999999997</v>
      </c>
      <c r="E504" s="28">
        <v>1.7447499999999998</v>
      </c>
      <c r="F504" s="28">
        <v>2.6720172496406325</v>
      </c>
      <c r="G504" s="3">
        <v>3.1097952451382138E-3</v>
      </c>
      <c r="H504" s="3">
        <v>0.27009715849160687</v>
      </c>
      <c r="I504" s="3" t="s">
        <v>6589</v>
      </c>
      <c r="J504" s="3" t="s">
        <v>3838</v>
      </c>
      <c r="K504" s="3" t="s">
        <v>995</v>
      </c>
    </row>
    <row r="505" spans="1:11" x14ac:dyDescent="0.35">
      <c r="A505" s="3" t="s">
        <v>2848</v>
      </c>
      <c r="B505" s="3" t="s">
        <v>2849</v>
      </c>
      <c r="C505" s="28">
        <v>0.92449999999999999</v>
      </c>
      <c r="D505" s="28">
        <v>2.4692500000000002</v>
      </c>
      <c r="E505" s="28">
        <v>1.5447500000000001</v>
      </c>
      <c r="F505" s="28">
        <v>2.6709031909140077</v>
      </c>
      <c r="G505" s="3">
        <v>7.3747911056076809E-4</v>
      </c>
      <c r="H505" s="3">
        <v>0.11158899292262074</v>
      </c>
      <c r="I505" s="3" t="s">
        <v>2850</v>
      </c>
      <c r="J505" s="3" t="s">
        <v>3792</v>
      </c>
      <c r="K505" s="3" t="s">
        <v>339</v>
      </c>
    </row>
    <row r="506" spans="1:11" x14ac:dyDescent="0.35">
      <c r="A506" s="3" t="s">
        <v>429</v>
      </c>
      <c r="B506" s="3" t="s">
        <v>111</v>
      </c>
      <c r="C506" s="28">
        <v>4.8512500000000003</v>
      </c>
      <c r="D506" s="28">
        <v>12.934999999999999</v>
      </c>
      <c r="E506" s="28">
        <v>8.0837499999999984</v>
      </c>
      <c r="F506" s="28">
        <v>2.6663231125998448</v>
      </c>
      <c r="G506" s="3">
        <v>1.0416311753358443E-3</v>
      </c>
      <c r="H506" s="3">
        <v>0.13754621353866847</v>
      </c>
      <c r="I506" s="3" t="s">
        <v>2150</v>
      </c>
      <c r="K506" s="3" t="s">
        <v>110</v>
      </c>
    </row>
    <row r="507" spans="1:11" x14ac:dyDescent="0.35">
      <c r="A507" s="3" t="s">
        <v>2080</v>
      </c>
      <c r="B507" s="3" t="s">
        <v>2081</v>
      </c>
      <c r="C507" s="28">
        <v>3.9777499999999999</v>
      </c>
      <c r="D507" s="28">
        <v>10.5855</v>
      </c>
      <c r="E507" s="28">
        <v>6.6077499999999993</v>
      </c>
      <c r="F507" s="28">
        <v>2.6611778015209602</v>
      </c>
      <c r="G507" s="3">
        <v>3.0314111373792585E-3</v>
      </c>
      <c r="H507" s="3">
        <v>0.26568615336911183</v>
      </c>
      <c r="I507" s="3" t="s">
        <v>2082</v>
      </c>
    </row>
    <row r="508" spans="1:11" x14ac:dyDescent="0.35">
      <c r="A508" s="3" t="s">
        <v>766</v>
      </c>
      <c r="B508" s="3" t="s">
        <v>767</v>
      </c>
      <c r="C508" s="28">
        <v>1.6367500000000001</v>
      </c>
      <c r="D508" s="28">
        <v>4.3469999999999995</v>
      </c>
      <c r="E508" s="28">
        <v>2.7102499999999994</v>
      </c>
      <c r="F508" s="28">
        <v>2.6558729188941497</v>
      </c>
      <c r="G508" s="3">
        <v>1.1393981367202599E-4</v>
      </c>
      <c r="H508" s="3">
        <v>3.7541645345391492E-2</v>
      </c>
      <c r="I508" s="3" t="s">
        <v>2566</v>
      </c>
      <c r="K508" s="3" t="s">
        <v>208</v>
      </c>
    </row>
    <row r="509" spans="1:11" x14ac:dyDescent="0.35">
      <c r="A509" s="3" t="s">
        <v>511</v>
      </c>
      <c r="B509" s="3" t="s">
        <v>299</v>
      </c>
      <c r="C509" s="28">
        <v>6.2827500000000001</v>
      </c>
      <c r="D509" s="28">
        <v>16.645</v>
      </c>
      <c r="E509" s="28">
        <v>10.36225</v>
      </c>
      <c r="F509" s="28">
        <v>2.649317575902272</v>
      </c>
      <c r="G509" s="3">
        <v>2.0252778578200292E-5</v>
      </c>
      <c r="H509" s="3">
        <v>1.4599176176745221E-2</v>
      </c>
      <c r="I509" s="3" t="s">
        <v>2111</v>
      </c>
      <c r="J509" s="3" t="s">
        <v>300</v>
      </c>
      <c r="K509" s="3" t="s">
        <v>301</v>
      </c>
    </row>
    <row r="510" spans="1:11" x14ac:dyDescent="0.35">
      <c r="A510" s="3" t="s">
        <v>6560</v>
      </c>
      <c r="B510" s="3" t="s">
        <v>6561</v>
      </c>
      <c r="C510" s="28">
        <v>1.2282500000000001</v>
      </c>
      <c r="D510" s="28">
        <v>3.2517499999999999</v>
      </c>
      <c r="E510" s="28">
        <v>2.0234999999999999</v>
      </c>
      <c r="F510" s="28">
        <v>2.6474659067779358</v>
      </c>
      <c r="G510" s="3">
        <v>1.5423354491121977E-2</v>
      </c>
      <c r="H510" s="3">
        <v>0.73257366914584454</v>
      </c>
      <c r="I510" s="3" t="s">
        <v>6562</v>
      </c>
    </row>
    <row r="511" spans="1:11" x14ac:dyDescent="0.35">
      <c r="A511" s="3" t="s">
        <v>2098</v>
      </c>
      <c r="B511" s="3" t="s">
        <v>2099</v>
      </c>
      <c r="C511" s="28">
        <v>8.4492499999999993</v>
      </c>
      <c r="D511" s="28">
        <v>22.263999999999999</v>
      </c>
      <c r="E511" s="28">
        <v>13.81475</v>
      </c>
      <c r="F511" s="28">
        <v>2.6350267775246325</v>
      </c>
      <c r="G511" s="3">
        <v>1.320093555572166E-3</v>
      </c>
      <c r="H511" s="3">
        <v>0.15836496170760014</v>
      </c>
      <c r="I511" s="3" t="s">
        <v>2100</v>
      </c>
      <c r="K511" s="3" t="s">
        <v>3645</v>
      </c>
    </row>
    <row r="512" spans="1:11" x14ac:dyDescent="0.35">
      <c r="A512" s="3" t="s">
        <v>1907</v>
      </c>
      <c r="B512" s="3" t="s">
        <v>1908</v>
      </c>
      <c r="C512" s="28">
        <v>22.334499999999998</v>
      </c>
      <c r="D512" s="28">
        <v>58.829000000000001</v>
      </c>
      <c r="E512" s="28">
        <v>36.494500000000002</v>
      </c>
      <c r="F512" s="28">
        <v>2.6339967315140256</v>
      </c>
      <c r="G512" s="3">
        <v>1.844757662842178E-2</v>
      </c>
      <c r="H512" s="3">
        <v>0.81392312164523306</v>
      </c>
      <c r="I512" s="3" t="s">
        <v>1909</v>
      </c>
      <c r="K512" s="3" t="s">
        <v>3601</v>
      </c>
    </row>
    <row r="513" spans="1:11" x14ac:dyDescent="0.35">
      <c r="A513" s="3" t="s">
        <v>627</v>
      </c>
      <c r="B513" s="3" t="s">
        <v>628</v>
      </c>
      <c r="C513" s="28">
        <v>1.395</v>
      </c>
      <c r="D513" s="28">
        <v>3.6725000000000003</v>
      </c>
      <c r="E513" s="28">
        <v>2.2775000000000003</v>
      </c>
      <c r="F513" s="28">
        <v>2.6326164874551972</v>
      </c>
      <c r="G513" s="3">
        <v>1.339609779973383E-4</v>
      </c>
      <c r="H513" s="3">
        <v>4.0941823900436519E-2</v>
      </c>
      <c r="I513" s="3" t="s">
        <v>629</v>
      </c>
    </row>
    <row r="514" spans="1:11" x14ac:dyDescent="0.35">
      <c r="A514" s="3" t="s">
        <v>2423</v>
      </c>
      <c r="B514" s="3" t="s">
        <v>2424</v>
      </c>
      <c r="C514" s="28">
        <v>1.76725</v>
      </c>
      <c r="D514" s="28">
        <v>4.6515000000000004</v>
      </c>
      <c r="E514" s="28">
        <v>2.8842500000000006</v>
      </c>
      <c r="F514" s="28">
        <v>2.6320554533880327</v>
      </c>
      <c r="G514" s="3">
        <v>1.087329018419636E-2</v>
      </c>
      <c r="H514" s="3">
        <v>0.58500427995902415</v>
      </c>
      <c r="I514" s="3" t="s">
        <v>2425</v>
      </c>
    </row>
    <row r="515" spans="1:11" x14ac:dyDescent="0.35">
      <c r="A515" s="3" t="s">
        <v>2154</v>
      </c>
      <c r="B515" s="3" t="s">
        <v>2155</v>
      </c>
      <c r="C515" s="28">
        <v>6.4210000000000003</v>
      </c>
      <c r="D515" s="28">
        <v>16.8995</v>
      </c>
      <c r="E515" s="28">
        <v>10.4785</v>
      </c>
      <c r="F515" s="28">
        <v>2.6319109173026005</v>
      </c>
      <c r="G515" s="3">
        <v>1.0746374899094802E-2</v>
      </c>
      <c r="H515" s="3">
        <v>0.58050775296583124</v>
      </c>
      <c r="I515" s="3" t="s">
        <v>20</v>
      </c>
      <c r="K515" s="3" t="s">
        <v>3660</v>
      </c>
    </row>
    <row r="516" spans="1:11" x14ac:dyDescent="0.35">
      <c r="A516" s="3" t="s">
        <v>3022</v>
      </c>
      <c r="B516" s="3" t="s">
        <v>3023</v>
      </c>
      <c r="C516" s="28">
        <v>2.3254999999999999</v>
      </c>
      <c r="D516" s="28">
        <v>6.1137499999999996</v>
      </c>
      <c r="E516" s="28">
        <v>3.7882499999999997</v>
      </c>
      <c r="F516" s="28">
        <v>2.6290045151580306</v>
      </c>
      <c r="G516" s="3">
        <v>2.7286416045368966E-4</v>
      </c>
      <c r="H516" s="3">
        <v>6.2297653164142028E-2</v>
      </c>
      <c r="I516" s="3" t="s">
        <v>3024</v>
      </c>
      <c r="J516" s="3" t="s">
        <v>3817</v>
      </c>
      <c r="K516" s="3" t="s">
        <v>3818</v>
      </c>
    </row>
    <row r="517" spans="1:11" x14ac:dyDescent="0.35">
      <c r="A517" s="3" t="s">
        <v>6766</v>
      </c>
      <c r="B517" s="3" t="s">
        <v>6767</v>
      </c>
      <c r="C517" s="28">
        <v>0.40425</v>
      </c>
      <c r="D517" s="28">
        <v>1.0622499999999999</v>
      </c>
      <c r="E517" s="28">
        <v>0.65799999999999992</v>
      </c>
      <c r="F517" s="28">
        <v>2.6277056277056277</v>
      </c>
      <c r="G517" s="3">
        <v>2.2877053888602727E-2</v>
      </c>
      <c r="H517" s="3">
        <v>0.93632708801140463</v>
      </c>
      <c r="I517" s="3" t="s">
        <v>6768</v>
      </c>
      <c r="K517" s="3" t="s">
        <v>3637</v>
      </c>
    </row>
    <row r="518" spans="1:11" x14ac:dyDescent="0.35">
      <c r="A518" s="3" t="s">
        <v>2420</v>
      </c>
      <c r="B518" s="3" t="s">
        <v>2421</v>
      </c>
      <c r="C518" s="28">
        <v>2.78925</v>
      </c>
      <c r="D518" s="28">
        <v>7.3285</v>
      </c>
      <c r="E518" s="28">
        <v>4.53925</v>
      </c>
      <c r="F518" s="28">
        <v>2.6274088016491888</v>
      </c>
      <c r="G518" s="3">
        <v>1.3693056327666042E-3</v>
      </c>
      <c r="H518" s="3">
        <v>0.16176851515671348</v>
      </c>
      <c r="I518" s="3" t="s">
        <v>2422</v>
      </c>
      <c r="K518" s="3" t="s">
        <v>356</v>
      </c>
    </row>
    <row r="519" spans="1:11" x14ac:dyDescent="0.35">
      <c r="A519" s="3" t="s">
        <v>479</v>
      </c>
      <c r="B519" s="3" t="s">
        <v>230</v>
      </c>
      <c r="C519" s="28">
        <v>3.2762500000000001</v>
      </c>
      <c r="D519" s="28">
        <v>8.5940000000000012</v>
      </c>
      <c r="E519" s="28">
        <v>5.3177500000000011</v>
      </c>
      <c r="F519" s="28">
        <v>2.6231209462037395</v>
      </c>
      <c r="G519" s="3">
        <v>3.5811661049724997E-3</v>
      </c>
      <c r="H519" s="3">
        <v>0.2944482797573309</v>
      </c>
      <c r="I519" s="3" t="s">
        <v>231</v>
      </c>
      <c r="K519" s="3" t="s">
        <v>232</v>
      </c>
    </row>
    <row r="520" spans="1:11" x14ac:dyDescent="0.35">
      <c r="A520" s="3" t="s">
        <v>6563</v>
      </c>
      <c r="B520" s="3" t="s">
        <v>6564</v>
      </c>
      <c r="C520" s="28">
        <v>1.2035</v>
      </c>
      <c r="D520" s="28">
        <v>3.1524999999999999</v>
      </c>
      <c r="E520" s="28">
        <v>1.9489999999999998</v>
      </c>
      <c r="F520" s="28">
        <v>2.619443290402991</v>
      </c>
      <c r="G520" s="3">
        <v>1.2963998672484989E-2</v>
      </c>
      <c r="H520" s="3">
        <v>0.65825589174318355</v>
      </c>
      <c r="I520" s="3" t="s">
        <v>6565</v>
      </c>
      <c r="K520" s="3" t="s">
        <v>203</v>
      </c>
    </row>
    <row r="521" spans="1:11" x14ac:dyDescent="0.35">
      <c r="A521" s="3" t="s">
        <v>3523</v>
      </c>
      <c r="B521" s="3" t="s">
        <v>3524</v>
      </c>
      <c r="C521" s="28">
        <v>0.48075000000000001</v>
      </c>
      <c r="D521" s="28">
        <v>1.2585</v>
      </c>
      <c r="E521" s="28">
        <v>0.77774999999999994</v>
      </c>
      <c r="F521" s="28">
        <v>2.6177847113884556</v>
      </c>
      <c r="G521" s="3">
        <v>2.1650886291932903E-3</v>
      </c>
      <c r="H521" s="3">
        <v>0.2146761680063009</v>
      </c>
      <c r="I521" s="3" t="s">
        <v>3525</v>
      </c>
    </row>
    <row r="522" spans="1:11" x14ac:dyDescent="0.35">
      <c r="A522" s="3" t="s">
        <v>2758</v>
      </c>
      <c r="B522" s="3" t="s">
        <v>2759</v>
      </c>
      <c r="C522" s="28">
        <v>3.3220000000000001</v>
      </c>
      <c r="D522" s="28">
        <v>8.6712500000000006</v>
      </c>
      <c r="E522" s="28">
        <v>5.3492500000000005</v>
      </c>
      <c r="F522" s="28">
        <v>2.6102498494882602</v>
      </c>
      <c r="G522" s="3">
        <v>4.7600537031737833E-3</v>
      </c>
      <c r="H522" s="3">
        <v>0.35132480698053364</v>
      </c>
      <c r="I522" s="3" t="s">
        <v>2760</v>
      </c>
      <c r="K522" s="3" t="s">
        <v>3692</v>
      </c>
    </row>
    <row r="523" spans="1:11" x14ac:dyDescent="0.35">
      <c r="A523" s="3" t="s">
        <v>6403</v>
      </c>
      <c r="B523" s="3" t="s">
        <v>6404</v>
      </c>
      <c r="C523" s="28">
        <v>26.231999999999999</v>
      </c>
      <c r="D523" s="28">
        <v>68.211500000000001</v>
      </c>
      <c r="E523" s="28">
        <v>41.979500000000002</v>
      </c>
      <c r="F523" s="28">
        <v>2.600316407441293</v>
      </c>
      <c r="G523" s="3">
        <v>3.0926500771268461E-2</v>
      </c>
      <c r="H523" s="3">
        <v>0.99127191950976612</v>
      </c>
      <c r="I523" s="3" t="s">
        <v>20</v>
      </c>
    </row>
    <row r="524" spans="1:11" x14ac:dyDescent="0.35">
      <c r="A524" s="3" t="s">
        <v>3148</v>
      </c>
      <c r="B524" s="3" t="s">
        <v>3149</v>
      </c>
      <c r="C524" s="28">
        <v>0.8537499999999999</v>
      </c>
      <c r="D524" s="28">
        <v>2.2199999999999998</v>
      </c>
      <c r="E524" s="28">
        <v>1.36625</v>
      </c>
      <c r="F524" s="28">
        <v>2.6002928257686677</v>
      </c>
      <c r="G524" s="3">
        <v>4.0852679740721598E-4</v>
      </c>
      <c r="H524" s="3">
        <v>7.87876304412434E-2</v>
      </c>
      <c r="I524" s="3" t="s">
        <v>20</v>
      </c>
      <c r="K524" s="3" t="s">
        <v>238</v>
      </c>
    </row>
    <row r="525" spans="1:11" x14ac:dyDescent="0.35">
      <c r="A525" s="3" t="s">
        <v>1834</v>
      </c>
      <c r="B525" s="3" t="s">
        <v>1835</v>
      </c>
      <c r="C525" s="28">
        <v>47.065750000000001</v>
      </c>
      <c r="D525" s="28">
        <v>122.214</v>
      </c>
      <c r="E525" s="28">
        <v>75.14824999999999</v>
      </c>
      <c r="F525" s="28">
        <v>2.5966653033256666</v>
      </c>
      <c r="G525" s="3">
        <v>1.049582633968793E-2</v>
      </c>
      <c r="H525" s="3">
        <v>0.57259593066542602</v>
      </c>
      <c r="I525" s="3" t="s">
        <v>1836</v>
      </c>
      <c r="K525" s="3" t="s">
        <v>1295</v>
      </c>
    </row>
    <row r="526" spans="1:11" x14ac:dyDescent="0.35">
      <c r="A526" s="3" t="s">
        <v>2448</v>
      </c>
      <c r="B526" s="3" t="s">
        <v>2449</v>
      </c>
      <c r="C526" s="28">
        <v>2.22525</v>
      </c>
      <c r="D526" s="28">
        <v>5.7777500000000002</v>
      </c>
      <c r="E526" s="28">
        <v>3.5525000000000002</v>
      </c>
      <c r="F526" s="28">
        <v>2.5964498370969555</v>
      </c>
      <c r="G526" s="3">
        <v>3.0983373358850486E-4</v>
      </c>
      <c r="H526" s="3">
        <v>6.7503874332822275E-2</v>
      </c>
      <c r="I526" s="3" t="s">
        <v>2450</v>
      </c>
      <c r="K526" s="3" t="s">
        <v>3727</v>
      </c>
    </row>
    <row r="527" spans="1:11" x14ac:dyDescent="0.35">
      <c r="A527" s="3" t="s">
        <v>2828</v>
      </c>
      <c r="B527" s="3" t="s">
        <v>2829</v>
      </c>
      <c r="C527" s="28">
        <v>1.43625</v>
      </c>
      <c r="D527" s="28">
        <v>3.7242500000000001</v>
      </c>
      <c r="E527" s="28">
        <v>2.2880000000000003</v>
      </c>
      <c r="F527" s="28">
        <v>2.5930374238468232</v>
      </c>
      <c r="G527" s="3">
        <v>3.2435658464393669E-3</v>
      </c>
      <c r="H527" s="3">
        <v>0.27608861443929267</v>
      </c>
      <c r="I527" s="3" t="s">
        <v>2830</v>
      </c>
      <c r="J527" s="3" t="s">
        <v>3788</v>
      </c>
      <c r="K527" s="3" t="s">
        <v>226</v>
      </c>
    </row>
    <row r="528" spans="1:11" x14ac:dyDescent="0.35">
      <c r="A528" s="3" t="s">
        <v>6491</v>
      </c>
      <c r="B528" s="3" t="s">
        <v>6492</v>
      </c>
      <c r="C528" s="28">
        <v>2.8112500000000002</v>
      </c>
      <c r="D528" s="28">
        <v>7.2814999999999994</v>
      </c>
      <c r="E528" s="28">
        <v>4.4702499999999992</v>
      </c>
      <c r="F528" s="28">
        <v>2.5901289461983099</v>
      </c>
      <c r="G528" s="3">
        <v>2.3214482842788264E-3</v>
      </c>
      <c r="H528" s="3">
        <v>0.22419077521560443</v>
      </c>
      <c r="I528" s="3" t="s">
        <v>6493</v>
      </c>
      <c r="K528" s="3" t="s">
        <v>3768</v>
      </c>
    </row>
    <row r="529" spans="1:11" x14ac:dyDescent="0.35">
      <c r="A529" s="3" t="s">
        <v>6645</v>
      </c>
      <c r="B529" s="3" t="s">
        <v>6646</v>
      </c>
      <c r="C529" s="28">
        <v>0.73475000000000001</v>
      </c>
      <c r="D529" s="28">
        <v>1.9022500000000002</v>
      </c>
      <c r="E529" s="28">
        <v>1.1675000000000002</v>
      </c>
      <c r="F529" s="28">
        <v>2.5889758421231712</v>
      </c>
      <c r="G529" s="3">
        <v>1.3584268429832402E-2</v>
      </c>
      <c r="H529" s="3">
        <v>0.6804724512485314</v>
      </c>
      <c r="I529" s="3" t="s">
        <v>6647</v>
      </c>
      <c r="K529" s="3" t="s">
        <v>107</v>
      </c>
    </row>
    <row r="530" spans="1:11" x14ac:dyDescent="0.35">
      <c r="A530" s="3" t="s">
        <v>860</v>
      </c>
      <c r="B530" s="3" t="s">
        <v>861</v>
      </c>
      <c r="C530" s="28">
        <v>0.64575000000000005</v>
      </c>
      <c r="D530" s="28">
        <v>1.6715</v>
      </c>
      <c r="E530" s="28">
        <v>1.0257499999999999</v>
      </c>
      <c r="F530" s="28">
        <v>2.5884630274874176</v>
      </c>
      <c r="G530" s="3">
        <v>1.5009738184512678E-4</v>
      </c>
      <c r="H530" s="3">
        <v>4.3829858222775554E-2</v>
      </c>
      <c r="I530" s="3" t="s">
        <v>862</v>
      </c>
      <c r="K530" s="3" t="s">
        <v>301</v>
      </c>
    </row>
    <row r="531" spans="1:11" x14ac:dyDescent="0.35">
      <c r="A531" s="3" t="s">
        <v>2101</v>
      </c>
      <c r="B531" s="3" t="s">
        <v>2102</v>
      </c>
      <c r="C531" s="28">
        <v>7.6692499999999999</v>
      </c>
      <c r="D531" s="28">
        <v>19.846</v>
      </c>
      <c r="E531" s="28">
        <v>12.17675</v>
      </c>
      <c r="F531" s="28">
        <v>2.5877367408807901</v>
      </c>
      <c r="G531" s="3">
        <v>2.4530184578204217E-3</v>
      </c>
      <c r="H531" s="3">
        <v>0.23200414499181429</v>
      </c>
      <c r="I531" s="3" t="s">
        <v>2103</v>
      </c>
      <c r="K531" s="3" t="s">
        <v>3646</v>
      </c>
    </row>
    <row r="532" spans="1:11" x14ac:dyDescent="0.35">
      <c r="A532" s="3" t="s">
        <v>3336</v>
      </c>
      <c r="B532" s="3" t="s">
        <v>3337</v>
      </c>
      <c r="C532" s="28">
        <v>0.80249999999999999</v>
      </c>
      <c r="D532" s="28">
        <v>2.07525</v>
      </c>
      <c r="E532" s="28">
        <v>1.27275</v>
      </c>
      <c r="F532" s="28">
        <v>2.5859813084112151</v>
      </c>
      <c r="G532" s="3">
        <v>1.4220321278364034E-2</v>
      </c>
      <c r="H532" s="3">
        <v>0.69959348071312799</v>
      </c>
      <c r="I532" s="3" t="s">
        <v>3338</v>
      </c>
      <c r="K532" s="3" t="s">
        <v>3649</v>
      </c>
    </row>
    <row r="533" spans="1:11" x14ac:dyDescent="0.35">
      <c r="A533" s="3" t="s">
        <v>3042</v>
      </c>
      <c r="B533" s="3" t="s">
        <v>3043</v>
      </c>
      <c r="C533" s="28">
        <v>1.3712499999999999</v>
      </c>
      <c r="D533" s="28">
        <v>3.5297499999999999</v>
      </c>
      <c r="E533" s="28">
        <v>2.1585000000000001</v>
      </c>
      <c r="F533" s="28">
        <v>2.5741112123974479</v>
      </c>
      <c r="G533" s="3">
        <v>3.6087767936880955E-3</v>
      </c>
      <c r="H533" s="3">
        <v>0.29557376960015719</v>
      </c>
      <c r="I533" s="3" t="s">
        <v>20</v>
      </c>
    </row>
    <row r="534" spans="1:11" x14ac:dyDescent="0.35">
      <c r="A534" s="3" t="s">
        <v>420</v>
      </c>
      <c r="B534" s="3" t="s">
        <v>90</v>
      </c>
      <c r="C534" s="28">
        <v>5.0045000000000002</v>
      </c>
      <c r="D534" s="28">
        <v>12.878</v>
      </c>
      <c r="E534" s="28">
        <v>7.8734999999999999</v>
      </c>
      <c r="F534" s="28">
        <v>2.5732840443600757</v>
      </c>
      <c r="G534" s="3">
        <v>6.88022152851131E-4</v>
      </c>
      <c r="H534" s="3">
        <v>0.10721243532061099</v>
      </c>
      <c r="I534" s="3" t="s">
        <v>20</v>
      </c>
    </row>
    <row r="535" spans="1:11" x14ac:dyDescent="0.35">
      <c r="A535" s="3" t="s">
        <v>2329</v>
      </c>
      <c r="B535" s="3" t="s">
        <v>2330</v>
      </c>
      <c r="C535" s="28">
        <v>2.59775</v>
      </c>
      <c r="D535" s="28">
        <v>6.6610000000000005</v>
      </c>
      <c r="E535" s="28">
        <v>4.06325</v>
      </c>
      <c r="F535" s="28">
        <v>2.5641420460013475</v>
      </c>
      <c r="G535" s="3">
        <v>1.6715695911173611E-3</v>
      </c>
      <c r="H535" s="3">
        <v>0.18267486482281853</v>
      </c>
      <c r="I535" s="3" t="s">
        <v>20</v>
      </c>
      <c r="K535" s="3" t="s">
        <v>301</v>
      </c>
    </row>
    <row r="536" spans="1:11" x14ac:dyDescent="0.35">
      <c r="A536" s="3" t="s">
        <v>2821</v>
      </c>
      <c r="B536" s="3" t="s">
        <v>2822</v>
      </c>
      <c r="C536" s="28">
        <v>1.2599999999999998</v>
      </c>
      <c r="D536" s="28">
        <v>3.2057500000000005</v>
      </c>
      <c r="E536" s="28">
        <v>1.9457500000000008</v>
      </c>
      <c r="F536" s="28">
        <v>2.5442460317460327</v>
      </c>
      <c r="G536" s="3">
        <v>1.4630621758204843E-3</v>
      </c>
      <c r="H536" s="3">
        <v>0.16931839387866887</v>
      </c>
      <c r="I536" s="3" t="s">
        <v>2823</v>
      </c>
      <c r="K536" s="3" t="s">
        <v>255</v>
      </c>
    </row>
    <row r="537" spans="1:11" x14ac:dyDescent="0.35">
      <c r="A537" s="3" t="s">
        <v>2589</v>
      </c>
      <c r="B537" s="3" t="s">
        <v>2590</v>
      </c>
      <c r="C537" s="28">
        <v>1.9805000000000001</v>
      </c>
      <c r="D537" s="28">
        <v>5.0317500000000006</v>
      </c>
      <c r="E537" s="28">
        <v>3.0512500000000005</v>
      </c>
      <c r="F537" s="28">
        <v>2.5406463014390308</v>
      </c>
      <c r="G537" s="3">
        <v>2.1132103462564666E-2</v>
      </c>
      <c r="H537" s="3">
        <v>0.88944743448172447</v>
      </c>
      <c r="I537" s="3" t="s">
        <v>2591</v>
      </c>
    </row>
    <row r="538" spans="1:11" x14ac:dyDescent="0.35">
      <c r="A538" s="3" t="s">
        <v>2262</v>
      </c>
      <c r="B538" s="3" t="s">
        <v>2263</v>
      </c>
      <c r="C538" s="28">
        <v>3.5982499999999997</v>
      </c>
      <c r="D538" s="28">
        <v>9.1349999999999998</v>
      </c>
      <c r="E538" s="28">
        <v>5.5367499999999996</v>
      </c>
      <c r="F538" s="28">
        <v>2.5387341068575004</v>
      </c>
      <c r="G538" s="3">
        <v>1.2813945715938191E-2</v>
      </c>
      <c r="H538" s="3">
        <v>0.65382138343556462</v>
      </c>
      <c r="I538" s="3" t="s">
        <v>2264</v>
      </c>
    </row>
    <row r="539" spans="1:11" x14ac:dyDescent="0.35">
      <c r="A539" s="3" t="s">
        <v>417</v>
      </c>
      <c r="B539" s="3" t="s">
        <v>85</v>
      </c>
      <c r="C539" s="28">
        <v>1.107</v>
      </c>
      <c r="D539" s="28">
        <v>2.8087500000000003</v>
      </c>
      <c r="E539" s="28">
        <v>1.7017500000000003</v>
      </c>
      <c r="F539" s="28">
        <v>2.5372628726287267</v>
      </c>
      <c r="G539" s="3">
        <v>1.4518872272657468E-3</v>
      </c>
      <c r="H539" s="3">
        <v>0.16834132408873112</v>
      </c>
      <c r="I539" s="3" t="s">
        <v>86</v>
      </c>
    </row>
    <row r="540" spans="1:11" x14ac:dyDescent="0.35">
      <c r="A540" s="3" t="s">
        <v>3131</v>
      </c>
      <c r="B540" s="3" t="s">
        <v>3132</v>
      </c>
      <c r="C540" s="28">
        <v>0.504</v>
      </c>
      <c r="D540" s="28">
        <v>1.2782499999999999</v>
      </c>
      <c r="E540" s="28">
        <v>0.77424999999999988</v>
      </c>
      <c r="F540" s="28">
        <v>2.5362103174603172</v>
      </c>
      <c r="G540" s="3">
        <v>1.5017249227931906E-2</v>
      </c>
      <c r="H540" s="3">
        <v>0.72185426270073061</v>
      </c>
      <c r="I540" s="3" t="s">
        <v>3133</v>
      </c>
      <c r="K540" s="3" t="s">
        <v>3762</v>
      </c>
    </row>
    <row r="541" spans="1:11" x14ac:dyDescent="0.35">
      <c r="A541" s="3" t="s">
        <v>6689</v>
      </c>
      <c r="B541" s="3" t="s">
        <v>6690</v>
      </c>
      <c r="C541" s="28">
        <v>0.63150000000000006</v>
      </c>
      <c r="D541" s="28">
        <v>1.601</v>
      </c>
      <c r="E541" s="28">
        <v>0.96949999999999992</v>
      </c>
      <c r="F541" s="28">
        <v>2.5352335708630243</v>
      </c>
      <c r="G541" s="3">
        <v>2.149457485331796E-2</v>
      </c>
      <c r="H541" s="3">
        <v>0.89889534012683014</v>
      </c>
      <c r="I541" s="3" t="s">
        <v>6691</v>
      </c>
    </row>
    <row r="542" spans="1:11" x14ac:dyDescent="0.35">
      <c r="A542" s="3" t="s">
        <v>1991</v>
      </c>
      <c r="B542" s="3" t="s">
        <v>1992</v>
      </c>
      <c r="C542" s="28">
        <v>15.79</v>
      </c>
      <c r="D542" s="28">
        <v>39.991</v>
      </c>
      <c r="E542" s="28">
        <v>24.201000000000001</v>
      </c>
      <c r="F542" s="28">
        <v>2.5326789107029768</v>
      </c>
      <c r="G542" s="3">
        <v>3.7860566043801391E-4</v>
      </c>
      <c r="H542" s="3">
        <v>7.5730902881530171E-2</v>
      </c>
      <c r="I542" s="3" t="s">
        <v>20</v>
      </c>
      <c r="K542" s="3" t="s">
        <v>635</v>
      </c>
    </row>
    <row r="543" spans="1:11" x14ac:dyDescent="0.35">
      <c r="A543" s="3" t="s">
        <v>1861</v>
      </c>
      <c r="B543" s="3" t="s">
        <v>1862</v>
      </c>
      <c r="C543" s="28">
        <v>46.939</v>
      </c>
      <c r="D543" s="28">
        <v>118.5145</v>
      </c>
      <c r="E543" s="28">
        <v>71.575500000000005</v>
      </c>
      <c r="F543" s="28">
        <v>2.5248620550075631</v>
      </c>
      <c r="G543" s="3">
        <v>3.8539084160289505E-3</v>
      </c>
      <c r="H543" s="3">
        <v>0.3084551059841788</v>
      </c>
      <c r="I543" s="3" t="s">
        <v>20</v>
      </c>
      <c r="J543" s="3" t="s">
        <v>3587</v>
      </c>
      <c r="K543" s="3" t="s">
        <v>3588</v>
      </c>
    </row>
    <row r="544" spans="1:11" x14ac:dyDescent="0.35">
      <c r="A544" s="3" t="s">
        <v>2702</v>
      </c>
      <c r="B544" s="3" t="s">
        <v>2703</v>
      </c>
      <c r="C544" s="28">
        <v>0.76174999999999993</v>
      </c>
      <c r="D544" s="28">
        <v>1.9165000000000001</v>
      </c>
      <c r="E544" s="28">
        <v>1.1547500000000002</v>
      </c>
      <c r="F544" s="28">
        <v>2.5159172957006897</v>
      </c>
      <c r="G544" s="3">
        <v>9.3117421935924316E-3</v>
      </c>
      <c r="H544" s="3">
        <v>0.5319244238049361</v>
      </c>
      <c r="I544" s="3" t="s">
        <v>2704</v>
      </c>
      <c r="K544" s="3" t="s">
        <v>3625</v>
      </c>
    </row>
    <row r="545" spans="1:11" x14ac:dyDescent="0.35">
      <c r="A545" s="3" t="s">
        <v>2772</v>
      </c>
      <c r="B545" s="3" t="s">
        <v>2773</v>
      </c>
      <c r="C545" s="28">
        <v>1.3632500000000001</v>
      </c>
      <c r="D545" s="28">
        <v>3.4274999999999998</v>
      </c>
      <c r="E545" s="28">
        <v>2.0642499999999995</v>
      </c>
      <c r="F545" s="28">
        <v>2.5142123601687141</v>
      </c>
      <c r="G545" s="3">
        <v>4.7325775241960466E-2</v>
      </c>
      <c r="H545" s="3">
        <v>0.99127191950976612</v>
      </c>
      <c r="I545" s="3" t="s">
        <v>2774</v>
      </c>
      <c r="K545" s="3" t="s">
        <v>3752</v>
      </c>
    </row>
    <row r="546" spans="1:11" x14ac:dyDescent="0.35">
      <c r="A546" s="3" t="s">
        <v>3025</v>
      </c>
      <c r="B546" s="3" t="s">
        <v>3026</v>
      </c>
      <c r="C546" s="28">
        <v>2.21075</v>
      </c>
      <c r="D546" s="28">
        <v>5.5522500000000008</v>
      </c>
      <c r="E546" s="28">
        <v>3.3415000000000008</v>
      </c>
      <c r="F546" s="28">
        <v>2.5114780052018548</v>
      </c>
      <c r="G546" s="3">
        <v>2.5331607993672733E-3</v>
      </c>
      <c r="H546" s="3">
        <v>0.23648207498820481</v>
      </c>
      <c r="I546" s="3" t="s">
        <v>20</v>
      </c>
      <c r="K546" s="3" t="s">
        <v>3819</v>
      </c>
    </row>
    <row r="547" spans="1:11" x14ac:dyDescent="0.35">
      <c r="A547" s="3" t="s">
        <v>633</v>
      </c>
      <c r="B547" s="3" t="s">
        <v>634</v>
      </c>
      <c r="C547" s="28">
        <v>3.3567499999999999</v>
      </c>
      <c r="D547" s="28">
        <v>8.4295000000000009</v>
      </c>
      <c r="E547" s="28">
        <v>5.072750000000001</v>
      </c>
      <c r="F547" s="28">
        <v>2.5112087584717364</v>
      </c>
      <c r="G547" s="3">
        <v>1.0711316844869145E-4</v>
      </c>
      <c r="H547" s="3">
        <v>3.6063774649167629E-2</v>
      </c>
      <c r="I547" s="3" t="s">
        <v>20</v>
      </c>
      <c r="K547" s="3" t="s">
        <v>635</v>
      </c>
    </row>
    <row r="548" spans="1:11" x14ac:dyDescent="0.35">
      <c r="A548" s="3" t="s">
        <v>6776</v>
      </c>
      <c r="B548" s="3" t="s">
        <v>6777</v>
      </c>
      <c r="C548" s="28">
        <v>0.41150000000000003</v>
      </c>
      <c r="D548" s="28">
        <v>1.032</v>
      </c>
      <c r="E548" s="28">
        <v>0.62050000000000005</v>
      </c>
      <c r="F548" s="28">
        <v>2.5078979343863912</v>
      </c>
      <c r="G548" s="3">
        <v>1.2087157470318743E-2</v>
      </c>
      <c r="H548" s="3">
        <v>0.62799243939763705</v>
      </c>
      <c r="I548" s="3" t="s">
        <v>6778</v>
      </c>
      <c r="K548" s="3" t="s">
        <v>999</v>
      </c>
    </row>
    <row r="549" spans="1:11" x14ac:dyDescent="0.35">
      <c r="A549" s="3" t="s">
        <v>3521</v>
      </c>
      <c r="B549" s="3" t="s">
        <v>3522</v>
      </c>
      <c r="C549" s="28">
        <v>0.97975000000000001</v>
      </c>
      <c r="D549" s="28">
        <v>2.4562499999999998</v>
      </c>
      <c r="E549" s="28">
        <v>1.4764999999999997</v>
      </c>
      <c r="F549" s="28">
        <v>2.5070170961980094</v>
      </c>
      <c r="G549" s="3">
        <v>2.6036916129347221E-2</v>
      </c>
      <c r="H549" s="3">
        <v>0.98744774851669792</v>
      </c>
      <c r="I549" s="3" t="s">
        <v>20</v>
      </c>
      <c r="K549" s="3" t="s">
        <v>1730</v>
      </c>
    </row>
    <row r="550" spans="1:11" x14ac:dyDescent="0.35">
      <c r="A550" s="3" t="s">
        <v>3370</v>
      </c>
      <c r="B550" s="3" t="s">
        <v>3371</v>
      </c>
      <c r="C550" s="28">
        <v>0.68400000000000005</v>
      </c>
      <c r="D550" s="28">
        <v>1.7142500000000001</v>
      </c>
      <c r="E550" s="28">
        <v>1.0302500000000001</v>
      </c>
      <c r="F550" s="28">
        <v>2.5062134502923974</v>
      </c>
      <c r="G550" s="3">
        <v>6.8633938592119748E-3</v>
      </c>
      <c r="H550" s="3">
        <v>0.43997510299533682</v>
      </c>
      <c r="I550" s="3" t="s">
        <v>3372</v>
      </c>
      <c r="K550" s="3" t="s">
        <v>3877</v>
      </c>
    </row>
    <row r="551" spans="1:11" x14ac:dyDescent="0.35">
      <c r="A551" s="3" t="s">
        <v>3440</v>
      </c>
      <c r="B551" s="3" t="s">
        <v>3441</v>
      </c>
      <c r="C551" s="28">
        <v>0.74575000000000014</v>
      </c>
      <c r="D551" s="28">
        <v>1.8689999999999998</v>
      </c>
      <c r="E551" s="28">
        <v>1.1232499999999996</v>
      </c>
      <c r="F551" s="28">
        <v>2.5062018102581285</v>
      </c>
      <c r="G551" s="3">
        <v>5.0603708722296581E-3</v>
      </c>
      <c r="H551" s="3">
        <v>0.36424029313266143</v>
      </c>
      <c r="I551" s="3" t="s">
        <v>20</v>
      </c>
      <c r="K551" s="3" t="s">
        <v>3697</v>
      </c>
    </row>
    <row r="552" spans="1:11" x14ac:dyDescent="0.35">
      <c r="A552" s="3" t="s">
        <v>2508</v>
      </c>
      <c r="B552" s="3" t="s">
        <v>2509</v>
      </c>
      <c r="C552" s="28">
        <v>1.24875</v>
      </c>
      <c r="D552" s="28">
        <v>3.1114999999999999</v>
      </c>
      <c r="E552" s="28">
        <v>1.8627499999999999</v>
      </c>
      <c r="F552" s="28">
        <v>2.4916916916916918</v>
      </c>
      <c r="G552" s="3">
        <v>4.5450688576669229E-3</v>
      </c>
      <c r="H552" s="3">
        <v>0.34180327964528323</v>
      </c>
      <c r="I552" s="3" t="s">
        <v>2510</v>
      </c>
    </row>
    <row r="553" spans="1:11" x14ac:dyDescent="0.35">
      <c r="A553" s="3" t="s">
        <v>2628</v>
      </c>
      <c r="B553" s="3" t="s">
        <v>2629</v>
      </c>
      <c r="C553" s="28">
        <v>2.1182500000000002</v>
      </c>
      <c r="D553" s="28">
        <v>5.2752499999999998</v>
      </c>
      <c r="E553" s="28">
        <v>3.1569999999999996</v>
      </c>
      <c r="F553" s="28">
        <v>2.4903812109052281</v>
      </c>
      <c r="G553" s="3">
        <v>1.7060545898950341E-3</v>
      </c>
      <c r="H553" s="3">
        <v>0.18486958758669123</v>
      </c>
      <c r="I553" s="3" t="s">
        <v>2630</v>
      </c>
      <c r="K553" s="3" t="s">
        <v>3759</v>
      </c>
    </row>
    <row r="554" spans="1:11" x14ac:dyDescent="0.35">
      <c r="A554" s="3" t="s">
        <v>1781</v>
      </c>
      <c r="B554" s="3" t="s">
        <v>1782</v>
      </c>
      <c r="C554" s="28">
        <v>322.77725000000004</v>
      </c>
      <c r="D554" s="28">
        <v>803.15474999999992</v>
      </c>
      <c r="E554" s="28">
        <v>480.37749999999988</v>
      </c>
      <c r="F554" s="28">
        <v>2.4882631907917916</v>
      </c>
      <c r="G554" s="3">
        <v>4.163565814322423E-3</v>
      </c>
      <c r="H554" s="3">
        <v>0.32349803793652177</v>
      </c>
      <c r="I554" s="3" t="s">
        <v>20</v>
      </c>
    </row>
    <row r="555" spans="1:11" x14ac:dyDescent="0.35">
      <c r="A555" s="3" t="s">
        <v>727</v>
      </c>
      <c r="B555" s="3" t="s">
        <v>728</v>
      </c>
      <c r="C555" s="28">
        <v>220.92700000000002</v>
      </c>
      <c r="D555" s="28">
        <v>549.68050000000005</v>
      </c>
      <c r="E555" s="28">
        <v>328.75350000000003</v>
      </c>
      <c r="F555" s="28">
        <v>2.4880639306196164</v>
      </c>
      <c r="G555" s="3">
        <v>3.464664331187528E-5</v>
      </c>
      <c r="H555" s="3">
        <v>1.9477356578630325E-2</v>
      </c>
      <c r="I555" s="3" t="s">
        <v>20</v>
      </c>
      <c r="J555" s="3" t="s">
        <v>729</v>
      </c>
      <c r="K555" s="3" t="s">
        <v>730</v>
      </c>
    </row>
    <row r="556" spans="1:11" x14ac:dyDescent="0.35">
      <c r="A556" s="3" t="s">
        <v>2716</v>
      </c>
      <c r="B556" s="3" t="s">
        <v>2717</v>
      </c>
      <c r="C556" s="28">
        <v>1.9015</v>
      </c>
      <c r="D556" s="28">
        <v>4.7272499999999997</v>
      </c>
      <c r="E556" s="28">
        <v>2.8257499999999998</v>
      </c>
      <c r="F556" s="28">
        <v>2.486063633973179</v>
      </c>
      <c r="G556" s="3">
        <v>8.6891052259105983E-3</v>
      </c>
      <c r="H556" s="3">
        <v>0.50900411617156838</v>
      </c>
      <c r="I556" s="3" t="s">
        <v>20</v>
      </c>
      <c r="K556" s="3" t="s">
        <v>3774</v>
      </c>
    </row>
    <row r="557" spans="1:11" x14ac:dyDescent="0.35">
      <c r="A557" s="3" t="s">
        <v>2942</v>
      </c>
      <c r="B557" s="3" t="s">
        <v>2943</v>
      </c>
      <c r="C557" s="28">
        <v>1.9652499999999999</v>
      </c>
      <c r="D557" s="28">
        <v>4.8834999999999997</v>
      </c>
      <c r="E557" s="28">
        <v>2.9182499999999996</v>
      </c>
      <c r="F557" s="28">
        <v>2.4849255819870244</v>
      </c>
      <c r="G557" s="3">
        <v>9.3508201354459697E-3</v>
      </c>
      <c r="H557" s="3">
        <v>0.53356309670806445</v>
      </c>
      <c r="I557" s="3" t="s">
        <v>2944</v>
      </c>
      <c r="K557" s="3" t="s">
        <v>797</v>
      </c>
    </row>
    <row r="558" spans="1:11" x14ac:dyDescent="0.35">
      <c r="A558" s="3" t="s">
        <v>2471</v>
      </c>
      <c r="B558" s="3" t="s">
        <v>2472</v>
      </c>
      <c r="C558" s="28">
        <v>4.4820000000000002</v>
      </c>
      <c r="D558" s="28">
        <v>11.11225</v>
      </c>
      <c r="E558" s="28">
        <v>6.6302499999999993</v>
      </c>
      <c r="F558" s="28">
        <v>2.4793061133422576</v>
      </c>
      <c r="G558" s="3">
        <v>1.2869992421797871E-3</v>
      </c>
      <c r="H558" s="3">
        <v>0.15628137821770871</v>
      </c>
      <c r="I558" s="3" t="s">
        <v>2473</v>
      </c>
    </row>
    <row r="559" spans="1:11" x14ac:dyDescent="0.35">
      <c r="A559" s="3" t="s">
        <v>3528</v>
      </c>
      <c r="B559" s="3" t="s">
        <v>3529</v>
      </c>
      <c r="C559" s="28">
        <v>0.53900000000000003</v>
      </c>
      <c r="D559" s="28">
        <v>1.3327499999999999</v>
      </c>
      <c r="E559" s="28">
        <v>0.79374999999999984</v>
      </c>
      <c r="F559" s="28">
        <v>2.4726345083487935</v>
      </c>
      <c r="G559" s="3">
        <v>8.8379728017635717E-3</v>
      </c>
      <c r="H559" s="3">
        <v>0.51420477451167201</v>
      </c>
      <c r="I559" s="3" t="s">
        <v>3530</v>
      </c>
      <c r="K559" s="3" t="s">
        <v>3744</v>
      </c>
    </row>
    <row r="560" spans="1:11" x14ac:dyDescent="0.35">
      <c r="A560" s="3" t="s">
        <v>1994</v>
      </c>
      <c r="B560" s="3" t="s">
        <v>1995</v>
      </c>
      <c r="C560" s="28">
        <v>11.70275</v>
      </c>
      <c r="D560" s="28">
        <v>28.927</v>
      </c>
      <c r="E560" s="28">
        <v>17.224249999999998</v>
      </c>
      <c r="F560" s="28">
        <v>2.4718121808976523</v>
      </c>
      <c r="G560" s="3">
        <v>2.3436460846615326E-4</v>
      </c>
      <c r="H560" s="3">
        <v>5.6761560479691692E-2</v>
      </c>
      <c r="I560" s="3" t="s">
        <v>20</v>
      </c>
      <c r="K560" s="3" t="s">
        <v>317</v>
      </c>
    </row>
    <row r="561" spans="1:11" x14ac:dyDescent="0.35">
      <c r="A561" s="3" t="s">
        <v>2634</v>
      </c>
      <c r="B561" s="3" t="s">
        <v>2635</v>
      </c>
      <c r="C561" s="28">
        <v>1.88825</v>
      </c>
      <c r="D561" s="28">
        <v>4.6630000000000003</v>
      </c>
      <c r="E561" s="28">
        <v>2.77475</v>
      </c>
      <c r="F561" s="28">
        <v>2.4694823249040119</v>
      </c>
      <c r="G561" s="3">
        <v>4.2957104301422078E-4</v>
      </c>
      <c r="H561" s="3">
        <v>8.0993540456165289E-2</v>
      </c>
      <c r="I561" s="3" t="s">
        <v>2636</v>
      </c>
    </row>
    <row r="562" spans="1:11" x14ac:dyDescent="0.35">
      <c r="A562" s="3" t="s">
        <v>6547</v>
      </c>
      <c r="B562" s="3" t="s">
        <v>6548</v>
      </c>
      <c r="C562" s="28">
        <v>1.6944999999999999</v>
      </c>
      <c r="D562" s="28">
        <v>4.1827499999999995</v>
      </c>
      <c r="E562" s="28">
        <v>2.4882499999999999</v>
      </c>
      <c r="F562" s="28">
        <v>2.4684272646798466</v>
      </c>
      <c r="G562" s="3">
        <v>3.5556158981875363E-4</v>
      </c>
      <c r="H562" s="3">
        <v>7.284024723466187E-2</v>
      </c>
      <c r="I562" s="3" t="s">
        <v>6549</v>
      </c>
      <c r="K562" s="3" t="s">
        <v>3755</v>
      </c>
    </row>
    <row r="563" spans="1:11" x14ac:dyDescent="0.35">
      <c r="A563" s="3" t="s">
        <v>738</v>
      </c>
      <c r="B563" s="3" t="s">
        <v>739</v>
      </c>
      <c r="C563" s="28">
        <v>7.27475</v>
      </c>
      <c r="D563" s="28">
        <v>17.93975</v>
      </c>
      <c r="E563" s="28">
        <v>10.664999999999999</v>
      </c>
      <c r="F563" s="28">
        <v>2.4660297604728685</v>
      </c>
      <c r="G563" s="3">
        <v>7.939798236655804E-6</v>
      </c>
      <c r="H563" s="3">
        <v>8.8623682708933102E-3</v>
      </c>
      <c r="I563" s="3" t="s">
        <v>740</v>
      </c>
      <c r="K563" s="3" t="s">
        <v>741</v>
      </c>
    </row>
    <row r="564" spans="1:11" x14ac:dyDescent="0.35">
      <c r="A564" s="3" t="s">
        <v>2480</v>
      </c>
      <c r="B564" s="3" t="s">
        <v>2481</v>
      </c>
      <c r="C564" s="28">
        <v>4.7690000000000001</v>
      </c>
      <c r="D564" s="28">
        <v>11.7425</v>
      </c>
      <c r="E564" s="28">
        <v>6.9734999999999996</v>
      </c>
      <c r="F564" s="28">
        <v>2.4622562382050743</v>
      </c>
      <c r="G564" s="3">
        <v>5.8021290032717054E-4</v>
      </c>
      <c r="H564" s="3">
        <v>9.8050569502902599E-2</v>
      </c>
      <c r="I564" s="3" t="s">
        <v>20</v>
      </c>
    </row>
    <row r="565" spans="1:11" x14ac:dyDescent="0.35">
      <c r="A565" s="3" t="s">
        <v>6630</v>
      </c>
      <c r="B565" s="3" t="s">
        <v>6631</v>
      </c>
      <c r="C565" s="28">
        <v>0.85724999999999996</v>
      </c>
      <c r="D565" s="28">
        <v>2.10825</v>
      </c>
      <c r="E565" s="28">
        <v>1.2509999999999999</v>
      </c>
      <c r="F565" s="28">
        <v>2.4593175853018372</v>
      </c>
      <c r="G565" s="3">
        <v>8.4010960415028535E-3</v>
      </c>
      <c r="H565" s="3">
        <v>0.49965810227653629</v>
      </c>
      <c r="I565" s="3" t="s">
        <v>6632</v>
      </c>
    </row>
    <row r="566" spans="1:11" x14ac:dyDescent="0.35">
      <c r="A566" s="3" t="s">
        <v>3415</v>
      </c>
      <c r="B566" s="3" t="s">
        <v>3416</v>
      </c>
      <c r="C566" s="28">
        <v>0.59725000000000006</v>
      </c>
      <c r="D566" s="28">
        <v>1.4637499999999999</v>
      </c>
      <c r="E566" s="28">
        <v>0.86649999999999983</v>
      </c>
      <c r="F566" s="28">
        <v>2.4508162411050645</v>
      </c>
      <c r="G566" s="3">
        <v>2.6695468637085717E-2</v>
      </c>
      <c r="H566" s="3">
        <v>0.99127191950976612</v>
      </c>
      <c r="I566" s="3" t="s">
        <v>3417</v>
      </c>
      <c r="K566" s="3" t="s">
        <v>255</v>
      </c>
    </row>
    <row r="567" spans="1:11" x14ac:dyDescent="0.35">
      <c r="A567" s="3" t="s">
        <v>510</v>
      </c>
      <c r="B567" s="3" t="s">
        <v>296</v>
      </c>
      <c r="C567" s="28">
        <v>10.7135</v>
      </c>
      <c r="D567" s="28">
        <v>26.248999999999999</v>
      </c>
      <c r="E567" s="28">
        <v>15.535499999999999</v>
      </c>
      <c r="F567" s="28">
        <v>2.4500863396649089</v>
      </c>
      <c r="G567" s="3">
        <v>6.134480853292601E-6</v>
      </c>
      <c r="H567" s="3">
        <v>7.8416992384807115E-3</v>
      </c>
      <c r="I567" s="3" t="s">
        <v>2031</v>
      </c>
      <c r="J567" s="3" t="s">
        <v>297</v>
      </c>
      <c r="K567" s="3" t="s">
        <v>298</v>
      </c>
    </row>
    <row r="568" spans="1:11" x14ac:dyDescent="0.35">
      <c r="A568" s="3" t="s">
        <v>1894</v>
      </c>
      <c r="B568" s="3" t="s">
        <v>1895</v>
      </c>
      <c r="C568" s="28">
        <v>10.559999999999999</v>
      </c>
      <c r="D568" s="28">
        <v>25.867249999999999</v>
      </c>
      <c r="E568" s="28">
        <v>15.30725</v>
      </c>
      <c r="F568" s="28">
        <v>2.4495501893939395</v>
      </c>
      <c r="G568" s="3">
        <v>2.3996321044033042E-3</v>
      </c>
      <c r="H568" s="3">
        <v>0.22877292076701733</v>
      </c>
      <c r="I568" s="3" t="s">
        <v>1896</v>
      </c>
      <c r="K568" s="3" t="s">
        <v>308</v>
      </c>
    </row>
    <row r="569" spans="1:11" x14ac:dyDescent="0.35">
      <c r="A569" s="3" t="s">
        <v>455</v>
      </c>
      <c r="B569" s="3" t="s">
        <v>174</v>
      </c>
      <c r="C569" s="28">
        <v>2.32375</v>
      </c>
      <c r="D569" s="28">
        <v>5.6897499999999992</v>
      </c>
      <c r="E569" s="28">
        <v>3.3659999999999992</v>
      </c>
      <c r="F569" s="28">
        <v>2.4485207100591713</v>
      </c>
      <c r="G569" s="3">
        <v>8.6731613067980717E-4</v>
      </c>
      <c r="H569" s="3">
        <v>0.12234161189493049</v>
      </c>
      <c r="I569" s="3" t="s">
        <v>175</v>
      </c>
      <c r="K569" s="3" t="s">
        <v>167</v>
      </c>
    </row>
    <row r="570" spans="1:11" x14ac:dyDescent="0.35">
      <c r="A570" s="3" t="s">
        <v>890</v>
      </c>
      <c r="B570" s="3" t="s">
        <v>891</v>
      </c>
      <c r="C570" s="28">
        <v>3.5244999999999997</v>
      </c>
      <c r="D570" s="28">
        <v>8.6135000000000002</v>
      </c>
      <c r="E570" s="28">
        <v>5.0890000000000004</v>
      </c>
      <c r="F570" s="28">
        <v>2.4438927507447867</v>
      </c>
      <c r="G570" s="3">
        <v>1.0479281589814704E-5</v>
      </c>
      <c r="H570" s="3">
        <v>1.0220842180199979E-2</v>
      </c>
      <c r="I570" s="3" t="s">
        <v>2606</v>
      </c>
      <c r="K570" s="3" t="s">
        <v>330</v>
      </c>
    </row>
    <row r="571" spans="1:11" x14ac:dyDescent="0.35">
      <c r="A571" s="3" t="s">
        <v>424</v>
      </c>
      <c r="B571" s="3" t="s">
        <v>98</v>
      </c>
      <c r="C571" s="28">
        <v>3.5135000000000001</v>
      </c>
      <c r="D571" s="28">
        <v>8.5850000000000009</v>
      </c>
      <c r="E571" s="28">
        <v>5.0715000000000003</v>
      </c>
      <c r="F571" s="28">
        <v>2.4434324747402876</v>
      </c>
      <c r="G571" s="3">
        <v>4.5381718782082636E-3</v>
      </c>
      <c r="H571" s="3">
        <v>0.34157698766665517</v>
      </c>
      <c r="I571" s="3" t="s">
        <v>2261</v>
      </c>
      <c r="J571" s="3" t="s">
        <v>99</v>
      </c>
      <c r="K571" s="3" t="s">
        <v>100</v>
      </c>
    </row>
    <row r="572" spans="1:11" x14ac:dyDescent="0.35">
      <c r="A572" s="3" t="s">
        <v>6771</v>
      </c>
      <c r="B572" s="3" t="s">
        <v>6772</v>
      </c>
      <c r="C572" s="28">
        <v>0.4395</v>
      </c>
      <c r="D572" s="28">
        <v>1.0717500000000002</v>
      </c>
      <c r="E572" s="28">
        <v>0.6322500000000002</v>
      </c>
      <c r="F572" s="28">
        <v>2.4385665529010243</v>
      </c>
      <c r="G572" s="3">
        <v>3.2403485784777697E-2</v>
      </c>
      <c r="H572" s="3">
        <v>0.99127191950976612</v>
      </c>
      <c r="I572" s="3" t="s">
        <v>6773</v>
      </c>
    </row>
    <row r="573" spans="1:11" x14ac:dyDescent="0.35">
      <c r="A573" s="3" t="s">
        <v>853</v>
      </c>
      <c r="B573" s="3" t="s">
        <v>854</v>
      </c>
      <c r="C573" s="28">
        <v>1.37025</v>
      </c>
      <c r="D573" s="28">
        <v>3.3410000000000002</v>
      </c>
      <c r="E573" s="28">
        <v>1.9707500000000002</v>
      </c>
      <c r="F573" s="28">
        <v>2.4382411968618869</v>
      </c>
      <c r="G573" s="3">
        <v>2.1665145435001421E-5</v>
      </c>
      <c r="H573" s="3">
        <v>1.5047241814588608E-2</v>
      </c>
      <c r="I573" s="3" t="s">
        <v>3357</v>
      </c>
      <c r="K573" s="3" t="s">
        <v>855</v>
      </c>
    </row>
    <row r="574" spans="1:11" x14ac:dyDescent="0.35">
      <c r="A574" s="3" t="s">
        <v>2743</v>
      </c>
      <c r="B574" s="3" t="s">
        <v>2744</v>
      </c>
      <c r="C574" s="28">
        <v>0.80899999999999994</v>
      </c>
      <c r="D574" s="28">
        <v>1.9717499999999997</v>
      </c>
      <c r="E574" s="28">
        <v>1.1627499999999997</v>
      </c>
      <c r="F574" s="28">
        <v>2.4372682323856609</v>
      </c>
      <c r="G574" s="3">
        <v>2.5950736783797446E-3</v>
      </c>
      <c r="H574" s="3">
        <v>0.23988613914330362</v>
      </c>
      <c r="I574" s="3" t="s">
        <v>2745</v>
      </c>
      <c r="J574" s="3" t="s">
        <v>3779</v>
      </c>
      <c r="K574" s="3" t="s">
        <v>105</v>
      </c>
    </row>
    <row r="575" spans="1:11" x14ac:dyDescent="0.35">
      <c r="A575" s="3" t="s">
        <v>2377</v>
      </c>
      <c r="B575" s="3" t="s">
        <v>2378</v>
      </c>
      <c r="C575" s="28">
        <v>2.3245</v>
      </c>
      <c r="D575" s="28">
        <v>5.6637499999999994</v>
      </c>
      <c r="E575" s="28">
        <v>3.3392499999999994</v>
      </c>
      <c r="F575" s="28">
        <v>2.436545493654549</v>
      </c>
      <c r="G575" s="3">
        <v>2.2908954240172807E-3</v>
      </c>
      <c r="H575" s="3">
        <v>0.22235543581506104</v>
      </c>
      <c r="I575" s="3" t="s">
        <v>2379</v>
      </c>
      <c r="J575" s="3" t="s">
        <v>3711</v>
      </c>
      <c r="K575" s="3" t="s">
        <v>3709</v>
      </c>
    </row>
    <row r="576" spans="1:11" x14ac:dyDescent="0.35">
      <c r="A576" s="3" t="s">
        <v>2659</v>
      </c>
      <c r="B576" s="3" t="s">
        <v>2660</v>
      </c>
      <c r="C576" s="28">
        <v>1.1072500000000001</v>
      </c>
      <c r="D576" s="28">
        <v>2.6967500000000002</v>
      </c>
      <c r="E576" s="28">
        <v>1.5895000000000001</v>
      </c>
      <c r="F576" s="28">
        <v>2.4355384962745541</v>
      </c>
      <c r="G576" s="3">
        <v>4.6438012321095012E-3</v>
      </c>
      <c r="H576" s="3">
        <v>0.34673190634415268</v>
      </c>
      <c r="I576" s="3" t="s">
        <v>2661</v>
      </c>
    </row>
    <row r="577" spans="1:11" x14ac:dyDescent="0.35">
      <c r="A577" s="3" t="s">
        <v>2170</v>
      </c>
      <c r="B577" s="3" t="s">
        <v>2171</v>
      </c>
      <c r="C577" s="28">
        <v>7.3274999999999997</v>
      </c>
      <c r="D577" s="28">
        <v>17.846249999999998</v>
      </c>
      <c r="E577" s="28">
        <v>10.518749999999997</v>
      </c>
      <c r="F577" s="28">
        <v>2.4355168884339813</v>
      </c>
      <c r="G577" s="3">
        <v>2.970445474270722E-4</v>
      </c>
      <c r="H577" s="3">
        <v>6.550502056253267E-2</v>
      </c>
      <c r="I577" s="3" t="s">
        <v>20</v>
      </c>
      <c r="K577" s="3" t="s">
        <v>3664</v>
      </c>
    </row>
    <row r="578" spans="1:11" x14ac:dyDescent="0.35">
      <c r="A578" s="3" t="s">
        <v>3199</v>
      </c>
      <c r="B578" s="3" t="s">
        <v>3200</v>
      </c>
      <c r="C578" s="28">
        <v>0.4965</v>
      </c>
      <c r="D578" s="28">
        <v>1.2075</v>
      </c>
      <c r="E578" s="28">
        <v>0.71100000000000008</v>
      </c>
      <c r="F578" s="28">
        <v>2.4320241691842899</v>
      </c>
      <c r="G578" s="3">
        <v>7.346010778614076E-3</v>
      </c>
      <c r="H578" s="3">
        <v>0.45848572539863014</v>
      </c>
      <c r="I578" s="3" t="s">
        <v>3201</v>
      </c>
      <c r="K578" s="3" t="s">
        <v>3851</v>
      </c>
    </row>
    <row r="579" spans="1:11" x14ac:dyDescent="0.35">
      <c r="A579" s="3" t="s">
        <v>6757</v>
      </c>
      <c r="B579" s="3" t="s">
        <v>6758</v>
      </c>
      <c r="C579" s="28">
        <v>0.48824999999999996</v>
      </c>
      <c r="D579" s="28">
        <v>1.1859999999999999</v>
      </c>
      <c r="E579" s="28">
        <v>0.69774999999999998</v>
      </c>
      <c r="F579" s="28">
        <v>2.4290834613415258</v>
      </c>
      <c r="G579" s="3">
        <v>5.2110111358349975E-4</v>
      </c>
      <c r="H579" s="3">
        <v>9.1525439031738182E-2</v>
      </c>
      <c r="I579" s="3" t="s">
        <v>6759</v>
      </c>
      <c r="K579" s="3" t="s">
        <v>330</v>
      </c>
    </row>
    <row r="580" spans="1:11" x14ac:dyDescent="0.35">
      <c r="A580" s="3" t="s">
        <v>6525</v>
      </c>
      <c r="B580" s="3" t="s">
        <v>6526</v>
      </c>
      <c r="C580" s="28">
        <v>2.1347499999999999</v>
      </c>
      <c r="D580" s="28">
        <v>5.1790000000000003</v>
      </c>
      <c r="E580" s="28">
        <v>3.0442500000000003</v>
      </c>
      <c r="F580" s="28">
        <v>2.4260452043564822</v>
      </c>
      <c r="G580" s="3">
        <v>4.8401309359591416E-4</v>
      </c>
      <c r="H580" s="3">
        <v>8.6848581028766317E-2</v>
      </c>
      <c r="I580" s="3" t="s">
        <v>20</v>
      </c>
      <c r="J580" s="3" t="s">
        <v>6527</v>
      </c>
      <c r="K580" s="3" t="s">
        <v>6528</v>
      </c>
    </row>
    <row r="581" spans="1:11" x14ac:dyDescent="0.35">
      <c r="A581" s="3" t="s">
        <v>2096</v>
      </c>
      <c r="B581" s="3" t="s">
        <v>2097</v>
      </c>
      <c r="C581" s="28">
        <v>6.0254999999999992</v>
      </c>
      <c r="D581" s="28">
        <v>14.614749999999999</v>
      </c>
      <c r="E581" s="28">
        <v>8.5892499999999998</v>
      </c>
      <c r="F581" s="28">
        <v>2.4254833623765664</v>
      </c>
      <c r="G581" s="3">
        <v>1.9794325629427512E-3</v>
      </c>
      <c r="H581" s="3">
        <v>0.20218958543294874</v>
      </c>
      <c r="I581" s="3" t="s">
        <v>20</v>
      </c>
      <c r="K581" s="3" t="s">
        <v>3644</v>
      </c>
    </row>
    <row r="582" spans="1:11" x14ac:dyDescent="0.35">
      <c r="A582" s="3" t="s">
        <v>6538</v>
      </c>
      <c r="B582" s="3" t="s">
        <v>6539</v>
      </c>
      <c r="C582" s="28">
        <v>1.9885000000000002</v>
      </c>
      <c r="D582" s="28">
        <v>4.8207500000000003</v>
      </c>
      <c r="E582" s="28">
        <v>2.8322500000000002</v>
      </c>
      <c r="F582" s="28">
        <v>2.4243148101584109</v>
      </c>
      <c r="G582" s="3">
        <v>8.4561649642211911E-4</v>
      </c>
      <c r="H582" s="3">
        <v>0.12094200281001032</v>
      </c>
      <c r="I582" s="3" t="s">
        <v>20</v>
      </c>
    </row>
    <row r="583" spans="1:11" x14ac:dyDescent="0.35">
      <c r="A583" s="3" t="s">
        <v>463</v>
      </c>
      <c r="B583" s="3" t="s">
        <v>191</v>
      </c>
      <c r="C583" s="28">
        <v>1.9822499999999998</v>
      </c>
      <c r="D583" s="28">
        <v>4.8032500000000002</v>
      </c>
      <c r="E583" s="28">
        <v>2.8210000000000006</v>
      </c>
      <c r="F583" s="28">
        <v>2.4231302812460589</v>
      </c>
      <c r="G583" s="3">
        <v>1.8276773972791815E-4</v>
      </c>
      <c r="H583" s="3">
        <v>4.8749140760155622E-2</v>
      </c>
      <c r="I583" s="3" t="s">
        <v>2549</v>
      </c>
      <c r="J583" s="3" t="s">
        <v>192</v>
      </c>
      <c r="K583" s="3" t="s">
        <v>193</v>
      </c>
    </row>
    <row r="584" spans="1:11" x14ac:dyDescent="0.35">
      <c r="A584" s="3" t="s">
        <v>532</v>
      </c>
      <c r="B584" s="3" t="s">
        <v>349</v>
      </c>
      <c r="C584" s="28">
        <v>0.61750000000000005</v>
      </c>
      <c r="D584" s="28">
        <v>1.49475</v>
      </c>
      <c r="E584" s="28">
        <v>0.87724999999999997</v>
      </c>
      <c r="F584" s="28">
        <v>2.4206477732793519</v>
      </c>
      <c r="G584" s="3">
        <v>1.7208292944759229E-4</v>
      </c>
      <c r="H584" s="3">
        <v>4.7231941846005245E-2</v>
      </c>
      <c r="I584" s="3" t="s">
        <v>3097</v>
      </c>
      <c r="K584" s="3" t="s">
        <v>350</v>
      </c>
    </row>
    <row r="585" spans="1:11" x14ac:dyDescent="0.35">
      <c r="A585" s="3" t="s">
        <v>6448</v>
      </c>
      <c r="B585" s="3" t="s">
        <v>6449</v>
      </c>
      <c r="C585" s="28">
        <v>5.7360000000000007</v>
      </c>
      <c r="D585" s="28">
        <v>13.88275</v>
      </c>
      <c r="E585" s="28">
        <v>8.146749999999999</v>
      </c>
      <c r="F585" s="28">
        <v>2.4202841701534168</v>
      </c>
      <c r="G585" s="3">
        <v>2.0332854963022839E-2</v>
      </c>
      <c r="H585" s="3">
        <v>0.86818331648765712</v>
      </c>
      <c r="I585" s="3" t="s">
        <v>6450</v>
      </c>
      <c r="K585" s="3" t="s">
        <v>4515</v>
      </c>
    </row>
    <row r="586" spans="1:11" x14ac:dyDescent="0.35">
      <c r="A586" s="3" t="s">
        <v>6410</v>
      </c>
      <c r="B586" s="3" t="s">
        <v>6411</v>
      </c>
      <c r="C586" s="28">
        <v>27.18225</v>
      </c>
      <c r="D586" s="28">
        <v>65.78425</v>
      </c>
      <c r="E586" s="28">
        <v>38.602000000000004</v>
      </c>
      <c r="F586" s="28">
        <v>2.4201179078258792</v>
      </c>
      <c r="G586" s="3">
        <v>1.0175333583110069E-2</v>
      </c>
      <c r="H586" s="3">
        <v>0.56207907781042121</v>
      </c>
      <c r="I586" s="3" t="s">
        <v>6412</v>
      </c>
      <c r="K586" s="3" t="s">
        <v>308</v>
      </c>
    </row>
    <row r="587" spans="1:11" x14ac:dyDescent="0.35">
      <c r="A587" s="3" t="s">
        <v>2115</v>
      </c>
      <c r="B587" s="3" t="s">
        <v>2116</v>
      </c>
      <c r="C587" s="28">
        <v>10.842499999999999</v>
      </c>
      <c r="D587" s="28">
        <v>26.18525</v>
      </c>
      <c r="E587" s="28">
        <v>15.342750000000001</v>
      </c>
      <c r="F587" s="28">
        <v>2.415056490661748</v>
      </c>
      <c r="G587" s="3">
        <v>3.2676935061815016E-4</v>
      </c>
      <c r="H587" s="3">
        <v>6.9330464080532728E-2</v>
      </c>
      <c r="I587" s="3" t="s">
        <v>2117</v>
      </c>
    </row>
    <row r="588" spans="1:11" x14ac:dyDescent="0.35">
      <c r="A588" s="3" t="s">
        <v>3513</v>
      </c>
      <c r="B588" s="3" t="s">
        <v>3514</v>
      </c>
      <c r="C588" s="28">
        <v>0.46950000000000003</v>
      </c>
      <c r="D588" s="28">
        <v>1.13375</v>
      </c>
      <c r="E588" s="28">
        <v>0.66425000000000001</v>
      </c>
      <c r="F588" s="28">
        <v>2.4148029818956336</v>
      </c>
      <c r="G588" s="3">
        <v>1.427843668396922E-2</v>
      </c>
      <c r="H588" s="3">
        <v>0.70178015144071437</v>
      </c>
      <c r="I588" s="3" t="s">
        <v>3515</v>
      </c>
      <c r="K588" s="3" t="s">
        <v>302</v>
      </c>
    </row>
    <row r="589" spans="1:11" x14ac:dyDescent="0.35">
      <c r="A589" s="3" t="s">
        <v>2050</v>
      </c>
      <c r="B589" s="3" t="s">
        <v>2051</v>
      </c>
      <c r="C589" s="28">
        <v>13.535500000000003</v>
      </c>
      <c r="D589" s="28">
        <v>32.685249999999996</v>
      </c>
      <c r="E589" s="28">
        <v>19.149749999999994</v>
      </c>
      <c r="F589" s="28">
        <v>2.4147796535037487</v>
      </c>
      <c r="G589" s="3">
        <v>1.2038116718418035E-3</v>
      </c>
      <c r="H589" s="3">
        <v>0.14984172191689066</v>
      </c>
      <c r="I589" s="3" t="s">
        <v>20</v>
      </c>
    </row>
    <row r="590" spans="1:11" x14ac:dyDescent="0.35">
      <c r="A590" s="3" t="s">
        <v>3365</v>
      </c>
      <c r="B590" s="3" t="s">
        <v>3366</v>
      </c>
      <c r="C590" s="28">
        <v>0.47799999999999998</v>
      </c>
      <c r="D590" s="28">
        <v>1.153</v>
      </c>
      <c r="E590" s="28">
        <v>0.67500000000000004</v>
      </c>
      <c r="F590" s="28">
        <v>2.4121338912133892</v>
      </c>
      <c r="G590" s="3">
        <v>1.6698101571540391E-2</v>
      </c>
      <c r="H590" s="3">
        <v>0.76847686751485633</v>
      </c>
      <c r="I590" s="3" t="s">
        <v>3367</v>
      </c>
      <c r="K590" s="3" t="s">
        <v>869</v>
      </c>
    </row>
    <row r="591" spans="1:11" x14ac:dyDescent="0.35">
      <c r="A591" s="3" t="s">
        <v>6436</v>
      </c>
      <c r="B591" s="3" t="s">
        <v>6437</v>
      </c>
      <c r="C591" s="28">
        <v>7.8142500000000004</v>
      </c>
      <c r="D591" s="28">
        <v>18.833250000000003</v>
      </c>
      <c r="E591" s="28">
        <v>11.019000000000002</v>
      </c>
      <c r="F591" s="28">
        <v>2.4101161339859876</v>
      </c>
      <c r="G591" s="3">
        <v>2.1390176274454831E-2</v>
      </c>
      <c r="H591" s="3">
        <v>0.89655395984643538</v>
      </c>
      <c r="I591" s="3" t="s">
        <v>20</v>
      </c>
      <c r="K591" s="3" t="s">
        <v>797</v>
      </c>
    </row>
    <row r="592" spans="1:11" x14ac:dyDescent="0.35">
      <c r="A592" s="3" t="s">
        <v>658</v>
      </c>
      <c r="B592" s="3" t="s">
        <v>659</v>
      </c>
      <c r="C592" s="28">
        <v>5.2262500000000003</v>
      </c>
      <c r="D592" s="28">
        <v>12.578749999999999</v>
      </c>
      <c r="E592" s="28">
        <v>7.3524999999999991</v>
      </c>
      <c r="F592" s="28">
        <v>2.406840468787371</v>
      </c>
      <c r="G592" s="3">
        <v>6.7700485887334239E-5</v>
      </c>
      <c r="H592" s="3">
        <v>2.7920332914740376E-2</v>
      </c>
      <c r="I592" s="3" t="s">
        <v>2206</v>
      </c>
      <c r="K592" s="3" t="s">
        <v>660</v>
      </c>
    </row>
    <row r="593" spans="1:11" x14ac:dyDescent="0.35">
      <c r="A593" s="3" t="s">
        <v>3266</v>
      </c>
      <c r="B593" s="3" t="s">
        <v>3267</v>
      </c>
      <c r="C593" s="28">
        <v>1.2212499999999999</v>
      </c>
      <c r="D593" s="28">
        <v>2.9347499999999997</v>
      </c>
      <c r="E593" s="28">
        <v>1.7134999999999998</v>
      </c>
      <c r="F593" s="28">
        <v>2.4030706243602866</v>
      </c>
      <c r="G593" s="3">
        <v>3.4966745938376231E-3</v>
      </c>
      <c r="H593" s="3">
        <v>0.28973118400310827</v>
      </c>
      <c r="I593" s="3" t="s">
        <v>3268</v>
      </c>
      <c r="J593" s="3" t="s">
        <v>3863</v>
      </c>
      <c r="K593" s="3" t="s">
        <v>1466</v>
      </c>
    </row>
    <row r="594" spans="1:11" x14ac:dyDescent="0.35">
      <c r="A594" s="3" t="s">
        <v>2740</v>
      </c>
      <c r="B594" s="3" t="s">
        <v>2741</v>
      </c>
      <c r="C594" s="28">
        <v>1.9464999999999999</v>
      </c>
      <c r="D594" s="28">
        <v>4.6734999999999998</v>
      </c>
      <c r="E594" s="28">
        <v>2.7269999999999999</v>
      </c>
      <c r="F594" s="28">
        <v>2.4009761109684047</v>
      </c>
      <c r="G594" s="3">
        <v>7.4258417618946471E-3</v>
      </c>
      <c r="H594" s="3">
        <v>0.46124844112177282</v>
      </c>
      <c r="I594" s="3" t="s">
        <v>2742</v>
      </c>
      <c r="K594" s="3" t="s">
        <v>3778</v>
      </c>
    </row>
    <row r="595" spans="1:11" x14ac:dyDescent="0.35">
      <c r="A595" s="3" t="s">
        <v>3351</v>
      </c>
      <c r="B595" s="3" t="s">
        <v>3352</v>
      </c>
      <c r="C595" s="28">
        <v>0.83799999999999997</v>
      </c>
      <c r="D595" s="28">
        <v>2.0049999999999999</v>
      </c>
      <c r="E595" s="28">
        <v>1.1669999999999998</v>
      </c>
      <c r="F595" s="28">
        <v>2.392601431980907</v>
      </c>
      <c r="G595" s="3">
        <v>7.4288133972411075E-4</v>
      </c>
      <c r="H595" s="3">
        <v>0.11206341047234168</v>
      </c>
      <c r="I595" s="3" t="s">
        <v>3353</v>
      </c>
    </row>
    <row r="596" spans="1:11" x14ac:dyDescent="0.35">
      <c r="A596" s="3" t="s">
        <v>2800</v>
      </c>
      <c r="B596" s="3" t="s">
        <v>2801</v>
      </c>
      <c r="C596" s="28">
        <v>2.7894999999999999</v>
      </c>
      <c r="D596" s="28">
        <v>6.6640000000000006</v>
      </c>
      <c r="E596" s="28">
        <v>3.8745000000000007</v>
      </c>
      <c r="F596" s="28">
        <v>2.3889585947302385</v>
      </c>
      <c r="G596" s="3">
        <v>3.0722363157802635E-2</v>
      </c>
      <c r="H596" s="3">
        <v>0.99127191950976612</v>
      </c>
      <c r="I596" s="3" t="s">
        <v>20</v>
      </c>
    </row>
    <row r="597" spans="1:11" x14ac:dyDescent="0.35">
      <c r="A597" s="3" t="s">
        <v>2644</v>
      </c>
      <c r="B597" s="3" t="s">
        <v>2645</v>
      </c>
      <c r="C597" s="28">
        <v>3.36225</v>
      </c>
      <c r="D597" s="28">
        <v>8.0165000000000006</v>
      </c>
      <c r="E597" s="28">
        <v>4.6542500000000011</v>
      </c>
      <c r="F597" s="28">
        <v>2.3842664882147373</v>
      </c>
      <c r="G597" s="3">
        <v>3.2072225483650296E-3</v>
      </c>
      <c r="H597" s="3">
        <v>0.27453432911220188</v>
      </c>
      <c r="I597" s="3" t="s">
        <v>2646</v>
      </c>
      <c r="K597" s="3" t="s">
        <v>3759</v>
      </c>
    </row>
    <row r="598" spans="1:11" x14ac:dyDescent="0.35">
      <c r="A598" s="3" t="s">
        <v>6590</v>
      </c>
      <c r="B598" s="3" t="s">
        <v>6591</v>
      </c>
      <c r="C598" s="28">
        <v>1.2404999999999999</v>
      </c>
      <c r="D598" s="28">
        <v>2.9574999999999996</v>
      </c>
      <c r="E598" s="28">
        <v>1.7169999999999996</v>
      </c>
      <c r="F598" s="28">
        <v>2.3841193067311566</v>
      </c>
      <c r="G598" s="3">
        <v>1.3922641099255006E-2</v>
      </c>
      <c r="H598" s="3">
        <v>0.69068406496738965</v>
      </c>
      <c r="I598" s="3" t="s">
        <v>6592</v>
      </c>
      <c r="K598" s="3" t="s">
        <v>6593</v>
      </c>
    </row>
    <row r="599" spans="1:11" x14ac:dyDescent="0.35">
      <c r="A599" s="3" t="s">
        <v>1783</v>
      </c>
      <c r="B599" s="3" t="s">
        <v>1784</v>
      </c>
      <c r="C599" s="28">
        <v>322.36650000000003</v>
      </c>
      <c r="D599" s="28">
        <v>766.61424999999997</v>
      </c>
      <c r="E599" s="28">
        <v>444.24774999999994</v>
      </c>
      <c r="F599" s="28">
        <v>2.378082865310136</v>
      </c>
      <c r="G599" s="3">
        <v>2.4488865996014075E-2</v>
      </c>
      <c r="H599" s="3">
        <v>0.97201250623135238</v>
      </c>
      <c r="I599" s="3" t="s">
        <v>1785</v>
      </c>
      <c r="K599" s="3" t="s">
        <v>1051</v>
      </c>
    </row>
    <row r="600" spans="1:11" x14ac:dyDescent="0.35">
      <c r="A600" s="3" t="s">
        <v>533</v>
      </c>
      <c r="B600" s="3" t="s">
        <v>351</v>
      </c>
      <c r="C600" s="28">
        <v>4.5562500000000004</v>
      </c>
      <c r="D600" s="28">
        <v>10.83075</v>
      </c>
      <c r="E600" s="28">
        <v>6.2744999999999997</v>
      </c>
      <c r="F600" s="28">
        <v>2.3771193415637857</v>
      </c>
      <c r="G600" s="3">
        <v>4.4454115177394726E-5</v>
      </c>
      <c r="H600" s="3">
        <v>2.2498428290094262E-2</v>
      </c>
      <c r="I600" s="3" t="s">
        <v>352</v>
      </c>
      <c r="K600" s="3" t="s">
        <v>353</v>
      </c>
    </row>
    <row r="601" spans="1:11" x14ac:dyDescent="0.35">
      <c r="A601" s="3" t="s">
        <v>1863</v>
      </c>
      <c r="B601" s="3" t="s">
        <v>1864</v>
      </c>
      <c r="C601" s="28">
        <v>22.352999999999998</v>
      </c>
      <c r="D601" s="28">
        <v>53.124499999999998</v>
      </c>
      <c r="E601" s="28">
        <v>30.7715</v>
      </c>
      <c r="F601" s="28">
        <v>2.3766161141681206</v>
      </c>
      <c r="G601" s="3">
        <v>1.1955149643349205E-2</v>
      </c>
      <c r="H601" s="3">
        <v>0.62329039611213222</v>
      </c>
      <c r="I601" s="3" t="s">
        <v>1865</v>
      </c>
      <c r="K601" s="3" t="s">
        <v>188</v>
      </c>
    </row>
    <row r="602" spans="1:11" x14ac:dyDescent="0.35">
      <c r="A602" s="3" t="s">
        <v>3217</v>
      </c>
      <c r="B602" s="3" t="s">
        <v>3218</v>
      </c>
      <c r="C602" s="28">
        <v>1.24675</v>
      </c>
      <c r="D602" s="28">
        <v>2.9619999999999997</v>
      </c>
      <c r="E602" s="28">
        <v>1.7152499999999997</v>
      </c>
      <c r="F602" s="28">
        <v>2.3757770202526567</v>
      </c>
      <c r="G602" s="3">
        <v>1.0160504364726819E-3</v>
      </c>
      <c r="H602" s="3">
        <v>0.1352699472619443</v>
      </c>
      <c r="I602" s="3" t="s">
        <v>3219</v>
      </c>
      <c r="K602" s="3" t="s">
        <v>3854</v>
      </c>
    </row>
    <row r="603" spans="1:11" x14ac:dyDescent="0.35">
      <c r="A603" s="3" t="s">
        <v>2523</v>
      </c>
      <c r="B603" s="3" t="s">
        <v>2524</v>
      </c>
      <c r="C603" s="28">
        <v>2.7705000000000002</v>
      </c>
      <c r="D603" s="28">
        <v>6.57775</v>
      </c>
      <c r="E603" s="28">
        <v>3.8072499999999998</v>
      </c>
      <c r="F603" s="28">
        <v>2.3742104313300847</v>
      </c>
      <c r="G603" s="3">
        <v>6.9077505868249123E-3</v>
      </c>
      <c r="H603" s="3">
        <v>0.44114366099837937</v>
      </c>
      <c r="I603" s="3" t="s">
        <v>2525</v>
      </c>
    </row>
    <row r="604" spans="1:11" x14ac:dyDescent="0.35">
      <c r="A604" s="3" t="s">
        <v>2495</v>
      </c>
      <c r="B604" s="3" t="s">
        <v>2496</v>
      </c>
      <c r="C604" s="28">
        <v>8.1760000000000002</v>
      </c>
      <c r="D604" s="28">
        <v>19.405000000000001</v>
      </c>
      <c r="E604" s="28">
        <v>11.229000000000001</v>
      </c>
      <c r="F604" s="28">
        <v>2.3734099804305284</v>
      </c>
      <c r="G604" s="3">
        <v>1.0134264234986645E-3</v>
      </c>
      <c r="H604" s="3">
        <v>0.13509575001611146</v>
      </c>
      <c r="I604" s="3" t="s">
        <v>20</v>
      </c>
      <c r="J604" s="3" t="s">
        <v>3737</v>
      </c>
      <c r="K604" s="3" t="s">
        <v>3649</v>
      </c>
    </row>
    <row r="605" spans="1:11" x14ac:dyDescent="0.35">
      <c r="A605" s="3" t="s">
        <v>6467</v>
      </c>
      <c r="B605" s="3" t="s">
        <v>6468</v>
      </c>
      <c r="C605" s="28">
        <v>4.46875</v>
      </c>
      <c r="D605" s="28">
        <v>10.602</v>
      </c>
      <c r="E605" s="28">
        <v>6.1332500000000003</v>
      </c>
      <c r="F605" s="28">
        <v>2.3724755244755245</v>
      </c>
      <c r="G605" s="3">
        <v>4.8789787892202785E-3</v>
      </c>
      <c r="H605" s="3">
        <v>0.35702303933375085</v>
      </c>
      <c r="I605" s="3" t="s">
        <v>6469</v>
      </c>
    </row>
    <row r="606" spans="1:11" x14ac:dyDescent="0.35">
      <c r="A606" s="3" t="s">
        <v>2860</v>
      </c>
      <c r="B606" s="3" t="s">
        <v>2861</v>
      </c>
      <c r="C606" s="28">
        <v>1.0880000000000001</v>
      </c>
      <c r="D606" s="28">
        <v>2.5725000000000002</v>
      </c>
      <c r="E606" s="28">
        <v>1.4845000000000002</v>
      </c>
      <c r="F606" s="28">
        <v>2.3644301470588234</v>
      </c>
      <c r="G606" s="3">
        <v>1.1551895875785867E-2</v>
      </c>
      <c r="H606" s="3">
        <v>0.61000900967661154</v>
      </c>
      <c r="I606" s="3" t="s">
        <v>2862</v>
      </c>
    </row>
    <row r="607" spans="1:11" x14ac:dyDescent="0.35">
      <c r="A607" s="3" t="s">
        <v>833</v>
      </c>
      <c r="B607" s="3" t="s">
        <v>834</v>
      </c>
      <c r="C607" s="28">
        <v>5.2759999999999998</v>
      </c>
      <c r="D607" s="28">
        <v>12.470499999999999</v>
      </c>
      <c r="E607" s="28">
        <v>7.1944999999999997</v>
      </c>
      <c r="F607" s="28">
        <v>2.3636277482941623</v>
      </c>
      <c r="G607" s="3">
        <v>7.0888706187322015E-6</v>
      </c>
      <c r="H607" s="3">
        <v>8.3353754637894243E-3</v>
      </c>
      <c r="I607" s="3" t="s">
        <v>20</v>
      </c>
      <c r="K607" s="3" t="s">
        <v>255</v>
      </c>
    </row>
    <row r="608" spans="1:11" x14ac:dyDescent="0.35">
      <c r="A608" s="3" t="s">
        <v>3179</v>
      </c>
      <c r="B608" s="3" t="s">
        <v>3180</v>
      </c>
      <c r="C608" s="28">
        <v>1.2367499999999998</v>
      </c>
      <c r="D608" s="28">
        <v>2.9180000000000001</v>
      </c>
      <c r="E608" s="28">
        <v>1.6812500000000004</v>
      </c>
      <c r="F608" s="28">
        <v>2.3594097432787553</v>
      </c>
      <c r="G608" s="3">
        <v>3.7098009457914305E-3</v>
      </c>
      <c r="H608" s="3">
        <v>0.30107438813750426</v>
      </c>
      <c r="I608" s="3" t="s">
        <v>3181</v>
      </c>
    </row>
    <row r="609" spans="1:11" x14ac:dyDescent="0.35">
      <c r="A609" s="3" t="s">
        <v>3412</v>
      </c>
      <c r="B609" s="3" t="s">
        <v>3413</v>
      </c>
      <c r="C609" s="28">
        <v>0.51300000000000001</v>
      </c>
      <c r="D609" s="28">
        <v>1.2077500000000001</v>
      </c>
      <c r="E609" s="28">
        <v>0.69475000000000009</v>
      </c>
      <c r="F609" s="28">
        <v>2.3542884990253414</v>
      </c>
      <c r="G609" s="3">
        <v>1.096622761282795E-2</v>
      </c>
      <c r="H609" s="3">
        <v>0.5887454264111891</v>
      </c>
      <c r="I609" s="3" t="s">
        <v>3414</v>
      </c>
    </row>
    <row r="610" spans="1:11" x14ac:dyDescent="0.35">
      <c r="A610" s="3" t="s">
        <v>1818</v>
      </c>
      <c r="B610" s="3" t="s">
        <v>1819</v>
      </c>
      <c r="C610" s="28">
        <v>44.873999999999995</v>
      </c>
      <c r="D610" s="28">
        <v>105.47975000000001</v>
      </c>
      <c r="E610" s="28">
        <v>60.605750000000015</v>
      </c>
      <c r="F610" s="28">
        <v>2.3505760574051795</v>
      </c>
      <c r="G610" s="3">
        <v>1.1792422884333797E-2</v>
      </c>
      <c r="H610" s="3">
        <v>0.61836454774071714</v>
      </c>
      <c r="I610" s="3" t="s">
        <v>1820</v>
      </c>
      <c r="K610" s="3" t="s">
        <v>3580</v>
      </c>
    </row>
    <row r="611" spans="1:11" x14ac:dyDescent="0.35">
      <c r="A611" s="3" t="s">
        <v>6420</v>
      </c>
      <c r="B611" s="3" t="s">
        <v>6421</v>
      </c>
      <c r="C611" s="28">
        <v>13.87725</v>
      </c>
      <c r="D611" s="28">
        <v>32.594249999999995</v>
      </c>
      <c r="E611" s="28">
        <v>18.716999999999995</v>
      </c>
      <c r="F611" s="28">
        <v>2.3487542560665835</v>
      </c>
      <c r="G611" s="3">
        <v>1.1597605567557734E-2</v>
      </c>
      <c r="H611" s="3">
        <v>0.61137480273742495</v>
      </c>
      <c r="I611" s="3" t="s">
        <v>20</v>
      </c>
      <c r="K611" s="3" t="s">
        <v>797</v>
      </c>
    </row>
    <row r="612" spans="1:11" x14ac:dyDescent="0.35">
      <c r="A612" s="3" t="s">
        <v>2535</v>
      </c>
      <c r="B612" s="3" t="s">
        <v>2536</v>
      </c>
      <c r="C612" s="28">
        <v>1.9355000000000002</v>
      </c>
      <c r="D612" s="28">
        <v>4.5460000000000003</v>
      </c>
      <c r="E612" s="28">
        <v>2.6105</v>
      </c>
      <c r="F612" s="28">
        <v>2.3487470937742185</v>
      </c>
      <c r="G612" s="3">
        <v>5.099459234117143E-3</v>
      </c>
      <c r="H612" s="3">
        <v>0.36564161225873854</v>
      </c>
      <c r="I612" s="3" t="s">
        <v>20</v>
      </c>
      <c r="K612" s="3" t="s">
        <v>3594</v>
      </c>
    </row>
    <row r="613" spans="1:11" x14ac:dyDescent="0.35">
      <c r="A613" s="3" t="s">
        <v>2526</v>
      </c>
      <c r="B613" s="3" t="s">
        <v>2527</v>
      </c>
      <c r="C613" s="28">
        <v>3.9662500000000001</v>
      </c>
      <c r="D613" s="28">
        <v>9.3135000000000012</v>
      </c>
      <c r="E613" s="28">
        <v>5.3472500000000007</v>
      </c>
      <c r="F613" s="28">
        <v>2.3481878348566028</v>
      </c>
      <c r="G613" s="3">
        <v>7.365710162877015E-3</v>
      </c>
      <c r="H613" s="3">
        <v>0.45917065112787586</v>
      </c>
      <c r="I613" s="3" t="s">
        <v>2528</v>
      </c>
      <c r="K613" s="3" t="s">
        <v>1128</v>
      </c>
    </row>
    <row r="614" spans="1:11" x14ac:dyDescent="0.35">
      <c r="A614" s="3" t="s">
        <v>6760</v>
      </c>
      <c r="B614" s="3" t="s">
        <v>6761</v>
      </c>
      <c r="C614" s="28">
        <v>0.51249999999999996</v>
      </c>
      <c r="D614" s="28">
        <v>1.2010000000000001</v>
      </c>
      <c r="E614" s="28">
        <v>0.68850000000000011</v>
      </c>
      <c r="F614" s="28">
        <v>2.3434146341463418</v>
      </c>
      <c r="G614" s="3">
        <v>2.2606009253786308E-2</v>
      </c>
      <c r="H614" s="3">
        <v>0.92868826121002102</v>
      </c>
      <c r="I614" s="3" t="s">
        <v>6762</v>
      </c>
      <c r="K614" s="3" t="s">
        <v>102</v>
      </c>
    </row>
    <row r="615" spans="1:11" x14ac:dyDescent="0.35">
      <c r="A615" s="3" t="s">
        <v>2005</v>
      </c>
      <c r="B615" s="3" t="s">
        <v>2006</v>
      </c>
      <c r="C615" s="28">
        <v>20.510249999999999</v>
      </c>
      <c r="D615" s="28">
        <v>47.989999999999995</v>
      </c>
      <c r="E615" s="28">
        <v>27.479749999999996</v>
      </c>
      <c r="F615" s="28">
        <v>2.3398057069026459</v>
      </c>
      <c r="G615" s="3">
        <v>8.584962561465348E-3</v>
      </c>
      <c r="H615" s="3">
        <v>0.5054457819305247</v>
      </c>
      <c r="I615" s="3" t="s">
        <v>2007</v>
      </c>
      <c r="K615" s="3" t="s">
        <v>1159</v>
      </c>
    </row>
    <row r="616" spans="1:11" x14ac:dyDescent="0.35">
      <c r="A616" s="3" t="s">
        <v>2727</v>
      </c>
      <c r="B616" s="3" t="s">
        <v>2728</v>
      </c>
      <c r="C616" s="28">
        <v>2.3727499999999999</v>
      </c>
      <c r="D616" s="28">
        <v>5.5505000000000004</v>
      </c>
      <c r="E616" s="28">
        <v>3.1777500000000005</v>
      </c>
      <c r="F616" s="28">
        <v>2.3392687809503743</v>
      </c>
      <c r="G616" s="3">
        <v>7.2888865964377825E-3</v>
      </c>
      <c r="H616" s="3">
        <v>0.45610738883616986</v>
      </c>
      <c r="I616" s="3" t="s">
        <v>2729</v>
      </c>
      <c r="J616" s="3" t="s">
        <v>1691</v>
      </c>
      <c r="K616" s="3" t="s">
        <v>1692</v>
      </c>
    </row>
    <row r="617" spans="1:11" x14ac:dyDescent="0.35">
      <c r="A617" s="3" t="s">
        <v>2032</v>
      </c>
      <c r="B617" s="3" t="s">
        <v>2033</v>
      </c>
      <c r="C617" s="28">
        <v>12.030749999999999</v>
      </c>
      <c r="D617" s="28">
        <v>28.111750000000001</v>
      </c>
      <c r="E617" s="28">
        <v>16.081000000000003</v>
      </c>
      <c r="F617" s="28">
        <v>2.3366581468320762</v>
      </c>
      <c r="G617" s="3">
        <v>2.896011092936579E-4</v>
      </c>
      <c r="H617" s="3">
        <v>6.4556739319896667E-2</v>
      </c>
      <c r="I617" s="3" t="s">
        <v>2034</v>
      </c>
      <c r="K617" s="3" t="s">
        <v>844</v>
      </c>
    </row>
    <row r="618" spans="1:11" x14ac:dyDescent="0.35">
      <c r="A618" s="3" t="s">
        <v>6642</v>
      </c>
      <c r="B618" s="3" t="s">
        <v>6643</v>
      </c>
      <c r="C618" s="28">
        <v>0.88475000000000004</v>
      </c>
      <c r="D618" s="28">
        <v>2.0605000000000002</v>
      </c>
      <c r="E618" s="28">
        <v>1.1757500000000003</v>
      </c>
      <c r="F618" s="28">
        <v>2.3289064707544505</v>
      </c>
      <c r="G618" s="3">
        <v>5.2463672529106109E-3</v>
      </c>
      <c r="H618" s="3">
        <v>0.37280421540660746</v>
      </c>
      <c r="I618" s="3" t="s">
        <v>6644</v>
      </c>
      <c r="J618" s="3" t="s">
        <v>1140</v>
      </c>
      <c r="K618" s="3" t="s">
        <v>1026</v>
      </c>
    </row>
    <row r="619" spans="1:11" x14ac:dyDescent="0.35">
      <c r="A619" s="3" t="s">
        <v>2255</v>
      </c>
      <c r="B619" s="3" t="s">
        <v>2256</v>
      </c>
      <c r="C619" s="28">
        <v>4.1577500000000001</v>
      </c>
      <c r="D619" s="28">
        <v>9.6669999999999998</v>
      </c>
      <c r="E619" s="28">
        <v>5.5092499999999998</v>
      </c>
      <c r="F619" s="28">
        <v>2.3250556190247127</v>
      </c>
      <c r="G619" s="3">
        <v>1.5634614779529432E-3</v>
      </c>
      <c r="H619" s="3">
        <v>0.17663562339224809</v>
      </c>
      <c r="I619" s="3" t="s">
        <v>2257</v>
      </c>
      <c r="J619" s="3" t="s">
        <v>3648</v>
      </c>
      <c r="K619" s="3" t="s">
        <v>3649</v>
      </c>
    </row>
    <row r="620" spans="1:11" x14ac:dyDescent="0.35">
      <c r="A620" s="3" t="s">
        <v>461</v>
      </c>
      <c r="B620" s="3" t="s">
        <v>186</v>
      </c>
      <c r="C620" s="28">
        <v>3.3687499999999999</v>
      </c>
      <c r="D620" s="28">
        <v>7.8325000000000005</v>
      </c>
      <c r="E620" s="28">
        <v>4.463750000000001</v>
      </c>
      <c r="F620" s="28">
        <v>2.3250463821892393</v>
      </c>
      <c r="G620" s="3">
        <v>1.9290935853635061E-2</v>
      </c>
      <c r="H620" s="3">
        <v>0.83869017900498921</v>
      </c>
      <c r="I620" s="3" t="s">
        <v>20</v>
      </c>
      <c r="J620" s="3" t="s">
        <v>187</v>
      </c>
      <c r="K620" s="3" t="s">
        <v>188</v>
      </c>
    </row>
    <row r="621" spans="1:11" x14ac:dyDescent="0.35">
      <c r="A621" s="3" t="s">
        <v>444</v>
      </c>
      <c r="B621" s="3" t="s">
        <v>146</v>
      </c>
      <c r="C621" s="28">
        <v>1.2437499999999999</v>
      </c>
      <c r="D621" s="28">
        <v>2.887</v>
      </c>
      <c r="E621" s="28">
        <v>1.6432500000000001</v>
      </c>
      <c r="F621" s="28">
        <v>2.321206030150754</v>
      </c>
      <c r="G621" s="3">
        <v>2.8295696202012222E-2</v>
      </c>
      <c r="H621" s="3">
        <v>0.99127191950976612</v>
      </c>
      <c r="I621" s="3" t="s">
        <v>2553</v>
      </c>
      <c r="J621" s="3" t="s">
        <v>147</v>
      </c>
      <c r="K621" s="3" t="s">
        <v>148</v>
      </c>
    </row>
    <row r="622" spans="1:11" x14ac:dyDescent="0.35">
      <c r="A622" s="3" t="s">
        <v>2869</v>
      </c>
      <c r="B622" s="3" t="s">
        <v>2870</v>
      </c>
      <c r="C622" s="28">
        <v>0.78674999999999995</v>
      </c>
      <c r="D622" s="28">
        <v>1.82575</v>
      </c>
      <c r="E622" s="28">
        <v>1.0390000000000001</v>
      </c>
      <c r="F622" s="28">
        <v>2.320622815379727</v>
      </c>
      <c r="G622" s="3">
        <v>1.846118757139692E-3</v>
      </c>
      <c r="H622" s="3">
        <v>0.1943071300832373</v>
      </c>
      <c r="I622" s="3" t="s">
        <v>2871</v>
      </c>
    </row>
    <row r="623" spans="1:11" x14ac:dyDescent="0.35">
      <c r="A623" s="3" t="s">
        <v>3552</v>
      </c>
      <c r="B623" s="3" t="s">
        <v>3553</v>
      </c>
      <c r="C623" s="28">
        <v>0.55349999999999999</v>
      </c>
      <c r="D623" s="28">
        <v>1.2842499999999999</v>
      </c>
      <c r="E623" s="28">
        <v>0.7307499999999999</v>
      </c>
      <c r="F623" s="28">
        <v>2.3202348690153567</v>
      </c>
      <c r="G623" s="3">
        <v>5.0729352575462627E-3</v>
      </c>
      <c r="H623" s="3">
        <v>0.36441381898328784</v>
      </c>
      <c r="I623" s="3" t="s">
        <v>3554</v>
      </c>
      <c r="K623" s="3" t="s">
        <v>255</v>
      </c>
    </row>
    <row r="624" spans="1:11" x14ac:dyDescent="0.35">
      <c r="A624" s="3" t="s">
        <v>2118</v>
      </c>
      <c r="B624" s="3" t="s">
        <v>2119</v>
      </c>
      <c r="C624" s="28">
        <v>6.7249999999999996</v>
      </c>
      <c r="D624" s="28">
        <v>15.59975</v>
      </c>
      <c r="E624" s="28">
        <v>8.8747500000000006</v>
      </c>
      <c r="F624" s="28">
        <v>2.3196654275092938</v>
      </c>
      <c r="G624" s="3">
        <v>1.9987393694799183E-2</v>
      </c>
      <c r="H624" s="3">
        <v>0.8575416173212177</v>
      </c>
      <c r="I624" s="3" t="s">
        <v>20</v>
      </c>
      <c r="J624" s="3" t="s">
        <v>3650</v>
      </c>
      <c r="K624" s="3" t="s">
        <v>3651</v>
      </c>
    </row>
    <row r="625" spans="1:11" x14ac:dyDescent="0.35">
      <c r="A625" s="3" t="s">
        <v>425</v>
      </c>
      <c r="B625" s="3" t="s">
        <v>101</v>
      </c>
      <c r="C625" s="28">
        <v>4.0867500000000003</v>
      </c>
      <c r="D625" s="28">
        <v>9.4589999999999996</v>
      </c>
      <c r="E625" s="28">
        <v>5.3722499999999993</v>
      </c>
      <c r="F625" s="28">
        <v>2.3145531290144978</v>
      </c>
      <c r="G625" s="3">
        <v>6.28663993391676E-5</v>
      </c>
      <c r="H625" s="3">
        <v>2.6898960617246337E-2</v>
      </c>
      <c r="I625" s="3" t="s">
        <v>20</v>
      </c>
      <c r="K625" s="3" t="s">
        <v>102</v>
      </c>
    </row>
    <row r="626" spans="1:11" x14ac:dyDescent="0.35">
      <c r="A626" s="3" t="s">
        <v>2814</v>
      </c>
      <c r="B626" s="3" t="s">
        <v>2815</v>
      </c>
      <c r="C626" s="28">
        <v>1.9597500000000001</v>
      </c>
      <c r="D626" s="28">
        <v>4.5357500000000002</v>
      </c>
      <c r="E626" s="28">
        <v>2.5760000000000001</v>
      </c>
      <c r="F626" s="28">
        <v>2.3144533741548665</v>
      </c>
      <c r="G626" s="3">
        <v>4.1400436606979341E-2</v>
      </c>
      <c r="H626" s="3">
        <v>0.99127191950976612</v>
      </c>
      <c r="I626" s="3" t="s">
        <v>2816</v>
      </c>
    </row>
    <row r="627" spans="1:11" x14ac:dyDescent="0.35">
      <c r="A627" s="3" t="s">
        <v>1936</v>
      </c>
      <c r="B627" s="3" t="s">
        <v>1937</v>
      </c>
      <c r="C627" s="28">
        <v>9.12575</v>
      </c>
      <c r="D627" s="28">
        <v>21.066249999999997</v>
      </c>
      <c r="E627" s="28">
        <v>11.940499999999997</v>
      </c>
      <c r="F627" s="28">
        <v>2.3084404021587264</v>
      </c>
      <c r="G627" s="3">
        <v>3.1322350505623042E-2</v>
      </c>
      <c r="H627" s="3">
        <v>0.99127191950976612</v>
      </c>
      <c r="I627" s="3" t="s">
        <v>1938</v>
      </c>
      <c r="K627" s="3" t="s">
        <v>305</v>
      </c>
    </row>
    <row r="628" spans="1:11" x14ac:dyDescent="0.35">
      <c r="A628" s="3" t="s">
        <v>2824</v>
      </c>
      <c r="B628" s="3" t="s">
        <v>2825</v>
      </c>
      <c r="C628" s="28">
        <v>3.9082499999999998</v>
      </c>
      <c r="D628" s="28">
        <v>9.0102499999999992</v>
      </c>
      <c r="E628" s="28">
        <v>5.1019999999999994</v>
      </c>
      <c r="F628" s="28">
        <v>2.3054436128702105</v>
      </c>
      <c r="G628" s="3">
        <v>4.5168075462866941E-3</v>
      </c>
      <c r="H628" s="3">
        <v>0.3407828418162745</v>
      </c>
      <c r="I628" s="3" t="s">
        <v>2826</v>
      </c>
      <c r="K628" s="3" t="s">
        <v>102</v>
      </c>
    </row>
    <row r="629" spans="1:11" x14ac:dyDescent="0.35">
      <c r="A629" s="3" t="s">
        <v>3158</v>
      </c>
      <c r="B629" s="3" t="s">
        <v>3159</v>
      </c>
      <c r="C629" s="28">
        <v>0.85350000000000004</v>
      </c>
      <c r="D629" s="28">
        <v>1.966</v>
      </c>
      <c r="E629" s="28">
        <v>1.1124999999999998</v>
      </c>
      <c r="F629" s="28">
        <v>2.3034563561804333</v>
      </c>
      <c r="G629" s="3">
        <v>5.9693042334401092E-3</v>
      </c>
      <c r="H629" s="3">
        <v>0.4015204268986669</v>
      </c>
      <c r="I629" s="3" t="s">
        <v>3160</v>
      </c>
    </row>
    <row r="630" spans="1:11" x14ac:dyDescent="0.35">
      <c r="A630" s="3" t="s">
        <v>2104</v>
      </c>
      <c r="B630" s="3" t="s">
        <v>2105</v>
      </c>
      <c r="C630" s="28">
        <v>3.5670000000000002</v>
      </c>
      <c r="D630" s="28">
        <v>8.2160000000000011</v>
      </c>
      <c r="E630" s="28">
        <v>4.6490000000000009</v>
      </c>
      <c r="F630" s="28">
        <v>2.3033361368096443</v>
      </c>
      <c r="G630" s="3">
        <v>8.2655747320381501E-4</v>
      </c>
      <c r="H630" s="3">
        <v>0.11926817834655705</v>
      </c>
      <c r="I630" s="3" t="s">
        <v>20</v>
      </c>
      <c r="K630" s="3" t="s">
        <v>3647</v>
      </c>
    </row>
    <row r="631" spans="1:11" x14ac:dyDescent="0.35">
      <c r="A631" s="3" t="s">
        <v>1829</v>
      </c>
      <c r="B631" s="3" t="s">
        <v>1830</v>
      </c>
      <c r="C631" s="28">
        <v>54.006999999999998</v>
      </c>
      <c r="D631" s="28">
        <v>124.38525000000001</v>
      </c>
      <c r="E631" s="28">
        <v>70.378250000000008</v>
      </c>
      <c r="F631" s="28">
        <v>2.3031320014072252</v>
      </c>
      <c r="G631" s="3">
        <v>6.6687591823550996E-3</v>
      </c>
      <c r="H631" s="3">
        <v>0.43215074491126115</v>
      </c>
      <c r="I631" s="3" t="s">
        <v>1831</v>
      </c>
      <c r="K631" s="3" t="s">
        <v>107</v>
      </c>
    </row>
    <row r="632" spans="1:11" x14ac:dyDescent="0.35">
      <c r="A632" s="3" t="s">
        <v>3223</v>
      </c>
      <c r="B632" s="3" t="s">
        <v>3224</v>
      </c>
      <c r="C632" s="28">
        <v>1.5237499999999999</v>
      </c>
      <c r="D632" s="28">
        <v>3.5075000000000003</v>
      </c>
      <c r="E632" s="28">
        <v>1.9837500000000003</v>
      </c>
      <c r="F632" s="28">
        <v>2.3018867924528306</v>
      </c>
      <c r="G632" s="3">
        <v>2.6406797053257769E-4</v>
      </c>
      <c r="H632" s="3">
        <v>6.1166480963888124E-2</v>
      </c>
      <c r="I632" s="3" t="s">
        <v>3225</v>
      </c>
      <c r="J632" s="3" t="s">
        <v>1726</v>
      </c>
      <c r="K632" s="3" t="s">
        <v>1727</v>
      </c>
    </row>
    <row r="633" spans="1:11" x14ac:dyDescent="0.35">
      <c r="A633" s="3" t="s">
        <v>2218</v>
      </c>
      <c r="B633" s="3" t="s">
        <v>2219</v>
      </c>
      <c r="C633" s="28">
        <v>2.8975</v>
      </c>
      <c r="D633" s="28">
        <v>6.6672500000000001</v>
      </c>
      <c r="E633" s="28">
        <v>3.7697500000000002</v>
      </c>
      <c r="F633" s="28">
        <v>2.3010353753235551</v>
      </c>
      <c r="G633" s="3">
        <v>2.8429868911431955E-2</v>
      </c>
      <c r="H633" s="3">
        <v>0.99127191950976612</v>
      </c>
      <c r="I633" s="3" t="s">
        <v>2220</v>
      </c>
      <c r="K633" s="3" t="s">
        <v>3678</v>
      </c>
    </row>
    <row r="634" spans="1:11" x14ac:dyDescent="0.35">
      <c r="A634" s="3" t="s">
        <v>6497</v>
      </c>
      <c r="B634" s="3" t="s">
        <v>6498</v>
      </c>
      <c r="C634" s="28">
        <v>3.3020000000000005</v>
      </c>
      <c r="D634" s="28">
        <v>7.5912500000000005</v>
      </c>
      <c r="E634" s="28">
        <v>4.28925</v>
      </c>
      <c r="F634" s="28">
        <v>2.298985463355542</v>
      </c>
      <c r="G634" s="3">
        <v>4.9010011583576762E-3</v>
      </c>
      <c r="H634" s="3">
        <v>0.35825306873081053</v>
      </c>
      <c r="I634" s="3" t="s">
        <v>20</v>
      </c>
      <c r="J634" s="3" t="s">
        <v>6499</v>
      </c>
      <c r="K634" s="3" t="s">
        <v>6500</v>
      </c>
    </row>
    <row r="635" spans="1:11" x14ac:dyDescent="0.35">
      <c r="A635" s="3" t="s">
        <v>1811</v>
      </c>
      <c r="B635" s="3" t="s">
        <v>1812</v>
      </c>
      <c r="C635" s="28">
        <v>104.57325</v>
      </c>
      <c r="D635" s="28">
        <v>240.25775000000002</v>
      </c>
      <c r="E635" s="28">
        <v>135.68450000000001</v>
      </c>
      <c r="F635" s="28">
        <v>2.297506771569211</v>
      </c>
      <c r="G635" s="3">
        <v>3.0552496472172175E-2</v>
      </c>
      <c r="H635" s="3">
        <v>0.99127191950976612</v>
      </c>
      <c r="I635" s="3" t="s">
        <v>1813</v>
      </c>
    </row>
    <row r="636" spans="1:11" x14ac:dyDescent="0.35">
      <c r="A636" s="3" t="s">
        <v>6763</v>
      </c>
      <c r="B636" s="3" t="s">
        <v>6764</v>
      </c>
      <c r="C636" s="28">
        <v>0.51400000000000001</v>
      </c>
      <c r="D636" s="28">
        <v>1.17825</v>
      </c>
      <c r="E636" s="28">
        <v>0.66425000000000001</v>
      </c>
      <c r="F636" s="28">
        <v>2.2923151750972761</v>
      </c>
      <c r="G636" s="3">
        <v>3.8240336146384335E-2</v>
      </c>
      <c r="H636" s="3">
        <v>0.99127191950976612</v>
      </c>
      <c r="I636" s="3" t="s">
        <v>6765</v>
      </c>
      <c r="K636" s="3" t="s">
        <v>995</v>
      </c>
    </row>
    <row r="637" spans="1:11" x14ac:dyDescent="0.35">
      <c r="A637" s="3" t="s">
        <v>6504</v>
      </c>
      <c r="B637" s="3" t="s">
        <v>6505</v>
      </c>
      <c r="C637" s="28">
        <v>3.0870000000000002</v>
      </c>
      <c r="D637" s="28">
        <v>7.0594999999999999</v>
      </c>
      <c r="E637" s="28">
        <v>3.9724999999999997</v>
      </c>
      <c r="F637" s="28">
        <v>2.2868480725623579</v>
      </c>
      <c r="G637" s="3">
        <v>2.8191952253835417E-3</v>
      </c>
      <c r="H637" s="3">
        <v>0.25278478786518122</v>
      </c>
      <c r="I637" s="3" t="s">
        <v>6506</v>
      </c>
      <c r="K637" s="3" t="s">
        <v>6490</v>
      </c>
    </row>
    <row r="638" spans="1:11" x14ac:dyDescent="0.35">
      <c r="A638" s="3" t="s">
        <v>3257</v>
      </c>
      <c r="B638" s="3" t="s">
        <v>3258</v>
      </c>
      <c r="C638" s="28">
        <v>1.2322500000000001</v>
      </c>
      <c r="D638" s="28">
        <v>2.8174999999999999</v>
      </c>
      <c r="E638" s="28">
        <v>1.5852499999999998</v>
      </c>
      <c r="F638" s="28">
        <v>2.286467843375938</v>
      </c>
      <c r="G638" s="3">
        <v>1.8439441534021661E-3</v>
      </c>
      <c r="H638" s="3">
        <v>0.19420987191063427</v>
      </c>
      <c r="I638" s="3" t="s">
        <v>3259</v>
      </c>
      <c r="J638" s="3" t="s">
        <v>3860</v>
      </c>
      <c r="K638" s="3" t="s">
        <v>3861</v>
      </c>
    </row>
    <row r="639" spans="1:11" x14ac:dyDescent="0.35">
      <c r="A639" s="3" t="s">
        <v>523</v>
      </c>
      <c r="B639" s="3" t="s">
        <v>327</v>
      </c>
      <c r="C639" s="28">
        <v>1.4377500000000001</v>
      </c>
      <c r="D639" s="28">
        <v>3.28</v>
      </c>
      <c r="E639" s="28">
        <v>1.8422499999999997</v>
      </c>
      <c r="F639" s="28">
        <v>2.2813423752390887</v>
      </c>
      <c r="G639" s="3">
        <v>2.7730080306054283E-4</v>
      </c>
      <c r="H639" s="3">
        <v>6.2907259498425197E-2</v>
      </c>
      <c r="I639" s="3" t="s">
        <v>328</v>
      </c>
      <c r="K639" s="3" t="s">
        <v>325</v>
      </c>
    </row>
    <row r="640" spans="1:11" x14ac:dyDescent="0.35">
      <c r="A640" s="3" t="s">
        <v>459</v>
      </c>
      <c r="B640" s="3" t="s">
        <v>183</v>
      </c>
      <c r="C640" s="28">
        <v>8.8069999999999986</v>
      </c>
      <c r="D640" s="28">
        <v>20.088999999999999</v>
      </c>
      <c r="E640" s="28">
        <v>11.282</v>
      </c>
      <c r="F640" s="28">
        <v>2.2810264562280005</v>
      </c>
      <c r="G640" s="3">
        <v>1.4573955887290158E-2</v>
      </c>
      <c r="H640" s="3">
        <v>0.70984957947786231</v>
      </c>
      <c r="I640" s="3" t="s">
        <v>2009</v>
      </c>
      <c r="K640" s="3" t="s">
        <v>184</v>
      </c>
    </row>
    <row r="641" spans="1:11" x14ac:dyDescent="0.35">
      <c r="A641" s="3" t="s">
        <v>3373</v>
      </c>
      <c r="B641" s="3" t="s">
        <v>3374</v>
      </c>
      <c r="C641" s="28">
        <v>0.76749999999999996</v>
      </c>
      <c r="D641" s="28">
        <v>1.7482500000000001</v>
      </c>
      <c r="E641" s="28">
        <v>0.98075000000000012</v>
      </c>
      <c r="F641" s="28">
        <v>2.2778501628664496</v>
      </c>
      <c r="G641" s="3">
        <v>1.0733846987163176E-3</v>
      </c>
      <c r="H641" s="3">
        <v>0.13970326325878157</v>
      </c>
      <c r="I641" s="3" t="s">
        <v>3375</v>
      </c>
      <c r="K641" s="3" t="s">
        <v>167</v>
      </c>
    </row>
    <row r="642" spans="1:11" x14ac:dyDescent="0.35">
      <c r="A642" s="3" t="s">
        <v>6401</v>
      </c>
      <c r="B642" s="3" t="s">
        <v>6402</v>
      </c>
      <c r="C642" s="28">
        <v>33.302250000000001</v>
      </c>
      <c r="D642" s="28">
        <v>75.839500000000001</v>
      </c>
      <c r="E642" s="28">
        <v>42.53725</v>
      </c>
      <c r="F642" s="28">
        <v>2.277308590260418</v>
      </c>
      <c r="G642" s="3">
        <v>1.7260158817220539E-2</v>
      </c>
      <c r="H642" s="3">
        <v>0.78317899547306746</v>
      </c>
      <c r="I642" s="3" t="s">
        <v>20</v>
      </c>
    </row>
    <row r="643" spans="1:11" x14ac:dyDescent="0.35">
      <c r="A643" s="3" t="s">
        <v>3465</v>
      </c>
      <c r="B643" s="3" t="s">
        <v>3466</v>
      </c>
      <c r="C643" s="28">
        <v>0.64524999999999999</v>
      </c>
      <c r="D643" s="28">
        <v>1.4692499999999999</v>
      </c>
      <c r="E643" s="28">
        <v>0.82399999999999995</v>
      </c>
      <c r="F643" s="28">
        <v>2.2770244091437428</v>
      </c>
      <c r="G643" s="3">
        <v>3.1279568814019942E-3</v>
      </c>
      <c r="H643" s="3">
        <v>0.27086201443705898</v>
      </c>
      <c r="I643" s="3" t="s">
        <v>3467</v>
      </c>
      <c r="K643" s="3" t="s">
        <v>3888</v>
      </c>
    </row>
    <row r="644" spans="1:11" x14ac:dyDescent="0.35">
      <c r="A644" s="3" t="s">
        <v>685</v>
      </c>
      <c r="B644" s="3" t="s">
        <v>686</v>
      </c>
      <c r="C644" s="28">
        <v>8.1210000000000004</v>
      </c>
      <c r="D644" s="28">
        <v>18.482500000000002</v>
      </c>
      <c r="E644" s="28">
        <v>10.361500000000001</v>
      </c>
      <c r="F644" s="28">
        <v>2.275889668760005</v>
      </c>
      <c r="G644" s="3">
        <v>4.4414155855099224E-5</v>
      </c>
      <c r="H644" s="3">
        <v>2.2498428290094262E-2</v>
      </c>
      <c r="I644" s="3" t="s">
        <v>20</v>
      </c>
      <c r="K644" s="3" t="s">
        <v>687</v>
      </c>
    </row>
    <row r="645" spans="1:11" x14ac:dyDescent="0.35">
      <c r="A645" s="3" t="s">
        <v>3559</v>
      </c>
      <c r="B645" s="3" t="s">
        <v>3560</v>
      </c>
      <c r="C645" s="28">
        <v>0.51150000000000007</v>
      </c>
      <c r="D645" s="28">
        <v>1.1620000000000001</v>
      </c>
      <c r="E645" s="28">
        <v>0.65050000000000008</v>
      </c>
      <c r="F645" s="28">
        <v>2.2717497556207236</v>
      </c>
      <c r="G645" s="3">
        <v>6.1363357289345721E-4</v>
      </c>
      <c r="H645" s="3">
        <v>0.10034081465036485</v>
      </c>
      <c r="I645" s="3" t="s">
        <v>3561</v>
      </c>
      <c r="K645" s="3" t="s">
        <v>3670</v>
      </c>
    </row>
    <row r="646" spans="1:11" x14ac:dyDescent="0.35">
      <c r="A646" s="3" t="s">
        <v>6774</v>
      </c>
      <c r="B646" s="3" t="s">
        <v>6775</v>
      </c>
      <c r="C646" s="28">
        <v>0.48875000000000002</v>
      </c>
      <c r="D646" s="28">
        <v>1.11025</v>
      </c>
      <c r="E646" s="28">
        <v>0.62149999999999994</v>
      </c>
      <c r="F646" s="28">
        <v>2.2716112531969306</v>
      </c>
      <c r="G646" s="3">
        <v>5.9522578689890082E-3</v>
      </c>
      <c r="H646" s="3">
        <v>0.40072379407767567</v>
      </c>
      <c r="I646" s="3" t="s">
        <v>20</v>
      </c>
    </row>
    <row r="647" spans="1:11" x14ac:dyDescent="0.35">
      <c r="A647" s="3" t="s">
        <v>2294</v>
      </c>
      <c r="B647" s="3" t="s">
        <v>2295</v>
      </c>
      <c r="C647" s="28">
        <v>4.1682500000000005</v>
      </c>
      <c r="D647" s="28">
        <v>9.4529999999999994</v>
      </c>
      <c r="E647" s="28">
        <v>5.2847499999999989</v>
      </c>
      <c r="F647" s="28">
        <v>2.2678582138787258</v>
      </c>
      <c r="G647" s="3">
        <v>7.4940409245338735E-4</v>
      </c>
      <c r="H647" s="3">
        <v>0.11222722968015945</v>
      </c>
      <c r="I647" s="3" t="s">
        <v>2296</v>
      </c>
      <c r="K647" s="3" t="s">
        <v>3693</v>
      </c>
    </row>
    <row r="648" spans="1:11" x14ac:dyDescent="0.35">
      <c r="A648" s="3" t="s">
        <v>768</v>
      </c>
      <c r="B648" s="3" t="s">
        <v>769</v>
      </c>
      <c r="C648" s="28">
        <v>4.2569999999999997</v>
      </c>
      <c r="D648" s="28">
        <v>9.6542499999999993</v>
      </c>
      <c r="E648" s="28">
        <v>5.3972499999999997</v>
      </c>
      <c r="F648" s="28">
        <v>2.2678529480855061</v>
      </c>
      <c r="G648" s="3">
        <v>3.7504358149309525E-5</v>
      </c>
      <c r="H648" s="3">
        <v>2.0449500203642099E-2</v>
      </c>
      <c r="I648" s="3" t="s">
        <v>20</v>
      </c>
      <c r="J648" s="3" t="s">
        <v>770</v>
      </c>
      <c r="K648" s="3" t="s">
        <v>771</v>
      </c>
    </row>
    <row r="649" spans="1:11" x14ac:dyDescent="0.35">
      <c r="A649" s="3" t="s">
        <v>6740</v>
      </c>
      <c r="B649" s="3" t="s">
        <v>6741</v>
      </c>
      <c r="C649" s="28">
        <v>0.622</v>
      </c>
      <c r="D649" s="28">
        <v>1.4067500000000002</v>
      </c>
      <c r="E649" s="28">
        <v>0.78475000000000017</v>
      </c>
      <c r="F649" s="28">
        <v>2.261655948553055</v>
      </c>
      <c r="G649" s="3">
        <v>3.0192054690694192E-3</v>
      </c>
      <c r="H649" s="3">
        <v>0.26476704493487502</v>
      </c>
      <c r="I649" s="3" t="s">
        <v>6742</v>
      </c>
      <c r="K649" s="3" t="s">
        <v>1386</v>
      </c>
    </row>
    <row r="650" spans="1:11" x14ac:dyDescent="0.35">
      <c r="A650" s="3" t="s">
        <v>6486</v>
      </c>
      <c r="B650" s="3" t="s">
        <v>6487</v>
      </c>
      <c r="C650" s="28">
        <v>4.1144999999999996</v>
      </c>
      <c r="D650" s="28">
        <v>9.2929999999999993</v>
      </c>
      <c r="E650" s="28">
        <v>5.1784999999999997</v>
      </c>
      <c r="F650" s="28">
        <v>2.2585976424838985</v>
      </c>
      <c r="G650" s="3">
        <v>9.9196264088869945E-3</v>
      </c>
      <c r="H650" s="3">
        <v>0.55329718869543598</v>
      </c>
      <c r="I650" s="3" t="s">
        <v>20</v>
      </c>
      <c r="K650" s="3" t="s">
        <v>203</v>
      </c>
    </row>
    <row r="651" spans="1:11" x14ac:dyDescent="0.35">
      <c r="A651" s="3" t="s">
        <v>2240</v>
      </c>
      <c r="B651" s="3" t="s">
        <v>2241</v>
      </c>
      <c r="C651" s="28">
        <v>4.6717500000000003</v>
      </c>
      <c r="D651" s="28">
        <v>10.522500000000001</v>
      </c>
      <c r="E651" s="28">
        <v>5.8507500000000006</v>
      </c>
      <c r="F651" s="28">
        <v>2.2523679563332797</v>
      </c>
      <c r="G651" s="3">
        <v>4.0516625372726267E-3</v>
      </c>
      <c r="H651" s="3">
        <v>0.31786184594440736</v>
      </c>
      <c r="I651" s="3" t="s">
        <v>2242</v>
      </c>
      <c r="J651" s="3" t="s">
        <v>234</v>
      </c>
      <c r="K651" s="3" t="s">
        <v>235</v>
      </c>
    </row>
    <row r="652" spans="1:11" x14ac:dyDescent="0.35">
      <c r="A652" s="3" t="s">
        <v>2616</v>
      </c>
      <c r="B652" s="3" t="s">
        <v>2617</v>
      </c>
      <c r="C652" s="28">
        <v>2.907</v>
      </c>
      <c r="D652" s="28">
        <v>6.5465</v>
      </c>
      <c r="E652" s="28">
        <v>3.6395</v>
      </c>
      <c r="F652" s="28">
        <v>2.2519779841761265</v>
      </c>
      <c r="G652" s="3">
        <v>4.7272688394649931E-2</v>
      </c>
      <c r="H652" s="3">
        <v>0.99127191950976612</v>
      </c>
      <c r="I652" s="3" t="s">
        <v>2618</v>
      </c>
    </row>
    <row r="653" spans="1:11" x14ac:dyDescent="0.35">
      <c r="A653" s="3" t="s">
        <v>3104</v>
      </c>
      <c r="B653" s="3" t="s">
        <v>3105</v>
      </c>
      <c r="C653" s="28">
        <v>0.93500000000000005</v>
      </c>
      <c r="D653" s="28">
        <v>2.1055000000000001</v>
      </c>
      <c r="E653" s="28">
        <v>1.1705000000000001</v>
      </c>
      <c r="F653" s="28">
        <v>2.2518716577540108</v>
      </c>
      <c r="G653" s="3">
        <v>9.259392346605555E-4</v>
      </c>
      <c r="H653" s="3">
        <v>0.12744468525419381</v>
      </c>
      <c r="I653" s="3" t="s">
        <v>3106</v>
      </c>
      <c r="K653" s="3" t="s">
        <v>356</v>
      </c>
    </row>
    <row r="654" spans="1:11" x14ac:dyDescent="0.35">
      <c r="A654" s="3" t="s">
        <v>3409</v>
      </c>
      <c r="B654" s="3" t="s">
        <v>3410</v>
      </c>
      <c r="C654" s="28">
        <v>0.93925000000000003</v>
      </c>
      <c r="D654" s="28">
        <v>2.1142500000000002</v>
      </c>
      <c r="E654" s="28">
        <v>1.1750000000000003</v>
      </c>
      <c r="F654" s="28">
        <v>2.2509981368112859</v>
      </c>
      <c r="G654" s="3">
        <v>1.5420419410074881E-3</v>
      </c>
      <c r="H654" s="3">
        <v>0.17503937390058102</v>
      </c>
      <c r="I654" s="3" t="s">
        <v>3411</v>
      </c>
    </row>
    <row r="655" spans="1:11" x14ac:dyDescent="0.35">
      <c r="A655" s="3" t="s">
        <v>3322</v>
      </c>
      <c r="B655" s="3" t="s">
        <v>3323</v>
      </c>
      <c r="C655" s="28">
        <v>0.77299999999999991</v>
      </c>
      <c r="D655" s="28">
        <v>1.7395</v>
      </c>
      <c r="E655" s="28">
        <v>0.96650000000000014</v>
      </c>
      <c r="F655" s="28">
        <v>2.2503234152652007</v>
      </c>
      <c r="G655" s="3">
        <v>9.5368777852389286E-4</v>
      </c>
      <c r="H655" s="3">
        <v>0.1302316462455034</v>
      </c>
      <c r="I655" s="3" t="s">
        <v>20</v>
      </c>
      <c r="J655" s="3" t="s">
        <v>3870</v>
      </c>
    </row>
    <row r="656" spans="1:11" x14ac:dyDescent="0.35">
      <c r="A656" s="3" t="s">
        <v>508</v>
      </c>
      <c r="B656" s="3" t="s">
        <v>291</v>
      </c>
      <c r="C656" s="28">
        <v>6.7857500000000002</v>
      </c>
      <c r="D656" s="28">
        <v>15.241</v>
      </c>
      <c r="E656" s="28">
        <v>8.4552499999999995</v>
      </c>
      <c r="F656" s="28">
        <v>2.2460302840511366</v>
      </c>
      <c r="G656" s="3">
        <v>2.1825726066968976E-2</v>
      </c>
      <c r="H656" s="3">
        <v>0.90703513145165682</v>
      </c>
      <c r="I656" s="3" t="s">
        <v>2095</v>
      </c>
      <c r="J656" s="3" t="s">
        <v>292</v>
      </c>
      <c r="K656" s="3" t="s">
        <v>293</v>
      </c>
    </row>
    <row r="657" spans="1:11" x14ac:dyDescent="0.35">
      <c r="A657" s="3" t="s">
        <v>1871</v>
      </c>
      <c r="B657" s="3" t="s">
        <v>1872</v>
      </c>
      <c r="C657" s="28">
        <v>43.605500000000006</v>
      </c>
      <c r="D657" s="28">
        <v>97.870750000000001</v>
      </c>
      <c r="E657" s="28">
        <v>54.265249999999995</v>
      </c>
      <c r="F657" s="28">
        <v>2.2444588412012245</v>
      </c>
      <c r="G657" s="3">
        <v>3.2465624292377093E-4</v>
      </c>
      <c r="H657" s="3">
        <v>6.9153251623643067E-2</v>
      </c>
      <c r="I657" s="3" t="s">
        <v>1873</v>
      </c>
      <c r="K657" s="3" t="s">
        <v>3593</v>
      </c>
    </row>
    <row r="658" spans="1:11" x14ac:dyDescent="0.35">
      <c r="A658" s="3" t="s">
        <v>3235</v>
      </c>
      <c r="B658" s="3" t="s">
        <v>3236</v>
      </c>
      <c r="C658" s="28">
        <v>0.95150000000000001</v>
      </c>
      <c r="D658" s="28">
        <v>2.1305000000000001</v>
      </c>
      <c r="E658" s="28">
        <v>1.179</v>
      </c>
      <c r="F658" s="28">
        <v>2.2390961639516553</v>
      </c>
      <c r="G658" s="3">
        <v>3.7359595964105985E-3</v>
      </c>
      <c r="H658" s="3">
        <v>0.3027188513588146</v>
      </c>
      <c r="I658" s="3" t="s">
        <v>20</v>
      </c>
      <c r="J658" s="3" t="s">
        <v>3856</v>
      </c>
      <c r="K658" s="3" t="s">
        <v>3857</v>
      </c>
    </row>
    <row r="659" spans="1:11" x14ac:dyDescent="0.35">
      <c r="A659" s="3" t="s">
        <v>6433</v>
      </c>
      <c r="B659" s="3" t="s">
        <v>6434</v>
      </c>
      <c r="C659" s="28">
        <v>9.8977500000000003</v>
      </c>
      <c r="D659" s="28">
        <v>22.157749999999997</v>
      </c>
      <c r="E659" s="28">
        <v>12.259999999999996</v>
      </c>
      <c r="F659" s="28">
        <v>2.2386653532368461</v>
      </c>
      <c r="G659" s="3">
        <v>5.4577275829381655E-4</v>
      </c>
      <c r="H659" s="3">
        <v>9.4458546993020254E-2</v>
      </c>
      <c r="I659" s="3" t="s">
        <v>20</v>
      </c>
      <c r="J659" s="3" t="s">
        <v>6435</v>
      </c>
      <c r="K659" s="3" t="s">
        <v>255</v>
      </c>
    </row>
    <row r="660" spans="1:11" x14ac:dyDescent="0.35">
      <c r="A660" s="3" t="s">
        <v>772</v>
      </c>
      <c r="B660" s="3" t="s">
        <v>773</v>
      </c>
      <c r="C660" s="28">
        <v>4.7657500000000006</v>
      </c>
      <c r="D660" s="28">
        <v>10.66525</v>
      </c>
      <c r="E660" s="28">
        <v>5.8994999999999997</v>
      </c>
      <c r="F660" s="28">
        <v>2.2378953994649318</v>
      </c>
      <c r="G660" s="3">
        <v>1.1718414766259677E-4</v>
      </c>
      <c r="H660" s="3">
        <v>3.8121352027894607E-2</v>
      </c>
      <c r="I660" s="3" t="s">
        <v>20</v>
      </c>
      <c r="K660" s="3" t="s">
        <v>774</v>
      </c>
    </row>
    <row r="661" spans="1:11" x14ac:dyDescent="0.35">
      <c r="A661" s="3" t="s">
        <v>2230</v>
      </c>
      <c r="B661" s="3" t="s">
        <v>2231</v>
      </c>
      <c r="C661" s="28">
        <v>6.4882500000000007</v>
      </c>
      <c r="D661" s="28">
        <v>14.501750000000001</v>
      </c>
      <c r="E661" s="28">
        <v>8.0135000000000005</v>
      </c>
      <c r="F661" s="28">
        <v>2.2350787962855931</v>
      </c>
      <c r="G661" s="3">
        <v>3.0173795242594004E-4</v>
      </c>
      <c r="H661" s="3">
        <v>6.623796978257665E-2</v>
      </c>
      <c r="I661" s="3" t="s">
        <v>20</v>
      </c>
    </row>
    <row r="662" spans="1:11" x14ac:dyDescent="0.35">
      <c r="A662" s="3" t="s">
        <v>6454</v>
      </c>
      <c r="B662" s="3" t="s">
        <v>6455</v>
      </c>
      <c r="C662" s="28">
        <v>6.2115</v>
      </c>
      <c r="D662" s="28">
        <v>13.879999999999999</v>
      </c>
      <c r="E662" s="28">
        <v>7.668499999999999</v>
      </c>
      <c r="F662" s="28">
        <v>2.2345649199066244</v>
      </c>
      <c r="G662" s="3">
        <v>2.9739519481706278E-3</v>
      </c>
      <c r="H662" s="3">
        <v>0.26191691728785743</v>
      </c>
      <c r="I662" s="3" t="s">
        <v>6456</v>
      </c>
      <c r="K662" s="3" t="s">
        <v>133</v>
      </c>
    </row>
    <row r="663" spans="1:11" x14ac:dyDescent="0.35">
      <c r="A663" s="3" t="s">
        <v>2722</v>
      </c>
      <c r="B663" s="3" t="s">
        <v>2723</v>
      </c>
      <c r="C663" s="28">
        <v>2.5577499999999995</v>
      </c>
      <c r="D663" s="28">
        <v>5.7119999999999997</v>
      </c>
      <c r="E663" s="28">
        <v>3.1542500000000002</v>
      </c>
      <c r="F663" s="28">
        <v>2.2332127846740302</v>
      </c>
      <c r="G663" s="3">
        <v>4.912171609459115E-4</v>
      </c>
      <c r="H663" s="3">
        <v>8.7423033375278417E-2</v>
      </c>
      <c r="I663" s="3" t="s">
        <v>20</v>
      </c>
      <c r="K663" s="3" t="s">
        <v>255</v>
      </c>
    </row>
    <row r="664" spans="1:11" x14ac:dyDescent="0.35">
      <c r="A664" s="3" t="s">
        <v>3478</v>
      </c>
      <c r="B664" s="3" t="s">
        <v>3479</v>
      </c>
      <c r="C664" s="28">
        <v>0.68600000000000005</v>
      </c>
      <c r="D664" s="28">
        <v>1.5307500000000001</v>
      </c>
      <c r="E664" s="28">
        <v>0.84475</v>
      </c>
      <c r="F664" s="28">
        <v>2.2314139941690962</v>
      </c>
      <c r="G664" s="3">
        <v>4.6160709651821286E-4</v>
      </c>
      <c r="H664" s="3">
        <v>8.434596573212684E-2</v>
      </c>
      <c r="I664" s="3" t="s">
        <v>3480</v>
      </c>
      <c r="K664" s="3" t="s">
        <v>203</v>
      </c>
    </row>
    <row r="665" spans="1:11" x14ac:dyDescent="0.35">
      <c r="A665" s="3" t="s">
        <v>2367</v>
      </c>
      <c r="B665" s="3" t="s">
        <v>2368</v>
      </c>
      <c r="C665" s="28">
        <v>4.5865</v>
      </c>
      <c r="D665" s="28">
        <v>10.220750000000001</v>
      </c>
      <c r="E665" s="28">
        <v>5.6342500000000006</v>
      </c>
      <c r="F665" s="28">
        <v>2.2284421672299142</v>
      </c>
      <c r="G665" s="3">
        <v>4.8049057067345302E-4</v>
      </c>
      <c r="H665" s="3">
        <v>8.6412568655791389E-2</v>
      </c>
      <c r="I665" s="3" t="s">
        <v>2369</v>
      </c>
      <c r="K665" s="3" t="s">
        <v>1371</v>
      </c>
    </row>
    <row r="666" spans="1:11" x14ac:dyDescent="0.35">
      <c r="A666" s="3" t="s">
        <v>6743</v>
      </c>
      <c r="B666" s="3" t="s">
        <v>6744</v>
      </c>
      <c r="C666" s="28">
        <v>0.63600000000000001</v>
      </c>
      <c r="D666" s="28">
        <v>1.4169999999999998</v>
      </c>
      <c r="E666" s="28">
        <v>0.78099999999999981</v>
      </c>
      <c r="F666" s="28">
        <v>2.2279874213836477</v>
      </c>
      <c r="G666" s="3">
        <v>1.0534531986436724E-2</v>
      </c>
      <c r="H666" s="3">
        <v>0.57359018541208229</v>
      </c>
      <c r="I666" s="3" t="s">
        <v>6745</v>
      </c>
      <c r="J666" s="3" t="s">
        <v>6746</v>
      </c>
      <c r="K666" s="3" t="s">
        <v>4682</v>
      </c>
    </row>
    <row r="667" spans="1:11" x14ac:dyDescent="0.35">
      <c r="A667" s="3" t="s">
        <v>3539</v>
      </c>
      <c r="B667" s="3" t="s">
        <v>3540</v>
      </c>
      <c r="C667" s="28">
        <v>0.61349999999999993</v>
      </c>
      <c r="D667" s="28">
        <v>1.36625</v>
      </c>
      <c r="E667" s="28">
        <v>0.75275000000000003</v>
      </c>
      <c r="F667" s="28">
        <v>2.2269763651181744</v>
      </c>
      <c r="G667" s="3">
        <v>1.3167371119821247E-2</v>
      </c>
      <c r="H667" s="3">
        <v>0.66532804532944922</v>
      </c>
      <c r="I667" s="3" t="s">
        <v>20</v>
      </c>
      <c r="K667" s="3" t="s">
        <v>3728</v>
      </c>
    </row>
    <row r="668" spans="1:11" x14ac:dyDescent="0.35">
      <c r="A668" s="3" t="s">
        <v>6476</v>
      </c>
      <c r="B668" s="3" t="s">
        <v>6477</v>
      </c>
      <c r="C668" s="28">
        <v>4.9632499999999995</v>
      </c>
      <c r="D668" s="28">
        <v>11.043749999999999</v>
      </c>
      <c r="E668" s="28">
        <v>6.0804999999999998</v>
      </c>
      <c r="F668" s="28">
        <v>2.2251045182088349</v>
      </c>
      <c r="G668" s="3">
        <v>1.180427770671244E-2</v>
      </c>
      <c r="H668" s="3">
        <v>0.61888084293854695</v>
      </c>
      <c r="I668" s="3" t="s">
        <v>6478</v>
      </c>
      <c r="K668" s="3" t="s">
        <v>283</v>
      </c>
    </row>
    <row r="669" spans="1:11" x14ac:dyDescent="0.35">
      <c r="A669" s="3" t="s">
        <v>3153</v>
      </c>
      <c r="B669" s="3" t="s">
        <v>3154</v>
      </c>
      <c r="C669" s="28">
        <v>1.7990000000000002</v>
      </c>
      <c r="D669" s="28">
        <v>3.9990000000000001</v>
      </c>
      <c r="E669" s="28">
        <v>2.2000000000000002</v>
      </c>
      <c r="F669" s="28">
        <v>2.22290161200667</v>
      </c>
      <c r="G669" s="3">
        <v>2.0781393512112611E-3</v>
      </c>
      <c r="H669" s="3">
        <v>0.20887843064523759</v>
      </c>
      <c r="I669" s="3" t="s">
        <v>20</v>
      </c>
      <c r="J669" s="3" t="s">
        <v>1313</v>
      </c>
      <c r="K669" s="3" t="s">
        <v>3794</v>
      </c>
    </row>
    <row r="670" spans="1:11" x14ac:dyDescent="0.35">
      <c r="A670" s="3" t="s">
        <v>6513</v>
      </c>
      <c r="B670" s="3" t="s">
        <v>6514</v>
      </c>
      <c r="C670" s="28">
        <v>2.69625</v>
      </c>
      <c r="D670" s="28">
        <v>5.9882499999999999</v>
      </c>
      <c r="E670" s="28">
        <v>3.2919999999999998</v>
      </c>
      <c r="F670" s="28">
        <v>2.2209550301344461</v>
      </c>
      <c r="G670" s="3">
        <v>9.2122210780920533E-4</v>
      </c>
      <c r="H670" s="3">
        <v>0.12703710597707335</v>
      </c>
      <c r="I670" s="3" t="s">
        <v>20</v>
      </c>
      <c r="K670" s="3" t="s">
        <v>6515</v>
      </c>
    </row>
    <row r="671" spans="1:11" x14ac:dyDescent="0.35">
      <c r="A671" s="3" t="s">
        <v>6479</v>
      </c>
      <c r="B671" s="3" t="s">
        <v>6480</v>
      </c>
      <c r="C671" s="28">
        <v>4.8574999999999999</v>
      </c>
      <c r="D671" s="28">
        <v>10.78575</v>
      </c>
      <c r="E671" s="28">
        <v>5.9282500000000002</v>
      </c>
      <c r="F671" s="28">
        <v>2.2204323211528565</v>
      </c>
      <c r="G671" s="3">
        <v>1.8143130670706276E-2</v>
      </c>
      <c r="H671" s="3">
        <v>0.80743486646574092</v>
      </c>
      <c r="I671" s="3" t="s">
        <v>6481</v>
      </c>
      <c r="J671" s="3" t="s">
        <v>1313</v>
      </c>
      <c r="K671" s="3" t="s">
        <v>6482</v>
      </c>
    </row>
    <row r="672" spans="1:11" x14ac:dyDescent="0.35">
      <c r="A672" s="3" t="s">
        <v>1986</v>
      </c>
      <c r="B672" s="3" t="s">
        <v>1987</v>
      </c>
      <c r="C672" s="28">
        <v>21.354749999999999</v>
      </c>
      <c r="D672" s="28">
        <v>47.363</v>
      </c>
      <c r="E672" s="28">
        <v>26.00825</v>
      </c>
      <c r="F672" s="28">
        <v>2.217914047226027</v>
      </c>
      <c r="G672" s="3">
        <v>9.5610079507886248E-3</v>
      </c>
      <c r="H672" s="3">
        <v>0.54084827752468823</v>
      </c>
      <c r="I672" s="3" t="s">
        <v>20</v>
      </c>
      <c r="J672" s="3" t="s">
        <v>3621</v>
      </c>
      <c r="K672" s="3" t="s">
        <v>3622</v>
      </c>
    </row>
    <row r="673" spans="1:11" x14ac:dyDescent="0.35">
      <c r="A673" s="3" t="s">
        <v>6730</v>
      </c>
      <c r="B673" s="3" t="s">
        <v>6731</v>
      </c>
      <c r="C673" s="28">
        <v>0.66249999999999998</v>
      </c>
      <c r="D673" s="28">
        <v>1.4684999999999999</v>
      </c>
      <c r="E673" s="28">
        <v>0.80599999999999994</v>
      </c>
      <c r="F673" s="28">
        <v>2.2166037735849056</v>
      </c>
      <c r="G673" s="3">
        <v>2.9847790723207535E-2</v>
      </c>
      <c r="H673" s="3">
        <v>0.99127191950976612</v>
      </c>
      <c r="I673" s="3" t="s">
        <v>6732</v>
      </c>
      <c r="J673" s="3" t="s">
        <v>6733</v>
      </c>
      <c r="K673" s="3" t="s">
        <v>6733</v>
      </c>
    </row>
    <row r="674" spans="1:11" x14ac:dyDescent="0.35">
      <c r="A674" s="3" t="s">
        <v>1967</v>
      </c>
      <c r="B674" s="3" t="s">
        <v>1968</v>
      </c>
      <c r="C674" s="28">
        <v>11.319749999999999</v>
      </c>
      <c r="D674" s="28">
        <v>25.077000000000002</v>
      </c>
      <c r="E674" s="28">
        <v>13.757250000000003</v>
      </c>
      <c r="F674" s="28">
        <v>2.2153316106804484</v>
      </c>
      <c r="G674" s="3">
        <v>8.7216516170505187E-3</v>
      </c>
      <c r="H674" s="3">
        <v>0.51003781580576191</v>
      </c>
      <c r="I674" s="3" t="s">
        <v>20</v>
      </c>
      <c r="J674" s="3" t="s">
        <v>3617</v>
      </c>
      <c r="K674" s="3" t="s">
        <v>305</v>
      </c>
    </row>
    <row r="675" spans="1:11" x14ac:dyDescent="0.35">
      <c r="A675" s="3" t="s">
        <v>1832</v>
      </c>
      <c r="B675" s="3" t="s">
        <v>1833</v>
      </c>
      <c r="C675" s="28">
        <v>38.560749999999999</v>
      </c>
      <c r="D675" s="28">
        <v>85.395499999999998</v>
      </c>
      <c r="E675" s="28">
        <v>46.83475</v>
      </c>
      <c r="F675" s="28">
        <v>2.2145705153556401</v>
      </c>
      <c r="G675" s="3">
        <v>5.869138905130189E-3</v>
      </c>
      <c r="H675" s="3">
        <v>0.39747320784863871</v>
      </c>
      <c r="I675" s="3" t="s">
        <v>20</v>
      </c>
    </row>
    <row r="676" spans="1:11" x14ac:dyDescent="0.35">
      <c r="A676" s="3" t="s">
        <v>6425</v>
      </c>
      <c r="B676" s="3" t="s">
        <v>6426</v>
      </c>
      <c r="C676" s="28">
        <v>11.452</v>
      </c>
      <c r="D676" s="28">
        <v>25.360999999999997</v>
      </c>
      <c r="E676" s="28">
        <v>13.908999999999997</v>
      </c>
      <c r="F676" s="28">
        <v>2.2145476772616135</v>
      </c>
      <c r="G676" s="3">
        <v>2.6803859369395999E-2</v>
      </c>
      <c r="H676" s="3">
        <v>0.99127191950976612</v>
      </c>
      <c r="I676" s="3" t="s">
        <v>6427</v>
      </c>
    </row>
    <row r="677" spans="1:11" x14ac:dyDescent="0.35">
      <c r="A677" s="3" t="s">
        <v>2579</v>
      </c>
      <c r="B677" s="3" t="s">
        <v>2580</v>
      </c>
      <c r="C677" s="28">
        <v>1.615</v>
      </c>
      <c r="D677" s="28">
        <v>3.5727500000000001</v>
      </c>
      <c r="E677" s="28">
        <v>1.9577500000000001</v>
      </c>
      <c r="F677" s="28">
        <v>2.2122291021671829</v>
      </c>
      <c r="G677" s="3">
        <v>1.0978062792301735E-3</v>
      </c>
      <c r="H677" s="3">
        <v>0.14163207251056584</v>
      </c>
      <c r="I677" s="3" t="s">
        <v>20</v>
      </c>
      <c r="K677" s="3" t="s">
        <v>3752</v>
      </c>
    </row>
    <row r="678" spans="1:11" x14ac:dyDescent="0.35">
      <c r="A678" s="3" t="s">
        <v>3044</v>
      </c>
      <c r="B678" s="3" t="s">
        <v>3045</v>
      </c>
      <c r="C678" s="28">
        <v>1.3995</v>
      </c>
      <c r="D678" s="28">
        <v>3.0947499999999999</v>
      </c>
      <c r="E678" s="28">
        <v>1.6952499999999999</v>
      </c>
      <c r="F678" s="28">
        <v>2.2113254733833512</v>
      </c>
      <c r="G678" s="3">
        <v>1.625709411549936E-3</v>
      </c>
      <c r="H678" s="3">
        <v>0.17970178819816102</v>
      </c>
      <c r="I678" s="3" t="s">
        <v>20</v>
      </c>
      <c r="K678" s="3" t="s">
        <v>3714</v>
      </c>
    </row>
    <row r="679" spans="1:11" x14ac:dyDescent="0.35">
      <c r="A679" s="3" t="s">
        <v>441</v>
      </c>
      <c r="B679" s="3" t="s">
        <v>137</v>
      </c>
      <c r="C679" s="28">
        <v>1.0117499999999999</v>
      </c>
      <c r="D679" s="28">
        <v>2.23725</v>
      </c>
      <c r="E679" s="28">
        <v>1.2255</v>
      </c>
      <c r="F679" s="28">
        <v>2.211267605633803</v>
      </c>
      <c r="G679" s="3">
        <v>4.2992887807002944E-3</v>
      </c>
      <c r="H679" s="3">
        <v>0.33070708980532826</v>
      </c>
      <c r="I679" s="3" t="s">
        <v>20</v>
      </c>
      <c r="K679" s="3" t="s">
        <v>138</v>
      </c>
    </row>
    <row r="680" spans="1:11" x14ac:dyDescent="0.35">
      <c r="A680" s="3" t="s">
        <v>2045</v>
      </c>
      <c r="B680" s="3" t="s">
        <v>2046</v>
      </c>
      <c r="C680" s="28">
        <v>15.854999999999999</v>
      </c>
      <c r="D680" s="28">
        <v>35.0565</v>
      </c>
      <c r="E680" s="28">
        <v>19.201500000000003</v>
      </c>
      <c r="F680" s="28">
        <v>2.2110690633869443</v>
      </c>
      <c r="G680" s="3">
        <v>5.499544851474969E-4</v>
      </c>
      <c r="H680" s="3">
        <v>9.4862529809288568E-2</v>
      </c>
      <c r="I680" s="3" t="s">
        <v>20</v>
      </c>
      <c r="K680" s="3" t="s">
        <v>3635</v>
      </c>
    </row>
    <row r="681" spans="1:11" x14ac:dyDescent="0.35">
      <c r="A681" s="3" t="s">
        <v>3184</v>
      </c>
      <c r="B681" s="3" t="s">
        <v>3185</v>
      </c>
      <c r="C681" s="28">
        <v>1.625</v>
      </c>
      <c r="D681" s="28">
        <v>3.5919999999999996</v>
      </c>
      <c r="E681" s="28">
        <v>1.9669999999999996</v>
      </c>
      <c r="F681" s="28">
        <v>2.210461538461538</v>
      </c>
      <c r="G681" s="3">
        <v>2.0199381469820921E-4</v>
      </c>
      <c r="H681" s="3">
        <v>5.1886226117193492E-2</v>
      </c>
      <c r="I681" s="3" t="s">
        <v>20</v>
      </c>
      <c r="J681" s="3" t="s">
        <v>3846</v>
      </c>
      <c r="K681" s="3" t="s">
        <v>3847</v>
      </c>
    </row>
    <row r="682" spans="1:11" x14ac:dyDescent="0.35">
      <c r="A682" s="3" t="s">
        <v>3429</v>
      </c>
      <c r="B682" s="3" t="s">
        <v>3430</v>
      </c>
      <c r="C682" s="28">
        <v>0.48725000000000002</v>
      </c>
      <c r="D682" s="28">
        <v>1.077</v>
      </c>
      <c r="E682" s="28">
        <v>0.58975</v>
      </c>
      <c r="F682" s="28">
        <v>2.2103642893791688</v>
      </c>
      <c r="G682" s="3">
        <v>3.533359650090806E-2</v>
      </c>
      <c r="H682" s="3">
        <v>0.99127191950976612</v>
      </c>
      <c r="I682" s="3" t="s">
        <v>3431</v>
      </c>
      <c r="K682" s="3" t="s">
        <v>3790</v>
      </c>
    </row>
    <row r="683" spans="1:11" x14ac:dyDescent="0.35">
      <c r="A683" s="3" t="s">
        <v>2477</v>
      </c>
      <c r="B683" s="3" t="s">
        <v>2478</v>
      </c>
      <c r="C683" s="28">
        <v>2.4235000000000002</v>
      </c>
      <c r="D683" s="28">
        <v>5.3534999999999995</v>
      </c>
      <c r="E683" s="28">
        <v>2.9299999999999993</v>
      </c>
      <c r="F683" s="28">
        <v>2.2089952547967813</v>
      </c>
      <c r="G683" s="3">
        <v>1.53564271507034E-3</v>
      </c>
      <c r="H683" s="3">
        <v>0.17461624924248928</v>
      </c>
      <c r="I683" s="3" t="s">
        <v>20</v>
      </c>
      <c r="J683" s="3" t="s">
        <v>3733</v>
      </c>
      <c r="K683" s="3" t="s">
        <v>3734</v>
      </c>
    </row>
    <row r="684" spans="1:11" x14ac:dyDescent="0.35">
      <c r="A684" s="3" t="s">
        <v>6747</v>
      </c>
      <c r="B684" s="3" t="s">
        <v>6748</v>
      </c>
      <c r="C684" s="28">
        <v>0.64374999999999993</v>
      </c>
      <c r="D684" s="28">
        <v>1.4207500000000002</v>
      </c>
      <c r="E684" s="28">
        <v>0.77700000000000025</v>
      </c>
      <c r="F684" s="28">
        <v>2.2069902912621364</v>
      </c>
      <c r="G684" s="3">
        <v>3.0640044628192475E-2</v>
      </c>
      <c r="H684" s="3">
        <v>0.99127191950976612</v>
      </c>
      <c r="I684" s="3" t="s">
        <v>6749</v>
      </c>
      <c r="J684" s="3" t="s">
        <v>3775</v>
      </c>
      <c r="K684" s="3" t="s">
        <v>3706</v>
      </c>
    </row>
    <row r="685" spans="1:11" x14ac:dyDescent="0.35">
      <c r="A685" s="3" t="s">
        <v>2656</v>
      </c>
      <c r="B685" s="3" t="s">
        <v>2657</v>
      </c>
      <c r="C685" s="28">
        <v>3.2752499999999998</v>
      </c>
      <c r="D685" s="28">
        <v>7.226</v>
      </c>
      <c r="E685" s="28">
        <v>3.9507500000000002</v>
      </c>
      <c r="F685" s="28">
        <v>2.2062437981833449</v>
      </c>
      <c r="G685" s="3">
        <v>5.444586949969743E-3</v>
      </c>
      <c r="H685" s="3">
        <v>0.37971635518300623</v>
      </c>
      <c r="I685" s="3" t="s">
        <v>2658</v>
      </c>
      <c r="J685" s="3" t="s">
        <v>1267</v>
      </c>
      <c r="K685" s="3" t="s">
        <v>1128</v>
      </c>
    </row>
    <row r="686" spans="1:11" x14ac:dyDescent="0.35">
      <c r="A686" s="3" t="s">
        <v>2962</v>
      </c>
      <c r="B686" s="3" t="s">
        <v>2963</v>
      </c>
      <c r="C686" s="28">
        <v>1.5659999999999998</v>
      </c>
      <c r="D686" s="28">
        <v>3.4537500000000003</v>
      </c>
      <c r="E686" s="28">
        <v>1.8877500000000005</v>
      </c>
      <c r="F686" s="28">
        <v>2.2054597701149428</v>
      </c>
      <c r="G686" s="3">
        <v>1.3135894245942303E-2</v>
      </c>
      <c r="H686" s="3">
        <v>0.66422757497561435</v>
      </c>
      <c r="I686" s="3" t="s">
        <v>20</v>
      </c>
      <c r="K686" s="3" t="s">
        <v>3809</v>
      </c>
    </row>
    <row r="687" spans="1:11" x14ac:dyDescent="0.35">
      <c r="A687" s="3" t="s">
        <v>6575</v>
      </c>
      <c r="B687" s="3" t="s">
        <v>6576</v>
      </c>
      <c r="C687" s="28">
        <v>1.5802499999999999</v>
      </c>
      <c r="D687" s="28">
        <v>3.4817499999999999</v>
      </c>
      <c r="E687" s="28">
        <v>1.9015</v>
      </c>
      <c r="F687" s="28">
        <v>2.2032906185730106</v>
      </c>
      <c r="G687" s="3">
        <v>3.066996929571042E-2</v>
      </c>
      <c r="H687" s="3">
        <v>0.99127191950976612</v>
      </c>
      <c r="I687" s="3" t="s">
        <v>6577</v>
      </c>
      <c r="K687" s="3" t="s">
        <v>3596</v>
      </c>
    </row>
    <row r="688" spans="1:11" x14ac:dyDescent="0.35">
      <c r="A688" s="3" t="s">
        <v>6711</v>
      </c>
      <c r="B688" s="3" t="s">
        <v>6712</v>
      </c>
      <c r="C688" s="28">
        <v>0.69924999999999993</v>
      </c>
      <c r="D688" s="28">
        <v>1.5394999999999999</v>
      </c>
      <c r="E688" s="28">
        <v>0.84024999999999994</v>
      </c>
      <c r="F688" s="28">
        <v>2.2016446192348944</v>
      </c>
      <c r="G688" s="3">
        <v>2.7382572603843913E-2</v>
      </c>
      <c r="H688" s="3">
        <v>0.99127191950976612</v>
      </c>
      <c r="I688" s="3" t="s">
        <v>6713</v>
      </c>
      <c r="K688" s="3" t="s">
        <v>273</v>
      </c>
    </row>
    <row r="689" spans="1:11" x14ac:dyDescent="0.35">
      <c r="A689" s="3" t="s">
        <v>3051</v>
      </c>
      <c r="B689" s="3" t="s">
        <v>3052</v>
      </c>
      <c r="C689" s="28">
        <v>2.1427499999999999</v>
      </c>
      <c r="D689" s="28">
        <v>4.7139999999999995</v>
      </c>
      <c r="E689" s="28">
        <v>2.5712499999999996</v>
      </c>
      <c r="F689" s="28">
        <v>2.1999766654999413</v>
      </c>
      <c r="G689" s="3">
        <v>3.5009456683714468E-3</v>
      </c>
      <c r="H689" s="3">
        <v>0.29000708041279688</v>
      </c>
      <c r="I689" s="3" t="s">
        <v>3053</v>
      </c>
      <c r="K689" s="3" t="s">
        <v>643</v>
      </c>
    </row>
    <row r="690" spans="1:11" x14ac:dyDescent="0.35">
      <c r="A690" s="3" t="s">
        <v>6555</v>
      </c>
      <c r="B690" s="3" t="s">
        <v>6556</v>
      </c>
      <c r="C690" s="28">
        <v>1.7915000000000001</v>
      </c>
      <c r="D690" s="28">
        <v>3.9385000000000003</v>
      </c>
      <c r="E690" s="28">
        <v>2.1470000000000002</v>
      </c>
      <c r="F690" s="28">
        <v>2.1984370639129223</v>
      </c>
      <c r="G690" s="3">
        <v>1.6313011598645399E-3</v>
      </c>
      <c r="H690" s="3">
        <v>0.17999819065883552</v>
      </c>
      <c r="I690" s="3" t="s">
        <v>20</v>
      </c>
      <c r="K690" s="3" t="s">
        <v>4617</v>
      </c>
    </row>
    <row r="691" spans="1:11" x14ac:dyDescent="0.35">
      <c r="A691" s="3" t="s">
        <v>2053</v>
      </c>
      <c r="B691" s="3" t="s">
        <v>2054</v>
      </c>
      <c r="C691" s="28">
        <v>11.536999999999999</v>
      </c>
      <c r="D691" s="28">
        <v>25.356750000000002</v>
      </c>
      <c r="E691" s="28">
        <v>13.819750000000003</v>
      </c>
      <c r="F691" s="28">
        <v>2.1978633960301641</v>
      </c>
      <c r="G691" s="3">
        <v>4.7543473345967868E-4</v>
      </c>
      <c r="H691" s="3">
        <v>8.5966309147851611E-2</v>
      </c>
      <c r="I691" s="3" t="s">
        <v>2055</v>
      </c>
      <c r="K691" s="3" t="s">
        <v>133</v>
      </c>
    </row>
    <row r="692" spans="1:11" x14ac:dyDescent="0.35">
      <c r="A692" s="3" t="s">
        <v>630</v>
      </c>
      <c r="B692" s="3" t="s">
        <v>631</v>
      </c>
      <c r="C692" s="28">
        <v>6.9385000000000003</v>
      </c>
      <c r="D692" s="28">
        <v>15.24925</v>
      </c>
      <c r="E692" s="28">
        <v>8.3107499999999987</v>
      </c>
      <c r="F692" s="28">
        <v>2.1977732939396124</v>
      </c>
      <c r="G692" s="3">
        <v>5.831102265396737E-5</v>
      </c>
      <c r="H692" s="3">
        <v>2.603460398406917E-2</v>
      </c>
      <c r="I692" s="3" t="s">
        <v>632</v>
      </c>
    </row>
    <row r="693" spans="1:11" x14ac:dyDescent="0.35">
      <c r="A693" s="3" t="s">
        <v>6470</v>
      </c>
      <c r="B693" s="3" t="s">
        <v>6471</v>
      </c>
      <c r="C693" s="28">
        <v>5.0987499999999999</v>
      </c>
      <c r="D693" s="28">
        <v>11.204750000000001</v>
      </c>
      <c r="E693" s="28">
        <v>6.1060000000000008</v>
      </c>
      <c r="F693" s="28">
        <v>2.1975484187300811</v>
      </c>
      <c r="G693" s="3">
        <v>2.382398156397203E-2</v>
      </c>
      <c r="H693" s="3">
        <v>0.96103888967040241</v>
      </c>
      <c r="I693" s="3" t="s">
        <v>6472</v>
      </c>
      <c r="K693" s="3" t="s">
        <v>3649</v>
      </c>
    </row>
    <row r="694" spans="1:11" x14ac:dyDescent="0.35">
      <c r="A694" s="3" t="s">
        <v>2537</v>
      </c>
      <c r="B694" s="3" t="s">
        <v>2538</v>
      </c>
      <c r="C694" s="28">
        <v>3.9909999999999997</v>
      </c>
      <c r="D694" s="28">
        <v>8.7645</v>
      </c>
      <c r="E694" s="28">
        <v>4.7735000000000003</v>
      </c>
      <c r="F694" s="28">
        <v>2.1960661488348787</v>
      </c>
      <c r="G694" s="3">
        <v>3.0417435521139513E-3</v>
      </c>
      <c r="H694" s="3">
        <v>0.26610561001412758</v>
      </c>
      <c r="I694" s="3" t="s">
        <v>2539</v>
      </c>
      <c r="J694" s="3" t="s">
        <v>3742</v>
      </c>
      <c r="K694" s="3" t="s">
        <v>3743</v>
      </c>
    </row>
    <row r="695" spans="1:11" x14ac:dyDescent="0.35">
      <c r="A695" s="3" t="s">
        <v>2435</v>
      </c>
      <c r="B695" s="3" t="s">
        <v>2436</v>
      </c>
      <c r="C695" s="28">
        <v>2.6752500000000001</v>
      </c>
      <c r="D695" s="28">
        <v>5.8744999999999994</v>
      </c>
      <c r="E695" s="28">
        <v>3.1992499999999993</v>
      </c>
      <c r="F695" s="28">
        <v>2.1958695449023451</v>
      </c>
      <c r="G695" s="3">
        <v>3.8378281553634874E-3</v>
      </c>
      <c r="H695" s="3">
        <v>0.30765928269252879</v>
      </c>
      <c r="I695" s="3" t="s">
        <v>2437</v>
      </c>
      <c r="J695" s="3" t="s">
        <v>3722</v>
      </c>
      <c r="K695" s="3" t="s">
        <v>3723</v>
      </c>
    </row>
    <row r="696" spans="1:11" x14ac:dyDescent="0.35">
      <c r="A696" s="3" t="s">
        <v>3060</v>
      </c>
      <c r="B696" s="3" t="s">
        <v>3061</v>
      </c>
      <c r="C696" s="28">
        <v>1.6364999999999998</v>
      </c>
      <c r="D696" s="28">
        <v>3.5920000000000005</v>
      </c>
      <c r="E696" s="28">
        <v>1.9555000000000007</v>
      </c>
      <c r="F696" s="28">
        <v>2.1949282004277428</v>
      </c>
      <c r="G696" s="3">
        <v>5.0997035547073466E-4</v>
      </c>
      <c r="H696" s="3">
        <v>8.9826510811817736E-2</v>
      </c>
      <c r="I696" s="3" t="s">
        <v>20</v>
      </c>
      <c r="K696" s="3" t="s">
        <v>3781</v>
      </c>
    </row>
    <row r="697" spans="1:11" x14ac:dyDescent="0.35">
      <c r="A697" s="3" t="s">
        <v>3262</v>
      </c>
      <c r="B697" s="3" t="s">
        <v>3263</v>
      </c>
      <c r="C697" s="28">
        <v>0.60450000000000004</v>
      </c>
      <c r="D697" s="28">
        <v>1.3262499999999999</v>
      </c>
      <c r="E697" s="28">
        <v>0.72174999999999989</v>
      </c>
      <c r="F697" s="28">
        <v>2.1939619520264677</v>
      </c>
      <c r="G697" s="3">
        <v>3.6621914565106994E-3</v>
      </c>
      <c r="H697" s="3">
        <v>0.29838966464090222</v>
      </c>
      <c r="I697" s="3" t="s">
        <v>3264</v>
      </c>
      <c r="K697" s="3" t="s">
        <v>215</v>
      </c>
    </row>
    <row r="698" spans="1:11" x14ac:dyDescent="0.35">
      <c r="A698" s="3" t="s">
        <v>6697</v>
      </c>
      <c r="B698" s="3" t="s">
        <v>6698</v>
      </c>
      <c r="C698" s="28">
        <v>0.78174999999999994</v>
      </c>
      <c r="D698" s="28">
        <v>1.7129999999999999</v>
      </c>
      <c r="E698" s="28">
        <v>0.93124999999999991</v>
      </c>
      <c r="F698" s="28">
        <v>2.1912376079309244</v>
      </c>
      <c r="G698" s="3">
        <v>1.845904415476296E-2</v>
      </c>
      <c r="H698" s="3">
        <v>0.81393841182009286</v>
      </c>
      <c r="I698" s="3" t="s">
        <v>6699</v>
      </c>
      <c r="K698" s="3" t="s">
        <v>5462</v>
      </c>
    </row>
    <row r="699" spans="1:11" x14ac:dyDescent="0.35">
      <c r="A699" s="3" t="s">
        <v>2574</v>
      </c>
      <c r="B699" s="3" t="s">
        <v>2575</v>
      </c>
      <c r="C699" s="28">
        <v>2.9664999999999999</v>
      </c>
      <c r="D699" s="28">
        <v>6.4984999999999999</v>
      </c>
      <c r="E699" s="28">
        <v>3.532</v>
      </c>
      <c r="F699" s="28">
        <v>2.1906286870048879</v>
      </c>
      <c r="G699" s="3">
        <v>8.4370431523383971E-4</v>
      </c>
      <c r="H699" s="3">
        <v>0.12072456497635345</v>
      </c>
      <c r="I699" s="3" t="s">
        <v>20</v>
      </c>
      <c r="K699" s="3" t="s">
        <v>255</v>
      </c>
    </row>
    <row r="700" spans="1:11" x14ac:dyDescent="0.35">
      <c r="A700" s="3" t="s">
        <v>2283</v>
      </c>
      <c r="B700" s="3" t="s">
        <v>2284</v>
      </c>
      <c r="C700" s="28">
        <v>4.1422499999999998</v>
      </c>
      <c r="D700" s="28">
        <v>9.07</v>
      </c>
      <c r="E700" s="28">
        <v>4.9277500000000005</v>
      </c>
      <c r="F700" s="28">
        <v>2.1896312390608972</v>
      </c>
      <c r="G700" s="3">
        <v>5.5027162096397131E-3</v>
      </c>
      <c r="H700" s="3">
        <v>0.38197877032530564</v>
      </c>
      <c r="I700" s="3" t="s">
        <v>2285</v>
      </c>
      <c r="K700" s="3" t="s">
        <v>3680</v>
      </c>
    </row>
    <row r="701" spans="1:11" x14ac:dyDescent="0.35">
      <c r="A701" s="3" t="s">
        <v>668</v>
      </c>
      <c r="B701" s="3" t="s">
        <v>669</v>
      </c>
      <c r="C701" s="28">
        <v>5.3977500000000003</v>
      </c>
      <c r="D701" s="28">
        <v>11.81025</v>
      </c>
      <c r="E701" s="28">
        <v>6.4124999999999996</v>
      </c>
      <c r="F701" s="28">
        <v>2.1879949979157982</v>
      </c>
      <c r="G701" s="3">
        <v>1.2580555216246125E-5</v>
      </c>
      <c r="H701" s="3">
        <v>1.1466543329789775E-2</v>
      </c>
      <c r="I701" s="3" t="s">
        <v>20</v>
      </c>
      <c r="K701" s="3" t="s">
        <v>670</v>
      </c>
    </row>
    <row r="702" spans="1:11" x14ac:dyDescent="0.35">
      <c r="A702" s="3" t="s">
        <v>2172</v>
      </c>
      <c r="B702" s="3" t="s">
        <v>2173</v>
      </c>
      <c r="C702" s="28">
        <v>8.6765000000000008</v>
      </c>
      <c r="D702" s="28">
        <v>18.983250000000002</v>
      </c>
      <c r="E702" s="28">
        <v>10.306750000000001</v>
      </c>
      <c r="F702" s="28">
        <v>2.1878925834149716</v>
      </c>
      <c r="G702" s="3">
        <v>1.0823704026401426E-3</v>
      </c>
      <c r="H702" s="3">
        <v>0.14069445145204587</v>
      </c>
      <c r="I702" s="3" t="s">
        <v>20</v>
      </c>
      <c r="J702" s="3" t="s">
        <v>3665</v>
      </c>
      <c r="K702" s="3" t="s">
        <v>3666</v>
      </c>
    </row>
    <row r="703" spans="1:11" x14ac:dyDescent="0.35">
      <c r="A703" s="3" t="s">
        <v>1945</v>
      </c>
      <c r="B703" s="3" t="s">
        <v>1946</v>
      </c>
      <c r="C703" s="28">
        <v>19.321249999999999</v>
      </c>
      <c r="D703" s="28">
        <v>42.134750000000004</v>
      </c>
      <c r="E703" s="28">
        <v>22.813500000000005</v>
      </c>
      <c r="F703" s="28">
        <v>2.180746587306722</v>
      </c>
      <c r="G703" s="3">
        <v>9.3269201636403398E-3</v>
      </c>
      <c r="H703" s="3">
        <v>0.53254618622609873</v>
      </c>
      <c r="I703" s="3" t="s">
        <v>20</v>
      </c>
    </row>
    <row r="704" spans="1:11" x14ac:dyDescent="0.35">
      <c r="A704" s="3" t="s">
        <v>2474</v>
      </c>
      <c r="B704" s="3" t="s">
        <v>2475</v>
      </c>
      <c r="C704" s="28">
        <v>4.2515000000000001</v>
      </c>
      <c r="D704" s="28">
        <v>9.26525</v>
      </c>
      <c r="E704" s="28">
        <v>5.0137499999999999</v>
      </c>
      <c r="F704" s="28">
        <v>2.1792896624720686</v>
      </c>
      <c r="G704" s="3">
        <v>2.0175539456805947E-3</v>
      </c>
      <c r="H704" s="3">
        <v>0.20488738947946711</v>
      </c>
      <c r="I704" s="3" t="s">
        <v>2476</v>
      </c>
      <c r="J704" s="3" t="s">
        <v>3648</v>
      </c>
      <c r="K704" s="3" t="s">
        <v>3649</v>
      </c>
    </row>
    <row r="705" spans="1:11" x14ac:dyDescent="0.35">
      <c r="A705" s="3" t="s">
        <v>3062</v>
      </c>
      <c r="B705" s="3" t="s">
        <v>3063</v>
      </c>
      <c r="C705" s="28">
        <v>1.11375</v>
      </c>
      <c r="D705" s="28">
        <v>2.4245000000000001</v>
      </c>
      <c r="E705" s="28">
        <v>1.3107500000000001</v>
      </c>
      <c r="F705" s="28">
        <v>2.1768799102132435</v>
      </c>
      <c r="G705" s="3">
        <v>2.0919771524723352E-3</v>
      </c>
      <c r="H705" s="3">
        <v>0.20955951348073801</v>
      </c>
      <c r="I705" s="3" t="s">
        <v>3064</v>
      </c>
      <c r="J705" s="3" t="s">
        <v>3825</v>
      </c>
      <c r="K705" s="3" t="s">
        <v>3826</v>
      </c>
    </row>
    <row r="706" spans="1:11" x14ac:dyDescent="0.35">
      <c r="A706" s="3" t="s">
        <v>2780</v>
      </c>
      <c r="B706" s="3" t="s">
        <v>2781</v>
      </c>
      <c r="C706" s="28">
        <v>4.9557500000000001</v>
      </c>
      <c r="D706" s="28">
        <v>10.78375</v>
      </c>
      <c r="E706" s="28">
        <v>5.8279999999999994</v>
      </c>
      <c r="F706" s="28">
        <v>2.1760076678605658</v>
      </c>
      <c r="G706" s="3">
        <v>8.5736612247426791E-3</v>
      </c>
      <c r="H706" s="3">
        <v>0.50521955116803308</v>
      </c>
      <c r="I706" s="3" t="s">
        <v>20</v>
      </c>
      <c r="J706" s="3" t="s">
        <v>824</v>
      </c>
      <c r="K706" s="3" t="s">
        <v>825</v>
      </c>
    </row>
    <row r="707" spans="1:11" x14ac:dyDescent="0.35">
      <c r="A707" s="3" t="s">
        <v>2835</v>
      </c>
      <c r="B707" s="3" t="s">
        <v>2836</v>
      </c>
      <c r="C707" s="28">
        <v>1.0387500000000001</v>
      </c>
      <c r="D707" s="28">
        <v>2.2584999999999997</v>
      </c>
      <c r="E707" s="28">
        <v>1.2197499999999997</v>
      </c>
      <c r="F707" s="28">
        <v>2.1742478941034893</v>
      </c>
      <c r="G707" s="3">
        <v>4.3083443176437974E-2</v>
      </c>
      <c r="H707" s="3">
        <v>0.99127191950976612</v>
      </c>
      <c r="I707" s="3" t="s">
        <v>20</v>
      </c>
    </row>
    <row r="708" spans="1:11" x14ac:dyDescent="0.35">
      <c r="A708" s="3" t="s">
        <v>2181</v>
      </c>
      <c r="B708" s="3" t="s">
        <v>2182</v>
      </c>
      <c r="C708" s="28">
        <v>4.7869999999999999</v>
      </c>
      <c r="D708" s="28">
        <v>10.40075</v>
      </c>
      <c r="E708" s="28">
        <v>5.6137500000000005</v>
      </c>
      <c r="F708" s="28">
        <v>2.1727073323584709</v>
      </c>
      <c r="G708" s="3">
        <v>6.089468617361149E-3</v>
      </c>
      <c r="H708" s="3">
        <v>0.4070205844105676</v>
      </c>
      <c r="I708" s="3" t="s">
        <v>20</v>
      </c>
      <c r="K708" s="3" t="s">
        <v>255</v>
      </c>
    </row>
    <row r="709" spans="1:11" x14ac:dyDescent="0.35">
      <c r="A709" s="3" t="s">
        <v>3534</v>
      </c>
      <c r="B709" s="3" t="s">
        <v>3535</v>
      </c>
      <c r="C709" s="28">
        <v>0.47300000000000009</v>
      </c>
      <c r="D709" s="28">
        <v>1.0265</v>
      </c>
      <c r="E709" s="28">
        <v>0.55349999999999988</v>
      </c>
      <c r="F709" s="28">
        <v>2.170190274841437</v>
      </c>
      <c r="G709" s="3">
        <v>7.8841048811222336E-3</v>
      </c>
      <c r="H709" s="3">
        <v>0.4804858933189568</v>
      </c>
      <c r="I709" s="3" t="s">
        <v>3536</v>
      </c>
      <c r="K709" s="3" t="s">
        <v>102</v>
      </c>
    </row>
    <row r="710" spans="1:11" x14ac:dyDescent="0.35">
      <c r="A710" s="3" t="s">
        <v>2127</v>
      </c>
      <c r="B710" s="3" t="s">
        <v>2128</v>
      </c>
      <c r="C710" s="28">
        <v>6.2134999999999998</v>
      </c>
      <c r="D710" s="28">
        <v>13.467000000000001</v>
      </c>
      <c r="E710" s="28">
        <v>7.2535000000000007</v>
      </c>
      <c r="F710" s="28">
        <v>2.1673774845095357</v>
      </c>
      <c r="G710" s="3">
        <v>2.3969719836580694E-4</v>
      </c>
      <c r="H710" s="3">
        <v>5.7430485943554627E-2</v>
      </c>
      <c r="I710" s="3" t="s">
        <v>2129</v>
      </c>
      <c r="K710" s="3" t="s">
        <v>3655</v>
      </c>
    </row>
    <row r="711" spans="1:11" x14ac:dyDescent="0.35">
      <c r="A711" s="3" t="s">
        <v>2872</v>
      </c>
      <c r="B711" s="3" t="s">
        <v>2873</v>
      </c>
      <c r="C711" s="28">
        <v>0.73</v>
      </c>
      <c r="D711" s="28">
        <v>1.5795000000000001</v>
      </c>
      <c r="E711" s="28">
        <v>0.84950000000000014</v>
      </c>
      <c r="F711" s="28">
        <v>2.1636986301369867</v>
      </c>
      <c r="G711" s="3">
        <v>2.3679226896623273E-2</v>
      </c>
      <c r="H711" s="3">
        <v>0.95760439975571054</v>
      </c>
      <c r="I711" s="3" t="s">
        <v>2874</v>
      </c>
      <c r="J711" s="3" t="s">
        <v>3795</v>
      </c>
      <c r="K711" s="3" t="s">
        <v>151</v>
      </c>
    </row>
    <row r="712" spans="1:11" x14ac:dyDescent="0.35">
      <c r="A712" s="3" t="s">
        <v>2395</v>
      </c>
      <c r="B712" s="3" t="s">
        <v>2396</v>
      </c>
      <c r="C712" s="28">
        <v>5.1844999999999999</v>
      </c>
      <c r="D712" s="28">
        <v>11.21575</v>
      </c>
      <c r="E712" s="28">
        <v>6.03125</v>
      </c>
      <c r="F712" s="28">
        <v>2.1633233677307357</v>
      </c>
      <c r="G712" s="3">
        <v>4.7270822256533229E-3</v>
      </c>
      <c r="H712" s="3">
        <v>0.34982265399756851</v>
      </c>
      <c r="I712" s="3" t="s">
        <v>2397</v>
      </c>
      <c r="K712" s="3" t="s">
        <v>3714</v>
      </c>
    </row>
    <row r="713" spans="1:11" x14ac:dyDescent="0.35">
      <c r="A713" s="3" t="s">
        <v>2139</v>
      </c>
      <c r="B713" s="3" t="s">
        <v>2140</v>
      </c>
      <c r="C713" s="28">
        <v>19.032250000000001</v>
      </c>
      <c r="D713" s="28">
        <v>41.1355</v>
      </c>
      <c r="E713" s="28">
        <v>22.103249999999999</v>
      </c>
      <c r="F713" s="28">
        <v>2.1613576954905489</v>
      </c>
      <c r="G713" s="3">
        <v>5.7476328793115705E-4</v>
      </c>
      <c r="H713" s="3">
        <v>9.761153589468112E-2</v>
      </c>
      <c r="I713" s="3" t="s">
        <v>20</v>
      </c>
      <c r="K713" s="3" t="s">
        <v>249</v>
      </c>
    </row>
    <row r="714" spans="1:11" x14ac:dyDescent="0.35">
      <c r="A714" s="3" t="s">
        <v>2682</v>
      </c>
      <c r="B714" s="3" t="s">
        <v>2683</v>
      </c>
      <c r="C714" s="28">
        <v>3.1397499999999998</v>
      </c>
      <c r="D714" s="28">
        <v>6.7850000000000001</v>
      </c>
      <c r="E714" s="28">
        <v>3.6452500000000003</v>
      </c>
      <c r="F714" s="28">
        <v>2.161000079624174</v>
      </c>
      <c r="G714" s="3">
        <v>2.1975480127189861E-4</v>
      </c>
      <c r="H714" s="3">
        <v>5.468486399663474E-2</v>
      </c>
      <c r="I714" s="3" t="s">
        <v>20</v>
      </c>
      <c r="K714" s="3" t="s">
        <v>249</v>
      </c>
    </row>
    <row r="715" spans="1:11" x14ac:dyDescent="0.35">
      <c r="A715" s="3" t="s">
        <v>2249</v>
      </c>
      <c r="B715" s="3" t="s">
        <v>2250</v>
      </c>
      <c r="C715" s="28">
        <v>4.4809999999999999</v>
      </c>
      <c r="D715" s="28">
        <v>9.6715</v>
      </c>
      <c r="E715" s="28">
        <v>5.1905000000000001</v>
      </c>
      <c r="F715" s="28">
        <v>2.1583351930372685</v>
      </c>
      <c r="G715" s="3">
        <v>9.3278125779077126E-3</v>
      </c>
      <c r="H715" s="3">
        <v>0.53254618622609873</v>
      </c>
      <c r="I715" s="3" t="s">
        <v>20</v>
      </c>
      <c r="J715" s="3" t="s">
        <v>3681</v>
      </c>
      <c r="K715" s="3" t="s">
        <v>3682</v>
      </c>
    </row>
    <row r="716" spans="1:11" x14ac:dyDescent="0.35">
      <c r="A716" s="3" t="s">
        <v>3327</v>
      </c>
      <c r="B716" s="3" t="s">
        <v>3328</v>
      </c>
      <c r="C716" s="28">
        <v>0.99025000000000007</v>
      </c>
      <c r="D716" s="28">
        <v>2.1372499999999999</v>
      </c>
      <c r="E716" s="28">
        <v>1.1469999999999998</v>
      </c>
      <c r="F716" s="28">
        <v>2.1582933602625598</v>
      </c>
      <c r="G716" s="3">
        <v>2.7309659994667612E-4</v>
      </c>
      <c r="H716" s="3">
        <v>6.2297653164142028E-2</v>
      </c>
      <c r="I716" s="3" t="s">
        <v>3329</v>
      </c>
      <c r="J716" s="3" t="s">
        <v>3871</v>
      </c>
      <c r="K716" s="3" t="s">
        <v>3573</v>
      </c>
    </row>
    <row r="717" spans="1:11" x14ac:dyDescent="0.35">
      <c r="A717" s="3" t="s">
        <v>837</v>
      </c>
      <c r="B717" s="3" t="s">
        <v>838</v>
      </c>
      <c r="C717" s="28">
        <v>2.7484999999999999</v>
      </c>
      <c r="D717" s="28">
        <v>5.9317500000000001</v>
      </c>
      <c r="E717" s="28">
        <v>3.1832500000000001</v>
      </c>
      <c r="F717" s="28">
        <v>2.1581771875568494</v>
      </c>
      <c r="G717" s="3">
        <v>6.7691820220261434E-5</v>
      </c>
      <c r="H717" s="3">
        <v>2.7920332914740376E-2</v>
      </c>
      <c r="I717" s="3" t="s">
        <v>20</v>
      </c>
      <c r="J717" s="3" t="s">
        <v>839</v>
      </c>
      <c r="K717" s="3" t="s">
        <v>840</v>
      </c>
    </row>
    <row r="718" spans="1:11" x14ac:dyDescent="0.35">
      <c r="A718" s="3" t="s">
        <v>476</v>
      </c>
      <c r="B718" s="3" t="s">
        <v>220</v>
      </c>
      <c r="C718" s="28">
        <v>24.805250000000001</v>
      </c>
      <c r="D718" s="28">
        <v>53.50524999999999</v>
      </c>
      <c r="E718" s="28">
        <v>28.699999999999989</v>
      </c>
      <c r="F718" s="28">
        <v>2.1570131323006212</v>
      </c>
      <c r="G718" s="3">
        <v>3.0543016109452203E-3</v>
      </c>
      <c r="H718" s="3">
        <v>0.2668572595813653</v>
      </c>
      <c r="I718" s="3" t="s">
        <v>221</v>
      </c>
      <c r="J718" s="3" t="s">
        <v>222</v>
      </c>
      <c r="K718" s="3" t="s">
        <v>223</v>
      </c>
    </row>
    <row r="719" spans="1:11" x14ac:dyDescent="0.35">
      <c r="A719" s="3" t="s">
        <v>6709</v>
      </c>
      <c r="B719" s="3" t="s">
        <v>6710</v>
      </c>
      <c r="C719" s="28">
        <v>0.72750000000000004</v>
      </c>
      <c r="D719" s="28">
        <v>1.5679999999999998</v>
      </c>
      <c r="E719" s="28">
        <v>0.8404999999999998</v>
      </c>
      <c r="F719" s="28">
        <v>2.1553264604810995</v>
      </c>
      <c r="G719" s="3">
        <v>4.7926214313960269E-3</v>
      </c>
      <c r="H719" s="3">
        <v>0.35296745980640065</v>
      </c>
      <c r="I719" s="3" t="s">
        <v>20</v>
      </c>
      <c r="J719" s="3" t="s">
        <v>3764</v>
      </c>
      <c r="K719" s="3" t="s">
        <v>1128</v>
      </c>
    </row>
    <row r="720" spans="1:11" x14ac:dyDescent="0.35">
      <c r="A720" s="3" t="s">
        <v>3358</v>
      </c>
      <c r="B720" s="3" t="s">
        <v>3359</v>
      </c>
      <c r="C720" s="28">
        <v>0.69850000000000001</v>
      </c>
      <c r="D720" s="28">
        <v>1.5045000000000002</v>
      </c>
      <c r="E720" s="28">
        <v>0.80600000000000016</v>
      </c>
      <c r="F720" s="28">
        <v>2.1539012168933431</v>
      </c>
      <c r="G720" s="3">
        <v>1.290603571703719E-2</v>
      </c>
      <c r="H720" s="3">
        <v>0.65650507152721005</v>
      </c>
      <c r="I720" s="3" t="s">
        <v>3360</v>
      </c>
      <c r="J720" s="3" t="s">
        <v>1302</v>
      </c>
      <c r="K720" s="3" t="s">
        <v>1303</v>
      </c>
    </row>
    <row r="721" spans="1:11" x14ac:dyDescent="0.35">
      <c r="A721" s="3" t="s">
        <v>6597</v>
      </c>
      <c r="B721" s="3" t="s">
        <v>6598</v>
      </c>
      <c r="C721" s="28">
        <v>1.42825</v>
      </c>
      <c r="D721" s="28">
        <v>3.0757500000000002</v>
      </c>
      <c r="E721" s="28">
        <v>1.6475000000000002</v>
      </c>
      <c r="F721" s="28">
        <v>2.1535095396464206</v>
      </c>
      <c r="G721" s="3">
        <v>1.884679614610496E-2</v>
      </c>
      <c r="H721" s="3">
        <v>0.82637809404078499</v>
      </c>
      <c r="I721" s="3" t="s">
        <v>6599</v>
      </c>
      <c r="K721" s="3" t="s">
        <v>1103</v>
      </c>
    </row>
    <row r="722" spans="1:11" x14ac:dyDescent="0.35">
      <c r="A722" s="3" t="s">
        <v>2418</v>
      </c>
      <c r="B722" s="3" t="s">
        <v>2419</v>
      </c>
      <c r="C722" s="28">
        <v>6.5735000000000001</v>
      </c>
      <c r="D722" s="28">
        <v>14.153749999999999</v>
      </c>
      <c r="E722" s="28">
        <v>7.5802499999999986</v>
      </c>
      <c r="F722" s="28">
        <v>2.153152810527116</v>
      </c>
      <c r="G722" s="3">
        <v>1.2318504757988347E-2</v>
      </c>
      <c r="H722" s="3">
        <v>0.63545910261109684</v>
      </c>
      <c r="I722" s="3" t="s">
        <v>20</v>
      </c>
      <c r="J722" s="3" t="s">
        <v>3717</v>
      </c>
      <c r="K722" s="3" t="s">
        <v>3718</v>
      </c>
    </row>
    <row r="723" spans="1:11" x14ac:dyDescent="0.35">
      <c r="A723" s="3" t="s">
        <v>2062</v>
      </c>
      <c r="B723" s="3" t="s">
        <v>2063</v>
      </c>
      <c r="C723" s="28">
        <v>23.423249999999999</v>
      </c>
      <c r="D723" s="28">
        <v>50.376999999999995</v>
      </c>
      <c r="E723" s="28">
        <v>26.953749999999996</v>
      </c>
      <c r="F723" s="28">
        <v>2.1507263082620898</v>
      </c>
      <c r="G723" s="3">
        <v>9.811446918814859E-4</v>
      </c>
      <c r="H723" s="3">
        <v>0.13292051241333744</v>
      </c>
      <c r="I723" s="3" t="s">
        <v>20</v>
      </c>
    </row>
    <row r="724" spans="1:11" x14ac:dyDescent="0.35">
      <c r="A724" s="3" t="s">
        <v>2482</v>
      </c>
      <c r="B724" s="3" t="s">
        <v>2483</v>
      </c>
      <c r="C724" s="28">
        <v>2.4412500000000001</v>
      </c>
      <c r="D724" s="28">
        <v>5.2352499999999997</v>
      </c>
      <c r="E724" s="28">
        <v>2.7939999999999996</v>
      </c>
      <c r="F724" s="28">
        <v>2.1444956477214538</v>
      </c>
      <c r="G724" s="3">
        <v>1.8960961611644844E-3</v>
      </c>
      <c r="H724" s="3">
        <v>0.19686124951209133</v>
      </c>
      <c r="I724" s="3" t="s">
        <v>2484</v>
      </c>
      <c r="K724" s="3" t="s">
        <v>3635</v>
      </c>
    </row>
    <row r="725" spans="1:11" x14ac:dyDescent="0.35">
      <c r="A725" s="3" t="s">
        <v>2775</v>
      </c>
      <c r="B725" s="3" t="s">
        <v>2776</v>
      </c>
      <c r="C725" s="28">
        <v>1.2837499999999999</v>
      </c>
      <c r="D725" s="28">
        <v>2.7527499999999998</v>
      </c>
      <c r="E725" s="28">
        <v>1.4689999999999999</v>
      </c>
      <c r="F725" s="28">
        <v>2.1443037974683543</v>
      </c>
      <c r="G725" s="3">
        <v>4.7023879161340876E-3</v>
      </c>
      <c r="H725" s="3">
        <v>0.3490758181502237</v>
      </c>
      <c r="I725" s="3" t="s">
        <v>20</v>
      </c>
      <c r="K725" s="3" t="s">
        <v>3725</v>
      </c>
    </row>
    <row r="726" spans="1:11" x14ac:dyDescent="0.35">
      <c r="A726" s="3" t="s">
        <v>2251</v>
      </c>
      <c r="B726" s="3" t="s">
        <v>2252</v>
      </c>
      <c r="C726" s="28">
        <v>4.2434999999999992</v>
      </c>
      <c r="D726" s="28">
        <v>9.0897500000000004</v>
      </c>
      <c r="E726" s="28">
        <v>4.8462500000000013</v>
      </c>
      <c r="F726" s="28">
        <v>2.1420407682337697</v>
      </c>
      <c r="G726" s="3">
        <v>1.4436905673205214E-3</v>
      </c>
      <c r="H726" s="3">
        <v>0.16776980500733046</v>
      </c>
      <c r="I726" s="3" t="s">
        <v>20</v>
      </c>
      <c r="K726" s="3" t="s">
        <v>3685</v>
      </c>
    </row>
    <row r="727" spans="1:11" x14ac:dyDescent="0.35">
      <c r="A727" s="3" t="s">
        <v>6413</v>
      </c>
      <c r="B727" s="3" t="s">
        <v>6414</v>
      </c>
      <c r="C727" s="28">
        <v>28.328250000000001</v>
      </c>
      <c r="D727" s="28">
        <v>60.569000000000003</v>
      </c>
      <c r="E727" s="28">
        <v>32.240750000000006</v>
      </c>
      <c r="F727" s="28">
        <v>2.1381130143937588</v>
      </c>
      <c r="G727" s="3">
        <v>2.6999313075632969E-3</v>
      </c>
      <c r="H727" s="3">
        <v>0.2465227735391301</v>
      </c>
      <c r="I727" s="3" t="s">
        <v>6415</v>
      </c>
      <c r="K727" s="3" t="s">
        <v>6416</v>
      </c>
    </row>
    <row r="728" spans="1:11" x14ac:dyDescent="0.35">
      <c r="A728" s="3" t="s">
        <v>6720</v>
      </c>
      <c r="B728" s="3" t="s">
        <v>6721</v>
      </c>
      <c r="C728" s="28">
        <v>0.72299999999999998</v>
      </c>
      <c r="D728" s="28">
        <v>1.5442499999999999</v>
      </c>
      <c r="E728" s="28">
        <v>0.82124999999999992</v>
      </c>
      <c r="F728" s="28">
        <v>2.1358921161825726</v>
      </c>
      <c r="G728" s="3">
        <v>4.8314476663897654E-3</v>
      </c>
      <c r="H728" s="3">
        <v>0.35472451920512277</v>
      </c>
      <c r="I728" s="3" t="s">
        <v>6722</v>
      </c>
      <c r="K728" s="3" t="s">
        <v>255</v>
      </c>
    </row>
    <row r="729" spans="1:11" x14ac:dyDescent="0.35">
      <c r="A729" s="3" t="s">
        <v>6692</v>
      </c>
      <c r="B729" s="3" t="s">
        <v>6693</v>
      </c>
      <c r="C729" s="28">
        <v>0.84274999999999989</v>
      </c>
      <c r="D729" s="28">
        <v>1.8</v>
      </c>
      <c r="E729" s="28">
        <v>0.95725000000000016</v>
      </c>
      <c r="F729" s="28">
        <v>2.1358647285671912</v>
      </c>
      <c r="G729" s="3">
        <v>1.6601446385220431E-3</v>
      </c>
      <c r="H729" s="3">
        <v>0.18186913520258907</v>
      </c>
      <c r="I729" s="3" t="s">
        <v>20</v>
      </c>
      <c r="K729" s="3" t="s">
        <v>255</v>
      </c>
    </row>
    <row r="730" spans="1:11" x14ac:dyDescent="0.35">
      <c r="A730" s="3" t="s">
        <v>2088</v>
      </c>
      <c r="B730" s="3" t="s">
        <v>2089</v>
      </c>
      <c r="C730" s="28">
        <v>13.933999999999999</v>
      </c>
      <c r="D730" s="28">
        <v>29.759999999999998</v>
      </c>
      <c r="E730" s="28">
        <v>15.825999999999999</v>
      </c>
      <c r="F730" s="28">
        <v>2.1357829768910577</v>
      </c>
      <c r="G730" s="3">
        <v>2.0178152357603896E-3</v>
      </c>
      <c r="H730" s="3">
        <v>0.20488738947946711</v>
      </c>
      <c r="I730" s="3" t="s">
        <v>20</v>
      </c>
    </row>
    <row r="731" spans="1:11" x14ac:dyDescent="0.35">
      <c r="A731" s="3" t="s">
        <v>682</v>
      </c>
      <c r="B731" s="3" t="s">
        <v>683</v>
      </c>
      <c r="C731" s="28">
        <v>2.7734999999999999</v>
      </c>
      <c r="D731" s="28">
        <v>5.9182499999999996</v>
      </c>
      <c r="E731" s="28">
        <v>3.1447499999999997</v>
      </c>
      <c r="F731" s="28">
        <v>2.133856138453218</v>
      </c>
      <c r="G731" s="3">
        <v>2.3931502825202955E-5</v>
      </c>
      <c r="H731" s="3">
        <v>1.5686336330553774E-2</v>
      </c>
      <c r="I731" s="3" t="s">
        <v>20</v>
      </c>
      <c r="K731" s="3" t="s">
        <v>684</v>
      </c>
    </row>
    <row r="732" spans="1:11" x14ac:dyDescent="0.35">
      <c r="A732" s="3" t="s">
        <v>3446</v>
      </c>
      <c r="B732" s="3" t="s">
        <v>3447</v>
      </c>
      <c r="C732" s="28">
        <v>0.72549999999999992</v>
      </c>
      <c r="D732" s="28">
        <v>1.548</v>
      </c>
      <c r="E732" s="28">
        <v>0.82250000000000012</v>
      </c>
      <c r="F732" s="28">
        <v>2.1337008959338388</v>
      </c>
      <c r="G732" s="3">
        <v>2.2900765902702291E-2</v>
      </c>
      <c r="H732" s="3">
        <v>0.93698207162117231</v>
      </c>
      <c r="I732" s="3" t="s">
        <v>3448</v>
      </c>
      <c r="K732" s="3" t="s">
        <v>255</v>
      </c>
    </row>
    <row r="733" spans="1:11" x14ac:dyDescent="0.35">
      <c r="A733" s="3" t="s">
        <v>2209</v>
      </c>
      <c r="B733" s="3" t="s">
        <v>2210</v>
      </c>
      <c r="C733" s="28">
        <v>7.4285000000000005</v>
      </c>
      <c r="D733" s="28">
        <v>15.847000000000001</v>
      </c>
      <c r="E733" s="28">
        <v>8.4185000000000016</v>
      </c>
      <c r="F733" s="28">
        <v>2.1332705122164635</v>
      </c>
      <c r="G733" s="3">
        <v>2.6180629340664119E-3</v>
      </c>
      <c r="H733" s="3">
        <v>0.24148103236462259</v>
      </c>
      <c r="I733" s="3" t="s">
        <v>2211</v>
      </c>
      <c r="K733" s="3" t="s">
        <v>3675</v>
      </c>
    </row>
    <row r="734" spans="1:11" x14ac:dyDescent="0.35">
      <c r="A734" s="3" t="s">
        <v>3432</v>
      </c>
      <c r="B734" s="3" t="s">
        <v>3433</v>
      </c>
      <c r="C734" s="28">
        <v>0.91325000000000001</v>
      </c>
      <c r="D734" s="28">
        <v>1.9477500000000001</v>
      </c>
      <c r="E734" s="28">
        <v>1.0345</v>
      </c>
      <c r="F734" s="28">
        <v>2.1327675882836026</v>
      </c>
      <c r="G734" s="3">
        <v>2.2870613089455372E-2</v>
      </c>
      <c r="H734" s="3">
        <v>0.93618785204205635</v>
      </c>
      <c r="I734" s="3" t="s">
        <v>20</v>
      </c>
      <c r="K734" s="3" t="s">
        <v>3886</v>
      </c>
    </row>
    <row r="735" spans="1:11" x14ac:dyDescent="0.35">
      <c r="A735" s="3" t="s">
        <v>2912</v>
      </c>
      <c r="B735" s="3" t="s">
        <v>2913</v>
      </c>
      <c r="C735" s="28">
        <v>1.35175</v>
      </c>
      <c r="D735" s="28">
        <v>2.8802500000000002</v>
      </c>
      <c r="E735" s="28">
        <v>1.5285000000000002</v>
      </c>
      <c r="F735" s="28">
        <v>2.1307564268540782</v>
      </c>
      <c r="G735" s="3">
        <v>7.8135715259919358E-4</v>
      </c>
      <c r="H735" s="3">
        <v>0.11502000980451053</v>
      </c>
      <c r="I735" s="3" t="s">
        <v>20</v>
      </c>
    </row>
    <row r="736" spans="1:11" x14ac:dyDescent="0.35">
      <c r="A736" s="3" t="s">
        <v>903</v>
      </c>
      <c r="B736" s="3" t="s">
        <v>904</v>
      </c>
      <c r="C736" s="28">
        <v>1.19475</v>
      </c>
      <c r="D736" s="28">
        <v>2.5449999999999999</v>
      </c>
      <c r="E736" s="28">
        <v>1.35025</v>
      </c>
      <c r="F736" s="28">
        <v>2.1301527516216781</v>
      </c>
      <c r="G736" s="3">
        <v>1.4830611737259858E-4</v>
      </c>
      <c r="H736" s="3">
        <v>4.3533313966044901E-2</v>
      </c>
      <c r="I736" s="3" t="s">
        <v>20</v>
      </c>
      <c r="J736" s="3" t="s">
        <v>905</v>
      </c>
      <c r="K736" s="3" t="s">
        <v>906</v>
      </c>
    </row>
    <row r="737" spans="1:11" x14ac:dyDescent="0.35">
      <c r="A737" s="3" t="s">
        <v>2446</v>
      </c>
      <c r="B737" s="3" t="s">
        <v>2447</v>
      </c>
      <c r="C737" s="28">
        <v>5.0709999999999997</v>
      </c>
      <c r="D737" s="28">
        <v>10.795999999999999</v>
      </c>
      <c r="E737" s="28">
        <v>5.7249999999999996</v>
      </c>
      <c r="F737" s="28">
        <v>2.1289686452376255</v>
      </c>
      <c r="G737" s="3">
        <v>1.2731375608014961E-3</v>
      </c>
      <c r="H737" s="3">
        <v>0.15528883332158017</v>
      </c>
      <c r="I737" s="3" t="s">
        <v>20</v>
      </c>
      <c r="K737" s="3" t="s">
        <v>255</v>
      </c>
    </row>
    <row r="738" spans="1:11" x14ac:dyDescent="0.35">
      <c r="A738" s="3" t="s">
        <v>2093</v>
      </c>
      <c r="B738" s="3" t="s">
        <v>2094</v>
      </c>
      <c r="C738" s="28">
        <v>13.161</v>
      </c>
      <c r="D738" s="28">
        <v>28.013749999999998</v>
      </c>
      <c r="E738" s="28">
        <v>14.852749999999999</v>
      </c>
      <c r="F738" s="28">
        <v>2.1285426639313121</v>
      </c>
      <c r="G738" s="3">
        <v>6.4190462839053275E-4</v>
      </c>
      <c r="H738" s="3">
        <v>0.10297676154287029</v>
      </c>
      <c r="I738" s="3" t="s">
        <v>20</v>
      </c>
    </row>
    <row r="739" spans="1:11" x14ac:dyDescent="0.35">
      <c r="A739" s="3" t="s">
        <v>6443</v>
      </c>
      <c r="B739" s="3" t="s">
        <v>6444</v>
      </c>
      <c r="C739" s="28">
        <v>7.7117499999999994</v>
      </c>
      <c r="D739" s="28">
        <v>16.400500000000001</v>
      </c>
      <c r="E739" s="28">
        <v>8.6887500000000024</v>
      </c>
      <c r="F739" s="28">
        <v>2.1266897915518528</v>
      </c>
      <c r="G739" s="3">
        <v>2.0499209125540707E-2</v>
      </c>
      <c r="H739" s="3">
        <v>0.87250502283853626</v>
      </c>
      <c r="I739" s="3" t="s">
        <v>6445</v>
      </c>
      <c r="K739" s="3" t="s">
        <v>3728</v>
      </c>
    </row>
    <row r="740" spans="1:11" x14ac:dyDescent="0.35">
      <c r="A740" s="3" t="s">
        <v>2130</v>
      </c>
      <c r="B740" s="3" t="s">
        <v>2131</v>
      </c>
      <c r="C740" s="28">
        <v>5.8194999999999997</v>
      </c>
      <c r="D740" s="28">
        <v>12.367749999999999</v>
      </c>
      <c r="E740" s="28">
        <v>6.5482499999999995</v>
      </c>
      <c r="F740" s="28">
        <v>2.1252255348397626</v>
      </c>
      <c r="G740" s="3">
        <v>5.8196870818805202E-4</v>
      </c>
      <c r="H740" s="3">
        <v>9.818982221752455E-2</v>
      </c>
      <c r="I740" s="3" t="s">
        <v>2132</v>
      </c>
      <c r="K740" s="3" t="s">
        <v>3656</v>
      </c>
    </row>
    <row r="741" spans="1:11" x14ac:dyDescent="0.35">
      <c r="A741" s="3" t="s">
        <v>2540</v>
      </c>
      <c r="B741" s="3" t="s">
        <v>2541</v>
      </c>
      <c r="C741" s="28">
        <v>2.19625</v>
      </c>
      <c r="D741" s="28">
        <v>4.6675000000000004</v>
      </c>
      <c r="E741" s="28">
        <v>2.4712500000000004</v>
      </c>
      <c r="F741" s="28">
        <v>2.1252134319863405</v>
      </c>
      <c r="G741" s="3">
        <v>1.754558320599342E-3</v>
      </c>
      <c r="H741" s="3">
        <v>0.18801463043712921</v>
      </c>
      <c r="I741" s="3" t="s">
        <v>2542</v>
      </c>
      <c r="K741" s="3" t="s">
        <v>3744</v>
      </c>
    </row>
    <row r="742" spans="1:11" x14ac:dyDescent="0.35">
      <c r="A742" s="3" t="s">
        <v>2433</v>
      </c>
      <c r="B742" s="3" t="s">
        <v>2434</v>
      </c>
      <c r="C742" s="28">
        <v>4.6875</v>
      </c>
      <c r="D742" s="28">
        <v>9.9574999999999996</v>
      </c>
      <c r="E742" s="28">
        <v>5.27</v>
      </c>
      <c r="F742" s="28">
        <v>2.1242666666666667</v>
      </c>
      <c r="G742" s="3">
        <v>3.4293092029684669E-3</v>
      </c>
      <c r="H742" s="3">
        <v>0.28599547540836373</v>
      </c>
      <c r="I742" s="3" t="s">
        <v>20</v>
      </c>
      <c r="K742" s="3" t="s">
        <v>3721</v>
      </c>
    </row>
    <row r="743" spans="1:11" x14ac:dyDescent="0.35">
      <c r="A743" s="3" t="s">
        <v>1964</v>
      </c>
      <c r="B743" s="3" t="s">
        <v>1965</v>
      </c>
      <c r="C743" s="28">
        <v>14.722499999999998</v>
      </c>
      <c r="D743" s="28">
        <v>31.230999999999998</v>
      </c>
      <c r="E743" s="28">
        <v>16.508499999999998</v>
      </c>
      <c r="F743" s="28">
        <v>2.1213109186619121</v>
      </c>
      <c r="G743" s="3">
        <v>4.0758670529876806E-3</v>
      </c>
      <c r="H743" s="3">
        <v>0.31901736865190922</v>
      </c>
      <c r="I743" s="3" t="s">
        <v>1966</v>
      </c>
      <c r="K743" s="3" t="s">
        <v>3616</v>
      </c>
    </row>
    <row r="744" spans="1:11" x14ac:dyDescent="0.35">
      <c r="A744" s="3" t="s">
        <v>2183</v>
      </c>
      <c r="B744" s="3" t="s">
        <v>2184</v>
      </c>
      <c r="C744" s="28">
        <v>5.3315000000000001</v>
      </c>
      <c r="D744" s="28">
        <v>11.301500000000001</v>
      </c>
      <c r="E744" s="28">
        <v>5.9700000000000006</v>
      </c>
      <c r="F744" s="28">
        <v>2.1197599174716308</v>
      </c>
      <c r="G744" s="3">
        <v>1.3652765521829702E-2</v>
      </c>
      <c r="H744" s="3">
        <v>0.68201840024486393</v>
      </c>
      <c r="I744" s="3" t="s">
        <v>2185</v>
      </c>
      <c r="K744" s="3" t="s">
        <v>3629</v>
      </c>
    </row>
    <row r="745" spans="1:11" x14ac:dyDescent="0.35">
      <c r="A745" s="3" t="s">
        <v>1953</v>
      </c>
      <c r="B745" s="3" t="s">
        <v>1954</v>
      </c>
      <c r="C745" s="28">
        <v>18.78125</v>
      </c>
      <c r="D745" s="28">
        <v>39.749749999999999</v>
      </c>
      <c r="E745" s="28">
        <v>20.968499999999999</v>
      </c>
      <c r="F745" s="28">
        <v>2.116459234608985</v>
      </c>
      <c r="G745" s="3">
        <v>3.1108798700460349E-2</v>
      </c>
      <c r="H745" s="3">
        <v>0.99127191950976612</v>
      </c>
      <c r="I745" s="3" t="s">
        <v>1955</v>
      </c>
      <c r="K745" s="3" t="s">
        <v>899</v>
      </c>
    </row>
    <row r="746" spans="1:11" x14ac:dyDescent="0.35">
      <c r="A746" s="3" t="s">
        <v>6769</v>
      </c>
      <c r="B746" s="3" t="s">
        <v>6770</v>
      </c>
      <c r="C746" s="28">
        <v>0.58374999999999999</v>
      </c>
      <c r="D746" s="28">
        <v>1.2349999999999999</v>
      </c>
      <c r="E746" s="28">
        <v>0.65124999999999988</v>
      </c>
      <c r="F746" s="28">
        <v>2.1156316916488223</v>
      </c>
      <c r="G746" s="3">
        <v>1.9013654250492618E-3</v>
      </c>
      <c r="H746" s="3">
        <v>0.19715706714740022</v>
      </c>
      <c r="I746" s="3" t="s">
        <v>20</v>
      </c>
      <c r="K746" s="3" t="s">
        <v>330</v>
      </c>
    </row>
    <row r="747" spans="1:11" x14ac:dyDescent="0.35">
      <c r="A747" s="3" t="s">
        <v>3240</v>
      </c>
      <c r="B747" s="3" t="s">
        <v>3241</v>
      </c>
      <c r="C747" s="28">
        <v>2.2062499999999998</v>
      </c>
      <c r="D747" s="28">
        <v>4.6585000000000001</v>
      </c>
      <c r="E747" s="28">
        <v>2.4522500000000003</v>
      </c>
      <c r="F747" s="28">
        <v>2.111501416430595</v>
      </c>
      <c r="G747" s="3">
        <v>3.7664446570473409E-4</v>
      </c>
      <c r="H747" s="3">
        <v>7.5591440097496701E-2</v>
      </c>
      <c r="I747" s="3" t="s">
        <v>20</v>
      </c>
      <c r="J747" s="3" t="s">
        <v>3858</v>
      </c>
      <c r="K747" s="3" t="s">
        <v>3859</v>
      </c>
    </row>
    <row r="748" spans="1:11" x14ac:dyDescent="0.35">
      <c r="A748" s="3" t="s">
        <v>3140</v>
      </c>
      <c r="B748" s="3" t="s">
        <v>3141</v>
      </c>
      <c r="C748" s="28">
        <v>0.75225000000000009</v>
      </c>
      <c r="D748" s="28">
        <v>1.58775</v>
      </c>
      <c r="E748" s="28">
        <v>0.83549999999999991</v>
      </c>
      <c r="F748" s="28">
        <v>2.1106679960119639</v>
      </c>
      <c r="G748" s="3">
        <v>2.371530063571381E-3</v>
      </c>
      <c r="H748" s="3">
        <v>0.22722687949592774</v>
      </c>
      <c r="I748" s="3" t="s">
        <v>3142</v>
      </c>
    </row>
    <row r="749" spans="1:11" x14ac:dyDescent="0.35">
      <c r="A749" s="3" t="s">
        <v>2700</v>
      </c>
      <c r="B749" s="3" t="s">
        <v>2701</v>
      </c>
      <c r="C749" s="28">
        <v>3.5095000000000001</v>
      </c>
      <c r="D749" s="28">
        <v>7.4042499999999993</v>
      </c>
      <c r="E749" s="28">
        <v>3.8947499999999993</v>
      </c>
      <c r="F749" s="28">
        <v>2.1097734720045587</v>
      </c>
      <c r="G749" s="3">
        <v>6.1947710334786521E-4</v>
      </c>
      <c r="H749" s="3">
        <v>0.10090391426202336</v>
      </c>
      <c r="I749" s="3" t="s">
        <v>20</v>
      </c>
    </row>
    <row r="750" spans="1:11" x14ac:dyDescent="0.35">
      <c r="A750" s="3" t="s">
        <v>2268</v>
      </c>
      <c r="B750" s="3" t="s">
        <v>2269</v>
      </c>
      <c r="C750" s="28">
        <v>6.5529999999999999</v>
      </c>
      <c r="D750" s="28">
        <v>13.82025</v>
      </c>
      <c r="E750" s="28">
        <v>7.2672499999999998</v>
      </c>
      <c r="F750" s="28">
        <v>2.1089958797497328</v>
      </c>
      <c r="G750" s="3">
        <v>8.7410499073083958E-3</v>
      </c>
      <c r="H750" s="3">
        <v>0.51049388529753503</v>
      </c>
      <c r="I750" s="3" t="s">
        <v>2270</v>
      </c>
      <c r="K750" s="3" t="s">
        <v>999</v>
      </c>
    </row>
    <row r="751" spans="1:11" x14ac:dyDescent="0.35">
      <c r="A751" s="3" t="s">
        <v>422</v>
      </c>
      <c r="B751" s="3" t="s">
        <v>93</v>
      </c>
      <c r="C751" s="28">
        <v>6.9042500000000002</v>
      </c>
      <c r="D751" s="28">
        <v>14.5425</v>
      </c>
      <c r="E751" s="28">
        <v>7.6382500000000002</v>
      </c>
      <c r="F751" s="28">
        <v>2.1063113299779119</v>
      </c>
      <c r="G751" s="3">
        <v>5.3385767741114254E-3</v>
      </c>
      <c r="H751" s="3">
        <v>0.37690944167868884</v>
      </c>
      <c r="I751" s="3" t="s">
        <v>2141</v>
      </c>
      <c r="K751" s="3" t="s">
        <v>94</v>
      </c>
    </row>
    <row r="752" spans="1:11" x14ac:dyDescent="0.35">
      <c r="A752" s="3" t="s">
        <v>6510</v>
      </c>
      <c r="B752" s="3" t="s">
        <v>6511</v>
      </c>
      <c r="C752" s="28">
        <v>3.0205000000000002</v>
      </c>
      <c r="D752" s="28">
        <v>6.3609999999999998</v>
      </c>
      <c r="E752" s="28">
        <v>3.3404999999999996</v>
      </c>
      <c r="F752" s="28">
        <v>2.1059427247144509</v>
      </c>
      <c r="G752" s="3">
        <v>9.4739373133196914E-3</v>
      </c>
      <c r="H752" s="3">
        <v>0.53788959775975542</v>
      </c>
      <c r="I752" s="3" t="s">
        <v>6512</v>
      </c>
      <c r="K752" s="3" t="s">
        <v>4491</v>
      </c>
    </row>
    <row r="753" spans="1:11" x14ac:dyDescent="0.35">
      <c r="A753" s="3" t="s">
        <v>2067</v>
      </c>
      <c r="B753" s="3" t="s">
        <v>2068</v>
      </c>
      <c r="C753" s="28">
        <v>6.5197500000000002</v>
      </c>
      <c r="D753" s="28">
        <v>13.724</v>
      </c>
      <c r="E753" s="28">
        <v>7.20425</v>
      </c>
      <c r="F753" s="28">
        <v>2.1049886882165727</v>
      </c>
      <c r="G753" s="3">
        <v>1.9760355025049803E-2</v>
      </c>
      <c r="H753" s="3">
        <v>0.85081377673893677</v>
      </c>
      <c r="I753" s="3" t="s">
        <v>2069</v>
      </c>
      <c r="K753" s="3" t="s">
        <v>995</v>
      </c>
    </row>
    <row r="754" spans="1:11" x14ac:dyDescent="0.35">
      <c r="A754" s="3" t="s">
        <v>2056</v>
      </c>
      <c r="B754" s="3" t="s">
        <v>2057</v>
      </c>
      <c r="C754" s="28">
        <v>10.055250000000001</v>
      </c>
      <c r="D754" s="28">
        <v>21.161249999999999</v>
      </c>
      <c r="E754" s="28">
        <v>11.105999999999998</v>
      </c>
      <c r="F754" s="28">
        <v>2.1044976504810915</v>
      </c>
      <c r="G754" s="3">
        <v>7.7794359085405773E-3</v>
      </c>
      <c r="H754" s="3">
        <v>0.47617938015976474</v>
      </c>
      <c r="I754" s="3" t="s">
        <v>2058</v>
      </c>
      <c r="K754" s="3" t="s">
        <v>92</v>
      </c>
    </row>
    <row r="755" spans="1:11" x14ac:dyDescent="0.35">
      <c r="A755" s="3" t="s">
        <v>6544</v>
      </c>
      <c r="B755" s="3" t="s">
        <v>6545</v>
      </c>
      <c r="C755" s="28">
        <v>2.3330000000000002</v>
      </c>
      <c r="D755" s="28">
        <v>4.9089999999999998</v>
      </c>
      <c r="E755" s="28">
        <v>2.5759999999999996</v>
      </c>
      <c r="F755" s="28">
        <v>2.1041577368195452</v>
      </c>
      <c r="G755" s="3">
        <v>1.563990721383357E-3</v>
      </c>
      <c r="H755" s="3">
        <v>0.17663562339224809</v>
      </c>
      <c r="I755" s="3" t="s">
        <v>6546</v>
      </c>
      <c r="J755" s="3" t="s">
        <v>6488</v>
      </c>
      <c r="K755" s="3" t="s">
        <v>6489</v>
      </c>
    </row>
    <row r="756" spans="1:11" x14ac:dyDescent="0.35">
      <c r="A756" s="3" t="s">
        <v>2459</v>
      </c>
      <c r="B756" s="3" t="s">
        <v>2460</v>
      </c>
      <c r="C756" s="28">
        <v>2.7687499999999998</v>
      </c>
      <c r="D756" s="28">
        <v>5.8252499999999996</v>
      </c>
      <c r="E756" s="28">
        <v>3.0564999999999998</v>
      </c>
      <c r="F756" s="28">
        <v>2.1039277652370205</v>
      </c>
      <c r="G756" s="3">
        <v>2.493457810108346E-3</v>
      </c>
      <c r="H756" s="3">
        <v>0.23444005422333786</v>
      </c>
      <c r="I756" s="3" t="s">
        <v>2461</v>
      </c>
      <c r="K756" s="3" t="s">
        <v>3729</v>
      </c>
    </row>
    <row r="757" spans="1:11" x14ac:dyDescent="0.35">
      <c r="A757" s="3" t="s">
        <v>2724</v>
      </c>
      <c r="B757" s="3" t="s">
        <v>2725</v>
      </c>
      <c r="C757" s="28">
        <v>3.3134999999999999</v>
      </c>
      <c r="D757" s="28">
        <v>6.9710000000000001</v>
      </c>
      <c r="E757" s="28">
        <v>3.6575000000000002</v>
      </c>
      <c r="F757" s="28">
        <v>2.1038177154066697</v>
      </c>
      <c r="G757" s="3">
        <v>2.331256051406605E-4</v>
      </c>
      <c r="H757" s="3">
        <v>5.6505904937595025E-2</v>
      </c>
      <c r="I757" s="3" t="s">
        <v>20</v>
      </c>
      <c r="K757" s="3" t="s">
        <v>3654</v>
      </c>
    </row>
    <row r="758" spans="1:11" x14ac:dyDescent="0.35">
      <c r="A758" s="3" t="s">
        <v>845</v>
      </c>
      <c r="B758" s="3" t="s">
        <v>846</v>
      </c>
      <c r="C758" s="28">
        <v>2.2275</v>
      </c>
      <c r="D758" s="28">
        <v>4.6847500000000002</v>
      </c>
      <c r="E758" s="28">
        <v>2.4572500000000002</v>
      </c>
      <c r="F758" s="28">
        <v>2.10314253647587</v>
      </c>
      <c r="G758" s="3">
        <v>2.7506485753558962E-6</v>
      </c>
      <c r="H758" s="3">
        <v>5.4670471394186512E-3</v>
      </c>
      <c r="I758" s="3" t="s">
        <v>20</v>
      </c>
      <c r="K758" s="3" t="s">
        <v>847</v>
      </c>
    </row>
    <row r="759" spans="1:11" x14ac:dyDescent="0.35">
      <c r="A759" s="3" t="s">
        <v>2583</v>
      </c>
      <c r="B759" s="3" t="s">
        <v>2584</v>
      </c>
      <c r="C759" s="28">
        <v>3.1070000000000002</v>
      </c>
      <c r="D759" s="28">
        <v>6.5289999999999999</v>
      </c>
      <c r="E759" s="28">
        <v>3.4219999999999997</v>
      </c>
      <c r="F759" s="28">
        <v>2.1013839716768588</v>
      </c>
      <c r="G759" s="3">
        <v>2.1648751300529234E-3</v>
      </c>
      <c r="H759" s="3">
        <v>0.2146761680063009</v>
      </c>
      <c r="I759" s="3" t="s">
        <v>2585</v>
      </c>
      <c r="K759" s="3" t="s">
        <v>667</v>
      </c>
    </row>
    <row r="760" spans="1:11" x14ac:dyDescent="0.35">
      <c r="A760" s="3" t="s">
        <v>2967</v>
      </c>
      <c r="B760" s="3" t="s">
        <v>2968</v>
      </c>
      <c r="C760" s="28">
        <v>0.65749999999999997</v>
      </c>
      <c r="D760" s="28">
        <v>1.3804999999999998</v>
      </c>
      <c r="E760" s="28">
        <v>0.72299999999999986</v>
      </c>
      <c r="F760" s="28">
        <v>2.0996197718631175</v>
      </c>
      <c r="G760" s="3">
        <v>1.3943530568356621E-3</v>
      </c>
      <c r="H760" s="3">
        <v>0.16351669060501045</v>
      </c>
      <c r="I760" s="3" t="s">
        <v>2969</v>
      </c>
    </row>
    <row r="761" spans="1:11" x14ac:dyDescent="0.35">
      <c r="A761" s="3" t="s">
        <v>2767</v>
      </c>
      <c r="B761" s="3" t="s">
        <v>2768</v>
      </c>
      <c r="C761" s="28">
        <v>1.9322500000000002</v>
      </c>
      <c r="D761" s="28">
        <v>4.0564999999999998</v>
      </c>
      <c r="E761" s="28">
        <v>2.1242499999999995</v>
      </c>
      <c r="F761" s="28">
        <v>2.0993660240652088</v>
      </c>
      <c r="G761" s="3">
        <v>1.8608585290134094E-3</v>
      </c>
      <c r="H761" s="3">
        <v>0.19479262216553214</v>
      </c>
      <c r="I761" s="3" t="s">
        <v>20</v>
      </c>
      <c r="K761" s="3" t="s">
        <v>3784</v>
      </c>
    </row>
    <row r="762" spans="1:11" x14ac:dyDescent="0.35">
      <c r="A762" s="3" t="s">
        <v>2915</v>
      </c>
      <c r="B762" s="3" t="s">
        <v>2916</v>
      </c>
      <c r="C762" s="28">
        <v>1.58375</v>
      </c>
      <c r="D762" s="28">
        <v>3.3207499999999999</v>
      </c>
      <c r="E762" s="28">
        <v>1.7369999999999999</v>
      </c>
      <c r="F762" s="28">
        <v>2.0967640094711917</v>
      </c>
      <c r="G762" s="3">
        <v>3.8933428437879503E-3</v>
      </c>
      <c r="H762" s="3">
        <v>0.31040945390418057</v>
      </c>
      <c r="I762" s="3" t="s">
        <v>2917</v>
      </c>
      <c r="J762" s="3" t="s">
        <v>3705</v>
      </c>
      <c r="K762" s="3" t="s">
        <v>3706</v>
      </c>
    </row>
    <row r="763" spans="1:11" x14ac:dyDescent="0.35">
      <c r="A763" s="3" t="s">
        <v>6516</v>
      </c>
      <c r="B763" s="3" t="s">
        <v>6517</v>
      </c>
      <c r="C763" s="28">
        <v>2.9735</v>
      </c>
      <c r="D763" s="28">
        <v>6.2297499999999992</v>
      </c>
      <c r="E763" s="28">
        <v>3.2562499999999992</v>
      </c>
      <c r="F763" s="28">
        <v>2.0950899613250376</v>
      </c>
      <c r="G763" s="3">
        <v>4.7166026543934425E-3</v>
      </c>
      <c r="H763" s="3">
        <v>0.3494888344071278</v>
      </c>
      <c r="I763" s="3" t="s">
        <v>6518</v>
      </c>
      <c r="K763" s="3" t="s">
        <v>6519</v>
      </c>
    </row>
    <row r="764" spans="1:11" x14ac:dyDescent="0.35">
      <c r="A764" s="3" t="s">
        <v>2964</v>
      </c>
      <c r="B764" s="3" t="s">
        <v>2965</v>
      </c>
      <c r="C764" s="28">
        <v>1.17225</v>
      </c>
      <c r="D764" s="28">
        <v>2.4539999999999997</v>
      </c>
      <c r="E764" s="28">
        <v>1.2817499999999997</v>
      </c>
      <c r="F764" s="28">
        <v>2.0934101087651951</v>
      </c>
      <c r="G764" s="3">
        <v>9.2070418076588556E-3</v>
      </c>
      <c r="H764" s="3">
        <v>0.52819615822820554</v>
      </c>
      <c r="I764" s="3" t="s">
        <v>2966</v>
      </c>
      <c r="K764" s="3" t="s">
        <v>325</v>
      </c>
    </row>
    <row r="765" spans="1:11" x14ac:dyDescent="0.35">
      <c r="A765" s="3" t="s">
        <v>6520</v>
      </c>
      <c r="B765" s="3" t="s">
        <v>6521</v>
      </c>
      <c r="C765" s="28">
        <v>2.80375</v>
      </c>
      <c r="D765" s="28">
        <v>5.8624999999999998</v>
      </c>
      <c r="E765" s="28">
        <v>3.0587499999999999</v>
      </c>
      <c r="F765" s="28">
        <v>2.0909496210432454</v>
      </c>
      <c r="G765" s="3">
        <v>2.8189596248697768E-3</v>
      </c>
      <c r="H765" s="3">
        <v>0.25278478786518122</v>
      </c>
      <c r="I765" s="3" t="s">
        <v>6522</v>
      </c>
      <c r="K765" s="3" t="s">
        <v>167</v>
      </c>
    </row>
    <row r="766" spans="1:11" x14ac:dyDescent="0.35">
      <c r="A766" s="3" t="s">
        <v>2338</v>
      </c>
      <c r="B766" s="3" t="s">
        <v>2339</v>
      </c>
      <c r="C766" s="28">
        <v>9.667250000000001</v>
      </c>
      <c r="D766" s="28">
        <v>20.170250000000003</v>
      </c>
      <c r="E766" s="28">
        <v>10.503000000000002</v>
      </c>
      <c r="F766" s="28">
        <v>2.0864516796400219</v>
      </c>
      <c r="G766" s="3">
        <v>2.3623801028715974E-4</v>
      </c>
      <c r="H766" s="3">
        <v>5.6946669662883649E-2</v>
      </c>
      <c r="I766" s="3" t="s">
        <v>20</v>
      </c>
      <c r="J766" s="3" t="s">
        <v>3704</v>
      </c>
      <c r="K766" s="3" t="s">
        <v>356</v>
      </c>
    </row>
    <row r="767" spans="1:11" x14ac:dyDescent="0.35">
      <c r="A767" s="3" t="s">
        <v>3312</v>
      </c>
      <c r="B767" s="3" t="s">
        <v>3313</v>
      </c>
      <c r="C767" s="28">
        <v>0.68249999999999988</v>
      </c>
      <c r="D767" s="28">
        <v>1.4239999999999999</v>
      </c>
      <c r="E767" s="28">
        <v>0.74150000000000005</v>
      </c>
      <c r="F767" s="28">
        <v>2.0864468864468866</v>
      </c>
      <c r="G767" s="3">
        <v>1.6099496042010886E-2</v>
      </c>
      <c r="H767" s="3">
        <v>0.7517083579360857</v>
      </c>
      <c r="I767" s="3" t="s">
        <v>3314</v>
      </c>
      <c r="J767" s="3" t="s">
        <v>3691</v>
      </c>
      <c r="K767" s="3" t="s">
        <v>1322</v>
      </c>
    </row>
    <row r="768" spans="1:11" x14ac:dyDescent="0.35">
      <c r="A768" s="3" t="s">
        <v>2592</v>
      </c>
      <c r="B768" s="3" t="s">
        <v>2593</v>
      </c>
      <c r="C768" s="28">
        <v>3.0729999999999995</v>
      </c>
      <c r="D768" s="28">
        <v>6.4077500000000001</v>
      </c>
      <c r="E768" s="28">
        <v>3.3347500000000005</v>
      </c>
      <c r="F768" s="28">
        <v>2.0851773511226819</v>
      </c>
      <c r="G768" s="3">
        <v>1.812940296959864E-2</v>
      </c>
      <c r="H768" s="3">
        <v>0.80698239746340894</v>
      </c>
      <c r="I768" s="3" t="s">
        <v>2594</v>
      </c>
    </row>
    <row r="769" spans="1:11" x14ac:dyDescent="0.35">
      <c r="A769" s="3" t="s">
        <v>3516</v>
      </c>
      <c r="B769" s="3" t="s">
        <v>3517</v>
      </c>
      <c r="C769" s="28">
        <v>1.0022500000000001</v>
      </c>
      <c r="D769" s="28">
        <v>2.0867499999999999</v>
      </c>
      <c r="E769" s="28">
        <v>1.0844999999999998</v>
      </c>
      <c r="F769" s="28">
        <v>2.082065352955849</v>
      </c>
      <c r="G769" s="3">
        <v>2.8610696932989121E-3</v>
      </c>
      <c r="H769" s="3">
        <v>0.25533306501002195</v>
      </c>
      <c r="I769" s="3" t="s">
        <v>20</v>
      </c>
      <c r="K769" s="3" t="s">
        <v>3854</v>
      </c>
    </row>
    <row r="770" spans="1:11" x14ac:dyDescent="0.35">
      <c r="A770" s="3" t="s">
        <v>6585</v>
      </c>
      <c r="B770" s="3" t="s">
        <v>6586</v>
      </c>
      <c r="C770" s="28">
        <v>1.6232500000000001</v>
      </c>
      <c r="D770" s="28">
        <v>3.3740000000000001</v>
      </c>
      <c r="E770" s="28">
        <v>1.75075</v>
      </c>
      <c r="F770" s="28">
        <v>2.0785461265978746</v>
      </c>
      <c r="G770" s="3">
        <v>2.5291923743441469E-2</v>
      </c>
      <c r="H770" s="3">
        <v>0.97890532255244167</v>
      </c>
      <c r="I770" s="3" t="s">
        <v>20</v>
      </c>
      <c r="K770" s="3" t="s">
        <v>3654</v>
      </c>
    </row>
    <row r="771" spans="1:11" x14ac:dyDescent="0.35">
      <c r="A771" s="3" t="s">
        <v>1901</v>
      </c>
      <c r="B771" s="3" t="s">
        <v>1902</v>
      </c>
      <c r="C771" s="28">
        <v>31.362500000000001</v>
      </c>
      <c r="D771" s="28">
        <v>65.179500000000004</v>
      </c>
      <c r="E771" s="28">
        <v>33.817000000000007</v>
      </c>
      <c r="F771" s="28">
        <v>2.0782622558788364</v>
      </c>
      <c r="G771" s="3">
        <v>2.026039042664074E-4</v>
      </c>
      <c r="H771" s="3">
        <v>5.1886226117193492E-2</v>
      </c>
      <c r="I771" s="3" t="s">
        <v>1903</v>
      </c>
    </row>
    <row r="772" spans="1:11" x14ac:dyDescent="0.35">
      <c r="A772" s="3" t="s">
        <v>2073</v>
      </c>
      <c r="B772" s="3" t="s">
        <v>2074</v>
      </c>
      <c r="C772" s="28">
        <v>13.314999999999998</v>
      </c>
      <c r="D772" s="28">
        <v>27.658999999999999</v>
      </c>
      <c r="E772" s="28">
        <v>14.344000000000001</v>
      </c>
      <c r="F772" s="28">
        <v>2.0772812617348859</v>
      </c>
      <c r="G772" s="3">
        <v>4.8124166405507429E-2</v>
      </c>
      <c r="H772" s="3">
        <v>0.99127191950976612</v>
      </c>
      <c r="I772" s="3" t="s">
        <v>2075</v>
      </c>
      <c r="K772" s="3" t="s">
        <v>657</v>
      </c>
    </row>
    <row r="773" spans="1:11" x14ac:dyDescent="0.35">
      <c r="A773" s="3" t="s">
        <v>2503</v>
      </c>
      <c r="B773" s="3" t="s">
        <v>2504</v>
      </c>
      <c r="C773" s="28">
        <v>2.4050000000000002</v>
      </c>
      <c r="D773" s="28">
        <v>4.9907500000000002</v>
      </c>
      <c r="E773" s="28">
        <v>2.58575</v>
      </c>
      <c r="F773" s="28">
        <v>2.0751559251559248</v>
      </c>
      <c r="G773" s="3">
        <v>4.1588426299283832E-3</v>
      </c>
      <c r="H773" s="3">
        <v>0.32336109941205537</v>
      </c>
      <c r="I773" s="3" t="s">
        <v>20</v>
      </c>
      <c r="K773" s="3" t="s">
        <v>3738</v>
      </c>
    </row>
    <row r="774" spans="1:11" x14ac:dyDescent="0.35">
      <c r="A774" s="3" t="s">
        <v>3498</v>
      </c>
      <c r="B774" s="3" t="s">
        <v>3499</v>
      </c>
      <c r="C774" s="28">
        <v>0.87775000000000003</v>
      </c>
      <c r="D774" s="28">
        <v>1.8167499999999999</v>
      </c>
      <c r="E774" s="28">
        <v>0.93899999999999983</v>
      </c>
      <c r="F774" s="28">
        <v>2.0697806892623181</v>
      </c>
      <c r="G774" s="3">
        <v>5.429508951720452E-3</v>
      </c>
      <c r="H774" s="3">
        <v>0.37928998248447154</v>
      </c>
      <c r="I774" s="3" t="s">
        <v>3500</v>
      </c>
      <c r="J774" s="3" t="s">
        <v>3895</v>
      </c>
      <c r="K774" s="3" t="s">
        <v>3584</v>
      </c>
    </row>
    <row r="775" spans="1:11" x14ac:dyDescent="0.35">
      <c r="A775" s="3" t="s">
        <v>835</v>
      </c>
      <c r="B775" s="3" t="s">
        <v>836</v>
      </c>
      <c r="C775" s="28">
        <v>3.7509999999999999</v>
      </c>
      <c r="D775" s="28">
        <v>7.7594999999999992</v>
      </c>
      <c r="E775" s="28">
        <v>4.0084999999999997</v>
      </c>
      <c r="F775" s="28">
        <v>2.0686483604372166</v>
      </c>
      <c r="G775" s="3">
        <v>7.2285872690036612E-5</v>
      </c>
      <c r="H775" s="3">
        <v>2.8920920518986468E-2</v>
      </c>
      <c r="I775" s="3" t="s">
        <v>20</v>
      </c>
      <c r="K775" s="3" t="s">
        <v>255</v>
      </c>
    </row>
    <row r="776" spans="1:11" x14ac:dyDescent="0.35">
      <c r="A776" s="3" t="s">
        <v>6446</v>
      </c>
      <c r="B776" s="3" t="s">
        <v>6447</v>
      </c>
      <c r="C776" s="28">
        <v>8.0677500000000002</v>
      </c>
      <c r="D776" s="28">
        <v>16.689</v>
      </c>
      <c r="E776" s="28">
        <v>8.6212499999999999</v>
      </c>
      <c r="F776" s="28">
        <v>2.0686064887979918</v>
      </c>
      <c r="G776" s="3">
        <v>1.4230866859876734E-3</v>
      </c>
      <c r="H776" s="3">
        <v>0.16619041522070604</v>
      </c>
      <c r="I776" s="3" t="s">
        <v>20</v>
      </c>
      <c r="K776" s="3" t="s">
        <v>315</v>
      </c>
    </row>
    <row r="777" spans="1:11" x14ac:dyDescent="0.35">
      <c r="A777" s="3" t="s">
        <v>3481</v>
      </c>
      <c r="B777" s="3" t="s">
        <v>3482</v>
      </c>
      <c r="C777" s="28">
        <v>0.64924999999999999</v>
      </c>
      <c r="D777" s="28">
        <v>1.3427500000000001</v>
      </c>
      <c r="E777" s="28">
        <v>0.69350000000000012</v>
      </c>
      <c r="F777" s="28">
        <v>2.0681555641124376</v>
      </c>
      <c r="G777" s="3">
        <v>3.3785377518125159E-3</v>
      </c>
      <c r="H777" s="3">
        <v>0.2829731945286677</v>
      </c>
      <c r="I777" s="3" t="s">
        <v>20</v>
      </c>
      <c r="K777" s="3" t="s">
        <v>255</v>
      </c>
    </row>
    <row r="778" spans="1:11" x14ac:dyDescent="0.35">
      <c r="A778" s="3" t="s">
        <v>6438</v>
      </c>
      <c r="B778" s="3" t="s">
        <v>6439</v>
      </c>
      <c r="C778" s="28">
        <v>9.7742499999999986</v>
      </c>
      <c r="D778" s="28">
        <v>20.143000000000001</v>
      </c>
      <c r="E778" s="28">
        <v>10.368750000000002</v>
      </c>
      <c r="F778" s="28">
        <v>2.0608230810548127</v>
      </c>
      <c r="G778" s="3">
        <v>2.7052272002465738E-3</v>
      </c>
      <c r="H778" s="3">
        <v>0.24687370149261895</v>
      </c>
      <c r="I778" s="3" t="s">
        <v>6440</v>
      </c>
      <c r="K778" s="3" t="s">
        <v>3728</v>
      </c>
    </row>
    <row r="779" spans="1:11" x14ac:dyDescent="0.35">
      <c r="A779" s="3" t="s">
        <v>2666</v>
      </c>
      <c r="B779" s="3" t="s">
        <v>2667</v>
      </c>
      <c r="C779" s="28">
        <v>1.7295000000000003</v>
      </c>
      <c r="D779" s="28">
        <v>3.5612499999999994</v>
      </c>
      <c r="E779" s="28">
        <v>1.8317499999999991</v>
      </c>
      <c r="F779" s="28">
        <v>2.0591211332755126</v>
      </c>
      <c r="G779" s="3">
        <v>9.5729889105489185E-3</v>
      </c>
      <c r="H779" s="3">
        <v>0.54125497830666147</v>
      </c>
      <c r="I779" s="3" t="s">
        <v>20</v>
      </c>
      <c r="K779" s="3" t="s">
        <v>3761</v>
      </c>
    </row>
    <row r="780" spans="1:11" x14ac:dyDescent="0.35">
      <c r="A780" s="3" t="s">
        <v>2059</v>
      </c>
      <c r="B780" s="3" t="s">
        <v>2060</v>
      </c>
      <c r="C780" s="28">
        <v>13.991250000000001</v>
      </c>
      <c r="D780" s="28">
        <v>28.761499999999998</v>
      </c>
      <c r="E780" s="28">
        <v>14.770249999999997</v>
      </c>
      <c r="F780" s="28">
        <v>2.0556776556776555</v>
      </c>
      <c r="G780" s="3">
        <v>8.7529541610995576E-3</v>
      </c>
      <c r="H780" s="3">
        <v>0.51096734612728412</v>
      </c>
      <c r="I780" s="3" t="s">
        <v>2061</v>
      </c>
      <c r="K780" s="3" t="s">
        <v>249</v>
      </c>
    </row>
    <row r="781" spans="1:11" x14ac:dyDescent="0.35">
      <c r="A781" s="3" t="s">
        <v>3299</v>
      </c>
      <c r="B781" s="3" t="s">
        <v>3300</v>
      </c>
      <c r="C781" s="28">
        <v>0.51824999999999999</v>
      </c>
      <c r="D781" s="28">
        <v>1.0647500000000001</v>
      </c>
      <c r="E781" s="28">
        <v>0.5465000000000001</v>
      </c>
      <c r="F781" s="28">
        <v>2.0545103714423543</v>
      </c>
      <c r="G781" s="3">
        <v>1.4875352016668897E-2</v>
      </c>
      <c r="H781" s="3">
        <v>0.71738411017144443</v>
      </c>
      <c r="I781" s="3" t="s">
        <v>3301</v>
      </c>
    </row>
    <row r="782" spans="1:11" x14ac:dyDescent="0.35">
      <c r="A782" s="3" t="s">
        <v>2785</v>
      </c>
      <c r="B782" s="3" t="s">
        <v>2786</v>
      </c>
      <c r="C782" s="28">
        <v>2.8024999999999998</v>
      </c>
      <c r="D782" s="28">
        <v>5.7487500000000002</v>
      </c>
      <c r="E782" s="28">
        <v>2.9462500000000005</v>
      </c>
      <c r="F782" s="28">
        <v>2.0512934879571811</v>
      </c>
      <c r="G782" s="3">
        <v>4.3308665632404431E-3</v>
      </c>
      <c r="H782" s="3">
        <v>0.33189305028295601</v>
      </c>
      <c r="I782" s="3" t="s">
        <v>2787</v>
      </c>
      <c r="K782" s="3" t="s">
        <v>97</v>
      </c>
    </row>
    <row r="783" spans="1:11" x14ac:dyDescent="0.35">
      <c r="A783" s="3" t="s">
        <v>2003</v>
      </c>
      <c r="B783" s="3" t="s">
        <v>2004</v>
      </c>
      <c r="C783" s="28">
        <v>14.403500000000001</v>
      </c>
      <c r="D783" s="28">
        <v>29.544249999999998</v>
      </c>
      <c r="E783" s="28">
        <v>15.140749999999997</v>
      </c>
      <c r="F783" s="28">
        <v>2.0511854757524208</v>
      </c>
      <c r="G783" s="3">
        <v>5.1069316604193116E-3</v>
      </c>
      <c r="H783" s="3">
        <v>0.36596707062697775</v>
      </c>
      <c r="I783" s="3" t="s">
        <v>20</v>
      </c>
      <c r="K783" s="3" t="s">
        <v>3626</v>
      </c>
    </row>
    <row r="784" spans="1:11" x14ac:dyDescent="0.35">
      <c r="A784" s="3" t="s">
        <v>2903</v>
      </c>
      <c r="B784" s="3" t="s">
        <v>2904</v>
      </c>
      <c r="C784" s="28">
        <v>3.0862499999999997</v>
      </c>
      <c r="D784" s="28">
        <v>6.3217499999999998</v>
      </c>
      <c r="E784" s="28">
        <v>3.2355</v>
      </c>
      <c r="F784" s="28">
        <v>2.0483596597812879</v>
      </c>
      <c r="G784" s="3">
        <v>2.3639472237371173E-3</v>
      </c>
      <c r="H784" s="3">
        <v>0.22694335344864247</v>
      </c>
      <c r="I784" s="3" t="s">
        <v>2905</v>
      </c>
      <c r="K784" s="3" t="s">
        <v>249</v>
      </c>
    </row>
    <row r="785" spans="1:11" x14ac:dyDescent="0.35">
      <c r="A785" s="3" t="s">
        <v>6609</v>
      </c>
      <c r="B785" s="3" t="s">
        <v>6610</v>
      </c>
      <c r="C785" s="28">
        <v>1.39825</v>
      </c>
      <c r="D785" s="28">
        <v>2.8620000000000001</v>
      </c>
      <c r="E785" s="28">
        <v>1.4637500000000001</v>
      </c>
      <c r="F785" s="28">
        <v>2.0468442696227429</v>
      </c>
      <c r="G785" s="3">
        <v>3.6509952830681147E-2</v>
      </c>
      <c r="H785" s="3">
        <v>0.99127191950976612</v>
      </c>
      <c r="I785" s="3" t="s">
        <v>6611</v>
      </c>
      <c r="J785" s="3" t="s">
        <v>6612</v>
      </c>
    </row>
    <row r="786" spans="1:11" x14ac:dyDescent="0.35">
      <c r="A786" s="3" t="s">
        <v>2641</v>
      </c>
      <c r="B786" s="3" t="s">
        <v>2642</v>
      </c>
      <c r="C786" s="28">
        <v>3.5887500000000001</v>
      </c>
      <c r="D786" s="28">
        <v>7.3452500000000001</v>
      </c>
      <c r="E786" s="28">
        <v>3.7565</v>
      </c>
      <c r="F786" s="28">
        <v>2.0467432950191569</v>
      </c>
      <c r="G786" s="3">
        <v>2.6590335911993446E-3</v>
      </c>
      <c r="H786" s="3">
        <v>0.24423627860488434</v>
      </c>
      <c r="I786" s="3" t="s">
        <v>2643</v>
      </c>
      <c r="K786" s="3" t="s">
        <v>315</v>
      </c>
    </row>
    <row r="787" spans="1:11" x14ac:dyDescent="0.35">
      <c r="A787" s="3" t="s">
        <v>3057</v>
      </c>
      <c r="B787" s="3" t="s">
        <v>3058</v>
      </c>
      <c r="C787" s="28">
        <v>1.415</v>
      </c>
      <c r="D787" s="28">
        <v>2.8955000000000002</v>
      </c>
      <c r="E787" s="28">
        <v>1.4805000000000001</v>
      </c>
      <c r="F787" s="28">
        <v>2.0462897526501767</v>
      </c>
      <c r="G787" s="3">
        <v>1.5194181435735032E-2</v>
      </c>
      <c r="H787" s="3">
        <v>0.72560401099161231</v>
      </c>
      <c r="I787" s="3" t="s">
        <v>3059</v>
      </c>
      <c r="K787" s="3" t="s">
        <v>741</v>
      </c>
    </row>
    <row r="788" spans="1:11" x14ac:dyDescent="0.35">
      <c r="A788" s="3" t="s">
        <v>3434</v>
      </c>
      <c r="B788" s="3" t="s">
        <v>3435</v>
      </c>
      <c r="C788" s="28">
        <v>0.89875000000000005</v>
      </c>
      <c r="D788" s="28">
        <v>1.839</v>
      </c>
      <c r="E788" s="28">
        <v>0.94024999999999992</v>
      </c>
      <c r="F788" s="28">
        <v>2.046175243393602</v>
      </c>
      <c r="G788" s="3">
        <v>4.479693551802244E-2</v>
      </c>
      <c r="H788" s="3">
        <v>0.99127191950976612</v>
      </c>
      <c r="I788" s="3" t="s">
        <v>3436</v>
      </c>
      <c r="K788" s="3" t="s">
        <v>3887</v>
      </c>
    </row>
    <row r="789" spans="1:11" x14ac:dyDescent="0.35">
      <c r="A789" s="3" t="s">
        <v>2438</v>
      </c>
      <c r="B789" s="3" t="s">
        <v>2439</v>
      </c>
      <c r="C789" s="28">
        <v>6.2895000000000003</v>
      </c>
      <c r="D789" s="28">
        <v>12.862</v>
      </c>
      <c r="E789" s="28">
        <v>6.5724999999999998</v>
      </c>
      <c r="F789" s="28">
        <v>2.044995627633357</v>
      </c>
      <c r="G789" s="3">
        <v>1.5321906675032082E-3</v>
      </c>
      <c r="H789" s="3">
        <v>0.17440500890118388</v>
      </c>
      <c r="I789" s="3" t="s">
        <v>20</v>
      </c>
      <c r="K789" s="3" t="s">
        <v>3724</v>
      </c>
    </row>
    <row r="790" spans="1:11" x14ac:dyDescent="0.35">
      <c r="A790" s="3" t="s">
        <v>3285</v>
      </c>
      <c r="B790" s="3" t="s">
        <v>3286</v>
      </c>
      <c r="C790" s="28">
        <v>1.5052500000000002</v>
      </c>
      <c r="D790" s="28">
        <v>3.0772500000000003</v>
      </c>
      <c r="E790" s="28">
        <v>1.5720000000000001</v>
      </c>
      <c r="F790" s="28">
        <v>2.0443447932237171</v>
      </c>
      <c r="G790" s="3">
        <v>2.181693219809322E-4</v>
      </c>
      <c r="H790" s="3">
        <v>5.4510480959177439E-2</v>
      </c>
      <c r="I790" s="3" t="s">
        <v>20</v>
      </c>
      <c r="K790" s="3" t="s">
        <v>255</v>
      </c>
    </row>
    <row r="791" spans="1:11" x14ac:dyDescent="0.35">
      <c r="A791" s="3" t="s">
        <v>2698</v>
      </c>
      <c r="B791" s="3" t="s">
        <v>2699</v>
      </c>
      <c r="C791" s="28">
        <v>2.5270000000000001</v>
      </c>
      <c r="D791" s="28">
        <v>5.1647499999999997</v>
      </c>
      <c r="E791" s="28">
        <v>2.6377499999999996</v>
      </c>
      <c r="F791" s="28">
        <v>2.0438266719430151</v>
      </c>
      <c r="G791" s="3">
        <v>9.2261369961921247E-4</v>
      </c>
      <c r="H791" s="3">
        <v>0.12717208162939184</v>
      </c>
      <c r="I791" s="3" t="s">
        <v>20</v>
      </c>
      <c r="K791" s="3" t="s">
        <v>653</v>
      </c>
    </row>
    <row r="792" spans="1:11" x14ac:dyDescent="0.35">
      <c r="A792" s="3" t="s">
        <v>6460</v>
      </c>
      <c r="B792" s="3" t="s">
        <v>6461</v>
      </c>
      <c r="C792" s="28">
        <v>6.452</v>
      </c>
      <c r="D792" s="28">
        <v>13.151499999999999</v>
      </c>
      <c r="E792" s="28">
        <v>6.6994999999999987</v>
      </c>
      <c r="F792" s="28">
        <v>2.0383601983880966</v>
      </c>
      <c r="G792" s="3">
        <v>5.3464222579013843E-4</v>
      </c>
      <c r="H792" s="3">
        <v>9.3002388762940674E-2</v>
      </c>
      <c r="I792" s="3" t="s">
        <v>6462</v>
      </c>
      <c r="K792" s="3" t="s">
        <v>6463</v>
      </c>
    </row>
    <row r="793" spans="1:11" x14ac:dyDescent="0.35">
      <c r="A793" s="3" t="s">
        <v>2109</v>
      </c>
      <c r="B793" s="3" t="s">
        <v>2110</v>
      </c>
      <c r="C793" s="28">
        <v>9.1162500000000009</v>
      </c>
      <c r="D793" s="28">
        <v>18.578499999999998</v>
      </c>
      <c r="E793" s="28">
        <v>9.4622499999999974</v>
      </c>
      <c r="F793" s="28">
        <v>2.0379542026600848</v>
      </c>
      <c r="G793" s="3">
        <v>2.6242429281437829E-3</v>
      </c>
      <c r="H793" s="3">
        <v>0.24176151880181077</v>
      </c>
      <c r="I793" s="3" t="s">
        <v>20</v>
      </c>
    </row>
    <row r="794" spans="1:11" x14ac:dyDescent="0.35">
      <c r="A794" s="3" t="s">
        <v>2151</v>
      </c>
      <c r="B794" s="3" t="s">
        <v>2152</v>
      </c>
      <c r="C794" s="28">
        <v>3.7454999999999998</v>
      </c>
      <c r="D794" s="28">
        <v>7.6302500000000002</v>
      </c>
      <c r="E794" s="28">
        <v>3.8847500000000004</v>
      </c>
      <c r="F794" s="28">
        <v>2.0371779468695768</v>
      </c>
      <c r="G794" s="3">
        <v>1.841530306406769E-3</v>
      </c>
      <c r="H794" s="3">
        <v>0.19402197041543545</v>
      </c>
      <c r="I794" s="3" t="s">
        <v>2153</v>
      </c>
      <c r="K794" s="3" t="s">
        <v>203</v>
      </c>
    </row>
    <row r="795" spans="1:11" x14ac:dyDescent="0.35">
      <c r="A795" s="3" t="s">
        <v>2029</v>
      </c>
      <c r="B795" s="3" t="s">
        <v>2030</v>
      </c>
      <c r="C795" s="28">
        <v>10.58525</v>
      </c>
      <c r="D795" s="28">
        <v>21.563000000000002</v>
      </c>
      <c r="E795" s="28">
        <v>10.977750000000002</v>
      </c>
      <c r="F795" s="28">
        <v>2.0370798989159447</v>
      </c>
      <c r="G795" s="3">
        <v>6.2381872695704832E-3</v>
      </c>
      <c r="H795" s="3">
        <v>0.41266874643259155</v>
      </c>
      <c r="I795" s="3" t="s">
        <v>20</v>
      </c>
    </row>
    <row r="796" spans="1:11" x14ac:dyDescent="0.35">
      <c r="A796" s="3" t="s">
        <v>2207</v>
      </c>
      <c r="B796" s="3" t="s">
        <v>2208</v>
      </c>
      <c r="C796" s="28">
        <v>9.1887500000000006</v>
      </c>
      <c r="D796" s="28">
        <v>18.71575</v>
      </c>
      <c r="E796" s="28">
        <v>9.5269999999999992</v>
      </c>
      <c r="F796" s="28">
        <v>2.0368113181880014</v>
      </c>
      <c r="G796" s="3">
        <v>2.5148459088810693E-3</v>
      </c>
      <c r="H796" s="3">
        <v>0.23546172942253865</v>
      </c>
      <c r="I796" s="3" t="s">
        <v>20</v>
      </c>
      <c r="K796" s="3" t="s">
        <v>3601</v>
      </c>
    </row>
    <row r="797" spans="1:11" x14ac:dyDescent="0.35">
      <c r="A797" s="3" t="s">
        <v>3468</v>
      </c>
      <c r="B797" s="3" t="s">
        <v>3469</v>
      </c>
      <c r="C797" s="28">
        <v>0.7639999999999999</v>
      </c>
      <c r="D797" s="28">
        <v>1.552</v>
      </c>
      <c r="E797" s="28">
        <v>0.78800000000000014</v>
      </c>
      <c r="F797" s="28">
        <v>2.0314136125654452</v>
      </c>
      <c r="G797" s="3">
        <v>1.2756862545393322E-3</v>
      </c>
      <c r="H797" s="3">
        <v>0.15536022551642609</v>
      </c>
      <c r="I797" s="3" t="s">
        <v>20</v>
      </c>
      <c r="K797" s="3" t="s">
        <v>3889</v>
      </c>
    </row>
    <row r="798" spans="1:11" x14ac:dyDescent="0.35">
      <c r="A798" s="3" t="s">
        <v>2090</v>
      </c>
      <c r="B798" s="3" t="s">
        <v>2091</v>
      </c>
      <c r="C798" s="28">
        <v>10.016</v>
      </c>
      <c r="D798" s="28">
        <v>20.293750000000003</v>
      </c>
      <c r="E798" s="28">
        <v>10.277750000000003</v>
      </c>
      <c r="F798" s="28">
        <v>2.0261331869009589</v>
      </c>
      <c r="G798" s="3">
        <v>4.2881473465739006E-4</v>
      </c>
      <c r="H798" s="3">
        <v>8.0946663790381235E-2</v>
      </c>
      <c r="I798" s="3" t="s">
        <v>20</v>
      </c>
      <c r="K798" s="3" t="s">
        <v>298</v>
      </c>
    </row>
    <row r="799" spans="1:11" x14ac:dyDescent="0.35">
      <c r="A799" s="3" t="s">
        <v>3368</v>
      </c>
      <c r="B799" s="3" t="s">
        <v>3369</v>
      </c>
      <c r="C799" s="28">
        <v>1.1830000000000001</v>
      </c>
      <c r="D799" s="28">
        <v>2.3962500000000002</v>
      </c>
      <c r="E799" s="28">
        <v>1.2132500000000002</v>
      </c>
      <c r="F799" s="28">
        <v>2.025570583262891</v>
      </c>
      <c r="G799" s="3">
        <v>5.3630942725946262E-3</v>
      </c>
      <c r="H799" s="3">
        <v>0.37747508625959025</v>
      </c>
      <c r="I799" s="3" t="s">
        <v>20</v>
      </c>
      <c r="K799" s="3" t="s">
        <v>255</v>
      </c>
    </row>
    <row r="800" spans="1:11" x14ac:dyDescent="0.35">
      <c r="A800" s="3" t="s">
        <v>3562</v>
      </c>
      <c r="B800" s="3" t="s">
        <v>3563</v>
      </c>
      <c r="C800" s="28">
        <v>0.57050000000000001</v>
      </c>
      <c r="D800" s="28">
        <v>1.1552500000000001</v>
      </c>
      <c r="E800" s="28">
        <v>0.5847500000000001</v>
      </c>
      <c r="F800" s="28">
        <v>2.0249780893952676</v>
      </c>
      <c r="G800" s="3">
        <v>7.0856429762913287E-3</v>
      </c>
      <c r="H800" s="3">
        <v>0.44740193312278537</v>
      </c>
      <c r="I800" s="3" t="s">
        <v>3564</v>
      </c>
      <c r="K800" s="3" t="s">
        <v>3900</v>
      </c>
    </row>
    <row r="801" spans="1:11" x14ac:dyDescent="0.35">
      <c r="A801" s="3" t="s">
        <v>2933</v>
      </c>
      <c r="B801" s="3" t="s">
        <v>2934</v>
      </c>
      <c r="C801" s="28">
        <v>1.57725</v>
      </c>
      <c r="D801" s="28">
        <v>3.1934999999999998</v>
      </c>
      <c r="E801" s="28">
        <v>1.6162499999999995</v>
      </c>
      <c r="F801" s="28">
        <v>2.0247265810746549</v>
      </c>
      <c r="G801" s="3">
        <v>1.9259680474416285E-2</v>
      </c>
      <c r="H801" s="3">
        <v>0.83792257643742762</v>
      </c>
      <c r="I801" s="3" t="s">
        <v>2935</v>
      </c>
      <c r="K801" s="3" t="s">
        <v>356</v>
      </c>
    </row>
    <row r="802" spans="1:11" x14ac:dyDescent="0.35">
      <c r="A802" s="3" t="s">
        <v>6755</v>
      </c>
      <c r="B802" s="3" t="s">
        <v>6756</v>
      </c>
      <c r="C802" s="28">
        <v>0.71900000000000008</v>
      </c>
      <c r="D802" s="28">
        <v>1.45275</v>
      </c>
      <c r="E802" s="28">
        <v>0.7337499999999999</v>
      </c>
      <c r="F802" s="28">
        <v>2.0205146036161334</v>
      </c>
      <c r="G802" s="3">
        <v>2.8400684154507916E-2</v>
      </c>
      <c r="H802" s="3">
        <v>0.99127191950976612</v>
      </c>
      <c r="I802" s="3" t="s">
        <v>20</v>
      </c>
      <c r="K802" s="3" t="s">
        <v>3841</v>
      </c>
    </row>
    <row r="803" spans="1:11" x14ac:dyDescent="0.35">
      <c r="A803" s="3" t="s">
        <v>3260</v>
      </c>
      <c r="B803" s="3" t="s">
        <v>3261</v>
      </c>
      <c r="C803" s="28">
        <v>1.2037499999999999</v>
      </c>
      <c r="D803" s="28">
        <v>2.4279999999999999</v>
      </c>
      <c r="E803" s="28">
        <v>1.2242500000000001</v>
      </c>
      <c r="F803" s="28">
        <v>2.017030114226376</v>
      </c>
      <c r="G803" s="3">
        <v>4.9601727443435717E-3</v>
      </c>
      <c r="H803" s="3">
        <v>0.36024760530781308</v>
      </c>
      <c r="I803" s="3" t="s">
        <v>20</v>
      </c>
      <c r="J803" s="3" t="s">
        <v>3862</v>
      </c>
      <c r="K803" s="3" t="s">
        <v>3599</v>
      </c>
    </row>
    <row r="804" spans="1:11" x14ac:dyDescent="0.35">
      <c r="A804" s="3" t="s">
        <v>2124</v>
      </c>
      <c r="B804" s="3" t="s">
        <v>2125</v>
      </c>
      <c r="C804" s="28">
        <v>6.4540000000000006</v>
      </c>
      <c r="D804" s="28">
        <v>13.015499999999999</v>
      </c>
      <c r="E804" s="28">
        <v>6.5614999999999988</v>
      </c>
      <c r="F804" s="28">
        <v>2.0166563371552524</v>
      </c>
      <c r="G804" s="3">
        <v>3.6103532794221405E-2</v>
      </c>
      <c r="H804" s="3">
        <v>0.99127191950976612</v>
      </c>
      <c r="I804" s="3" t="s">
        <v>2126</v>
      </c>
      <c r="J804" s="3" t="s">
        <v>3652</v>
      </c>
      <c r="K804" s="3" t="s">
        <v>3653</v>
      </c>
    </row>
    <row r="805" spans="1:11" x14ac:dyDescent="0.35">
      <c r="A805" s="3" t="s">
        <v>759</v>
      </c>
      <c r="B805" s="3" t="s">
        <v>760</v>
      </c>
      <c r="C805" s="28">
        <v>4.6377500000000005</v>
      </c>
      <c r="D805" s="28">
        <v>9.3520000000000003</v>
      </c>
      <c r="E805" s="28">
        <v>4.7142499999999998</v>
      </c>
      <c r="F805" s="28">
        <v>2.0164950676513396</v>
      </c>
      <c r="G805" s="3">
        <v>8.8145923931914894E-5</v>
      </c>
      <c r="H805" s="3">
        <v>3.2327517602029787E-2</v>
      </c>
      <c r="I805" s="3" t="s">
        <v>761</v>
      </c>
      <c r="K805" s="3" t="s">
        <v>762</v>
      </c>
    </row>
    <row r="806" spans="1:11" x14ac:dyDescent="0.35">
      <c r="A806" s="3" t="s">
        <v>6541</v>
      </c>
      <c r="B806" s="3" t="s">
        <v>6542</v>
      </c>
      <c r="C806" s="28">
        <v>2.5822499999999997</v>
      </c>
      <c r="D806" s="28">
        <v>5.2067500000000004</v>
      </c>
      <c r="E806" s="28">
        <v>2.6245000000000007</v>
      </c>
      <c r="F806" s="28">
        <v>2.0163617000677707</v>
      </c>
      <c r="G806" s="3">
        <v>1.2959181750435977E-2</v>
      </c>
      <c r="H806" s="3">
        <v>0.65825589174318355</v>
      </c>
      <c r="I806" s="3" t="s">
        <v>6543</v>
      </c>
      <c r="K806" s="3" t="s">
        <v>3626</v>
      </c>
    </row>
    <row r="807" spans="1:11" x14ac:dyDescent="0.35">
      <c r="A807" s="3" t="s">
        <v>3443</v>
      </c>
      <c r="B807" s="3" t="s">
        <v>3444</v>
      </c>
      <c r="C807" s="28">
        <v>1.0075000000000001</v>
      </c>
      <c r="D807" s="28">
        <v>2.0305</v>
      </c>
      <c r="E807" s="28">
        <v>1.0229999999999999</v>
      </c>
      <c r="F807" s="28">
        <v>2.0153846153846153</v>
      </c>
      <c r="G807" s="3">
        <v>1.3984532548549922E-3</v>
      </c>
      <c r="H807" s="3">
        <v>0.16387276311265783</v>
      </c>
      <c r="I807" s="3" t="s">
        <v>3445</v>
      </c>
      <c r="K807" s="3" t="s">
        <v>151</v>
      </c>
    </row>
    <row r="808" spans="1:11" x14ac:dyDescent="0.35">
      <c r="A808" s="3" t="s">
        <v>2761</v>
      </c>
      <c r="B808" s="3" t="s">
        <v>2762</v>
      </c>
      <c r="C808" s="28">
        <v>2.7229999999999999</v>
      </c>
      <c r="D808" s="28">
        <v>5.4872499999999995</v>
      </c>
      <c r="E808" s="28">
        <v>2.7642499999999997</v>
      </c>
      <c r="F808" s="28">
        <v>2.015148733015057</v>
      </c>
      <c r="G808" s="3">
        <v>7.0955310605658184E-4</v>
      </c>
      <c r="H808" s="3">
        <v>0.10924139199542787</v>
      </c>
      <c r="I808" s="3" t="s">
        <v>2763</v>
      </c>
      <c r="J808" s="3" t="s">
        <v>3782</v>
      </c>
      <c r="K808" s="3" t="s">
        <v>3783</v>
      </c>
    </row>
    <row r="809" spans="1:11" x14ac:dyDescent="0.35">
      <c r="A809" s="3" t="s">
        <v>2831</v>
      </c>
      <c r="B809" s="3" t="s">
        <v>2832</v>
      </c>
      <c r="C809" s="28">
        <v>1.63375</v>
      </c>
      <c r="D809" s="28">
        <v>3.2887500000000003</v>
      </c>
      <c r="E809" s="28">
        <v>1.6550000000000002</v>
      </c>
      <c r="F809" s="28">
        <v>2.01300688599847</v>
      </c>
      <c r="G809" s="3">
        <v>2.6271574266356623E-4</v>
      </c>
      <c r="H809" s="3">
        <v>6.1042157751052692E-2</v>
      </c>
      <c r="I809" s="3" t="s">
        <v>2833</v>
      </c>
      <c r="J809" s="3" t="s">
        <v>3789</v>
      </c>
      <c r="K809" s="3" t="s">
        <v>1386</v>
      </c>
    </row>
    <row r="810" spans="1:11" x14ac:dyDescent="0.35">
      <c r="A810" s="3" t="s">
        <v>6457</v>
      </c>
      <c r="B810" s="3" t="s">
        <v>6458</v>
      </c>
      <c r="C810" s="28">
        <v>6.6462500000000002</v>
      </c>
      <c r="D810" s="28">
        <v>13.353999999999999</v>
      </c>
      <c r="E810" s="28">
        <v>6.707749999999999</v>
      </c>
      <c r="F810" s="28">
        <v>2.0092533383486928</v>
      </c>
      <c r="G810" s="3">
        <v>1.2081190137274156E-3</v>
      </c>
      <c r="H810" s="3">
        <v>0.15025644915583564</v>
      </c>
      <c r="I810" s="3" t="s">
        <v>6459</v>
      </c>
      <c r="K810" s="3" t="s">
        <v>793</v>
      </c>
    </row>
    <row r="811" spans="1:11" x14ac:dyDescent="0.35">
      <c r="A811" s="3" t="s">
        <v>2215</v>
      </c>
      <c r="B811" s="3" t="s">
        <v>2216</v>
      </c>
      <c r="C811" s="28">
        <v>4.6817500000000001</v>
      </c>
      <c r="D811" s="28">
        <v>9.4009999999999998</v>
      </c>
      <c r="E811" s="28">
        <v>4.7192499999999997</v>
      </c>
      <c r="F811" s="28">
        <v>2.0080098253858063</v>
      </c>
      <c r="G811" s="3">
        <v>1.608732513490696E-2</v>
      </c>
      <c r="H811" s="3">
        <v>0.75125394183883398</v>
      </c>
      <c r="I811" s="3" t="s">
        <v>2217</v>
      </c>
      <c r="J811" s="3" t="s">
        <v>3676</v>
      </c>
      <c r="K811" s="3" t="s">
        <v>3677</v>
      </c>
    </row>
    <row r="812" spans="1:11" x14ac:dyDescent="0.35">
      <c r="A812" s="3" t="s">
        <v>2603</v>
      </c>
      <c r="B812" s="3" t="s">
        <v>2604</v>
      </c>
      <c r="C812" s="28">
        <v>1.9004999999999999</v>
      </c>
      <c r="D812" s="28">
        <v>3.8140000000000001</v>
      </c>
      <c r="E812" s="28">
        <v>1.9135000000000002</v>
      </c>
      <c r="F812" s="28">
        <v>2.006840305182847</v>
      </c>
      <c r="G812" s="3">
        <v>2.1578042065062419E-4</v>
      </c>
      <c r="H812" s="3">
        <v>5.4045100967347805E-2</v>
      </c>
      <c r="I812" s="3" t="s">
        <v>2605</v>
      </c>
      <c r="K812" s="3" t="s">
        <v>3642</v>
      </c>
    </row>
    <row r="813" spans="1:11" x14ac:dyDescent="0.35">
      <c r="A813" s="3" t="s">
        <v>3125</v>
      </c>
      <c r="B813" s="3" t="s">
        <v>3126</v>
      </c>
      <c r="C813" s="28">
        <v>1.86</v>
      </c>
      <c r="D813" s="28">
        <v>3.7310000000000003</v>
      </c>
      <c r="E813" s="28">
        <v>1.8710000000000002</v>
      </c>
      <c r="F813" s="28">
        <v>2.0059139784946236</v>
      </c>
      <c r="G813" s="3">
        <v>1.6121458423945523E-3</v>
      </c>
      <c r="H813" s="3">
        <v>0.17916802657521275</v>
      </c>
      <c r="I813" s="3" t="s">
        <v>3127</v>
      </c>
      <c r="K813" s="3" t="s">
        <v>3670</v>
      </c>
    </row>
    <row r="814" spans="1:11" x14ac:dyDescent="0.35">
      <c r="A814" s="3" t="s">
        <v>3511</v>
      </c>
      <c r="B814" s="3" t="s">
        <v>3512</v>
      </c>
      <c r="C814" s="28">
        <v>0.60150000000000003</v>
      </c>
      <c r="D814" s="28">
        <v>1.2052499999999999</v>
      </c>
      <c r="E814" s="28">
        <v>0.6037499999999999</v>
      </c>
      <c r="F814" s="28">
        <v>2.0037406483790523</v>
      </c>
      <c r="G814" s="3">
        <v>2.5001387367467043E-3</v>
      </c>
      <c r="H814" s="3">
        <v>0.23482248189925523</v>
      </c>
      <c r="I814" s="3" t="s">
        <v>20</v>
      </c>
      <c r="K814" s="3" t="s">
        <v>3611</v>
      </c>
    </row>
    <row r="815" spans="1:11" x14ac:dyDescent="0.35">
      <c r="A815" s="3" t="s">
        <v>2253</v>
      </c>
      <c r="B815" s="3" t="s">
        <v>2254</v>
      </c>
      <c r="C815" s="28">
        <v>7.4757499999999997</v>
      </c>
      <c r="D815" s="28">
        <v>14.9735</v>
      </c>
      <c r="E815" s="28">
        <v>7.4977499999999999</v>
      </c>
      <c r="F815" s="28">
        <v>2.0029428485436243</v>
      </c>
      <c r="G815" s="3">
        <v>4.868696575444087E-4</v>
      </c>
      <c r="H815" s="3">
        <v>8.6919412427913276E-2</v>
      </c>
      <c r="I815" s="3" t="s">
        <v>20</v>
      </c>
      <c r="K815" s="3" t="s">
        <v>3686</v>
      </c>
    </row>
    <row r="816" spans="1:11" x14ac:dyDescent="0.35">
      <c r="A816" s="3" t="s">
        <v>2746</v>
      </c>
      <c r="B816" s="3" t="s">
        <v>2747</v>
      </c>
      <c r="C816" s="28">
        <v>1.38425</v>
      </c>
      <c r="D816" s="28">
        <v>2.7702499999999999</v>
      </c>
      <c r="E816" s="28">
        <v>1.3859999999999999</v>
      </c>
      <c r="F816" s="28">
        <v>2.0012642225031607</v>
      </c>
      <c r="G816" s="3">
        <v>6.8924673720682783E-3</v>
      </c>
      <c r="H816" s="3">
        <v>0.44098908064653675</v>
      </c>
      <c r="I816" s="3" t="s">
        <v>2748</v>
      </c>
      <c r="K816" s="3" t="s">
        <v>3780</v>
      </c>
    </row>
    <row r="817" spans="1:11" ht="29" x14ac:dyDescent="0.35">
      <c r="A817" s="24" t="s">
        <v>7197</v>
      </c>
      <c r="B817" s="76">
        <f>COUNT(C4:C816)</f>
        <v>813</v>
      </c>
    </row>
    <row r="818" spans="1:11" x14ac:dyDescent="0.35">
      <c r="A818" s="53"/>
      <c r="B818" s="76"/>
    </row>
    <row r="819" spans="1:11" x14ac:dyDescent="0.35">
      <c r="A819" s="32" t="s">
        <v>7220</v>
      </c>
      <c r="B819" s="22"/>
      <c r="C819" s="29"/>
      <c r="D819" s="29"/>
      <c r="E819" s="29"/>
      <c r="F819" s="29"/>
      <c r="G819" s="22"/>
      <c r="H819" s="22"/>
      <c r="I819" s="22"/>
      <c r="J819" s="22"/>
      <c r="K819" s="22"/>
    </row>
    <row r="820" spans="1:11" ht="15" customHeight="1" x14ac:dyDescent="0.35">
      <c r="A820" s="3" t="s">
        <v>962</v>
      </c>
      <c r="B820" s="3" t="s">
        <v>963</v>
      </c>
      <c r="C820" s="28">
        <v>83.962000000000003</v>
      </c>
      <c r="D820" s="28">
        <v>0</v>
      </c>
      <c r="E820" s="28">
        <v>-83.962000000000003</v>
      </c>
      <c r="F820" s="28" t="e">
        <v>#DIV/0!</v>
      </c>
      <c r="G820" s="3">
        <v>2.9733489267816899E-5</v>
      </c>
      <c r="H820" s="3">
        <v>1.7938157627297967E-2</v>
      </c>
      <c r="I820" s="3" t="s">
        <v>4075</v>
      </c>
    </row>
    <row r="821" spans="1:11" x14ac:dyDescent="0.35">
      <c r="A821" s="3" t="s">
        <v>913</v>
      </c>
      <c r="B821" s="3" t="s">
        <v>914</v>
      </c>
      <c r="C821" s="28">
        <v>36.553000000000004</v>
      </c>
      <c r="D821" s="28">
        <v>0</v>
      </c>
      <c r="E821" s="28">
        <v>-36.553000000000004</v>
      </c>
      <c r="F821" s="28" t="e">
        <v>#DIV/0!</v>
      </c>
      <c r="G821" s="3">
        <v>9.4297403873701377E-5</v>
      </c>
      <c r="H821" s="3">
        <v>3.3528818986321499E-2</v>
      </c>
      <c r="I821" s="3" t="s">
        <v>915</v>
      </c>
      <c r="J821" s="3" t="s">
        <v>916</v>
      </c>
      <c r="K821" s="3" t="s">
        <v>298</v>
      </c>
    </row>
    <row r="822" spans="1:11" x14ac:dyDescent="0.35">
      <c r="A822" s="3" t="s">
        <v>917</v>
      </c>
      <c r="B822" s="3" t="s">
        <v>918</v>
      </c>
      <c r="C822" s="28">
        <v>23.1235</v>
      </c>
      <c r="D822" s="28">
        <v>0</v>
      </c>
      <c r="E822" s="28">
        <v>-23.1235</v>
      </c>
      <c r="F822" s="28" t="e">
        <v>#DIV/0!</v>
      </c>
      <c r="G822" s="3">
        <v>1.1790049450539836E-4</v>
      </c>
      <c r="H822" s="3">
        <v>3.8193065554445925E-2</v>
      </c>
      <c r="I822" s="3" t="s">
        <v>4364</v>
      </c>
    </row>
    <row r="823" spans="1:11" x14ac:dyDescent="0.35">
      <c r="A823" s="3" t="s">
        <v>4531</v>
      </c>
      <c r="B823" s="3" t="s">
        <v>4532</v>
      </c>
      <c r="C823" s="28">
        <v>15.703249999999999</v>
      </c>
      <c r="D823" s="28">
        <v>0</v>
      </c>
      <c r="E823" s="28">
        <v>-15.703249999999999</v>
      </c>
      <c r="F823" s="28" t="e">
        <v>#DIV/0!</v>
      </c>
      <c r="G823" s="3">
        <v>1.0496203551023338E-3</v>
      </c>
      <c r="H823" s="3">
        <v>0.13789191590463795</v>
      </c>
      <c r="I823" s="3" t="s">
        <v>4533</v>
      </c>
      <c r="J823" s="3" t="s">
        <v>4534</v>
      </c>
      <c r="K823" s="3" t="s">
        <v>1128</v>
      </c>
    </row>
    <row r="824" spans="1:11" x14ac:dyDescent="0.35">
      <c r="A824" s="3" t="s">
        <v>4590</v>
      </c>
      <c r="B824" s="3" t="s">
        <v>4591</v>
      </c>
      <c r="C824" s="28">
        <v>13.372249999999999</v>
      </c>
      <c r="D824" s="28">
        <v>0</v>
      </c>
      <c r="E824" s="28">
        <v>-13.372249999999999</v>
      </c>
      <c r="F824" s="28" t="e">
        <v>#DIV/0!</v>
      </c>
      <c r="G824" s="3">
        <v>2.5481469519356452E-4</v>
      </c>
      <c r="H824" s="3">
        <v>5.9863186382496818E-2</v>
      </c>
      <c r="I824" s="3" t="s">
        <v>20</v>
      </c>
    </row>
    <row r="825" spans="1:11" x14ac:dyDescent="0.35">
      <c r="A825" s="3" t="s">
        <v>919</v>
      </c>
      <c r="B825" s="3" t="s">
        <v>920</v>
      </c>
      <c r="C825" s="28">
        <v>12.209250000000001</v>
      </c>
      <c r="D825" s="28">
        <v>0</v>
      </c>
      <c r="E825" s="28">
        <v>-12.209250000000001</v>
      </c>
      <c r="F825" s="28" t="e">
        <v>#DIV/0!</v>
      </c>
      <c r="G825" s="3">
        <v>1.092353817537958E-4</v>
      </c>
      <c r="H825" s="3">
        <v>3.6499071645218949E-2</v>
      </c>
      <c r="I825" s="3" t="s">
        <v>4642</v>
      </c>
      <c r="K825" s="3" t="s">
        <v>110</v>
      </c>
    </row>
    <row r="826" spans="1:11" x14ac:dyDescent="0.35">
      <c r="A826" s="3" t="s">
        <v>4673</v>
      </c>
      <c r="B826" s="3" t="s">
        <v>4674</v>
      </c>
      <c r="C826" s="28">
        <v>11.404250000000001</v>
      </c>
      <c r="D826" s="28">
        <v>0</v>
      </c>
      <c r="E826" s="28">
        <v>-11.404250000000001</v>
      </c>
      <c r="F826" s="28" t="e">
        <v>#DIV/0!</v>
      </c>
      <c r="G826" s="3">
        <v>4.5368761735314949E-4</v>
      </c>
      <c r="H826" s="3">
        <v>8.3696240541075287E-2</v>
      </c>
      <c r="I826" s="3" t="s">
        <v>4675</v>
      </c>
    </row>
    <row r="827" spans="1:11" x14ac:dyDescent="0.35">
      <c r="A827" s="3" t="s">
        <v>4698</v>
      </c>
      <c r="B827" s="3" t="s">
        <v>4699</v>
      </c>
      <c r="C827" s="28">
        <v>10.866</v>
      </c>
      <c r="D827" s="28">
        <v>0</v>
      </c>
      <c r="E827" s="28">
        <v>-10.866</v>
      </c>
      <c r="F827" s="28" t="e">
        <v>#DIV/0!</v>
      </c>
      <c r="G827" s="3">
        <v>4.1185683841897877E-4</v>
      </c>
      <c r="H827" s="3">
        <v>7.9102703373899491E-2</v>
      </c>
      <c r="I827" s="3" t="s">
        <v>4700</v>
      </c>
      <c r="K827" s="3" t="s">
        <v>734</v>
      </c>
    </row>
    <row r="828" spans="1:11" x14ac:dyDescent="0.35">
      <c r="A828" s="3" t="s">
        <v>4762</v>
      </c>
      <c r="B828" s="3" t="s">
        <v>4763</v>
      </c>
      <c r="C828" s="28">
        <v>10.592000000000001</v>
      </c>
      <c r="D828" s="28">
        <v>0</v>
      </c>
      <c r="E828" s="28">
        <v>-10.592000000000001</v>
      </c>
      <c r="F828" s="28" t="e">
        <v>#DIV/0!</v>
      </c>
      <c r="G828" s="3">
        <v>6.0930359827250755E-4</v>
      </c>
      <c r="H828" s="3">
        <v>0.10016443944493672</v>
      </c>
      <c r="I828" s="3" t="s">
        <v>4764</v>
      </c>
    </row>
    <row r="829" spans="1:11" x14ac:dyDescent="0.35">
      <c r="A829" s="3" t="s">
        <v>1008</v>
      </c>
      <c r="B829" s="3" t="s">
        <v>1009</v>
      </c>
      <c r="C829" s="28">
        <v>6.3047500000000003</v>
      </c>
      <c r="D829" s="28">
        <v>0</v>
      </c>
      <c r="E829" s="28">
        <v>-6.3047500000000003</v>
      </c>
      <c r="F829" s="28" t="e">
        <v>#DIV/0!</v>
      </c>
      <c r="G829" s="3">
        <v>1.3842959077107485E-5</v>
      </c>
      <c r="H829" s="3">
        <v>1.2115342053649157E-2</v>
      </c>
      <c r="I829" s="3" t="s">
        <v>5076</v>
      </c>
      <c r="K829" s="3" t="s">
        <v>1010</v>
      </c>
    </row>
    <row r="830" spans="1:11" x14ac:dyDescent="0.35">
      <c r="A830" s="3" t="s">
        <v>1476</v>
      </c>
      <c r="B830" s="3" t="s">
        <v>1477</v>
      </c>
      <c r="C830" s="28">
        <v>5.7167500000000002</v>
      </c>
      <c r="D830" s="28">
        <v>0</v>
      </c>
      <c r="E830" s="28">
        <v>-5.7167500000000002</v>
      </c>
      <c r="F830" s="28" t="e">
        <v>#DIV/0!</v>
      </c>
      <c r="G830" s="3">
        <v>7.0423794837795841E-5</v>
      </c>
      <c r="H830" s="3">
        <v>2.8513989011866574E-2</v>
      </c>
      <c r="I830" s="3" t="s">
        <v>1478</v>
      </c>
    </row>
    <row r="831" spans="1:11" x14ac:dyDescent="0.35">
      <c r="A831" s="3" t="s">
        <v>5200</v>
      </c>
      <c r="B831" s="3" t="s">
        <v>5201</v>
      </c>
      <c r="C831" s="28">
        <v>4.7772500000000004</v>
      </c>
      <c r="D831" s="28">
        <v>0</v>
      </c>
      <c r="E831" s="28">
        <v>-4.7772500000000004</v>
      </c>
      <c r="F831" s="28" t="e">
        <v>#DIV/0!</v>
      </c>
      <c r="G831" s="3">
        <v>8.2163303231875065E-4</v>
      </c>
      <c r="H831" s="3">
        <v>0.1187801446581124</v>
      </c>
      <c r="I831" s="3" t="s">
        <v>5202</v>
      </c>
      <c r="K831" s="3" t="s">
        <v>5203</v>
      </c>
    </row>
    <row r="832" spans="1:11" x14ac:dyDescent="0.35">
      <c r="A832" s="3" t="s">
        <v>6889</v>
      </c>
      <c r="B832" s="3" t="s">
        <v>6890</v>
      </c>
      <c r="C832" s="28">
        <v>4.1450000000000005</v>
      </c>
      <c r="D832" s="28">
        <v>0</v>
      </c>
      <c r="E832" s="28">
        <v>-4.1450000000000005</v>
      </c>
      <c r="F832" s="28" t="e">
        <v>#DIV/0!</v>
      </c>
      <c r="G832" s="3">
        <v>5.0602943771612524E-4</v>
      </c>
      <c r="H832" s="3">
        <v>8.9336669843671473E-2</v>
      </c>
      <c r="I832" s="3" t="s">
        <v>20</v>
      </c>
    </row>
    <row r="833" spans="1:11" x14ac:dyDescent="0.35">
      <c r="A833" s="3" t="s">
        <v>5381</v>
      </c>
      <c r="B833" s="3" t="s">
        <v>5382</v>
      </c>
      <c r="C833" s="28">
        <v>4.0365000000000002</v>
      </c>
      <c r="D833" s="28">
        <v>0</v>
      </c>
      <c r="E833" s="28">
        <v>-4.0365000000000002</v>
      </c>
      <c r="F833" s="28" t="e">
        <v>#DIV/0!</v>
      </c>
      <c r="G833" s="3">
        <v>3.0336425099015843E-4</v>
      </c>
      <c r="H833" s="3">
        <v>6.6517740072980863E-2</v>
      </c>
      <c r="I833" s="3" t="s">
        <v>20</v>
      </c>
    </row>
    <row r="834" spans="1:11" x14ac:dyDescent="0.35">
      <c r="A834" s="3" t="s">
        <v>938</v>
      </c>
      <c r="B834" s="3" t="s">
        <v>939</v>
      </c>
      <c r="C834" s="28">
        <v>3.6192500000000001</v>
      </c>
      <c r="D834" s="28">
        <v>0</v>
      </c>
      <c r="E834" s="28">
        <v>-3.6192500000000001</v>
      </c>
      <c r="F834" s="28" t="e">
        <v>#DIV/0!</v>
      </c>
      <c r="G834" s="3">
        <v>1.2581149206411893E-6</v>
      </c>
      <c r="H834" s="3">
        <v>3.6758209723517427E-3</v>
      </c>
      <c r="I834" s="3" t="s">
        <v>940</v>
      </c>
      <c r="K834" s="3" t="s">
        <v>941</v>
      </c>
    </row>
    <row r="835" spans="1:11" x14ac:dyDescent="0.35">
      <c r="A835" s="3" t="s">
        <v>921</v>
      </c>
      <c r="B835" s="3" t="s">
        <v>922</v>
      </c>
      <c r="C835" s="28">
        <v>3.5102500000000001</v>
      </c>
      <c r="D835" s="28">
        <v>0</v>
      </c>
      <c r="E835" s="28">
        <v>-3.5102500000000001</v>
      </c>
      <c r="F835" s="28" t="e">
        <v>#DIV/0!</v>
      </c>
      <c r="G835" s="3">
        <v>5.6953720342079141E-6</v>
      </c>
      <c r="H835" s="3">
        <v>7.6478991628023156E-3</v>
      </c>
      <c r="I835" s="3" t="s">
        <v>923</v>
      </c>
    </row>
    <row r="836" spans="1:11" x14ac:dyDescent="0.35">
      <c r="A836" s="3" t="s">
        <v>5486</v>
      </c>
      <c r="B836" s="3" t="s">
        <v>5487</v>
      </c>
      <c r="C836" s="28">
        <v>3.2760000000000002</v>
      </c>
      <c r="D836" s="28">
        <v>0</v>
      </c>
      <c r="E836" s="28">
        <v>-3.2760000000000002</v>
      </c>
      <c r="F836" s="28" t="e">
        <v>#DIV/0!</v>
      </c>
      <c r="G836" s="3">
        <v>2.2298004839837616E-4</v>
      </c>
      <c r="H836" s="3">
        <v>5.5175472698865656E-2</v>
      </c>
      <c r="I836" s="3" t="s">
        <v>5488</v>
      </c>
    </row>
    <row r="837" spans="1:11" x14ac:dyDescent="0.35">
      <c r="A837" s="3" t="s">
        <v>955</v>
      </c>
      <c r="B837" s="3" t="s">
        <v>956</v>
      </c>
      <c r="C837" s="28">
        <v>3.0802499999999999</v>
      </c>
      <c r="D837" s="28">
        <v>0</v>
      </c>
      <c r="E837" s="28">
        <v>-3.0802499999999999</v>
      </c>
      <c r="F837" s="28" t="e">
        <v>#DIV/0!</v>
      </c>
      <c r="G837" s="3">
        <v>9.2323120186070616E-6</v>
      </c>
      <c r="H837" s="3">
        <v>9.6087782553117493E-3</v>
      </c>
      <c r="I837" s="3" t="s">
        <v>957</v>
      </c>
      <c r="K837" s="3" t="s">
        <v>344</v>
      </c>
    </row>
    <row r="838" spans="1:11" x14ac:dyDescent="0.35">
      <c r="A838" s="3" t="s">
        <v>5827</v>
      </c>
      <c r="B838" s="3" t="s">
        <v>5828</v>
      </c>
      <c r="C838" s="28">
        <v>2.6807500000000002</v>
      </c>
      <c r="D838" s="28">
        <v>0</v>
      </c>
      <c r="E838" s="28">
        <v>-2.6807500000000002</v>
      </c>
      <c r="F838" s="28" t="e">
        <v>#DIV/0!</v>
      </c>
      <c r="G838" s="3">
        <v>4.2972635678082986E-3</v>
      </c>
      <c r="H838" s="3">
        <v>0.33063386297070496</v>
      </c>
      <c r="I838" s="3" t="s">
        <v>20</v>
      </c>
    </row>
    <row r="839" spans="1:11" x14ac:dyDescent="0.35">
      <c r="A839" s="3" t="s">
        <v>5655</v>
      </c>
      <c r="B839" s="3" t="s">
        <v>5656</v>
      </c>
      <c r="C839" s="28">
        <v>2.3205</v>
      </c>
      <c r="D839" s="28">
        <v>0</v>
      </c>
      <c r="E839" s="28">
        <v>-2.3205</v>
      </c>
      <c r="F839" s="28" t="e">
        <v>#DIV/0!</v>
      </c>
      <c r="G839" s="3">
        <v>9.8886436596081081E-4</v>
      </c>
      <c r="H839" s="3">
        <v>0.13367242001823035</v>
      </c>
      <c r="I839" s="3" t="s">
        <v>5657</v>
      </c>
    </row>
    <row r="840" spans="1:11" x14ac:dyDescent="0.35">
      <c r="A840" s="3" t="s">
        <v>1479</v>
      </c>
      <c r="B840" s="3" t="s">
        <v>1480</v>
      </c>
      <c r="C840" s="28">
        <v>2.28925</v>
      </c>
      <c r="D840" s="28">
        <v>0</v>
      </c>
      <c r="E840" s="28">
        <v>-2.28925</v>
      </c>
      <c r="F840" s="28" t="e">
        <v>#DIV/0!</v>
      </c>
      <c r="G840" s="3">
        <v>1.8983829094646709E-4</v>
      </c>
      <c r="H840" s="3">
        <v>4.9900582160305559E-2</v>
      </c>
      <c r="I840" s="3" t="s">
        <v>5662</v>
      </c>
    </row>
    <row r="841" spans="1:11" x14ac:dyDescent="0.35">
      <c r="A841" s="3" t="s">
        <v>924</v>
      </c>
      <c r="B841" s="3" t="s">
        <v>925</v>
      </c>
      <c r="C841" s="28">
        <v>1.9655</v>
      </c>
      <c r="D841" s="28">
        <v>0</v>
      </c>
      <c r="E841" s="28">
        <v>-1.9655</v>
      </c>
      <c r="F841" s="28" t="e">
        <v>#DIV/0!</v>
      </c>
      <c r="G841" s="3">
        <v>4.5682250294644481E-5</v>
      </c>
      <c r="H841" s="3">
        <v>2.284631631212845E-2</v>
      </c>
      <c r="I841" s="3" t="s">
        <v>926</v>
      </c>
      <c r="K841" s="3" t="s">
        <v>927</v>
      </c>
    </row>
    <row r="842" spans="1:11" x14ac:dyDescent="0.35">
      <c r="A842" s="3" t="s">
        <v>928</v>
      </c>
      <c r="B842" s="3" t="s">
        <v>929</v>
      </c>
      <c r="C842" s="28">
        <v>1.946</v>
      </c>
      <c r="D842" s="28">
        <v>0</v>
      </c>
      <c r="E842" s="28">
        <v>-1.946</v>
      </c>
      <c r="F842" s="28" t="e">
        <v>#DIV/0!</v>
      </c>
      <c r="G842" s="3">
        <v>7.6228465259021979E-6</v>
      </c>
      <c r="H842" s="3">
        <v>8.762575855353321E-3</v>
      </c>
      <c r="I842" s="3" t="s">
        <v>930</v>
      </c>
      <c r="J842" s="3" t="s">
        <v>931</v>
      </c>
      <c r="K842" s="3" t="s">
        <v>932</v>
      </c>
    </row>
    <row r="843" spans="1:11" x14ac:dyDescent="0.35">
      <c r="A843" s="3" t="s">
        <v>5941</v>
      </c>
      <c r="B843" s="3" t="s">
        <v>5942</v>
      </c>
      <c r="C843" s="28">
        <v>1.9039999999999999</v>
      </c>
      <c r="D843" s="28">
        <v>0</v>
      </c>
      <c r="E843" s="28">
        <v>-1.9039999999999999</v>
      </c>
      <c r="F843" s="28" t="e">
        <v>#DIV/0!</v>
      </c>
      <c r="G843" s="3">
        <v>3.2060131027772441E-4</v>
      </c>
      <c r="H843" s="3">
        <v>6.8731834138662878E-2</v>
      </c>
      <c r="I843" s="3" t="s">
        <v>5943</v>
      </c>
      <c r="K843" s="3" t="s">
        <v>238</v>
      </c>
    </row>
    <row r="844" spans="1:11" x14ac:dyDescent="0.35">
      <c r="A844" s="3" t="s">
        <v>969</v>
      </c>
      <c r="B844" s="3" t="s">
        <v>970</v>
      </c>
      <c r="C844" s="28">
        <v>1.8224999999999998</v>
      </c>
      <c r="D844" s="28">
        <v>0</v>
      </c>
      <c r="E844" s="28">
        <v>-1.8224999999999998</v>
      </c>
      <c r="F844" s="28" t="e">
        <v>#DIV/0!</v>
      </c>
      <c r="G844" s="3">
        <v>6.1228622014791362E-5</v>
      </c>
      <c r="H844" s="3">
        <v>2.6642233875842903E-2</v>
      </c>
      <c r="I844" s="3" t="s">
        <v>971</v>
      </c>
      <c r="K844" s="3" t="s">
        <v>972</v>
      </c>
    </row>
    <row r="845" spans="1:11" x14ac:dyDescent="0.35">
      <c r="A845" s="3" t="s">
        <v>5867</v>
      </c>
      <c r="B845" s="3" t="s">
        <v>5868</v>
      </c>
      <c r="C845" s="28">
        <v>1.7255</v>
      </c>
      <c r="D845" s="28">
        <v>0</v>
      </c>
      <c r="E845" s="28">
        <v>-1.7255</v>
      </c>
      <c r="F845" s="28" t="e">
        <v>#DIV/0!</v>
      </c>
      <c r="G845" s="3">
        <v>3.576401796626643E-2</v>
      </c>
      <c r="H845" s="3">
        <v>0.99127191950976612</v>
      </c>
      <c r="I845" s="3" t="s">
        <v>5869</v>
      </c>
    </row>
    <row r="846" spans="1:11" x14ac:dyDescent="0.35">
      <c r="A846" s="3" t="s">
        <v>5886</v>
      </c>
      <c r="B846" s="3" t="s">
        <v>5887</v>
      </c>
      <c r="C846" s="28">
        <v>1.5927500000000001</v>
      </c>
      <c r="D846" s="28">
        <v>0</v>
      </c>
      <c r="E846" s="28">
        <v>-1.5927500000000001</v>
      </c>
      <c r="F846" s="28" t="e">
        <v>#DIV/0!</v>
      </c>
      <c r="G846" s="3">
        <v>4.8420690316074412E-2</v>
      </c>
      <c r="H846" s="3">
        <v>0.99127191950976612</v>
      </c>
      <c r="I846" s="3" t="s">
        <v>5888</v>
      </c>
      <c r="K846" s="3" t="s">
        <v>3706</v>
      </c>
    </row>
    <row r="847" spans="1:11" x14ac:dyDescent="0.35">
      <c r="A847" s="3" t="s">
        <v>5937</v>
      </c>
      <c r="B847" s="3" t="s">
        <v>5938</v>
      </c>
      <c r="C847" s="28">
        <v>1.48525</v>
      </c>
      <c r="D847" s="28">
        <v>0</v>
      </c>
      <c r="E847" s="28">
        <v>-1.48525</v>
      </c>
      <c r="F847" s="28" t="e">
        <v>#DIV/0!</v>
      </c>
      <c r="G847" s="3">
        <v>3.3012340607786524E-2</v>
      </c>
      <c r="H847" s="3">
        <v>0.99127191950976612</v>
      </c>
      <c r="I847" s="3" t="s">
        <v>5939</v>
      </c>
      <c r="K847" s="3" t="s">
        <v>167</v>
      </c>
    </row>
    <row r="848" spans="1:11" x14ac:dyDescent="0.35">
      <c r="A848" s="3" t="s">
        <v>6961</v>
      </c>
      <c r="B848" s="3" t="s">
        <v>6962</v>
      </c>
      <c r="C848" s="28">
        <v>1.4777499999999999</v>
      </c>
      <c r="D848" s="28">
        <v>0</v>
      </c>
      <c r="E848" s="28">
        <v>-1.4777499999999999</v>
      </c>
      <c r="F848" s="28" t="e">
        <v>#DIV/0!</v>
      </c>
      <c r="G848" s="3">
        <v>3.7592560414020544E-2</v>
      </c>
      <c r="H848" s="3">
        <v>0.99127191950976612</v>
      </c>
      <c r="I848" s="3" t="s">
        <v>6963</v>
      </c>
    </row>
    <row r="849" spans="1:11" x14ac:dyDescent="0.35">
      <c r="A849" s="3" t="s">
        <v>6011</v>
      </c>
      <c r="B849" s="3" t="s">
        <v>6012</v>
      </c>
      <c r="C849" s="28">
        <v>1.3342499999999999</v>
      </c>
      <c r="D849" s="28">
        <v>0</v>
      </c>
      <c r="E849" s="28">
        <v>-1.3342499999999999</v>
      </c>
      <c r="F849" s="28" t="e">
        <v>#DIV/0!</v>
      </c>
      <c r="G849" s="3">
        <v>5.7132345518338479E-4</v>
      </c>
      <c r="H849" s="3">
        <v>9.7295531696155527E-2</v>
      </c>
      <c r="I849" s="3" t="s">
        <v>6013</v>
      </c>
    </row>
    <row r="850" spans="1:11" x14ac:dyDescent="0.35">
      <c r="A850" s="3" t="s">
        <v>933</v>
      </c>
      <c r="B850" s="3" t="s">
        <v>934</v>
      </c>
      <c r="C850" s="28">
        <v>1.33325</v>
      </c>
      <c r="D850" s="28">
        <v>0</v>
      </c>
      <c r="E850" s="28">
        <v>-1.33325</v>
      </c>
      <c r="F850" s="28" t="e">
        <v>#DIV/0!</v>
      </c>
      <c r="G850" s="3">
        <v>8.5824776654079099E-5</v>
      </c>
      <c r="H850" s="3">
        <v>3.1817134709773945E-2</v>
      </c>
      <c r="I850" s="3" t="s">
        <v>6014</v>
      </c>
    </row>
    <row r="851" spans="1:11" x14ac:dyDescent="0.35">
      <c r="A851" s="3" t="s">
        <v>6101</v>
      </c>
      <c r="B851" s="3" t="s">
        <v>6102</v>
      </c>
      <c r="C851" s="28">
        <v>1.1134999999999999</v>
      </c>
      <c r="D851" s="28">
        <v>0</v>
      </c>
      <c r="E851" s="28">
        <v>-1.1134999999999999</v>
      </c>
      <c r="F851" s="28" t="e">
        <v>#DIV/0!</v>
      </c>
      <c r="G851" s="3">
        <v>7.0259739115798728E-3</v>
      </c>
      <c r="H851" s="3">
        <v>0.44536867961736853</v>
      </c>
      <c r="I851" s="3" t="s">
        <v>6103</v>
      </c>
    </row>
    <row r="852" spans="1:11" x14ac:dyDescent="0.35">
      <c r="A852" s="3" t="s">
        <v>6198</v>
      </c>
      <c r="B852" s="3" t="s">
        <v>6199</v>
      </c>
      <c r="C852" s="28">
        <v>1.0117499999999999</v>
      </c>
      <c r="D852" s="28">
        <v>0</v>
      </c>
      <c r="E852" s="28">
        <v>-1.0117499999999999</v>
      </c>
      <c r="F852" s="28" t="e">
        <v>#DIV/0!</v>
      </c>
      <c r="G852" s="3">
        <v>2.1876719563777257E-3</v>
      </c>
      <c r="H852" s="3">
        <v>0.21580406647495548</v>
      </c>
      <c r="I852" s="3" t="s">
        <v>6200</v>
      </c>
      <c r="K852" s="3" t="s">
        <v>3728</v>
      </c>
    </row>
    <row r="853" spans="1:11" x14ac:dyDescent="0.35">
      <c r="A853" s="3" t="s">
        <v>1481</v>
      </c>
      <c r="B853" s="3" t="s">
        <v>1482</v>
      </c>
      <c r="C853" s="28">
        <v>5.0062500000000005</v>
      </c>
      <c r="D853" s="28">
        <v>8.0000000000000002E-3</v>
      </c>
      <c r="E853" s="28">
        <v>-4.9982500000000005</v>
      </c>
      <c r="F853" s="28">
        <v>-625.78125</v>
      </c>
      <c r="G853" s="3">
        <v>4.756918273525732E-11</v>
      </c>
      <c r="H853" s="3">
        <v>1.4654638125250722E-5</v>
      </c>
      <c r="I853" s="3" t="s">
        <v>1483</v>
      </c>
    </row>
    <row r="854" spans="1:11" x14ac:dyDescent="0.35">
      <c r="A854" s="3" t="s">
        <v>4746</v>
      </c>
      <c r="B854" s="3" t="s">
        <v>4747</v>
      </c>
      <c r="C854" s="28">
        <v>11.885750000000002</v>
      </c>
      <c r="D854" s="28">
        <v>1.9E-2</v>
      </c>
      <c r="E854" s="28">
        <v>-11.866750000000001</v>
      </c>
      <c r="F854" s="28">
        <v>-625.56578947368428</v>
      </c>
      <c r="G854" s="3">
        <v>1.2647146891862336E-3</v>
      </c>
      <c r="H854" s="3">
        <v>0.15471051185329032</v>
      </c>
      <c r="I854" s="3" t="s">
        <v>4748</v>
      </c>
    </row>
    <row r="855" spans="1:11" x14ac:dyDescent="0.35">
      <c r="A855" s="3" t="s">
        <v>942</v>
      </c>
      <c r="B855" s="3" t="s">
        <v>943</v>
      </c>
      <c r="C855" s="28">
        <v>4.85175</v>
      </c>
      <c r="D855" s="28">
        <v>9.0000000000000011E-3</v>
      </c>
      <c r="E855" s="28">
        <v>-4.8427499999999997</v>
      </c>
      <c r="F855" s="28">
        <v>-539.08333333333326</v>
      </c>
      <c r="G855" s="3">
        <v>2.6282358584257377E-5</v>
      </c>
      <c r="H855" s="3">
        <v>1.6591816002156087E-2</v>
      </c>
      <c r="I855" s="3" t="s">
        <v>5198</v>
      </c>
      <c r="K855" s="3" t="s">
        <v>255</v>
      </c>
    </row>
    <row r="856" spans="1:11" x14ac:dyDescent="0.35">
      <c r="A856" s="3" t="s">
        <v>6980</v>
      </c>
      <c r="B856" s="3" t="s">
        <v>6981</v>
      </c>
      <c r="C856" s="28">
        <v>1.3352499999999998</v>
      </c>
      <c r="D856" s="28">
        <v>3.7499999999999999E-3</v>
      </c>
      <c r="E856" s="28">
        <v>-1.3314999999999999</v>
      </c>
      <c r="F856" s="28">
        <v>-356.06666666666661</v>
      </c>
      <c r="G856" s="3">
        <v>4.0715088475000889E-3</v>
      </c>
      <c r="H856" s="3">
        <v>0.31888160778621644</v>
      </c>
      <c r="I856" s="3" t="s">
        <v>6982</v>
      </c>
    </row>
    <row r="857" spans="1:11" x14ac:dyDescent="0.35">
      <c r="A857" s="3" t="s">
        <v>6899</v>
      </c>
      <c r="B857" s="3" t="s">
        <v>6900</v>
      </c>
      <c r="C857" s="28">
        <v>2.97925</v>
      </c>
      <c r="D857" s="28">
        <v>1.0500000000000001E-2</v>
      </c>
      <c r="E857" s="28">
        <v>-2.96875</v>
      </c>
      <c r="F857" s="28">
        <v>-283.73809523809524</v>
      </c>
      <c r="G857" s="3">
        <v>1.8397677373747452E-3</v>
      </c>
      <c r="H857" s="3">
        <v>0.19396894142814436</v>
      </c>
      <c r="I857" s="3" t="s">
        <v>20</v>
      </c>
    </row>
    <row r="858" spans="1:11" x14ac:dyDescent="0.35">
      <c r="A858" s="3" t="s">
        <v>4356</v>
      </c>
      <c r="B858" s="3" t="s">
        <v>4357</v>
      </c>
      <c r="C858" s="28">
        <v>24.065750000000001</v>
      </c>
      <c r="D858" s="28">
        <v>0.10149999999999999</v>
      </c>
      <c r="E858" s="28">
        <v>-23.96425</v>
      </c>
      <c r="F858" s="28">
        <v>-237.1009852216749</v>
      </c>
      <c r="G858" s="3">
        <v>4.1082965202748472E-4</v>
      </c>
      <c r="H858" s="3">
        <v>7.903527495964173E-2</v>
      </c>
      <c r="I858" s="3" t="s">
        <v>4358</v>
      </c>
      <c r="K858" s="3" t="s">
        <v>4359</v>
      </c>
    </row>
    <row r="859" spans="1:11" x14ac:dyDescent="0.35">
      <c r="A859" s="3" t="s">
        <v>1058</v>
      </c>
      <c r="B859" s="3" t="s">
        <v>1059</v>
      </c>
      <c r="C859" s="28">
        <v>6.2422499999999994</v>
      </c>
      <c r="D859" s="28">
        <v>2.6749999999999999E-2</v>
      </c>
      <c r="E859" s="28">
        <v>-6.2154999999999996</v>
      </c>
      <c r="F859" s="28">
        <v>-233.35514018691586</v>
      </c>
      <c r="G859" s="3">
        <v>5.1732164019602464E-5</v>
      </c>
      <c r="H859" s="3">
        <v>2.4368696895288883E-2</v>
      </c>
      <c r="I859" s="3" t="s">
        <v>1060</v>
      </c>
    </row>
    <row r="860" spans="1:11" x14ac:dyDescent="0.35">
      <c r="A860" s="3" t="s">
        <v>966</v>
      </c>
      <c r="B860" s="3" t="s">
        <v>967</v>
      </c>
      <c r="C860" s="28">
        <v>3.4145000000000003</v>
      </c>
      <c r="D860" s="28">
        <v>2.5499999999999998E-2</v>
      </c>
      <c r="E860" s="28">
        <v>-3.3890000000000002</v>
      </c>
      <c r="F860" s="28">
        <v>-133.90196078431376</v>
      </c>
      <c r="G860" s="3">
        <v>1.1519299600906955E-4</v>
      </c>
      <c r="H860" s="3">
        <v>3.7724581243611173E-2</v>
      </c>
      <c r="I860" s="3" t="s">
        <v>5409</v>
      </c>
      <c r="K860" s="3" t="s">
        <v>968</v>
      </c>
    </row>
    <row r="861" spans="1:11" x14ac:dyDescent="0.35">
      <c r="A861" s="3" t="s">
        <v>5057</v>
      </c>
      <c r="B861" s="3" t="s">
        <v>5058</v>
      </c>
      <c r="C861" s="28">
        <v>6.2272499999999997</v>
      </c>
      <c r="D861" s="28">
        <v>4.8750000000000002E-2</v>
      </c>
      <c r="E861" s="28">
        <v>-6.1784999999999997</v>
      </c>
      <c r="F861" s="28">
        <v>-127.73846153846152</v>
      </c>
      <c r="G861" s="3">
        <v>3.6671273294604755E-3</v>
      </c>
      <c r="H861" s="3">
        <v>0.29863386634599226</v>
      </c>
      <c r="I861" s="3" t="s">
        <v>5059</v>
      </c>
      <c r="K861" s="3" t="s">
        <v>4491</v>
      </c>
    </row>
    <row r="862" spans="1:11" x14ac:dyDescent="0.35">
      <c r="A862" s="3" t="s">
        <v>964</v>
      </c>
      <c r="B862" s="3" t="s">
        <v>965</v>
      </c>
      <c r="C862" s="28">
        <v>5.81975</v>
      </c>
      <c r="D862" s="28">
        <v>4.8500000000000001E-2</v>
      </c>
      <c r="E862" s="28">
        <v>-5.7712500000000002</v>
      </c>
      <c r="F862" s="28">
        <v>-119.99484536082474</v>
      </c>
      <c r="G862" s="3">
        <v>7.3882320746846694E-5</v>
      </c>
      <c r="H862" s="3">
        <v>2.9252654535775142E-2</v>
      </c>
      <c r="I862" s="3" t="s">
        <v>5090</v>
      </c>
    </row>
    <row r="863" spans="1:11" x14ac:dyDescent="0.35">
      <c r="A863" s="3" t="s">
        <v>958</v>
      </c>
      <c r="B863" s="3" t="s">
        <v>959</v>
      </c>
      <c r="C863" s="28">
        <v>7.4132499999999997</v>
      </c>
      <c r="D863" s="28">
        <v>7.825E-2</v>
      </c>
      <c r="E863" s="28">
        <v>-7.335</v>
      </c>
      <c r="F863" s="28">
        <v>-94.738019169329064</v>
      </c>
      <c r="G863" s="3">
        <v>1.658886013296893E-5</v>
      </c>
      <c r="H863" s="3">
        <v>1.3516492978636593E-2</v>
      </c>
      <c r="I863" s="3" t="s">
        <v>4920</v>
      </c>
      <c r="J863" s="3" t="s">
        <v>960</v>
      </c>
      <c r="K863" s="3" t="s">
        <v>961</v>
      </c>
    </row>
    <row r="864" spans="1:11" x14ac:dyDescent="0.35">
      <c r="A864" s="3" t="s">
        <v>935</v>
      </c>
      <c r="B864" s="3" t="s">
        <v>936</v>
      </c>
      <c r="C864" s="28">
        <v>1.109</v>
      </c>
      <c r="D864" s="28">
        <v>1.175E-2</v>
      </c>
      <c r="E864" s="28">
        <v>-1.0972500000000001</v>
      </c>
      <c r="F864" s="28">
        <v>-94.38297872340425</v>
      </c>
      <c r="G864" s="3">
        <v>3.0198462338415519E-5</v>
      </c>
      <c r="H864" s="3">
        <v>1.7951952244924456E-2</v>
      </c>
      <c r="I864" s="3" t="s">
        <v>20</v>
      </c>
    </row>
    <row r="865" spans="1:11" x14ac:dyDescent="0.35">
      <c r="A865" s="3" t="s">
        <v>996</v>
      </c>
      <c r="B865" s="3" t="s">
        <v>997</v>
      </c>
      <c r="C865" s="28">
        <v>4.5120000000000005</v>
      </c>
      <c r="D865" s="28">
        <v>4.8500000000000001E-2</v>
      </c>
      <c r="E865" s="28">
        <v>-4.4635000000000007</v>
      </c>
      <c r="F865" s="28">
        <v>-93.030927835051557</v>
      </c>
      <c r="G865" s="3">
        <v>4.079516894630253E-5</v>
      </c>
      <c r="H865" s="3">
        <v>2.1371390232745511E-2</v>
      </c>
      <c r="I865" s="3" t="s">
        <v>998</v>
      </c>
      <c r="K865" s="3" t="s">
        <v>999</v>
      </c>
    </row>
    <row r="866" spans="1:11" x14ac:dyDescent="0.35">
      <c r="A866" s="3" t="s">
        <v>944</v>
      </c>
      <c r="B866" s="3" t="s">
        <v>945</v>
      </c>
      <c r="C866" s="28">
        <v>14.762499999999999</v>
      </c>
      <c r="D866" s="28">
        <v>0.15925</v>
      </c>
      <c r="E866" s="28">
        <v>-14.603249999999999</v>
      </c>
      <c r="F866" s="28">
        <v>-92.70015698587126</v>
      </c>
      <c r="G866" s="3">
        <v>7.9745967485512358E-6</v>
      </c>
      <c r="H866" s="3">
        <v>8.8690758856540767E-3</v>
      </c>
      <c r="I866" s="3" t="s">
        <v>946</v>
      </c>
      <c r="K866" s="3" t="s">
        <v>947</v>
      </c>
    </row>
    <row r="867" spans="1:11" x14ac:dyDescent="0.35">
      <c r="A867" s="3" t="s">
        <v>951</v>
      </c>
      <c r="B867" s="3" t="s">
        <v>952</v>
      </c>
      <c r="C867" s="28">
        <v>1.40225</v>
      </c>
      <c r="D867" s="28">
        <v>1.525E-2</v>
      </c>
      <c r="E867" s="28">
        <v>-1.387</v>
      </c>
      <c r="F867" s="28">
        <v>-91.950819672131146</v>
      </c>
      <c r="G867" s="3">
        <v>6.9490674066484596E-5</v>
      </c>
      <c r="H867" s="3">
        <v>2.8354956237962796E-2</v>
      </c>
      <c r="I867" s="3" t="s">
        <v>953</v>
      </c>
      <c r="K867" s="3" t="s">
        <v>954</v>
      </c>
    </row>
    <row r="868" spans="1:11" x14ac:dyDescent="0.35">
      <c r="A868" s="3" t="s">
        <v>5087</v>
      </c>
      <c r="B868" s="3" t="s">
        <v>5088</v>
      </c>
      <c r="C868" s="28">
        <v>5.9915000000000003</v>
      </c>
      <c r="D868" s="28">
        <v>7.2000000000000008E-2</v>
      </c>
      <c r="E868" s="28">
        <v>-5.9195000000000002</v>
      </c>
      <c r="F868" s="28">
        <v>-83.215277777777771</v>
      </c>
      <c r="G868" s="3">
        <v>5.6169831251746787E-4</v>
      </c>
      <c r="H868" s="3">
        <v>9.6182928732756176E-2</v>
      </c>
      <c r="I868" s="3" t="s">
        <v>5089</v>
      </c>
      <c r="K868" s="3" t="s">
        <v>1347</v>
      </c>
    </row>
    <row r="869" spans="1:11" x14ac:dyDescent="0.35">
      <c r="A869" s="3" t="s">
        <v>5735</v>
      </c>
      <c r="B869" s="3" t="s">
        <v>5736</v>
      </c>
      <c r="C869" s="28">
        <v>2.0659999999999998</v>
      </c>
      <c r="D869" s="28">
        <v>3.175E-2</v>
      </c>
      <c r="E869" s="28">
        <v>-2.0342499999999997</v>
      </c>
      <c r="F869" s="28">
        <v>-65.070866141732282</v>
      </c>
      <c r="G869" s="3">
        <v>2.0530247715176925E-4</v>
      </c>
      <c r="H869" s="3">
        <v>5.2357230245153603E-2</v>
      </c>
      <c r="I869" s="3" t="s">
        <v>5737</v>
      </c>
    </row>
    <row r="870" spans="1:11" x14ac:dyDescent="0.35">
      <c r="A870" s="3" t="s">
        <v>4712</v>
      </c>
      <c r="B870" s="3" t="s">
        <v>4713</v>
      </c>
      <c r="C870" s="28">
        <v>12.574250000000001</v>
      </c>
      <c r="D870" s="28">
        <v>0.19874999999999998</v>
      </c>
      <c r="E870" s="28">
        <v>-12.375500000000001</v>
      </c>
      <c r="F870" s="28">
        <v>-63.26666666666668</v>
      </c>
      <c r="G870" s="3">
        <v>1.1226257742388696E-3</v>
      </c>
      <c r="H870" s="3">
        <v>0.1436243032681763</v>
      </c>
      <c r="I870" s="3" t="s">
        <v>2710</v>
      </c>
      <c r="K870" s="3" t="s">
        <v>3750</v>
      </c>
    </row>
    <row r="871" spans="1:11" x14ac:dyDescent="0.35">
      <c r="A871" s="3" t="s">
        <v>6244</v>
      </c>
      <c r="B871" s="3" t="s">
        <v>6245</v>
      </c>
      <c r="C871" s="28">
        <v>1.03525</v>
      </c>
      <c r="D871" s="28">
        <v>1.7000000000000001E-2</v>
      </c>
      <c r="E871" s="28">
        <v>-1.0182500000000001</v>
      </c>
      <c r="F871" s="28">
        <v>-60.897058823529406</v>
      </c>
      <c r="G871" s="3">
        <v>8.430920563402166E-4</v>
      </c>
      <c r="H871" s="3">
        <v>0.12069301570480043</v>
      </c>
      <c r="I871" s="3" t="s">
        <v>6246</v>
      </c>
      <c r="K871" s="3" t="s">
        <v>4841</v>
      </c>
    </row>
    <row r="872" spans="1:11" x14ac:dyDescent="0.35">
      <c r="A872" s="3" t="s">
        <v>5006</v>
      </c>
      <c r="B872" s="3" t="s">
        <v>5007</v>
      </c>
      <c r="C872" s="28">
        <v>6.8422499999999991</v>
      </c>
      <c r="D872" s="28">
        <v>0.11849999999999999</v>
      </c>
      <c r="E872" s="28">
        <v>-6.723749999999999</v>
      </c>
      <c r="F872" s="28">
        <v>-57.74050632911392</v>
      </c>
      <c r="G872" s="3">
        <v>3.4245999199045168E-4</v>
      </c>
      <c r="H872" s="3">
        <v>7.1526542191524378E-2</v>
      </c>
      <c r="I872" s="3" t="s">
        <v>5008</v>
      </c>
    </row>
    <row r="873" spans="1:11" x14ac:dyDescent="0.35">
      <c r="A873" s="3" t="s">
        <v>5759</v>
      </c>
      <c r="B873" s="3" t="s">
        <v>5760</v>
      </c>
      <c r="C873" s="28">
        <v>2.0685000000000002</v>
      </c>
      <c r="D873" s="28">
        <v>3.95E-2</v>
      </c>
      <c r="E873" s="28">
        <v>-2.0290000000000004</v>
      </c>
      <c r="F873" s="28">
        <v>-52.367088607594944</v>
      </c>
      <c r="G873" s="3">
        <v>6.3376169082833981E-3</v>
      </c>
      <c r="H873" s="3">
        <v>0.41682955613468542</v>
      </c>
      <c r="I873" s="3" t="s">
        <v>5761</v>
      </c>
    </row>
    <row r="874" spans="1:11" x14ac:dyDescent="0.35">
      <c r="A874" s="3" t="s">
        <v>948</v>
      </c>
      <c r="B874" s="3" t="s">
        <v>949</v>
      </c>
      <c r="C874" s="28">
        <v>9.6112500000000001</v>
      </c>
      <c r="D874" s="28">
        <v>0.1845</v>
      </c>
      <c r="E874" s="28">
        <v>-9.4267500000000002</v>
      </c>
      <c r="F874" s="28">
        <v>-52.09349593495935</v>
      </c>
      <c r="G874" s="3">
        <v>1.2719163883211326E-7</v>
      </c>
      <c r="H874" s="3">
        <v>1.5526590180581779E-3</v>
      </c>
      <c r="I874" s="3" t="s">
        <v>4780</v>
      </c>
      <c r="K874" s="3" t="s">
        <v>950</v>
      </c>
    </row>
    <row r="875" spans="1:11" x14ac:dyDescent="0.35">
      <c r="A875" s="3" t="s">
        <v>1052</v>
      </c>
      <c r="B875" s="3" t="s">
        <v>1053</v>
      </c>
      <c r="C875" s="28">
        <v>1.8719999999999999</v>
      </c>
      <c r="D875" s="28">
        <v>3.85E-2</v>
      </c>
      <c r="E875" s="28">
        <v>-1.8334999999999999</v>
      </c>
      <c r="F875" s="28">
        <v>-48.623376623376622</v>
      </c>
      <c r="G875" s="3">
        <v>3.7412797087992215E-7</v>
      </c>
      <c r="H875" s="3">
        <v>2.1891120169769819E-3</v>
      </c>
      <c r="I875" s="3" t="s">
        <v>1054</v>
      </c>
    </row>
    <row r="876" spans="1:11" x14ac:dyDescent="0.35">
      <c r="A876" s="3" t="s">
        <v>978</v>
      </c>
      <c r="B876" s="3" t="s">
        <v>979</v>
      </c>
      <c r="C876" s="28">
        <v>88.878750000000011</v>
      </c>
      <c r="D876" s="28">
        <v>1.8842499999999998</v>
      </c>
      <c r="E876" s="28">
        <v>-86.994500000000016</v>
      </c>
      <c r="F876" s="28">
        <v>-47.169298129229148</v>
      </c>
      <c r="G876" s="3">
        <v>1.2297473123648538E-4</v>
      </c>
      <c r="H876" s="3">
        <v>3.8936321197214838E-2</v>
      </c>
      <c r="I876" s="3" t="s">
        <v>4063</v>
      </c>
      <c r="J876" s="3" t="s">
        <v>980</v>
      </c>
      <c r="K876" s="3" t="s">
        <v>133</v>
      </c>
    </row>
    <row r="877" spans="1:11" x14ac:dyDescent="0.35">
      <c r="A877" s="3" t="s">
        <v>5426</v>
      </c>
      <c r="B877" s="3" t="s">
        <v>5427</v>
      </c>
      <c r="C877" s="28">
        <v>3.3360000000000003</v>
      </c>
      <c r="D877" s="28">
        <v>7.7249999999999999E-2</v>
      </c>
      <c r="E877" s="28">
        <v>-3.2587500000000005</v>
      </c>
      <c r="F877" s="28">
        <v>-43.184466019417478</v>
      </c>
      <c r="G877" s="3">
        <v>6.5747897911439179E-3</v>
      </c>
      <c r="H877" s="3">
        <v>0.42758602025670456</v>
      </c>
      <c r="I877" s="3" t="s">
        <v>5428</v>
      </c>
      <c r="K877" s="3" t="s">
        <v>995</v>
      </c>
    </row>
    <row r="878" spans="1:11" x14ac:dyDescent="0.35">
      <c r="A878" s="3" t="s">
        <v>4829</v>
      </c>
      <c r="B878" s="3" t="s">
        <v>4830</v>
      </c>
      <c r="C878" s="28">
        <v>8.7967499999999994</v>
      </c>
      <c r="D878" s="28">
        <v>0.21224999999999999</v>
      </c>
      <c r="E878" s="28">
        <v>-8.5845000000000002</v>
      </c>
      <c r="F878" s="28">
        <v>-41.445229681978795</v>
      </c>
      <c r="G878" s="3">
        <v>1.9684133009923281E-4</v>
      </c>
      <c r="H878" s="3">
        <v>5.1001605183911398E-2</v>
      </c>
      <c r="I878" s="3" t="s">
        <v>4831</v>
      </c>
      <c r="K878" s="3" t="s">
        <v>251</v>
      </c>
    </row>
    <row r="879" spans="1:11" x14ac:dyDescent="0.35">
      <c r="A879" s="3" t="s">
        <v>5859</v>
      </c>
      <c r="B879" s="3" t="s">
        <v>5860</v>
      </c>
      <c r="C879" s="28">
        <v>1.7734999999999999</v>
      </c>
      <c r="D879" s="28">
        <v>4.3999999999999997E-2</v>
      </c>
      <c r="E879" s="28">
        <v>-1.7294999999999998</v>
      </c>
      <c r="F879" s="28">
        <v>-40.30681818181818</v>
      </c>
      <c r="G879" s="3">
        <v>3.5560662135531357E-4</v>
      </c>
      <c r="H879" s="3">
        <v>7.284024723466187E-2</v>
      </c>
      <c r="I879" s="3" t="s">
        <v>5861</v>
      </c>
    </row>
    <row r="880" spans="1:11" x14ac:dyDescent="0.35">
      <c r="A880" s="3" t="s">
        <v>984</v>
      </c>
      <c r="B880" s="3" t="s">
        <v>985</v>
      </c>
      <c r="C880" s="28">
        <v>13.367750000000001</v>
      </c>
      <c r="D880" s="28">
        <v>0.33724999999999999</v>
      </c>
      <c r="E880" s="28">
        <v>-13.030500000000002</v>
      </c>
      <c r="F880" s="28">
        <v>-39.637509266123061</v>
      </c>
      <c r="G880" s="3">
        <v>1.472008102553089E-6</v>
      </c>
      <c r="H880" s="3">
        <v>4.0131109394117709E-3</v>
      </c>
      <c r="I880" s="3" t="s">
        <v>4613</v>
      </c>
      <c r="K880" s="3" t="s">
        <v>647</v>
      </c>
    </row>
    <row r="881" spans="1:11" x14ac:dyDescent="0.35">
      <c r="A881" s="3" t="s">
        <v>4551</v>
      </c>
      <c r="B881" s="3" t="s">
        <v>4552</v>
      </c>
      <c r="C881" s="28">
        <v>15.0905</v>
      </c>
      <c r="D881" s="28">
        <v>0.39724999999999999</v>
      </c>
      <c r="E881" s="28">
        <v>-14.693250000000001</v>
      </c>
      <c r="F881" s="28">
        <v>-37.987413467589683</v>
      </c>
      <c r="G881" s="3">
        <v>6.419647488372991E-3</v>
      </c>
      <c r="H881" s="3">
        <v>0.42060842231881485</v>
      </c>
      <c r="I881" s="3" t="s">
        <v>4553</v>
      </c>
    </row>
    <row r="882" spans="1:11" x14ac:dyDescent="0.35">
      <c r="A882" s="3" t="s">
        <v>1484</v>
      </c>
      <c r="B882" s="3" t="s">
        <v>1485</v>
      </c>
      <c r="C882" s="28">
        <v>2.5970000000000004</v>
      </c>
      <c r="D882" s="28">
        <v>7.1500000000000008E-2</v>
      </c>
      <c r="E882" s="28">
        <v>-2.5255000000000005</v>
      </c>
      <c r="F882" s="28">
        <v>-36.321678321678327</v>
      </c>
      <c r="G882" s="3">
        <v>1.5462431383627176E-4</v>
      </c>
      <c r="H882" s="3">
        <v>4.4477229097609941E-2</v>
      </c>
      <c r="I882" s="3" t="s">
        <v>1486</v>
      </c>
    </row>
    <row r="883" spans="1:11" x14ac:dyDescent="0.35">
      <c r="A883" s="3" t="s">
        <v>5610</v>
      </c>
      <c r="B883" s="3" t="s">
        <v>5611</v>
      </c>
      <c r="C883" s="28">
        <v>2.5912500000000001</v>
      </c>
      <c r="D883" s="28">
        <v>7.1750000000000008E-2</v>
      </c>
      <c r="E883" s="28">
        <v>-2.5194999999999999</v>
      </c>
      <c r="F883" s="28">
        <v>-36.11498257839721</v>
      </c>
      <c r="G883" s="3">
        <v>9.1467851529217041E-3</v>
      </c>
      <c r="H883" s="3">
        <v>0.52609444551474316</v>
      </c>
      <c r="I883" s="3" t="s">
        <v>5612</v>
      </c>
    </row>
    <row r="884" spans="1:11" x14ac:dyDescent="0.35">
      <c r="A884" s="3" t="s">
        <v>5900</v>
      </c>
      <c r="B884" s="3" t="s">
        <v>5901</v>
      </c>
      <c r="C884" s="28">
        <v>1.6265000000000003</v>
      </c>
      <c r="D884" s="28">
        <v>4.65E-2</v>
      </c>
      <c r="E884" s="28">
        <v>-1.5800000000000003</v>
      </c>
      <c r="F884" s="28">
        <v>-34.978494623655919</v>
      </c>
      <c r="G884" s="3">
        <v>1.8010744815540876E-3</v>
      </c>
      <c r="H884" s="3">
        <v>0.19146204814781498</v>
      </c>
      <c r="I884" s="3" t="s">
        <v>5902</v>
      </c>
      <c r="J884" s="3" t="s">
        <v>5903</v>
      </c>
      <c r="K884" s="3" t="s">
        <v>3710</v>
      </c>
    </row>
    <row r="885" spans="1:11" x14ac:dyDescent="0.35">
      <c r="A885" s="3" t="s">
        <v>6874</v>
      </c>
      <c r="B885" s="3" t="s">
        <v>6875</v>
      </c>
      <c r="C885" s="28">
        <v>4.8179999999999996</v>
      </c>
      <c r="D885" s="28">
        <v>0.13924999999999998</v>
      </c>
      <c r="E885" s="28">
        <v>-4.67875</v>
      </c>
      <c r="F885" s="28">
        <v>-34.599640933572715</v>
      </c>
      <c r="G885" s="3">
        <v>4.2609653890203344E-3</v>
      </c>
      <c r="H885" s="3">
        <v>0.32849739924812171</v>
      </c>
      <c r="I885" s="3" t="s">
        <v>6876</v>
      </c>
    </row>
    <row r="886" spans="1:11" x14ac:dyDescent="0.35">
      <c r="A886" s="3" t="s">
        <v>6931</v>
      </c>
      <c r="B886" s="3" t="s">
        <v>6932</v>
      </c>
      <c r="C886" s="28">
        <v>2.1777499999999996</v>
      </c>
      <c r="D886" s="28">
        <v>6.6250000000000003E-2</v>
      </c>
      <c r="E886" s="28">
        <v>-2.1114999999999995</v>
      </c>
      <c r="F886" s="28">
        <v>-32.871698113207543</v>
      </c>
      <c r="G886" s="3">
        <v>4.4245111173247757E-3</v>
      </c>
      <c r="H886" s="3">
        <v>0.33672409582861751</v>
      </c>
      <c r="I886" s="3" t="s">
        <v>6933</v>
      </c>
      <c r="K886" s="3" t="s">
        <v>5928</v>
      </c>
    </row>
    <row r="887" spans="1:11" x14ac:dyDescent="0.35">
      <c r="A887" s="3" t="s">
        <v>5506</v>
      </c>
      <c r="B887" s="3" t="s">
        <v>5507</v>
      </c>
      <c r="C887" s="28">
        <v>2.9304999999999999</v>
      </c>
      <c r="D887" s="28">
        <v>9.0749999999999997E-2</v>
      </c>
      <c r="E887" s="28">
        <v>-2.83975</v>
      </c>
      <c r="F887" s="28">
        <v>-32.292011019283748</v>
      </c>
      <c r="G887" s="3">
        <v>9.0317260013132658E-3</v>
      </c>
      <c r="H887" s="3">
        <v>0.5213962357798092</v>
      </c>
      <c r="I887" s="3" t="s">
        <v>20</v>
      </c>
    </row>
    <row r="888" spans="1:11" x14ac:dyDescent="0.35">
      <c r="A888" s="3" t="s">
        <v>5127</v>
      </c>
      <c r="B888" s="3" t="s">
        <v>5128</v>
      </c>
      <c r="C888" s="28">
        <v>5.5874999999999995</v>
      </c>
      <c r="D888" s="28">
        <v>0.18124999999999999</v>
      </c>
      <c r="E888" s="28">
        <v>-5.4062499999999991</v>
      </c>
      <c r="F888" s="28">
        <v>-30.827586206896548</v>
      </c>
      <c r="G888" s="3">
        <v>3.8878959429098622E-4</v>
      </c>
      <c r="H888" s="3">
        <v>7.6896470382458323E-2</v>
      </c>
      <c r="I888" s="3" t="s">
        <v>5129</v>
      </c>
      <c r="K888" s="3" t="s">
        <v>3748</v>
      </c>
    </row>
    <row r="889" spans="1:11" x14ac:dyDescent="0.35">
      <c r="A889" s="3" t="s">
        <v>986</v>
      </c>
      <c r="B889" s="3" t="s">
        <v>987</v>
      </c>
      <c r="C889" s="28">
        <v>24.9895</v>
      </c>
      <c r="D889" s="28">
        <v>0.81874999999999998</v>
      </c>
      <c r="E889" s="28">
        <v>-24.170749999999998</v>
      </c>
      <c r="F889" s="28">
        <v>-30.521526717557251</v>
      </c>
      <c r="G889" s="3">
        <v>1.9385763300241777E-5</v>
      </c>
      <c r="H889" s="3">
        <v>1.4408745418871242E-2</v>
      </c>
      <c r="I889" s="3" t="s">
        <v>4352</v>
      </c>
      <c r="K889" s="3" t="s">
        <v>988</v>
      </c>
    </row>
    <row r="890" spans="1:11" x14ac:dyDescent="0.35">
      <c r="A890" s="3" t="s">
        <v>4093</v>
      </c>
      <c r="B890" s="3" t="s">
        <v>4094</v>
      </c>
      <c r="C890" s="28">
        <v>74.705500000000001</v>
      </c>
      <c r="D890" s="28">
        <v>2.4612499999999997</v>
      </c>
      <c r="E890" s="28">
        <v>-72.244249999999994</v>
      </c>
      <c r="F890" s="28">
        <v>-30.352666328085327</v>
      </c>
      <c r="G890" s="3">
        <v>2.6676099938012427E-3</v>
      </c>
      <c r="H890" s="3">
        <v>0.24487801275040191</v>
      </c>
      <c r="I890" s="3" t="s">
        <v>4095</v>
      </c>
      <c r="K890" s="3" t="s">
        <v>113</v>
      </c>
    </row>
    <row r="891" spans="1:11" x14ac:dyDescent="0.35">
      <c r="A891" s="3" t="s">
        <v>1487</v>
      </c>
      <c r="B891" s="3" t="s">
        <v>1488</v>
      </c>
      <c r="C891" s="28">
        <v>2.7614999999999998</v>
      </c>
      <c r="D891" s="28">
        <v>9.2499999999999999E-2</v>
      </c>
      <c r="E891" s="28">
        <v>-2.669</v>
      </c>
      <c r="F891" s="28">
        <v>-29.854054054054053</v>
      </c>
      <c r="G891" s="3">
        <v>1.6612757144765137E-4</v>
      </c>
      <c r="H891" s="3">
        <v>4.6315765552830727E-2</v>
      </c>
      <c r="I891" s="3" t="s">
        <v>5631</v>
      </c>
      <c r="K891" s="3" t="s">
        <v>1128</v>
      </c>
    </row>
    <row r="892" spans="1:11" x14ac:dyDescent="0.35">
      <c r="A892" s="3" t="s">
        <v>1098</v>
      </c>
      <c r="B892" s="3" t="s">
        <v>1099</v>
      </c>
      <c r="C892" s="28">
        <v>6.7667499999999992</v>
      </c>
      <c r="D892" s="28">
        <v>0.23524999999999999</v>
      </c>
      <c r="E892" s="28">
        <v>-6.5314999999999994</v>
      </c>
      <c r="F892" s="28">
        <v>-28.764080765143461</v>
      </c>
      <c r="G892" s="3">
        <v>4.057828206950894E-6</v>
      </c>
      <c r="H892" s="3">
        <v>6.5448704330010677E-3</v>
      </c>
      <c r="I892" s="3" t="s">
        <v>5086</v>
      </c>
      <c r="K892" s="3" t="s">
        <v>356</v>
      </c>
    </row>
    <row r="893" spans="1:11" x14ac:dyDescent="0.35">
      <c r="A893" s="3" t="s">
        <v>1489</v>
      </c>
      <c r="B893" s="3" t="s">
        <v>1490</v>
      </c>
      <c r="C893" s="28">
        <v>38.351500000000001</v>
      </c>
      <c r="D893" s="28">
        <v>1.3337500000000002</v>
      </c>
      <c r="E893" s="28">
        <v>-37.017749999999999</v>
      </c>
      <c r="F893" s="28">
        <v>-28.754639175257729</v>
      </c>
      <c r="G893" s="3">
        <v>1.7416242561226492E-4</v>
      </c>
      <c r="H893" s="3">
        <v>4.7355885664934205E-2</v>
      </c>
      <c r="I893" s="3" t="s">
        <v>4264</v>
      </c>
      <c r="K893" s="3" t="s">
        <v>249</v>
      </c>
    </row>
    <row r="894" spans="1:11" x14ac:dyDescent="0.35">
      <c r="A894" s="3" t="s">
        <v>975</v>
      </c>
      <c r="B894" s="3" t="s">
        <v>976</v>
      </c>
      <c r="C894" s="28">
        <v>7.3964999999999996</v>
      </c>
      <c r="D894" s="28">
        <v>0.26224999999999998</v>
      </c>
      <c r="E894" s="28">
        <v>-7.1342499999999998</v>
      </c>
      <c r="F894" s="28">
        <v>-28.204003813155385</v>
      </c>
      <c r="G894" s="3">
        <v>7.626319429542053E-5</v>
      </c>
      <c r="H894" s="3">
        <v>2.982426724890699E-2</v>
      </c>
      <c r="I894" s="3" t="s">
        <v>977</v>
      </c>
      <c r="K894" s="3" t="s">
        <v>215</v>
      </c>
    </row>
    <row r="895" spans="1:11" x14ac:dyDescent="0.35">
      <c r="A895" s="3" t="s">
        <v>3948</v>
      </c>
      <c r="B895" s="3" t="s">
        <v>3949</v>
      </c>
      <c r="C895" s="28">
        <v>241.09025</v>
      </c>
      <c r="D895" s="28">
        <v>8.7452499999999986</v>
      </c>
      <c r="E895" s="28">
        <v>-232.345</v>
      </c>
      <c r="F895" s="28">
        <v>-27.568136988650988</v>
      </c>
      <c r="G895" s="3">
        <v>1.6174397114767185E-3</v>
      </c>
      <c r="H895" s="3">
        <v>0.17936812523924861</v>
      </c>
      <c r="I895" s="3" t="s">
        <v>3950</v>
      </c>
      <c r="K895" s="3" t="s">
        <v>3951</v>
      </c>
    </row>
    <row r="896" spans="1:11" x14ac:dyDescent="0.35">
      <c r="A896" s="3" t="s">
        <v>6047</v>
      </c>
      <c r="B896" s="3" t="s">
        <v>6048</v>
      </c>
      <c r="C896" s="28">
        <v>1.3022499999999999</v>
      </c>
      <c r="D896" s="28">
        <v>4.8000000000000001E-2</v>
      </c>
      <c r="E896" s="28">
        <v>-1.2542499999999999</v>
      </c>
      <c r="F896" s="28">
        <v>-27.130208333333332</v>
      </c>
      <c r="G896" s="3">
        <v>2.7707525008411095E-3</v>
      </c>
      <c r="H896" s="3">
        <v>0.25009836593440393</v>
      </c>
      <c r="I896" s="3" t="s">
        <v>6049</v>
      </c>
      <c r="K896" s="3" t="s">
        <v>6050</v>
      </c>
    </row>
    <row r="897" spans="1:11" x14ac:dyDescent="0.35">
      <c r="A897" s="3" t="s">
        <v>973</v>
      </c>
      <c r="B897" s="3" t="s">
        <v>974</v>
      </c>
      <c r="C897" s="28">
        <v>4.4907500000000002</v>
      </c>
      <c r="D897" s="28">
        <v>0.17025000000000001</v>
      </c>
      <c r="E897" s="28">
        <v>-4.3205</v>
      </c>
      <c r="F897" s="28">
        <v>-26.377386196769457</v>
      </c>
      <c r="G897" s="3">
        <v>2.1613232688589884E-5</v>
      </c>
      <c r="H897" s="3">
        <v>1.5047241814588608E-2</v>
      </c>
      <c r="I897" s="3" t="s">
        <v>5255</v>
      </c>
      <c r="K897" s="3" t="s">
        <v>238</v>
      </c>
    </row>
    <row r="898" spans="1:11" x14ac:dyDescent="0.35">
      <c r="A898" s="3" t="s">
        <v>4917</v>
      </c>
      <c r="B898" s="3" t="s">
        <v>4918</v>
      </c>
      <c r="C898" s="28">
        <v>7.6749999999999998</v>
      </c>
      <c r="D898" s="28">
        <v>0.31525000000000003</v>
      </c>
      <c r="E898" s="28">
        <v>-7.35975</v>
      </c>
      <c r="F898" s="28">
        <v>-24.345757335448056</v>
      </c>
      <c r="G898" s="3">
        <v>1.0406361213511008E-3</v>
      </c>
      <c r="H898" s="3">
        <v>0.13747374352685834</v>
      </c>
      <c r="I898" s="3" t="s">
        <v>4919</v>
      </c>
      <c r="K898" s="3" t="s">
        <v>4200</v>
      </c>
    </row>
    <row r="899" spans="1:11" x14ac:dyDescent="0.35">
      <c r="A899" s="3" t="s">
        <v>989</v>
      </c>
      <c r="B899" s="3" t="s">
        <v>990</v>
      </c>
      <c r="C899" s="28">
        <v>82.92</v>
      </c>
      <c r="D899" s="28">
        <v>3.4225000000000003</v>
      </c>
      <c r="E899" s="28">
        <v>-79.497500000000002</v>
      </c>
      <c r="F899" s="28">
        <v>-24.227903579254928</v>
      </c>
      <c r="G899" s="3">
        <v>1.0183400756077117E-6</v>
      </c>
      <c r="H899" s="3">
        <v>3.3999853269079824E-3</v>
      </c>
      <c r="I899" s="3" t="s">
        <v>991</v>
      </c>
    </row>
    <row r="900" spans="1:11" x14ac:dyDescent="0.35">
      <c r="A900" s="3" t="s">
        <v>4709</v>
      </c>
      <c r="B900" s="3" t="s">
        <v>4710</v>
      </c>
      <c r="C900" s="28">
        <v>10.937750000000001</v>
      </c>
      <c r="D900" s="28">
        <v>0.45600000000000002</v>
      </c>
      <c r="E900" s="28">
        <v>-10.481750000000002</v>
      </c>
      <c r="F900" s="28">
        <v>-23.986293859649123</v>
      </c>
      <c r="G900" s="3">
        <v>4.0868190166230709E-4</v>
      </c>
      <c r="H900" s="3">
        <v>7.87876304412434E-2</v>
      </c>
      <c r="I900" s="3" t="s">
        <v>4711</v>
      </c>
      <c r="K900" s="3" t="s">
        <v>1106</v>
      </c>
    </row>
    <row r="901" spans="1:11" x14ac:dyDescent="0.35">
      <c r="A901" s="3" t="s">
        <v>1006</v>
      </c>
      <c r="B901" s="3" t="s">
        <v>1007</v>
      </c>
      <c r="C901" s="28">
        <v>11.457000000000001</v>
      </c>
      <c r="D901" s="28">
        <v>0.48850000000000005</v>
      </c>
      <c r="E901" s="28">
        <v>-10.968500000000001</v>
      </c>
      <c r="F901" s="28">
        <v>-23.453428863868986</v>
      </c>
      <c r="G901" s="3">
        <v>1.4910268737600105E-5</v>
      </c>
      <c r="H901" s="3">
        <v>1.272411770081015E-2</v>
      </c>
      <c r="I901" s="3" t="s">
        <v>20</v>
      </c>
    </row>
    <row r="902" spans="1:11" x14ac:dyDescent="0.35">
      <c r="A902" s="3" t="s">
        <v>6110</v>
      </c>
      <c r="B902" s="3" t="s">
        <v>6111</v>
      </c>
      <c r="C902" s="28">
        <v>1.1214999999999999</v>
      </c>
      <c r="D902" s="28">
        <v>4.9000000000000002E-2</v>
      </c>
      <c r="E902" s="28">
        <v>-1.0725</v>
      </c>
      <c r="F902" s="28">
        <v>-22.887755102040813</v>
      </c>
      <c r="G902" s="3">
        <v>2.9424418486986089E-3</v>
      </c>
      <c r="H902" s="3">
        <v>0.2600338669904132</v>
      </c>
      <c r="I902" s="3" t="s">
        <v>6112</v>
      </c>
    </row>
    <row r="903" spans="1:11" x14ac:dyDescent="0.35">
      <c r="A903" s="3" t="s">
        <v>6223</v>
      </c>
      <c r="B903" s="3" t="s">
        <v>6224</v>
      </c>
      <c r="C903" s="28">
        <v>1.0157499999999999</v>
      </c>
      <c r="D903" s="28">
        <v>4.725E-2</v>
      </c>
      <c r="E903" s="28">
        <v>-0.96849999999999992</v>
      </c>
      <c r="F903" s="28">
        <v>-21.497354497354497</v>
      </c>
      <c r="G903" s="3">
        <v>3.0568852535757898E-3</v>
      </c>
      <c r="H903" s="3">
        <v>0.26689604209188456</v>
      </c>
      <c r="I903" s="3" t="s">
        <v>348</v>
      </c>
    </row>
    <row r="904" spans="1:11" x14ac:dyDescent="0.35">
      <c r="A904" s="3" t="s">
        <v>6202</v>
      </c>
      <c r="B904" s="3" t="s">
        <v>6203</v>
      </c>
      <c r="C904" s="28">
        <v>1.0009999999999999</v>
      </c>
      <c r="D904" s="28">
        <v>4.7500000000000001E-2</v>
      </c>
      <c r="E904" s="28">
        <v>-0.9534999999999999</v>
      </c>
      <c r="F904" s="28">
        <v>-21.073684210526313</v>
      </c>
      <c r="G904" s="3">
        <v>2.8941462670847993E-2</v>
      </c>
      <c r="H904" s="3">
        <v>0.99127191950976612</v>
      </c>
      <c r="I904" s="3" t="s">
        <v>6204</v>
      </c>
      <c r="K904" s="3" t="s">
        <v>339</v>
      </c>
    </row>
    <row r="905" spans="1:11" x14ac:dyDescent="0.35">
      <c r="A905" s="3" t="s">
        <v>992</v>
      </c>
      <c r="B905" s="3" t="s">
        <v>993</v>
      </c>
      <c r="C905" s="28">
        <v>17.328499999999998</v>
      </c>
      <c r="D905" s="28">
        <v>0.82824999999999993</v>
      </c>
      <c r="E905" s="28">
        <v>-16.500249999999998</v>
      </c>
      <c r="F905" s="28">
        <v>-20.921823121038333</v>
      </c>
      <c r="G905" s="3">
        <v>3.8608709095478135E-6</v>
      </c>
      <c r="H905" s="3">
        <v>6.3947231242171771E-3</v>
      </c>
      <c r="I905" s="3" t="s">
        <v>994</v>
      </c>
      <c r="K905" s="3" t="s">
        <v>995</v>
      </c>
    </row>
    <row r="906" spans="1:11" x14ac:dyDescent="0.35">
      <c r="A906" s="3" t="s">
        <v>6220</v>
      </c>
      <c r="B906" s="3" t="s">
        <v>6221</v>
      </c>
      <c r="C906" s="28">
        <v>1.1112499999999998</v>
      </c>
      <c r="D906" s="28">
        <v>5.4000000000000006E-2</v>
      </c>
      <c r="E906" s="28">
        <v>-1.0572499999999998</v>
      </c>
      <c r="F906" s="28">
        <v>-20.578703703703699</v>
      </c>
      <c r="G906" s="3">
        <v>1.4303779078533687E-3</v>
      </c>
      <c r="H906" s="3">
        <v>0.16672588803344204</v>
      </c>
      <c r="I906" s="3" t="s">
        <v>6222</v>
      </c>
      <c r="K906" s="3" t="s">
        <v>741</v>
      </c>
    </row>
    <row r="907" spans="1:11" x14ac:dyDescent="0.35">
      <c r="A907" s="3" t="s">
        <v>1491</v>
      </c>
      <c r="B907" s="3" t="s">
        <v>1492</v>
      </c>
      <c r="C907" s="28">
        <v>2.9589999999999996</v>
      </c>
      <c r="D907" s="28">
        <v>0.14750000000000002</v>
      </c>
      <c r="E907" s="28">
        <v>-2.8114999999999997</v>
      </c>
      <c r="F907" s="28">
        <v>-20.061016949152538</v>
      </c>
      <c r="G907" s="3">
        <v>1.8265236257456591E-4</v>
      </c>
      <c r="H907" s="3">
        <v>4.8749140760155622E-2</v>
      </c>
      <c r="I907" s="3" t="s">
        <v>1493</v>
      </c>
      <c r="K907" s="3" t="s">
        <v>167</v>
      </c>
    </row>
    <row r="908" spans="1:11" x14ac:dyDescent="0.35">
      <c r="A908" s="3" t="s">
        <v>5798</v>
      </c>
      <c r="B908" s="3" t="s">
        <v>5799</v>
      </c>
      <c r="C908" s="28">
        <v>2.0070000000000001</v>
      </c>
      <c r="D908" s="28">
        <v>0.10425</v>
      </c>
      <c r="E908" s="28">
        <v>-1.9027500000000002</v>
      </c>
      <c r="F908" s="28">
        <v>-19.25179856115108</v>
      </c>
      <c r="G908" s="3">
        <v>1.0028921269019862E-2</v>
      </c>
      <c r="H908" s="3">
        <v>0.55708795083789198</v>
      </c>
      <c r="I908" s="3" t="s">
        <v>5800</v>
      </c>
    </row>
    <row r="909" spans="1:11" x14ac:dyDescent="0.35">
      <c r="A909" s="3" t="s">
        <v>4315</v>
      </c>
      <c r="B909" s="3" t="s">
        <v>4316</v>
      </c>
      <c r="C909" s="28">
        <v>28.244500000000002</v>
      </c>
      <c r="D909" s="28">
        <v>1.48275</v>
      </c>
      <c r="E909" s="28">
        <v>-26.761750000000003</v>
      </c>
      <c r="F909" s="28">
        <v>-19.04872702748272</v>
      </c>
      <c r="G909" s="3">
        <v>9.5190196911531643E-3</v>
      </c>
      <c r="H909" s="3">
        <v>0.53956290639439841</v>
      </c>
      <c r="I909" s="3" t="s">
        <v>4317</v>
      </c>
    </row>
    <row r="910" spans="1:11" x14ac:dyDescent="0.35">
      <c r="A910" s="3" t="s">
        <v>1494</v>
      </c>
      <c r="B910" s="3" t="s">
        <v>1495</v>
      </c>
      <c r="C910" s="28">
        <v>9.6277500000000007</v>
      </c>
      <c r="D910" s="28">
        <v>0.51124999999999998</v>
      </c>
      <c r="E910" s="28">
        <v>-9.1165000000000003</v>
      </c>
      <c r="F910" s="28">
        <v>-18.831784841075798</v>
      </c>
      <c r="G910" s="3">
        <v>1.000303684409424E-4</v>
      </c>
      <c r="H910" s="3">
        <v>3.4625118657978793E-2</v>
      </c>
      <c r="I910" s="3" t="s">
        <v>4833</v>
      </c>
      <c r="K910" s="3" t="s">
        <v>226</v>
      </c>
    </row>
    <row r="911" spans="1:11" x14ac:dyDescent="0.35">
      <c r="A911" s="3" t="s">
        <v>1023</v>
      </c>
      <c r="B911" s="3" t="s">
        <v>1024</v>
      </c>
      <c r="C911" s="28">
        <v>7.7737499999999997</v>
      </c>
      <c r="D911" s="28">
        <v>0.41549999999999998</v>
      </c>
      <c r="E911" s="28">
        <v>-7.35825</v>
      </c>
      <c r="F911" s="28">
        <v>-18.709386281588447</v>
      </c>
      <c r="G911" s="3">
        <v>1.1289342511667776E-4</v>
      </c>
      <c r="H911" s="3">
        <v>3.7316606733578242E-2</v>
      </c>
      <c r="I911" s="3" t="s">
        <v>4935</v>
      </c>
      <c r="J911" s="3" t="s">
        <v>1025</v>
      </c>
      <c r="K911" s="3" t="s">
        <v>1026</v>
      </c>
    </row>
    <row r="912" spans="1:11" x14ac:dyDescent="0.35">
      <c r="A912" s="3" t="s">
        <v>4268</v>
      </c>
      <c r="B912" s="3" t="s">
        <v>4269</v>
      </c>
      <c r="C912" s="28">
        <v>38.229999999999997</v>
      </c>
      <c r="D912" s="28">
        <v>2.06175</v>
      </c>
      <c r="E912" s="28">
        <v>-36.16825</v>
      </c>
      <c r="F912" s="28">
        <v>-18.542500303140535</v>
      </c>
      <c r="G912" s="3">
        <v>1.3610124268664998E-2</v>
      </c>
      <c r="H912" s="3">
        <v>0.6808251096335598</v>
      </c>
      <c r="I912" s="3" t="s">
        <v>4270</v>
      </c>
      <c r="K912" s="3" t="s">
        <v>4271</v>
      </c>
    </row>
    <row r="913" spans="1:11" x14ac:dyDescent="0.35">
      <c r="A913" s="3" t="s">
        <v>6311</v>
      </c>
      <c r="B913" s="3" t="s">
        <v>6312</v>
      </c>
      <c r="C913" s="28">
        <v>1.1172499999999999</v>
      </c>
      <c r="D913" s="28">
        <v>6.2E-2</v>
      </c>
      <c r="E913" s="28">
        <v>-1.0552499999999998</v>
      </c>
      <c r="F913" s="28">
        <v>-18.02016129032258</v>
      </c>
      <c r="G913" s="3">
        <v>6.4329004224674552E-4</v>
      </c>
      <c r="H913" s="3">
        <v>0.10302950660681313</v>
      </c>
      <c r="I913" s="3" t="s">
        <v>6313</v>
      </c>
      <c r="K913" s="3" t="s">
        <v>325</v>
      </c>
    </row>
    <row r="914" spans="1:11" x14ac:dyDescent="0.35">
      <c r="A914" s="3" t="s">
        <v>1004</v>
      </c>
      <c r="B914" s="3" t="s">
        <v>1005</v>
      </c>
      <c r="C914" s="28">
        <v>5.1302500000000002</v>
      </c>
      <c r="D914" s="28">
        <v>0.28875000000000001</v>
      </c>
      <c r="E914" s="28">
        <v>-4.8414999999999999</v>
      </c>
      <c r="F914" s="28">
        <v>-17.767099567099567</v>
      </c>
      <c r="G914" s="3">
        <v>1.3707491497324744E-5</v>
      </c>
      <c r="H914" s="3">
        <v>1.2102502371412742E-2</v>
      </c>
      <c r="I914" s="3" t="s">
        <v>5197</v>
      </c>
    </row>
    <row r="915" spans="1:11" x14ac:dyDescent="0.35">
      <c r="A915" s="3" t="s">
        <v>1011</v>
      </c>
      <c r="B915" s="3" t="s">
        <v>1012</v>
      </c>
      <c r="C915" s="28">
        <v>1.0095000000000001</v>
      </c>
      <c r="D915" s="28">
        <v>5.7499999999999996E-2</v>
      </c>
      <c r="E915" s="28">
        <v>-0.95200000000000007</v>
      </c>
      <c r="F915" s="28">
        <v>-17.556521739130439</v>
      </c>
      <c r="G915" s="3">
        <v>4.321704427563639E-5</v>
      </c>
      <c r="H915" s="3">
        <v>2.2160600956775339E-2</v>
      </c>
      <c r="I915" s="3" t="s">
        <v>1013</v>
      </c>
      <c r="K915" s="3" t="s">
        <v>273</v>
      </c>
    </row>
    <row r="916" spans="1:11" x14ac:dyDescent="0.35">
      <c r="A916" s="3" t="s">
        <v>6018</v>
      </c>
      <c r="B916" s="3" t="s">
        <v>6019</v>
      </c>
      <c r="C916" s="28">
        <v>1.56175</v>
      </c>
      <c r="D916" s="28">
        <v>9.1499999999999998E-2</v>
      </c>
      <c r="E916" s="28">
        <v>-1.4702500000000001</v>
      </c>
      <c r="F916" s="28">
        <v>-17.068306010928961</v>
      </c>
      <c r="G916" s="3">
        <v>1.8412671235709322E-2</v>
      </c>
      <c r="H916" s="3">
        <v>0.81328650943246961</v>
      </c>
      <c r="I916" s="3" t="s">
        <v>20</v>
      </c>
    </row>
    <row r="917" spans="1:11" x14ac:dyDescent="0.35">
      <c r="A917" s="3" t="s">
        <v>1000</v>
      </c>
      <c r="B917" s="3" t="s">
        <v>1001</v>
      </c>
      <c r="C917" s="28">
        <v>16.047500000000003</v>
      </c>
      <c r="D917" s="28">
        <v>0.94574999999999998</v>
      </c>
      <c r="E917" s="28">
        <v>-15.101750000000003</v>
      </c>
      <c r="F917" s="28">
        <v>-16.968014803066353</v>
      </c>
      <c r="G917" s="3">
        <v>9.3620936539189599E-5</v>
      </c>
      <c r="H917" s="3">
        <v>3.3528818986321499E-2</v>
      </c>
      <c r="I917" s="3" t="s">
        <v>4538</v>
      </c>
      <c r="J917" s="3" t="s">
        <v>1002</v>
      </c>
      <c r="K917" s="3" t="s">
        <v>1003</v>
      </c>
    </row>
    <row r="918" spans="1:11" x14ac:dyDescent="0.35">
      <c r="A918" s="3" t="s">
        <v>5595</v>
      </c>
      <c r="B918" s="3" t="s">
        <v>5596</v>
      </c>
      <c r="C918" s="28">
        <v>2.8780000000000001</v>
      </c>
      <c r="D918" s="28">
        <v>0.17050000000000001</v>
      </c>
      <c r="E918" s="28">
        <v>-2.7075</v>
      </c>
      <c r="F918" s="28">
        <v>-16.879765395894427</v>
      </c>
      <c r="G918" s="3">
        <v>8.9874138634505089E-4</v>
      </c>
      <c r="H918" s="3">
        <v>0.12488735177777169</v>
      </c>
      <c r="I918" s="3" t="s">
        <v>5597</v>
      </c>
      <c r="K918" s="3" t="s">
        <v>5598</v>
      </c>
    </row>
    <row r="919" spans="1:11" x14ac:dyDescent="0.35">
      <c r="A919" s="3" t="s">
        <v>5883</v>
      </c>
      <c r="B919" s="3" t="s">
        <v>5884</v>
      </c>
      <c r="C919" s="28">
        <v>1.74125</v>
      </c>
      <c r="D919" s="28">
        <v>0.10350000000000001</v>
      </c>
      <c r="E919" s="28">
        <v>-1.63775</v>
      </c>
      <c r="F919" s="28">
        <v>-16.823671497584538</v>
      </c>
      <c r="G919" s="3">
        <v>1.5792103969023562E-3</v>
      </c>
      <c r="H919" s="3">
        <v>0.17716946357381969</v>
      </c>
      <c r="I919" s="3" t="s">
        <v>5885</v>
      </c>
      <c r="K919" s="3" t="s">
        <v>325</v>
      </c>
    </row>
    <row r="920" spans="1:11" x14ac:dyDescent="0.35">
      <c r="A920" s="3" t="s">
        <v>1191</v>
      </c>
      <c r="B920" s="3" t="s">
        <v>1192</v>
      </c>
      <c r="C920" s="28">
        <v>1.9670000000000001</v>
      </c>
      <c r="D920" s="28">
        <v>0.11699999999999999</v>
      </c>
      <c r="E920" s="28">
        <v>-1.85</v>
      </c>
      <c r="F920" s="28">
        <v>-16.811965811965813</v>
      </c>
      <c r="G920" s="3">
        <v>1.274058770115835E-5</v>
      </c>
      <c r="H920" s="3">
        <v>1.157815000913231E-2</v>
      </c>
      <c r="I920" s="3" t="s">
        <v>5940</v>
      </c>
      <c r="K920" s="3" t="s">
        <v>255</v>
      </c>
    </row>
    <row r="921" spans="1:11" x14ac:dyDescent="0.35">
      <c r="A921" s="3" t="s">
        <v>6063</v>
      </c>
      <c r="B921" s="3" t="s">
        <v>6064</v>
      </c>
      <c r="C921" s="28">
        <v>1.2789999999999999</v>
      </c>
      <c r="D921" s="28">
        <v>7.9750000000000001E-2</v>
      </c>
      <c r="E921" s="28">
        <v>-1.1992499999999999</v>
      </c>
      <c r="F921" s="28">
        <v>-16.037617554858933</v>
      </c>
      <c r="G921" s="3">
        <v>1.8210473652284665E-2</v>
      </c>
      <c r="H921" s="3">
        <v>0.80837184698261333</v>
      </c>
      <c r="I921" s="3" t="s">
        <v>6065</v>
      </c>
      <c r="K921" s="3" t="s">
        <v>3632</v>
      </c>
    </row>
    <row r="922" spans="1:11" x14ac:dyDescent="0.35">
      <c r="A922" s="3" t="s">
        <v>5743</v>
      </c>
      <c r="B922" s="3" t="s">
        <v>5744</v>
      </c>
      <c r="C922" s="28">
        <v>2.3127499999999999</v>
      </c>
      <c r="D922" s="28">
        <v>0.14924999999999999</v>
      </c>
      <c r="E922" s="28">
        <v>-2.1635</v>
      </c>
      <c r="F922" s="28">
        <v>-15.495812395309882</v>
      </c>
      <c r="G922" s="3">
        <v>2.2945627974868257E-3</v>
      </c>
      <c r="H922" s="3">
        <v>0.22254766304173251</v>
      </c>
      <c r="I922" s="3" t="s">
        <v>5745</v>
      </c>
      <c r="K922" s="3" t="s">
        <v>1371</v>
      </c>
    </row>
    <row r="923" spans="1:11" x14ac:dyDescent="0.35">
      <c r="A923" s="3" t="s">
        <v>5628</v>
      </c>
      <c r="B923" s="3" t="s">
        <v>5629</v>
      </c>
      <c r="C923" s="28">
        <v>3.1342499999999998</v>
      </c>
      <c r="D923" s="28">
        <v>0.20399999999999999</v>
      </c>
      <c r="E923" s="28">
        <v>-2.9302499999999996</v>
      </c>
      <c r="F923" s="28">
        <v>-15.363970588235293</v>
      </c>
      <c r="G923" s="3">
        <v>1.8785129727470599E-3</v>
      </c>
      <c r="H923" s="3">
        <v>0.19567750245139265</v>
      </c>
      <c r="I923" s="3" t="s">
        <v>5630</v>
      </c>
      <c r="K923" s="3" t="s">
        <v>3988</v>
      </c>
    </row>
    <row r="924" spans="1:11" x14ac:dyDescent="0.35">
      <c r="A924" s="3" t="s">
        <v>4453</v>
      </c>
      <c r="B924" s="3" t="s">
        <v>4454</v>
      </c>
      <c r="C924" s="28">
        <v>20.274000000000001</v>
      </c>
      <c r="D924" s="28">
        <v>1.3225</v>
      </c>
      <c r="E924" s="28">
        <v>-18.951499999999999</v>
      </c>
      <c r="F924" s="28">
        <v>-15.330056710775049</v>
      </c>
      <c r="G924" s="3">
        <v>9.4007826295376868E-4</v>
      </c>
      <c r="H924" s="3">
        <v>0.12888736558440922</v>
      </c>
      <c r="I924" s="3" t="s">
        <v>4455</v>
      </c>
      <c r="J924" s="3" t="s">
        <v>3688</v>
      </c>
      <c r="K924" s="3" t="s">
        <v>339</v>
      </c>
    </row>
    <row r="925" spans="1:11" x14ac:dyDescent="0.35">
      <c r="A925" s="3" t="s">
        <v>5599</v>
      </c>
      <c r="B925" s="3" t="s">
        <v>5600</v>
      </c>
      <c r="C925" s="28">
        <v>2.79575</v>
      </c>
      <c r="D925" s="28">
        <v>0.18525000000000003</v>
      </c>
      <c r="E925" s="28">
        <v>-2.6105</v>
      </c>
      <c r="F925" s="28">
        <v>-15.091767881241562</v>
      </c>
      <c r="G925" s="3">
        <v>2.6557604559769446E-4</v>
      </c>
      <c r="H925" s="3">
        <v>6.1285402522308415E-2</v>
      </c>
      <c r="I925" s="3" t="s">
        <v>5601</v>
      </c>
      <c r="K925" s="3" t="s">
        <v>167</v>
      </c>
    </row>
    <row r="926" spans="1:11" x14ac:dyDescent="0.35">
      <c r="A926" s="3" t="s">
        <v>5026</v>
      </c>
      <c r="B926" s="3" t="s">
        <v>5027</v>
      </c>
      <c r="C926" s="28">
        <v>6.8492499999999996</v>
      </c>
      <c r="D926" s="28">
        <v>0.45500000000000002</v>
      </c>
      <c r="E926" s="28">
        <v>-6.3942499999999995</v>
      </c>
      <c r="F926" s="28">
        <v>-15.053296703296702</v>
      </c>
      <c r="G926" s="3">
        <v>4.4726043660268675E-3</v>
      </c>
      <c r="H926" s="3">
        <v>0.33896069545926127</v>
      </c>
      <c r="I926" s="3" t="s">
        <v>5028</v>
      </c>
      <c r="K926" s="3" t="s">
        <v>251</v>
      </c>
    </row>
    <row r="927" spans="1:11" x14ac:dyDescent="0.35">
      <c r="A927" s="3" t="s">
        <v>1014</v>
      </c>
      <c r="B927" s="3" t="s">
        <v>1015</v>
      </c>
      <c r="C927" s="28">
        <v>71.418500000000009</v>
      </c>
      <c r="D927" s="28">
        <v>4.8205</v>
      </c>
      <c r="E927" s="28">
        <v>-66.598000000000013</v>
      </c>
      <c r="F927" s="28">
        <v>-14.81557929675345</v>
      </c>
      <c r="G927" s="3">
        <v>8.559413386677256E-5</v>
      </c>
      <c r="H927" s="3">
        <v>3.1769861229321232E-2</v>
      </c>
      <c r="I927" s="3" t="s">
        <v>1016</v>
      </c>
    </row>
    <row r="928" spans="1:11" x14ac:dyDescent="0.35">
      <c r="A928" s="3" t="s">
        <v>4610</v>
      </c>
      <c r="B928" s="3" t="s">
        <v>4611</v>
      </c>
      <c r="C928" s="28">
        <v>14.116</v>
      </c>
      <c r="D928" s="28">
        <v>0.95500000000000007</v>
      </c>
      <c r="E928" s="28">
        <v>-13.161</v>
      </c>
      <c r="F928" s="28">
        <v>-14.781151832460731</v>
      </c>
      <c r="G928" s="3">
        <v>3.7592593925525169E-4</v>
      </c>
      <c r="H928" s="3">
        <v>7.5591440097496701E-2</v>
      </c>
      <c r="I928" s="3" t="s">
        <v>4612</v>
      </c>
    </row>
    <row r="929" spans="1:11" x14ac:dyDescent="0.35">
      <c r="A929" s="3" t="s">
        <v>1032</v>
      </c>
      <c r="B929" s="3" t="s">
        <v>1033</v>
      </c>
      <c r="C929" s="28">
        <v>1.1454999999999997</v>
      </c>
      <c r="D929" s="28">
        <v>8.1749999999999989E-2</v>
      </c>
      <c r="E929" s="28">
        <v>-1.0637499999999998</v>
      </c>
      <c r="F929" s="28">
        <v>-14.012232415902139</v>
      </c>
      <c r="G929" s="3">
        <v>8.159551050811711E-5</v>
      </c>
      <c r="H929" s="3">
        <v>3.104471097579314E-2</v>
      </c>
      <c r="I929" s="3" t="s">
        <v>6128</v>
      </c>
    </row>
    <row r="930" spans="1:11" x14ac:dyDescent="0.35">
      <c r="A930" s="3" t="s">
        <v>1100</v>
      </c>
      <c r="B930" s="3" t="s">
        <v>1101</v>
      </c>
      <c r="C930" s="28">
        <v>23.325749999999999</v>
      </c>
      <c r="D930" s="28">
        <v>1.6717500000000001</v>
      </c>
      <c r="E930" s="28">
        <v>-21.654</v>
      </c>
      <c r="F930" s="28">
        <v>-13.952893674293405</v>
      </c>
      <c r="G930" s="3">
        <v>2.7802931723336155E-5</v>
      </c>
      <c r="H930" s="3">
        <v>1.7199295534152951E-2</v>
      </c>
      <c r="I930" s="3" t="s">
        <v>1102</v>
      </c>
      <c r="K930" s="3" t="s">
        <v>1103</v>
      </c>
    </row>
    <row r="931" spans="1:11" x14ac:dyDescent="0.35">
      <c r="A931" s="3" t="s">
        <v>5825</v>
      </c>
      <c r="B931" s="3" t="s">
        <v>5826</v>
      </c>
      <c r="C931" s="28">
        <v>1.901</v>
      </c>
      <c r="D931" s="28">
        <v>0.13674999999999998</v>
      </c>
      <c r="E931" s="28">
        <v>-1.7642500000000001</v>
      </c>
      <c r="F931" s="28">
        <v>-13.901279707495432</v>
      </c>
      <c r="G931" s="3">
        <v>3.6624522357427816E-2</v>
      </c>
      <c r="H931" s="3">
        <v>0.99127191950976612</v>
      </c>
      <c r="I931" s="3" t="s">
        <v>4095</v>
      </c>
      <c r="K931" s="3" t="s">
        <v>113</v>
      </c>
    </row>
    <row r="932" spans="1:11" x14ac:dyDescent="0.35">
      <c r="A932" s="3" t="s">
        <v>1148</v>
      </c>
      <c r="B932" s="3" t="s">
        <v>1149</v>
      </c>
      <c r="C932" s="28">
        <v>21.00225</v>
      </c>
      <c r="D932" s="28">
        <v>1.5567500000000001</v>
      </c>
      <c r="E932" s="28">
        <v>-19.445499999999999</v>
      </c>
      <c r="F932" s="28">
        <v>-13.491087200899308</v>
      </c>
      <c r="G932" s="3">
        <v>4.765405209492615E-8</v>
      </c>
      <c r="H932" s="3">
        <v>8.6357551934611169E-4</v>
      </c>
      <c r="I932" s="3" t="s">
        <v>1150</v>
      </c>
    </row>
    <row r="933" spans="1:11" x14ac:dyDescent="0.35">
      <c r="A933" s="3" t="s">
        <v>1496</v>
      </c>
      <c r="B933" s="3" t="s">
        <v>1497</v>
      </c>
      <c r="C933" s="28">
        <v>10.122</v>
      </c>
      <c r="D933" s="28">
        <v>0.7702500000000001</v>
      </c>
      <c r="E933" s="28">
        <v>-9.3517499999999991</v>
      </c>
      <c r="F933" s="28">
        <v>-13.14118792599805</v>
      </c>
      <c r="G933" s="3">
        <v>1.5159390810102553E-4</v>
      </c>
      <c r="H933" s="3">
        <v>4.4058052140266916E-2</v>
      </c>
      <c r="I933" s="3" t="s">
        <v>4800</v>
      </c>
      <c r="K933" s="3" t="s">
        <v>1498</v>
      </c>
    </row>
    <row r="934" spans="1:11" x14ac:dyDescent="0.35">
      <c r="A934" s="3" t="s">
        <v>1061</v>
      </c>
      <c r="B934" s="3" t="s">
        <v>1062</v>
      </c>
      <c r="C934" s="28">
        <v>121.16000000000001</v>
      </c>
      <c r="D934" s="28">
        <v>9.2622499999999999</v>
      </c>
      <c r="E934" s="28">
        <v>-111.89775000000002</v>
      </c>
      <c r="F934" s="28">
        <v>-13.081054819293369</v>
      </c>
      <c r="G934" s="3">
        <v>6.6346415178830417E-6</v>
      </c>
      <c r="H934" s="3">
        <v>8.1324633946502928E-3</v>
      </c>
      <c r="I934" s="3" t="s">
        <v>1063</v>
      </c>
      <c r="J934" s="3" t="s">
        <v>1030</v>
      </c>
      <c r="K934" s="3" t="s">
        <v>1031</v>
      </c>
    </row>
    <row r="935" spans="1:11" x14ac:dyDescent="0.35">
      <c r="A935" s="3" t="s">
        <v>1021</v>
      </c>
      <c r="B935" s="3" t="s">
        <v>1022</v>
      </c>
      <c r="C935" s="28">
        <v>7.7712500000000002</v>
      </c>
      <c r="D935" s="28">
        <v>0.59625000000000006</v>
      </c>
      <c r="E935" s="28">
        <v>-7.1749999999999998</v>
      </c>
      <c r="F935" s="28">
        <v>-13.033542976939202</v>
      </c>
      <c r="G935" s="3">
        <v>4.1555652776143223E-6</v>
      </c>
      <c r="H935" s="3">
        <v>6.5448704330010677E-3</v>
      </c>
      <c r="I935" s="3" t="s">
        <v>4931</v>
      </c>
      <c r="K935" s="3" t="s">
        <v>255</v>
      </c>
    </row>
    <row r="936" spans="1:11" x14ac:dyDescent="0.35">
      <c r="A936" s="3" t="s">
        <v>5877</v>
      </c>
      <c r="B936" s="3" t="s">
        <v>5878</v>
      </c>
      <c r="C936" s="28">
        <v>1.8882499999999998</v>
      </c>
      <c r="D936" s="28">
        <v>0.14549999999999999</v>
      </c>
      <c r="E936" s="28">
        <v>-1.7427499999999998</v>
      </c>
      <c r="F936" s="28">
        <v>-12.97766323024055</v>
      </c>
      <c r="G936" s="3">
        <v>1.4248325286254936E-2</v>
      </c>
      <c r="H936" s="3">
        <v>0.70074737722486569</v>
      </c>
      <c r="I936" s="3" t="s">
        <v>5879</v>
      </c>
      <c r="J936" s="3" t="s">
        <v>5880</v>
      </c>
      <c r="K936" s="3" t="s">
        <v>3790</v>
      </c>
    </row>
    <row r="937" spans="1:11" x14ac:dyDescent="0.35">
      <c r="A937" s="3" t="s">
        <v>1055</v>
      </c>
      <c r="B937" s="3" t="s">
        <v>1056</v>
      </c>
      <c r="C937" s="28">
        <v>1.0879999999999999</v>
      </c>
      <c r="D937" s="28">
        <v>8.4750000000000006E-2</v>
      </c>
      <c r="E937" s="28">
        <v>-1.0032499999999998</v>
      </c>
      <c r="F937" s="28">
        <v>-12.837758112094393</v>
      </c>
      <c r="G937" s="3">
        <v>2.3737683721822421E-5</v>
      </c>
      <c r="H937" s="3">
        <v>1.5636583749686218E-2</v>
      </c>
      <c r="I937" s="3" t="s">
        <v>6178</v>
      </c>
      <c r="K937" s="3" t="s">
        <v>1057</v>
      </c>
    </row>
    <row r="938" spans="1:11" x14ac:dyDescent="0.35">
      <c r="A938" s="3" t="s">
        <v>981</v>
      </c>
      <c r="B938" s="3" t="s">
        <v>982</v>
      </c>
      <c r="C938" s="28">
        <v>11.789249999999999</v>
      </c>
      <c r="D938" s="28">
        <v>0.92149999999999999</v>
      </c>
      <c r="E938" s="28">
        <v>-10.867749999999999</v>
      </c>
      <c r="F938" s="28">
        <v>-12.793543136190992</v>
      </c>
      <c r="G938" s="3">
        <v>1.0033944896263601E-5</v>
      </c>
      <c r="H938" s="3">
        <v>1.0068916626032336E-2</v>
      </c>
      <c r="I938" s="3" t="s">
        <v>983</v>
      </c>
      <c r="J938" s="3" t="s">
        <v>228</v>
      </c>
      <c r="K938" s="3" t="s">
        <v>229</v>
      </c>
    </row>
    <row r="939" spans="1:11" x14ac:dyDescent="0.35">
      <c r="A939" s="3" t="s">
        <v>5060</v>
      </c>
      <c r="B939" s="3" t="s">
        <v>5061</v>
      </c>
      <c r="C939" s="28">
        <v>7.1907499999999995</v>
      </c>
      <c r="D939" s="28">
        <v>0.5625</v>
      </c>
      <c r="E939" s="28">
        <v>-6.6282499999999995</v>
      </c>
      <c r="F939" s="28">
        <v>-12.783555555555555</v>
      </c>
      <c r="G939" s="3">
        <v>1.7540232921114582E-3</v>
      </c>
      <c r="H939" s="3">
        <v>0.18801463043712921</v>
      </c>
      <c r="I939" s="3" t="s">
        <v>5062</v>
      </c>
      <c r="K939" s="3" t="s">
        <v>1128</v>
      </c>
    </row>
    <row r="940" spans="1:11" x14ac:dyDescent="0.35">
      <c r="A940" s="3" t="s">
        <v>4291</v>
      </c>
      <c r="B940" s="3" t="s">
        <v>4292</v>
      </c>
      <c r="C940" s="28">
        <v>32.351750000000003</v>
      </c>
      <c r="D940" s="28">
        <v>2.5627499999999999</v>
      </c>
      <c r="E940" s="28">
        <v>-29.789000000000001</v>
      </c>
      <c r="F940" s="28">
        <v>-12.62384157643157</v>
      </c>
      <c r="G940" s="3">
        <v>1.3041207993434022E-2</v>
      </c>
      <c r="H940" s="3">
        <v>0.66079028725941102</v>
      </c>
      <c r="I940" s="3" t="s">
        <v>4293</v>
      </c>
      <c r="K940" s="3" t="s">
        <v>339</v>
      </c>
    </row>
    <row r="941" spans="1:11" x14ac:dyDescent="0.35">
      <c r="A941" s="3" t="s">
        <v>5658</v>
      </c>
      <c r="B941" s="3" t="s">
        <v>5659</v>
      </c>
      <c r="C941" s="28">
        <v>2.6182500000000002</v>
      </c>
      <c r="D941" s="28">
        <v>0.20799999999999999</v>
      </c>
      <c r="E941" s="28">
        <v>-2.41025</v>
      </c>
      <c r="F941" s="28">
        <v>-12.587740384615387</v>
      </c>
      <c r="G941" s="3">
        <v>3.2018736399748812E-4</v>
      </c>
      <c r="H941" s="3">
        <v>6.8690892219154712E-2</v>
      </c>
      <c r="I941" s="3" t="s">
        <v>5660</v>
      </c>
      <c r="J941" s="3" t="s">
        <v>1019</v>
      </c>
      <c r="K941" s="3" t="s">
        <v>5661</v>
      </c>
    </row>
    <row r="942" spans="1:11" x14ac:dyDescent="0.35">
      <c r="A942" s="3" t="s">
        <v>5286</v>
      </c>
      <c r="B942" s="3" t="s">
        <v>5287</v>
      </c>
      <c r="C942" s="28">
        <v>4.3532500000000001</v>
      </c>
      <c r="D942" s="28">
        <v>0.34799999999999998</v>
      </c>
      <c r="E942" s="28">
        <v>-4.0052500000000002</v>
      </c>
      <c r="F942" s="28">
        <v>-12.509339080459771</v>
      </c>
      <c r="G942" s="3">
        <v>2.3045030388787195E-3</v>
      </c>
      <c r="H942" s="3">
        <v>0.22311384386780864</v>
      </c>
      <c r="I942" s="3" t="s">
        <v>5288</v>
      </c>
      <c r="K942" s="3" t="s">
        <v>723</v>
      </c>
    </row>
    <row r="943" spans="1:11" x14ac:dyDescent="0.35">
      <c r="A943" s="3" t="s">
        <v>5479</v>
      </c>
      <c r="B943" s="3" t="s">
        <v>5480</v>
      </c>
      <c r="C943" s="28">
        <v>3.8715000000000002</v>
      </c>
      <c r="D943" s="28">
        <v>0.3145</v>
      </c>
      <c r="E943" s="28">
        <v>-3.5570000000000004</v>
      </c>
      <c r="F943" s="28">
        <v>-12.310015898251192</v>
      </c>
      <c r="G943" s="3">
        <v>8.5540189641191474E-3</v>
      </c>
      <c r="H943" s="3">
        <v>0.50425499852204092</v>
      </c>
      <c r="I943" s="3" t="s">
        <v>5481</v>
      </c>
    </row>
    <row r="944" spans="1:11" x14ac:dyDescent="0.35">
      <c r="A944" s="3" t="s">
        <v>6250</v>
      </c>
      <c r="B944" s="3" t="s">
        <v>6251</v>
      </c>
      <c r="C944" s="28">
        <v>1.0967500000000001</v>
      </c>
      <c r="D944" s="28">
        <v>9.0499999999999997E-2</v>
      </c>
      <c r="E944" s="28">
        <v>-1.0062500000000001</v>
      </c>
      <c r="F944" s="28">
        <v>-12.118784530386742</v>
      </c>
      <c r="G944" s="3">
        <v>5.3978150520526775E-3</v>
      </c>
      <c r="H944" s="3">
        <v>0.37837014468028884</v>
      </c>
      <c r="I944" s="3" t="s">
        <v>6252</v>
      </c>
    </row>
    <row r="945" spans="1:11" x14ac:dyDescent="0.35">
      <c r="A945" s="3" t="s">
        <v>5147</v>
      </c>
      <c r="B945" s="3" t="s">
        <v>5148</v>
      </c>
      <c r="C945" s="28">
        <v>8.3634999999999984</v>
      </c>
      <c r="D945" s="28">
        <v>0.70800000000000007</v>
      </c>
      <c r="E945" s="28">
        <v>-7.6554999999999982</v>
      </c>
      <c r="F945" s="28">
        <v>-11.81285310734463</v>
      </c>
      <c r="G945" s="3">
        <v>8.9904478572849084E-3</v>
      </c>
      <c r="H945" s="3">
        <v>0.51983619958591631</v>
      </c>
      <c r="I945" s="3" t="s">
        <v>5149</v>
      </c>
      <c r="K945" s="3" t="s">
        <v>1303</v>
      </c>
    </row>
    <row r="946" spans="1:11" x14ac:dyDescent="0.35">
      <c r="A946" s="3" t="s">
        <v>4819</v>
      </c>
      <c r="B946" s="3" t="s">
        <v>4820</v>
      </c>
      <c r="C946" s="28">
        <v>9.5942499999999988</v>
      </c>
      <c r="D946" s="28">
        <v>0.82700000000000007</v>
      </c>
      <c r="E946" s="28">
        <v>-8.7672499999999989</v>
      </c>
      <c r="F946" s="28">
        <v>-11.601269649334943</v>
      </c>
      <c r="G946" s="3">
        <v>4.0078586388137402E-3</v>
      </c>
      <c r="H946" s="3">
        <v>0.31532429464561401</v>
      </c>
      <c r="I946" s="3" t="s">
        <v>4821</v>
      </c>
      <c r="K946" s="3" t="s">
        <v>251</v>
      </c>
    </row>
    <row r="947" spans="1:11" x14ac:dyDescent="0.35">
      <c r="A947" s="3" t="s">
        <v>1027</v>
      </c>
      <c r="B947" s="3" t="s">
        <v>1028</v>
      </c>
      <c r="C947" s="28">
        <v>39.724499999999999</v>
      </c>
      <c r="D947" s="28">
        <v>3.4492500000000001</v>
      </c>
      <c r="E947" s="28">
        <v>-36.27525</v>
      </c>
      <c r="F947" s="28">
        <v>-11.516851489454229</v>
      </c>
      <c r="G947" s="3">
        <v>7.4541677359247593E-5</v>
      </c>
      <c r="H947" s="3">
        <v>2.9328294436862586E-2</v>
      </c>
      <c r="I947" s="3" t="s">
        <v>1029</v>
      </c>
      <c r="J947" s="3" t="s">
        <v>1030</v>
      </c>
      <c r="K947" s="3" t="s">
        <v>1031</v>
      </c>
    </row>
    <row r="948" spans="1:11" x14ac:dyDescent="0.35">
      <c r="A948" s="3" t="s">
        <v>1167</v>
      </c>
      <c r="B948" s="3" t="s">
        <v>1168</v>
      </c>
      <c r="C948" s="28">
        <v>13.435500000000001</v>
      </c>
      <c r="D948" s="28">
        <v>1.1920000000000002</v>
      </c>
      <c r="E948" s="28">
        <v>-12.243500000000001</v>
      </c>
      <c r="F948" s="28">
        <v>-11.271392617449663</v>
      </c>
      <c r="G948" s="3">
        <v>3.2823345441931035E-5</v>
      </c>
      <c r="H948" s="3">
        <v>1.8934729273346364E-2</v>
      </c>
      <c r="I948" s="3" t="s">
        <v>1169</v>
      </c>
      <c r="K948" s="3" t="s">
        <v>255</v>
      </c>
    </row>
    <row r="949" spans="1:11" x14ac:dyDescent="0.35">
      <c r="A949" s="3" t="s">
        <v>6205</v>
      </c>
      <c r="B949" s="3" t="s">
        <v>6206</v>
      </c>
      <c r="C949" s="28">
        <v>1.0865</v>
      </c>
      <c r="D949" s="28">
        <v>9.8750000000000004E-2</v>
      </c>
      <c r="E949" s="28">
        <v>-0.98775000000000002</v>
      </c>
      <c r="F949" s="28">
        <v>-11.00253164556962</v>
      </c>
      <c r="G949" s="3">
        <v>3.5739530847271068E-3</v>
      </c>
      <c r="H949" s="3">
        <v>0.29429324482997715</v>
      </c>
      <c r="I949" s="3" t="s">
        <v>6207</v>
      </c>
      <c r="K949" s="3" t="s">
        <v>6208</v>
      </c>
    </row>
    <row r="950" spans="1:11" x14ac:dyDescent="0.35">
      <c r="A950" s="3" t="s">
        <v>6175</v>
      </c>
      <c r="B950" s="3" t="s">
        <v>6176</v>
      </c>
      <c r="C950" s="28">
        <v>1.4680000000000002</v>
      </c>
      <c r="D950" s="28">
        <v>0.13350000000000001</v>
      </c>
      <c r="E950" s="28">
        <v>-1.3345000000000002</v>
      </c>
      <c r="F950" s="28">
        <v>-10.99625468164794</v>
      </c>
      <c r="G950" s="3">
        <v>8.6156948564665835E-3</v>
      </c>
      <c r="H950" s="3">
        <v>0.50682396685729625</v>
      </c>
      <c r="I950" s="3" t="s">
        <v>6177</v>
      </c>
    </row>
    <row r="951" spans="1:11" x14ac:dyDescent="0.35">
      <c r="A951" s="3" t="s">
        <v>1499</v>
      </c>
      <c r="B951" s="3" t="s">
        <v>1500</v>
      </c>
      <c r="C951" s="28">
        <v>2.5209999999999999</v>
      </c>
      <c r="D951" s="28">
        <v>0.23400000000000001</v>
      </c>
      <c r="E951" s="28">
        <v>-2.2869999999999999</v>
      </c>
      <c r="F951" s="28">
        <v>-10.773504273504273</v>
      </c>
      <c r="G951" s="3">
        <v>8.136987559459699E-5</v>
      </c>
      <c r="H951" s="3">
        <v>3.1024279176271652E-2</v>
      </c>
      <c r="I951" s="3" t="s">
        <v>5673</v>
      </c>
      <c r="K951" s="3" t="s">
        <v>999</v>
      </c>
    </row>
    <row r="952" spans="1:11" x14ac:dyDescent="0.35">
      <c r="A952" s="3" t="s">
        <v>1501</v>
      </c>
      <c r="B952" s="3" t="s">
        <v>1502</v>
      </c>
      <c r="C952" s="28">
        <v>6.0185000000000004</v>
      </c>
      <c r="D952" s="28">
        <v>0.56100000000000005</v>
      </c>
      <c r="E952" s="28">
        <v>-5.4575000000000005</v>
      </c>
      <c r="F952" s="28">
        <v>-10.728163992869876</v>
      </c>
      <c r="G952" s="3">
        <v>1.4090067316453359E-4</v>
      </c>
      <c r="H952" s="3">
        <v>4.2348556470046698E-2</v>
      </c>
      <c r="I952" s="3" t="s">
        <v>1503</v>
      </c>
      <c r="K952" s="3" t="s">
        <v>1504</v>
      </c>
    </row>
    <row r="953" spans="1:11" x14ac:dyDescent="0.35">
      <c r="A953" s="3" t="s">
        <v>5573</v>
      </c>
      <c r="B953" s="3" t="s">
        <v>5574</v>
      </c>
      <c r="C953" s="28">
        <v>3.0867500000000003</v>
      </c>
      <c r="D953" s="28">
        <v>0.29549999999999998</v>
      </c>
      <c r="E953" s="28">
        <v>-2.7912500000000002</v>
      </c>
      <c r="F953" s="28">
        <v>-10.445854483925551</v>
      </c>
      <c r="G953" s="3">
        <v>3.9123503792613004E-4</v>
      </c>
      <c r="H953" s="3">
        <v>7.7211901431071678E-2</v>
      </c>
      <c r="I953" s="3" t="s">
        <v>5575</v>
      </c>
      <c r="J953" s="3" t="s">
        <v>1313</v>
      </c>
      <c r="K953" s="3" t="s">
        <v>3794</v>
      </c>
    </row>
    <row r="954" spans="1:11" x14ac:dyDescent="0.35">
      <c r="A954" s="3" t="s">
        <v>6145</v>
      </c>
      <c r="B954" s="3" t="s">
        <v>6146</v>
      </c>
      <c r="C954" s="28">
        <v>1.0667499999999999</v>
      </c>
      <c r="D954" s="28">
        <v>0.10249999999999999</v>
      </c>
      <c r="E954" s="28">
        <v>-0.96424999999999983</v>
      </c>
      <c r="F954" s="28">
        <v>-10.407317073170731</v>
      </c>
      <c r="G954" s="3">
        <v>1.1533325597912305E-3</v>
      </c>
      <c r="H954" s="3">
        <v>0.14639767684173233</v>
      </c>
      <c r="I954" s="3" t="s">
        <v>6147</v>
      </c>
      <c r="K954" s="3" t="s">
        <v>287</v>
      </c>
    </row>
    <row r="955" spans="1:11" x14ac:dyDescent="0.35">
      <c r="A955" s="3" t="s">
        <v>1048</v>
      </c>
      <c r="B955" s="3" t="s">
        <v>1049</v>
      </c>
      <c r="C955" s="28">
        <v>1.425</v>
      </c>
      <c r="D955" s="28">
        <v>0.13900000000000001</v>
      </c>
      <c r="E955" s="28">
        <v>-1.286</v>
      </c>
      <c r="F955" s="28">
        <v>-10.251798561151078</v>
      </c>
      <c r="G955" s="3">
        <v>1.2913929940608273E-4</v>
      </c>
      <c r="H955" s="3">
        <v>4.0267149765214477E-2</v>
      </c>
      <c r="I955" s="3" t="s">
        <v>1050</v>
      </c>
      <c r="K955" s="3" t="s">
        <v>1051</v>
      </c>
    </row>
    <row r="956" spans="1:11" x14ac:dyDescent="0.35">
      <c r="A956" s="3" t="s">
        <v>1038</v>
      </c>
      <c r="B956" s="3" t="s">
        <v>1039</v>
      </c>
      <c r="C956" s="28">
        <v>1.4685000000000001</v>
      </c>
      <c r="D956" s="28">
        <v>0.14699999999999999</v>
      </c>
      <c r="E956" s="28">
        <v>-1.3215000000000001</v>
      </c>
      <c r="F956" s="28">
        <v>-9.9897959183673493</v>
      </c>
      <c r="G956" s="3">
        <v>2.3672276680232855E-7</v>
      </c>
      <c r="H956" s="3">
        <v>2.0370849117444852E-3</v>
      </c>
      <c r="I956" s="3" t="s">
        <v>6023</v>
      </c>
      <c r="K956" s="3" t="s">
        <v>1040</v>
      </c>
    </row>
    <row r="957" spans="1:11" x14ac:dyDescent="0.35">
      <c r="A957" s="3" t="s">
        <v>5576</v>
      </c>
      <c r="B957" s="3" t="s">
        <v>5577</v>
      </c>
      <c r="C957" s="28">
        <v>3.4020000000000001</v>
      </c>
      <c r="D957" s="28">
        <v>0.34525</v>
      </c>
      <c r="E957" s="28">
        <v>-3.0567500000000001</v>
      </c>
      <c r="F957" s="28">
        <v>-9.8537291817523531</v>
      </c>
      <c r="G957" s="3">
        <v>3.7644869692013378E-4</v>
      </c>
      <c r="H957" s="3">
        <v>7.5591440097496701E-2</v>
      </c>
      <c r="I957" s="3" t="s">
        <v>5578</v>
      </c>
      <c r="J957" s="3" t="s">
        <v>1127</v>
      </c>
      <c r="K957" s="3" t="s">
        <v>1128</v>
      </c>
    </row>
    <row r="958" spans="1:11" x14ac:dyDescent="0.35">
      <c r="A958" s="3" t="s">
        <v>1017</v>
      </c>
      <c r="B958" s="3" t="s">
        <v>1018</v>
      </c>
      <c r="C958" s="28">
        <v>10.989000000000001</v>
      </c>
      <c r="D958" s="28">
        <v>1.1335</v>
      </c>
      <c r="E958" s="28">
        <v>-9.855500000000001</v>
      </c>
      <c r="F958" s="28">
        <v>-9.6947507719453032</v>
      </c>
      <c r="G958" s="3">
        <v>4.0056403544403179E-5</v>
      </c>
      <c r="H958" s="3">
        <v>2.1235466745211078E-2</v>
      </c>
      <c r="I958" s="3" t="s">
        <v>4740</v>
      </c>
      <c r="J958" s="3" t="s">
        <v>1019</v>
      </c>
      <c r="K958" s="3" t="s">
        <v>1020</v>
      </c>
    </row>
    <row r="959" spans="1:11" x14ac:dyDescent="0.35">
      <c r="A959" s="3" t="s">
        <v>6970</v>
      </c>
      <c r="B959" s="3" t="s">
        <v>6971</v>
      </c>
      <c r="C959" s="28">
        <v>1.5827500000000001</v>
      </c>
      <c r="D959" s="28">
        <v>0.16349999999999998</v>
      </c>
      <c r="E959" s="28">
        <v>-1.4192500000000001</v>
      </c>
      <c r="F959" s="28">
        <v>-9.6804281345565766</v>
      </c>
      <c r="G959" s="3">
        <v>8.1502408505141483E-4</v>
      </c>
      <c r="H959" s="3">
        <v>0.11839220047377996</v>
      </c>
      <c r="I959" s="3" t="s">
        <v>6972</v>
      </c>
    </row>
    <row r="960" spans="1:11" x14ac:dyDescent="0.35">
      <c r="A960" s="3" t="s">
        <v>4949</v>
      </c>
      <c r="B960" s="3" t="s">
        <v>4950</v>
      </c>
      <c r="C960" s="28">
        <v>7.4812499999999993</v>
      </c>
      <c r="D960" s="28">
        <v>0.78325</v>
      </c>
      <c r="E960" s="28">
        <v>-6.6979999999999995</v>
      </c>
      <c r="F960" s="28">
        <v>-9.5515480370252153</v>
      </c>
      <c r="G960" s="3">
        <v>6.4772563520228968E-3</v>
      </c>
      <c r="H960" s="3">
        <v>0.42276923846817083</v>
      </c>
      <c r="I960" s="3" t="s">
        <v>4951</v>
      </c>
      <c r="K960" s="3" t="s">
        <v>3988</v>
      </c>
    </row>
    <row r="961" spans="1:11" x14ac:dyDescent="0.35">
      <c r="A961" s="3" t="s">
        <v>1041</v>
      </c>
      <c r="B961" s="3" t="s">
        <v>1042</v>
      </c>
      <c r="C961" s="28">
        <v>2.4357500000000001</v>
      </c>
      <c r="D961" s="28">
        <v>0.25575000000000003</v>
      </c>
      <c r="E961" s="28">
        <v>-2.1800000000000002</v>
      </c>
      <c r="F961" s="28">
        <v>-9.523949169110459</v>
      </c>
      <c r="G961" s="3">
        <v>3.8024143127014869E-6</v>
      </c>
      <c r="H961" s="3">
        <v>6.3663574854018867E-3</v>
      </c>
      <c r="I961" s="3" t="s">
        <v>5674</v>
      </c>
      <c r="K961" s="3" t="s">
        <v>255</v>
      </c>
    </row>
    <row r="962" spans="1:11" x14ac:dyDescent="0.35">
      <c r="A962" s="3" t="s">
        <v>1505</v>
      </c>
      <c r="B962" s="3" t="s">
        <v>1506</v>
      </c>
      <c r="C962" s="28">
        <v>14.1555</v>
      </c>
      <c r="D962" s="28">
        <v>1.49275</v>
      </c>
      <c r="E962" s="28">
        <v>-12.662749999999999</v>
      </c>
      <c r="F962" s="28">
        <v>-9.4828336961982913</v>
      </c>
      <c r="G962" s="3">
        <v>1.8522050924829541E-4</v>
      </c>
      <c r="H962" s="3">
        <v>4.919041576217445E-2</v>
      </c>
      <c r="I962" s="3" t="s">
        <v>1507</v>
      </c>
    </row>
    <row r="963" spans="1:11" x14ac:dyDescent="0.35">
      <c r="A963" s="3" t="s">
        <v>1508</v>
      </c>
      <c r="B963" s="3" t="s">
        <v>1509</v>
      </c>
      <c r="C963" s="28">
        <v>13.571749999999998</v>
      </c>
      <c r="D963" s="28">
        <v>1.4419999999999999</v>
      </c>
      <c r="E963" s="28">
        <v>-12.129749999999998</v>
      </c>
      <c r="F963" s="28">
        <v>-9.4117545076282934</v>
      </c>
      <c r="G963" s="3">
        <v>1.8609577437446733E-4</v>
      </c>
      <c r="H963" s="3">
        <v>4.9295378513793765E-2</v>
      </c>
      <c r="I963" s="3" t="s">
        <v>1510</v>
      </c>
      <c r="K963" s="3" t="s">
        <v>283</v>
      </c>
    </row>
    <row r="964" spans="1:11" x14ac:dyDescent="0.35">
      <c r="A964" s="3" t="s">
        <v>5698</v>
      </c>
      <c r="B964" s="3" t="s">
        <v>5699</v>
      </c>
      <c r="C964" s="28">
        <v>2.1582499999999998</v>
      </c>
      <c r="D964" s="28">
        <v>0.23025000000000001</v>
      </c>
      <c r="E964" s="28">
        <v>-1.9279999999999997</v>
      </c>
      <c r="F964" s="28">
        <v>-9.3735070575461439</v>
      </c>
      <c r="G964" s="3">
        <v>2.2951870185555515E-2</v>
      </c>
      <c r="H964" s="3">
        <v>0.93776835642043044</v>
      </c>
      <c r="I964" s="3" t="s">
        <v>5700</v>
      </c>
      <c r="K964" s="3" t="s">
        <v>5701</v>
      </c>
    </row>
    <row r="965" spans="1:11" x14ac:dyDescent="0.35">
      <c r="A965" s="3" t="s">
        <v>4576</v>
      </c>
      <c r="B965" s="3" t="s">
        <v>4577</v>
      </c>
      <c r="C965" s="28">
        <v>15.861500000000001</v>
      </c>
      <c r="D965" s="28">
        <v>1.6974999999999998</v>
      </c>
      <c r="E965" s="28">
        <v>-14.164000000000001</v>
      </c>
      <c r="F965" s="28">
        <v>-9.3440353460972041</v>
      </c>
      <c r="G965" s="3">
        <v>5.2912370481950457E-4</v>
      </c>
      <c r="H965" s="3">
        <v>9.2429815095967996E-2</v>
      </c>
      <c r="I965" s="3" t="s">
        <v>4578</v>
      </c>
    </row>
    <row r="966" spans="1:11" x14ac:dyDescent="0.35">
      <c r="A966" s="3" t="s">
        <v>4260</v>
      </c>
      <c r="B966" s="3" t="s">
        <v>4261</v>
      </c>
      <c r="C966" s="28">
        <v>44.019500000000001</v>
      </c>
      <c r="D966" s="28">
        <v>4.7925000000000004</v>
      </c>
      <c r="E966" s="28">
        <v>-39.227000000000004</v>
      </c>
      <c r="F966" s="28">
        <v>-9.18508085550339</v>
      </c>
      <c r="G966" s="3">
        <v>1.325474489384698E-3</v>
      </c>
      <c r="H966" s="3">
        <v>0.1588867416127408</v>
      </c>
      <c r="I966" s="3" t="s">
        <v>4262</v>
      </c>
    </row>
    <row r="967" spans="1:11" x14ac:dyDescent="0.35">
      <c r="A967" s="3" t="s">
        <v>1034</v>
      </c>
      <c r="B967" s="3" t="s">
        <v>1035</v>
      </c>
      <c r="C967" s="28">
        <v>1.3935</v>
      </c>
      <c r="D967" s="28">
        <v>0.15325</v>
      </c>
      <c r="E967" s="28">
        <v>-1.2402500000000001</v>
      </c>
      <c r="F967" s="28">
        <v>-9.092985318107667</v>
      </c>
      <c r="G967" s="3">
        <v>1.013435324852858E-5</v>
      </c>
      <c r="H967" s="3">
        <v>1.0136656510630518E-2</v>
      </c>
      <c r="I967" s="3" t="s">
        <v>6037</v>
      </c>
      <c r="K967" s="3" t="s">
        <v>255</v>
      </c>
    </row>
    <row r="968" spans="1:11" x14ac:dyDescent="0.35">
      <c r="A968" s="3" t="s">
        <v>1511</v>
      </c>
      <c r="B968" s="3" t="s">
        <v>1512</v>
      </c>
      <c r="C968" s="28">
        <v>9.2207500000000007</v>
      </c>
      <c r="D968" s="28">
        <v>1.02</v>
      </c>
      <c r="E968" s="28">
        <v>-8.2007500000000011</v>
      </c>
      <c r="F968" s="28">
        <v>-9.0399509803921578</v>
      </c>
      <c r="G968" s="3">
        <v>1.940996964596217E-5</v>
      </c>
      <c r="H968" s="3">
        <v>1.4408745418871242E-2</v>
      </c>
      <c r="I968" s="3" t="s">
        <v>5275</v>
      </c>
    </row>
    <row r="969" spans="1:11" x14ac:dyDescent="0.35">
      <c r="A969" s="3" t="s">
        <v>6169</v>
      </c>
      <c r="B969" s="3" t="s">
        <v>6170</v>
      </c>
      <c r="C969" s="28">
        <v>1.29</v>
      </c>
      <c r="D969" s="28">
        <v>0.14424999999999999</v>
      </c>
      <c r="E969" s="28">
        <v>-1.14575</v>
      </c>
      <c r="F969" s="28">
        <v>-8.9428076256499143</v>
      </c>
      <c r="G969" s="3">
        <v>3.59628720933497E-3</v>
      </c>
      <c r="H969" s="3">
        <v>0.2949702344461726</v>
      </c>
      <c r="I969" s="3" t="s">
        <v>20</v>
      </c>
    </row>
    <row r="970" spans="1:11" x14ac:dyDescent="0.35">
      <c r="A970" s="3" t="s">
        <v>4440</v>
      </c>
      <c r="B970" s="3" t="s">
        <v>4441</v>
      </c>
      <c r="C970" s="28">
        <v>23.356750000000005</v>
      </c>
      <c r="D970" s="28">
        <v>2.64175</v>
      </c>
      <c r="E970" s="28">
        <v>-20.715000000000003</v>
      </c>
      <c r="F970" s="28">
        <v>-8.8413930159931891</v>
      </c>
      <c r="G970" s="3">
        <v>4.2305399874096152E-4</v>
      </c>
      <c r="H970" s="3">
        <v>8.0153902455183279E-2</v>
      </c>
      <c r="I970" s="3" t="s">
        <v>4442</v>
      </c>
      <c r="J970" s="3" t="s">
        <v>3688</v>
      </c>
      <c r="K970" s="3" t="s">
        <v>339</v>
      </c>
    </row>
    <row r="971" spans="1:11" x14ac:dyDescent="0.35">
      <c r="A971" s="3" t="s">
        <v>3989</v>
      </c>
      <c r="B971" s="3" t="s">
        <v>3990</v>
      </c>
      <c r="C971" s="28">
        <v>165.33425</v>
      </c>
      <c r="D971" s="28">
        <v>18.7455</v>
      </c>
      <c r="E971" s="28">
        <v>-146.58875</v>
      </c>
      <c r="F971" s="28">
        <v>-8.8199434530954086</v>
      </c>
      <c r="G971" s="3">
        <v>2.0308064836700005E-2</v>
      </c>
      <c r="H971" s="3">
        <v>0.86736524805797455</v>
      </c>
      <c r="I971" s="3" t="s">
        <v>3991</v>
      </c>
    </row>
    <row r="972" spans="1:11" x14ac:dyDescent="0.35">
      <c r="A972" s="3" t="s">
        <v>4221</v>
      </c>
      <c r="B972" s="3" t="s">
        <v>4222</v>
      </c>
      <c r="C972" s="28">
        <v>47.130499999999998</v>
      </c>
      <c r="D972" s="28">
        <v>5.3555000000000001</v>
      </c>
      <c r="E972" s="28">
        <v>-41.774999999999999</v>
      </c>
      <c r="F972" s="28">
        <v>-8.8003921202502102</v>
      </c>
      <c r="G972" s="3">
        <v>8.5255952154166112E-4</v>
      </c>
      <c r="H972" s="3">
        <v>0.12142080660796371</v>
      </c>
      <c r="I972" s="3" t="s">
        <v>4223</v>
      </c>
      <c r="K972" s="3" t="s">
        <v>643</v>
      </c>
    </row>
    <row r="973" spans="1:11" x14ac:dyDescent="0.35">
      <c r="A973" s="3" t="s">
        <v>4128</v>
      </c>
      <c r="B973" s="3" t="s">
        <v>4129</v>
      </c>
      <c r="C973" s="28">
        <v>67.410750000000007</v>
      </c>
      <c r="D973" s="28">
        <v>7.7002500000000005</v>
      </c>
      <c r="E973" s="28">
        <v>-59.71050000000001</v>
      </c>
      <c r="F973" s="28">
        <v>-8.7543586247199769</v>
      </c>
      <c r="G973" s="3">
        <v>4.4289506507138552E-4</v>
      </c>
      <c r="H973" s="3">
        <v>8.2392924333660467E-2</v>
      </c>
      <c r="I973" s="3" t="s">
        <v>4130</v>
      </c>
      <c r="K973" s="3" t="s">
        <v>1185</v>
      </c>
    </row>
    <row r="974" spans="1:11" x14ac:dyDescent="0.35">
      <c r="A974" s="3" t="s">
        <v>1513</v>
      </c>
      <c r="B974" s="3" t="s">
        <v>1514</v>
      </c>
      <c r="C974" s="28">
        <v>1.7175</v>
      </c>
      <c r="D974" s="28">
        <v>0.19674999999999998</v>
      </c>
      <c r="E974" s="28">
        <v>-1.52075</v>
      </c>
      <c r="F974" s="28">
        <v>-8.7293519695044477</v>
      </c>
      <c r="G974" s="3">
        <v>2.3254648814189896E-5</v>
      </c>
      <c r="H974" s="3">
        <v>1.5473131015523719E-2</v>
      </c>
      <c r="I974" s="3" t="s">
        <v>1515</v>
      </c>
      <c r="K974" s="3" t="s">
        <v>167</v>
      </c>
    </row>
    <row r="975" spans="1:11" x14ac:dyDescent="0.35">
      <c r="A975" s="3" t="s">
        <v>1124</v>
      </c>
      <c r="B975" s="3" t="s">
        <v>1125</v>
      </c>
      <c r="C975" s="28">
        <v>62.197749999999992</v>
      </c>
      <c r="D975" s="28">
        <v>7.2134999999999998</v>
      </c>
      <c r="E975" s="28">
        <v>-54.984249999999989</v>
      </c>
      <c r="F975" s="28">
        <v>-8.6224093713176675</v>
      </c>
      <c r="G975" s="3">
        <v>2.1677006889840812E-5</v>
      </c>
      <c r="H975" s="3">
        <v>1.5047241814588608E-2</v>
      </c>
      <c r="I975" s="3" t="s">
        <v>1126</v>
      </c>
      <c r="J975" s="3" t="s">
        <v>1127</v>
      </c>
      <c r="K975" s="3" t="s">
        <v>1128</v>
      </c>
    </row>
    <row r="976" spans="1:11" x14ac:dyDescent="0.35">
      <c r="A976" s="3" t="s">
        <v>1043</v>
      </c>
      <c r="B976" s="3" t="s">
        <v>1044</v>
      </c>
      <c r="C976" s="28">
        <v>386.34575000000007</v>
      </c>
      <c r="D976" s="28">
        <v>45.168750000000003</v>
      </c>
      <c r="E976" s="28">
        <v>-341.17700000000008</v>
      </c>
      <c r="F976" s="28">
        <v>-8.5533859139338606</v>
      </c>
      <c r="G976" s="3">
        <v>1.2553390243644533E-6</v>
      </c>
      <c r="H976" s="3">
        <v>3.6758209723517427E-3</v>
      </c>
      <c r="I976" s="3" t="s">
        <v>3921</v>
      </c>
      <c r="K976" s="3" t="s">
        <v>133</v>
      </c>
    </row>
    <row r="977" spans="1:11" x14ac:dyDescent="0.35">
      <c r="A977" s="3" t="s">
        <v>1083</v>
      </c>
      <c r="B977" s="3" t="s">
        <v>1084</v>
      </c>
      <c r="C977" s="28">
        <v>14.526250000000001</v>
      </c>
      <c r="D977" s="28">
        <v>1.7105000000000001</v>
      </c>
      <c r="E977" s="28">
        <v>-12.815750000000001</v>
      </c>
      <c r="F977" s="28">
        <v>-8.4923998830751248</v>
      </c>
      <c r="G977" s="3">
        <v>6.9001879719637068E-6</v>
      </c>
      <c r="H977" s="3">
        <v>8.2074938553006148E-3</v>
      </c>
      <c r="I977" s="3" t="s">
        <v>1085</v>
      </c>
      <c r="J977" s="3" t="s">
        <v>1086</v>
      </c>
      <c r="K977" s="3" t="s">
        <v>1087</v>
      </c>
    </row>
    <row r="978" spans="1:11" x14ac:dyDescent="0.35">
      <c r="A978" s="3" t="s">
        <v>4963</v>
      </c>
      <c r="B978" s="3" t="s">
        <v>4964</v>
      </c>
      <c r="C978" s="28">
        <v>7.2317499999999999</v>
      </c>
      <c r="D978" s="28">
        <v>0.85975000000000001</v>
      </c>
      <c r="E978" s="28">
        <v>-6.3719999999999999</v>
      </c>
      <c r="F978" s="28">
        <v>-8.4114568188426873</v>
      </c>
      <c r="G978" s="3">
        <v>9.8979090232964042E-4</v>
      </c>
      <c r="H978" s="3">
        <v>0.13368035216163626</v>
      </c>
      <c r="I978" s="3" t="s">
        <v>4965</v>
      </c>
      <c r="K978" s="3" t="s">
        <v>1386</v>
      </c>
    </row>
    <row r="979" spans="1:11" x14ac:dyDescent="0.35">
      <c r="A979" s="3" t="s">
        <v>5163</v>
      </c>
      <c r="B979" s="3" t="s">
        <v>5164</v>
      </c>
      <c r="C979" s="28">
        <v>5.51</v>
      </c>
      <c r="D979" s="28">
        <v>0.66274999999999995</v>
      </c>
      <c r="E979" s="28">
        <v>-4.8472499999999998</v>
      </c>
      <c r="F979" s="28">
        <v>-8.3138438325160315</v>
      </c>
      <c r="G979" s="3">
        <v>4.8664518015226535E-4</v>
      </c>
      <c r="H979" s="3">
        <v>8.6919412427913276E-2</v>
      </c>
      <c r="I979" s="3" t="s">
        <v>5165</v>
      </c>
      <c r="K979" s="3" t="s">
        <v>255</v>
      </c>
    </row>
    <row r="980" spans="1:11" x14ac:dyDescent="0.35">
      <c r="A980" s="3" t="s">
        <v>1064</v>
      </c>
      <c r="B980" s="3" t="s">
        <v>1065</v>
      </c>
      <c r="C980" s="28">
        <v>4.5782499999999997</v>
      </c>
      <c r="D980" s="28">
        <v>0.55400000000000005</v>
      </c>
      <c r="E980" s="28">
        <v>-4.0242499999999994</v>
      </c>
      <c r="F980" s="28">
        <v>-8.2639891696750887</v>
      </c>
      <c r="G980" s="3">
        <v>1.5665298946517533E-6</v>
      </c>
      <c r="H980" s="3">
        <v>4.0681396944213374E-3</v>
      </c>
      <c r="I980" s="3" t="s">
        <v>1066</v>
      </c>
      <c r="K980" s="3" t="s">
        <v>1067</v>
      </c>
    </row>
    <row r="981" spans="1:11" x14ac:dyDescent="0.35">
      <c r="A981" s="3" t="s">
        <v>5115</v>
      </c>
      <c r="B981" s="3" t="s">
        <v>5116</v>
      </c>
      <c r="C981" s="28">
        <v>7.9902499999999996</v>
      </c>
      <c r="D981" s="28">
        <v>0.96850000000000003</v>
      </c>
      <c r="E981" s="28">
        <v>-7.0217499999999999</v>
      </c>
      <c r="F981" s="28">
        <v>-8.2501290655653072</v>
      </c>
      <c r="G981" s="3">
        <v>3.1602806474981958E-3</v>
      </c>
      <c r="H981" s="3">
        <v>0.27192363621546667</v>
      </c>
      <c r="I981" s="3" t="s">
        <v>5117</v>
      </c>
    </row>
    <row r="982" spans="1:11" x14ac:dyDescent="0.35">
      <c r="A982" s="3" t="s">
        <v>1045</v>
      </c>
      <c r="B982" s="3" t="s">
        <v>1046</v>
      </c>
      <c r="C982" s="28">
        <v>10.269500000000001</v>
      </c>
      <c r="D982" s="28">
        <v>1.2524999999999999</v>
      </c>
      <c r="E982" s="28">
        <v>-9.0170000000000012</v>
      </c>
      <c r="F982" s="28">
        <v>-8.1992015968063878</v>
      </c>
      <c r="G982" s="3">
        <v>1.3053146478090042E-6</v>
      </c>
      <c r="H982" s="3">
        <v>3.7582082574814948E-3</v>
      </c>
      <c r="I982" s="3" t="s">
        <v>1047</v>
      </c>
      <c r="K982" s="3" t="s">
        <v>311</v>
      </c>
    </row>
    <row r="983" spans="1:11" x14ac:dyDescent="0.35">
      <c r="A983" s="3" t="s">
        <v>6044</v>
      </c>
      <c r="B983" s="3" t="s">
        <v>6045</v>
      </c>
      <c r="C983" s="28">
        <v>2.044</v>
      </c>
      <c r="D983" s="28">
        <v>0.2505</v>
      </c>
      <c r="E983" s="28">
        <v>-1.7935000000000001</v>
      </c>
      <c r="F983" s="28">
        <v>-8.1596806387225556</v>
      </c>
      <c r="G983" s="3">
        <v>6.2002502579936445E-4</v>
      </c>
      <c r="H983" s="3">
        <v>0.10090391426202336</v>
      </c>
      <c r="I983" s="3" t="s">
        <v>6046</v>
      </c>
      <c r="J983" s="3" t="s">
        <v>300</v>
      </c>
      <c r="K983" s="3" t="s">
        <v>301</v>
      </c>
    </row>
    <row r="984" spans="1:11" x14ac:dyDescent="0.35">
      <c r="A984" s="3" t="s">
        <v>1516</v>
      </c>
      <c r="B984" s="3" t="s">
        <v>1517</v>
      </c>
      <c r="C984" s="28">
        <v>2.3120000000000003</v>
      </c>
      <c r="D984" s="28">
        <v>0.28350000000000003</v>
      </c>
      <c r="E984" s="28">
        <v>-2.0285000000000002</v>
      </c>
      <c r="F984" s="28">
        <v>-8.155202821869489</v>
      </c>
      <c r="G984" s="3">
        <v>5.9174292692442534E-5</v>
      </c>
      <c r="H984" s="3">
        <v>2.6204174939714456E-2</v>
      </c>
      <c r="I984" s="3" t="s">
        <v>1518</v>
      </c>
      <c r="J984" s="3" t="s">
        <v>1519</v>
      </c>
      <c r="K984" s="3" t="s">
        <v>105</v>
      </c>
    </row>
    <row r="985" spans="1:11" x14ac:dyDescent="0.35">
      <c r="A985" s="3" t="s">
        <v>1520</v>
      </c>
      <c r="B985" s="3" t="s">
        <v>1521</v>
      </c>
      <c r="C985" s="28">
        <v>4.5720000000000001</v>
      </c>
      <c r="D985" s="28">
        <v>0.56174999999999997</v>
      </c>
      <c r="E985" s="28">
        <v>-4.0102500000000001</v>
      </c>
      <c r="F985" s="28">
        <v>-8.1388518024032042</v>
      </c>
      <c r="G985" s="3">
        <v>5.0092077767380447E-5</v>
      </c>
      <c r="H985" s="3">
        <v>2.3962525462417537E-2</v>
      </c>
      <c r="I985" s="3" t="s">
        <v>1522</v>
      </c>
      <c r="K985" s="3" t="s">
        <v>1128</v>
      </c>
    </row>
    <row r="986" spans="1:11" x14ac:dyDescent="0.35">
      <c r="A986" s="3" t="s">
        <v>6796</v>
      </c>
      <c r="B986" s="3" t="s">
        <v>6797</v>
      </c>
      <c r="C986" s="28">
        <v>65.481499999999997</v>
      </c>
      <c r="D986" s="28">
        <v>8.1622500000000002</v>
      </c>
      <c r="E986" s="28">
        <v>-57.319249999999997</v>
      </c>
      <c r="F986" s="28">
        <v>-8.0224815461423002</v>
      </c>
      <c r="G986" s="3">
        <v>1.1634428274795272E-2</v>
      </c>
      <c r="H986" s="3">
        <v>0.61289642931193222</v>
      </c>
      <c r="I986" s="3" t="s">
        <v>6798</v>
      </c>
    </row>
    <row r="987" spans="1:11" x14ac:dyDescent="0.35">
      <c r="A987" s="3" t="s">
        <v>5051</v>
      </c>
      <c r="B987" s="3" t="s">
        <v>5052</v>
      </c>
      <c r="C987" s="28">
        <v>7.7285000000000004</v>
      </c>
      <c r="D987" s="28">
        <v>0.96399999999999997</v>
      </c>
      <c r="E987" s="28">
        <v>-6.7645</v>
      </c>
      <c r="F987" s="28">
        <v>-8.0171161825726145</v>
      </c>
      <c r="G987" s="3">
        <v>2.5828263826616359E-4</v>
      </c>
      <c r="H987" s="3">
        <v>6.0371117124929451E-2</v>
      </c>
      <c r="I987" s="3" t="s">
        <v>5053</v>
      </c>
    </row>
    <row r="988" spans="1:11" x14ac:dyDescent="0.35">
      <c r="A988" s="3" t="s">
        <v>1036</v>
      </c>
      <c r="B988" s="3" t="s">
        <v>1037</v>
      </c>
      <c r="C988" s="28">
        <v>4.1239999999999997</v>
      </c>
      <c r="D988" s="28">
        <v>0.51449999999999996</v>
      </c>
      <c r="E988" s="28">
        <v>-3.6094999999999997</v>
      </c>
      <c r="F988" s="28">
        <v>-8.0155490767735671</v>
      </c>
      <c r="G988" s="3">
        <v>7.4154648571096062E-5</v>
      </c>
      <c r="H988" s="3">
        <v>2.9252654535775142E-2</v>
      </c>
      <c r="I988" s="3" t="s">
        <v>5342</v>
      </c>
      <c r="K988" s="3" t="s">
        <v>339</v>
      </c>
    </row>
    <row r="989" spans="1:11" x14ac:dyDescent="0.35">
      <c r="A989" s="3" t="s">
        <v>1523</v>
      </c>
      <c r="B989" s="3" t="s">
        <v>1524</v>
      </c>
      <c r="C989" s="28">
        <v>7.4575000000000005</v>
      </c>
      <c r="D989" s="28">
        <v>0.93399999999999994</v>
      </c>
      <c r="E989" s="28">
        <v>-6.5235000000000003</v>
      </c>
      <c r="F989" s="28">
        <v>-7.9844753747323347</v>
      </c>
      <c r="G989" s="3">
        <v>4.5884093117196499E-5</v>
      </c>
      <c r="H989" s="3">
        <v>2.2910068989651096E-2</v>
      </c>
      <c r="I989" s="3" t="s">
        <v>5118</v>
      </c>
      <c r="K989" s="3" t="s">
        <v>255</v>
      </c>
    </row>
    <row r="990" spans="1:11" x14ac:dyDescent="0.35">
      <c r="A990" s="3" t="s">
        <v>1096</v>
      </c>
      <c r="B990" s="3" t="s">
        <v>1097</v>
      </c>
      <c r="C990" s="28">
        <v>5.7279999999999998</v>
      </c>
      <c r="D990" s="28">
        <v>0.71924999999999994</v>
      </c>
      <c r="E990" s="28">
        <v>-5.00875</v>
      </c>
      <c r="F990" s="28">
        <v>-7.9638512339242267</v>
      </c>
      <c r="G990" s="3">
        <v>1.5260544196955765E-5</v>
      </c>
      <c r="H990" s="3">
        <v>1.2880317399331952E-2</v>
      </c>
      <c r="I990" s="3" t="s">
        <v>5182</v>
      </c>
    </row>
    <row r="991" spans="1:11" x14ac:dyDescent="0.35">
      <c r="A991" s="3" t="s">
        <v>5482</v>
      </c>
      <c r="B991" s="3" t="s">
        <v>5483</v>
      </c>
      <c r="C991" s="28">
        <v>3.3387499999999997</v>
      </c>
      <c r="D991" s="28">
        <v>0.42225000000000001</v>
      </c>
      <c r="E991" s="28">
        <v>-2.9164999999999996</v>
      </c>
      <c r="F991" s="28">
        <v>-7.9070455891059792</v>
      </c>
      <c r="G991" s="3">
        <v>3.5756146830220547E-3</v>
      </c>
      <c r="H991" s="3">
        <v>0.29429324482997715</v>
      </c>
      <c r="I991" s="3" t="s">
        <v>5484</v>
      </c>
      <c r="J991" s="3" t="s">
        <v>5485</v>
      </c>
      <c r="K991" s="3" t="s">
        <v>1031</v>
      </c>
    </row>
    <row r="992" spans="1:11" x14ac:dyDescent="0.35">
      <c r="A992" s="3" t="s">
        <v>5773</v>
      </c>
      <c r="B992" s="3" t="s">
        <v>5774</v>
      </c>
      <c r="C992" s="28">
        <v>2.0227499999999998</v>
      </c>
      <c r="D992" s="28">
        <v>0.25724999999999998</v>
      </c>
      <c r="E992" s="28">
        <v>-1.7654999999999998</v>
      </c>
      <c r="F992" s="28">
        <v>-7.8629737609329444</v>
      </c>
      <c r="G992" s="3">
        <v>1.81298643382002E-3</v>
      </c>
      <c r="H992" s="3">
        <v>0.1923301414142333</v>
      </c>
      <c r="I992" s="3" t="s">
        <v>5775</v>
      </c>
      <c r="K992" s="3" t="s">
        <v>107</v>
      </c>
    </row>
    <row r="993" spans="1:11" x14ac:dyDescent="0.35">
      <c r="A993" s="3" t="s">
        <v>5979</v>
      </c>
      <c r="B993" s="3" t="s">
        <v>5980</v>
      </c>
      <c r="C993" s="28">
        <v>1.6709999999999998</v>
      </c>
      <c r="D993" s="28">
        <v>0.21325</v>
      </c>
      <c r="E993" s="28">
        <v>-1.4577499999999999</v>
      </c>
      <c r="F993" s="28">
        <v>-7.8358733880422031</v>
      </c>
      <c r="G993" s="3">
        <v>1.819418442554499E-2</v>
      </c>
      <c r="H993" s="3">
        <v>0.80826897312346568</v>
      </c>
      <c r="I993" s="3" t="s">
        <v>5981</v>
      </c>
    </row>
    <row r="994" spans="1:11" x14ac:dyDescent="0.35">
      <c r="A994" s="3" t="s">
        <v>6166</v>
      </c>
      <c r="B994" s="3" t="s">
        <v>6167</v>
      </c>
      <c r="C994" s="28">
        <v>1.0365</v>
      </c>
      <c r="D994" s="28">
        <v>0.13250000000000001</v>
      </c>
      <c r="E994" s="28">
        <v>-0.90399999999999991</v>
      </c>
      <c r="F994" s="28">
        <v>-7.8226415094339616</v>
      </c>
      <c r="G994" s="3">
        <v>2.7055235378193487E-2</v>
      </c>
      <c r="H994" s="3">
        <v>0.99127191950976612</v>
      </c>
      <c r="I994" s="3" t="s">
        <v>6168</v>
      </c>
      <c r="K994" s="3" t="s">
        <v>1128</v>
      </c>
    </row>
    <row r="995" spans="1:11" x14ac:dyDescent="0.35">
      <c r="A995" s="3" t="s">
        <v>5453</v>
      </c>
      <c r="B995" s="3" t="s">
        <v>5454</v>
      </c>
      <c r="C995" s="28">
        <v>3.3142499999999999</v>
      </c>
      <c r="D995" s="28">
        <v>0.42825000000000002</v>
      </c>
      <c r="E995" s="28">
        <v>-2.8860000000000001</v>
      </c>
      <c r="F995" s="28">
        <v>-7.7390542907180384</v>
      </c>
      <c r="G995" s="3">
        <v>2.4741329830766001E-2</v>
      </c>
      <c r="H995" s="3">
        <v>0.97201250623135238</v>
      </c>
      <c r="I995" s="3" t="s">
        <v>5455</v>
      </c>
      <c r="K995" s="3" t="s">
        <v>315</v>
      </c>
    </row>
    <row r="996" spans="1:11" x14ac:dyDescent="0.35">
      <c r="A996" s="3" t="s">
        <v>1525</v>
      </c>
      <c r="B996" s="3" t="s">
        <v>1526</v>
      </c>
      <c r="C996" s="28">
        <v>3.4822500000000001</v>
      </c>
      <c r="D996" s="28">
        <v>0.45174999999999998</v>
      </c>
      <c r="E996" s="28">
        <v>-3.0305</v>
      </c>
      <c r="F996" s="28">
        <v>-7.7083563918096294</v>
      </c>
      <c r="G996" s="3">
        <v>4.8941404536360252E-5</v>
      </c>
      <c r="H996" s="3">
        <v>2.3802591474122864E-2</v>
      </c>
      <c r="I996" s="3" t="s">
        <v>20</v>
      </c>
    </row>
    <row r="997" spans="1:11" x14ac:dyDescent="0.35">
      <c r="A997" s="3" t="s">
        <v>1094</v>
      </c>
      <c r="B997" s="3" t="s">
        <v>1095</v>
      </c>
      <c r="C997" s="28">
        <v>81.713499999999996</v>
      </c>
      <c r="D997" s="28">
        <v>10.624000000000001</v>
      </c>
      <c r="E997" s="28">
        <v>-71.089500000000001</v>
      </c>
      <c r="F997" s="28">
        <v>-7.6914062499999991</v>
      </c>
      <c r="G997" s="3">
        <v>9.9352065152900131E-5</v>
      </c>
      <c r="H997" s="3">
        <v>3.4467782332943626E-2</v>
      </c>
      <c r="I997" s="3" t="s">
        <v>4099</v>
      </c>
    </row>
    <row r="998" spans="1:11" x14ac:dyDescent="0.35">
      <c r="A998" s="3" t="s">
        <v>4154</v>
      </c>
      <c r="B998" s="3" t="s">
        <v>4155</v>
      </c>
      <c r="C998" s="28">
        <v>58.509</v>
      </c>
      <c r="D998" s="28">
        <v>7.6364999999999998</v>
      </c>
      <c r="E998" s="28">
        <v>-50.872500000000002</v>
      </c>
      <c r="F998" s="28">
        <v>-7.6617560400707134</v>
      </c>
      <c r="G998" s="3">
        <v>3.7738963939379838E-4</v>
      </c>
      <c r="H998" s="3">
        <v>7.5640796768175159E-2</v>
      </c>
      <c r="I998" s="3" t="s">
        <v>4156</v>
      </c>
      <c r="K998" s="3" t="s">
        <v>988</v>
      </c>
    </row>
    <row r="999" spans="1:11" x14ac:dyDescent="0.35">
      <c r="A999" s="3" t="s">
        <v>1076</v>
      </c>
      <c r="B999" s="3" t="s">
        <v>1077</v>
      </c>
      <c r="C999" s="28">
        <v>21.796250000000001</v>
      </c>
      <c r="D999" s="28">
        <v>2.8635000000000002</v>
      </c>
      <c r="E999" s="28">
        <v>-18.932749999999999</v>
      </c>
      <c r="F999" s="28">
        <v>-7.6117513532390433</v>
      </c>
      <c r="G999" s="3">
        <v>8.4559470669536764E-8</v>
      </c>
      <c r="H999" s="3">
        <v>1.2972038412240039E-3</v>
      </c>
      <c r="I999" s="3" t="s">
        <v>1773</v>
      </c>
      <c r="K999" s="3" t="s">
        <v>1078</v>
      </c>
    </row>
    <row r="1000" spans="1:11" x14ac:dyDescent="0.35">
      <c r="A1000" s="3" t="s">
        <v>5473</v>
      </c>
      <c r="B1000" s="3" t="s">
        <v>5474</v>
      </c>
      <c r="C1000" s="28">
        <v>3.6747499999999995</v>
      </c>
      <c r="D1000" s="28">
        <v>0.48299999999999998</v>
      </c>
      <c r="E1000" s="28">
        <v>-3.1917499999999994</v>
      </c>
      <c r="F1000" s="28">
        <v>-7.6081780538302271</v>
      </c>
      <c r="G1000" s="3">
        <v>2.4686083268405577E-4</v>
      </c>
      <c r="H1000" s="3">
        <v>5.8680877102605764E-2</v>
      </c>
      <c r="I1000" s="3" t="s">
        <v>5475</v>
      </c>
    </row>
    <row r="1001" spans="1:11" x14ac:dyDescent="0.35">
      <c r="A1001" s="3" t="s">
        <v>5138</v>
      </c>
      <c r="B1001" s="3" t="s">
        <v>5139</v>
      </c>
      <c r="C1001" s="28">
        <v>6.5082500000000003</v>
      </c>
      <c r="D1001" s="28">
        <v>0.86099999999999999</v>
      </c>
      <c r="E1001" s="28">
        <v>-5.6472500000000005</v>
      </c>
      <c r="F1001" s="28">
        <v>-7.5589430894308949</v>
      </c>
      <c r="G1001" s="3">
        <v>5.1143967455812402E-4</v>
      </c>
      <c r="H1001" s="3">
        <v>8.998242178247931E-2</v>
      </c>
      <c r="I1001" s="3" t="s">
        <v>5140</v>
      </c>
      <c r="K1001" s="3" t="s">
        <v>1128</v>
      </c>
    </row>
    <row r="1002" spans="1:11" x14ac:dyDescent="0.35">
      <c r="A1002" s="3" t="s">
        <v>4528</v>
      </c>
      <c r="B1002" s="3" t="s">
        <v>4529</v>
      </c>
      <c r="C1002" s="28">
        <v>17.495750000000001</v>
      </c>
      <c r="D1002" s="28">
        <v>2.3152500000000003</v>
      </c>
      <c r="E1002" s="28">
        <v>-15.1805</v>
      </c>
      <c r="F1002" s="28">
        <v>-7.5567433322535358</v>
      </c>
      <c r="G1002" s="3">
        <v>1.5695615082993125E-3</v>
      </c>
      <c r="H1002" s="3">
        <v>0.1767633996745076</v>
      </c>
      <c r="I1002" s="3" t="s">
        <v>4530</v>
      </c>
      <c r="J1002" s="3" t="s">
        <v>1019</v>
      </c>
      <c r="K1002" s="3" t="s">
        <v>1020</v>
      </c>
    </row>
    <row r="1003" spans="1:11" x14ac:dyDescent="0.35">
      <c r="A1003" s="3" t="s">
        <v>4561</v>
      </c>
      <c r="B1003" s="3" t="s">
        <v>4562</v>
      </c>
      <c r="C1003" s="28">
        <v>23.9925</v>
      </c>
      <c r="D1003" s="28">
        <v>3.2117499999999999</v>
      </c>
      <c r="E1003" s="28">
        <v>-20.780750000000001</v>
      </c>
      <c r="F1003" s="28">
        <v>-7.4702265120261542</v>
      </c>
      <c r="G1003" s="3">
        <v>5.3616906253293939E-3</v>
      </c>
      <c r="H1003" s="3">
        <v>0.37747508625959025</v>
      </c>
      <c r="I1003" s="3" t="s">
        <v>4563</v>
      </c>
      <c r="K1003" s="3" t="s">
        <v>133</v>
      </c>
    </row>
    <row r="1004" spans="1:11" x14ac:dyDescent="0.35">
      <c r="A1004" s="3" t="s">
        <v>1527</v>
      </c>
      <c r="B1004" s="3" t="s">
        <v>1528</v>
      </c>
      <c r="C1004" s="28">
        <v>1.9750000000000001</v>
      </c>
      <c r="D1004" s="28">
        <v>0.26674999999999999</v>
      </c>
      <c r="E1004" s="28">
        <v>-1.70825</v>
      </c>
      <c r="F1004" s="28">
        <v>-7.4039362699156523</v>
      </c>
      <c r="G1004" s="3">
        <v>5.3080627734862754E-5</v>
      </c>
      <c r="H1004" s="3">
        <v>2.4776589373150252E-2</v>
      </c>
      <c r="I1004" s="3" t="s">
        <v>1529</v>
      </c>
      <c r="K1004" s="3" t="s">
        <v>325</v>
      </c>
    </row>
    <row r="1005" spans="1:11" x14ac:dyDescent="0.35">
      <c r="A1005" s="3" t="s">
        <v>4683</v>
      </c>
      <c r="B1005" s="3" t="s">
        <v>4684</v>
      </c>
      <c r="C1005" s="28">
        <v>20.204499999999999</v>
      </c>
      <c r="D1005" s="28">
        <v>2.7370000000000001</v>
      </c>
      <c r="E1005" s="28">
        <v>-17.467500000000001</v>
      </c>
      <c r="F1005" s="28">
        <v>-7.3819875776397508</v>
      </c>
      <c r="G1005" s="3">
        <v>5.2493988072363561E-4</v>
      </c>
      <c r="H1005" s="3">
        <v>9.2042247612140249E-2</v>
      </c>
      <c r="I1005" s="3" t="s">
        <v>4685</v>
      </c>
    </row>
    <row r="1006" spans="1:11" x14ac:dyDescent="0.35">
      <c r="A1006" s="3" t="s">
        <v>4214</v>
      </c>
      <c r="B1006" s="3" t="s">
        <v>4215</v>
      </c>
      <c r="C1006" s="28">
        <v>49.365499999999997</v>
      </c>
      <c r="D1006" s="28">
        <v>6.7172499999999999</v>
      </c>
      <c r="E1006" s="28">
        <v>-42.648249999999997</v>
      </c>
      <c r="F1006" s="28">
        <v>-7.3490639770739508</v>
      </c>
      <c r="G1006" s="3">
        <v>8.15875098535511E-4</v>
      </c>
      <c r="H1006" s="3">
        <v>0.11839220047377996</v>
      </c>
      <c r="I1006" s="3" t="s">
        <v>4216</v>
      </c>
      <c r="J1006" s="3" t="s">
        <v>3572</v>
      </c>
      <c r="K1006" s="3" t="s">
        <v>3573</v>
      </c>
    </row>
    <row r="1007" spans="1:11" x14ac:dyDescent="0.35">
      <c r="A1007" s="3" t="s">
        <v>4379</v>
      </c>
      <c r="B1007" s="3" t="s">
        <v>4380</v>
      </c>
      <c r="C1007" s="28">
        <v>24.887749999999997</v>
      </c>
      <c r="D1007" s="28">
        <v>3.3975</v>
      </c>
      <c r="E1007" s="28">
        <v>-21.490249999999996</v>
      </c>
      <c r="F1007" s="28">
        <v>-7.3253127299484904</v>
      </c>
      <c r="G1007" s="3">
        <v>9.1191205958130062E-3</v>
      </c>
      <c r="H1007" s="3">
        <v>0.52481365252234502</v>
      </c>
      <c r="I1007" s="3" t="s">
        <v>4381</v>
      </c>
    </row>
    <row r="1008" spans="1:11" x14ac:dyDescent="0.35">
      <c r="A1008" s="3" t="s">
        <v>6973</v>
      </c>
      <c r="B1008" s="3" t="s">
        <v>6974</v>
      </c>
      <c r="C1008" s="28">
        <v>1.6025000000000003</v>
      </c>
      <c r="D1008" s="28">
        <v>0.21925</v>
      </c>
      <c r="E1008" s="28">
        <v>-1.3832500000000003</v>
      </c>
      <c r="F1008" s="28">
        <v>-7.3090079817559879</v>
      </c>
      <c r="G1008" s="3">
        <v>3.7506189507108219E-2</v>
      </c>
      <c r="H1008" s="3">
        <v>0.99127191950976612</v>
      </c>
      <c r="I1008" s="3" t="s">
        <v>6975</v>
      </c>
      <c r="K1008" s="3" t="s">
        <v>999</v>
      </c>
    </row>
    <row r="1009" spans="1:11" x14ac:dyDescent="0.35">
      <c r="A1009" s="3" t="s">
        <v>5219</v>
      </c>
      <c r="B1009" s="3" t="s">
        <v>5220</v>
      </c>
      <c r="C1009" s="28">
        <v>5.1715</v>
      </c>
      <c r="D1009" s="28">
        <v>0.70924999999999994</v>
      </c>
      <c r="E1009" s="28">
        <v>-4.46225</v>
      </c>
      <c r="F1009" s="28">
        <v>-7.291505111032782</v>
      </c>
      <c r="G1009" s="3">
        <v>6.7648479051485889E-3</v>
      </c>
      <c r="H1009" s="3">
        <v>0.43553744914088316</v>
      </c>
      <c r="I1009" s="3" t="s">
        <v>5221</v>
      </c>
      <c r="J1009" s="3" t="s">
        <v>824</v>
      </c>
      <c r="K1009" s="3" t="s">
        <v>825</v>
      </c>
    </row>
    <row r="1010" spans="1:11" x14ac:dyDescent="0.35">
      <c r="A1010" s="3" t="s">
        <v>1088</v>
      </c>
      <c r="B1010" s="3" t="s">
        <v>1089</v>
      </c>
      <c r="C1010" s="28">
        <v>12.587</v>
      </c>
      <c r="D1010" s="28">
        <v>1.7290000000000001</v>
      </c>
      <c r="E1010" s="28">
        <v>-10.858000000000001</v>
      </c>
      <c r="F1010" s="28">
        <v>-7.2799305957200691</v>
      </c>
      <c r="G1010" s="3">
        <v>2.5468100077586462E-6</v>
      </c>
      <c r="H1010" s="3">
        <v>5.2620893529301072E-3</v>
      </c>
      <c r="I1010" s="3" t="s">
        <v>1090</v>
      </c>
      <c r="K1010" s="3" t="s">
        <v>238</v>
      </c>
    </row>
    <row r="1011" spans="1:11" x14ac:dyDescent="0.35">
      <c r="A1011" s="3" t="s">
        <v>4372</v>
      </c>
      <c r="B1011" s="3" t="s">
        <v>4373</v>
      </c>
      <c r="C1011" s="28">
        <v>24.79975</v>
      </c>
      <c r="D1011" s="28">
        <v>3.4279999999999999</v>
      </c>
      <c r="E1011" s="28">
        <v>-21.371749999999999</v>
      </c>
      <c r="F1011" s="28">
        <v>-7.2344661610268375</v>
      </c>
      <c r="G1011" s="3">
        <v>2.7495563001525771E-3</v>
      </c>
      <c r="H1011" s="3">
        <v>0.24906080840576431</v>
      </c>
      <c r="I1011" s="3" t="s">
        <v>4374</v>
      </c>
    </row>
    <row r="1012" spans="1:11" x14ac:dyDescent="0.35">
      <c r="A1012" s="3" t="s">
        <v>5378</v>
      </c>
      <c r="B1012" s="3" t="s">
        <v>5379</v>
      </c>
      <c r="C1012" s="28">
        <v>4.5830000000000002</v>
      </c>
      <c r="D1012" s="28">
        <v>0.63350000000000006</v>
      </c>
      <c r="E1012" s="28">
        <v>-3.9495</v>
      </c>
      <c r="F1012" s="28">
        <v>-7.2344119968429359</v>
      </c>
      <c r="G1012" s="3">
        <v>1.5721778110034828E-3</v>
      </c>
      <c r="H1012" s="3">
        <v>0.1767633996745076</v>
      </c>
      <c r="I1012" s="3" t="s">
        <v>5380</v>
      </c>
    </row>
    <row r="1013" spans="1:11" x14ac:dyDescent="0.35">
      <c r="A1013" s="3" t="s">
        <v>1530</v>
      </c>
      <c r="B1013" s="3" t="s">
        <v>1531</v>
      </c>
      <c r="C1013" s="28">
        <v>1.2395</v>
      </c>
      <c r="D1013" s="28">
        <v>0.17524999999999999</v>
      </c>
      <c r="E1013" s="28">
        <v>-1.0642500000000001</v>
      </c>
      <c r="F1013" s="28">
        <v>-7.0727532097004291</v>
      </c>
      <c r="G1013" s="3">
        <v>1.745836552567403E-4</v>
      </c>
      <c r="H1013" s="3">
        <v>4.7428559678081114E-2</v>
      </c>
      <c r="I1013" s="3" t="s">
        <v>6113</v>
      </c>
      <c r="K1013" s="3" t="s">
        <v>330</v>
      </c>
    </row>
    <row r="1014" spans="1:11" x14ac:dyDescent="0.35">
      <c r="A1014" s="3" t="s">
        <v>5667</v>
      </c>
      <c r="B1014" s="3" t="s">
        <v>5668</v>
      </c>
      <c r="C1014" s="28">
        <v>2.5407500000000001</v>
      </c>
      <c r="D1014" s="28">
        <v>0.36624999999999996</v>
      </c>
      <c r="E1014" s="28">
        <v>-2.1745000000000001</v>
      </c>
      <c r="F1014" s="28">
        <v>-6.9372013651877138</v>
      </c>
      <c r="G1014" s="3">
        <v>8.6591380160857894E-4</v>
      </c>
      <c r="H1014" s="3">
        <v>0.12227504562357927</v>
      </c>
      <c r="I1014" s="3" t="s">
        <v>5669</v>
      </c>
    </row>
    <row r="1015" spans="1:11" x14ac:dyDescent="0.35">
      <c r="A1015" s="3" t="s">
        <v>1188</v>
      </c>
      <c r="B1015" s="3" t="s">
        <v>1189</v>
      </c>
      <c r="C1015" s="28">
        <v>17.115749999999998</v>
      </c>
      <c r="D1015" s="28">
        <v>2.4727500000000004</v>
      </c>
      <c r="E1015" s="28">
        <v>-14.642999999999997</v>
      </c>
      <c r="F1015" s="28">
        <v>-6.9217470427661496</v>
      </c>
      <c r="G1015" s="3">
        <v>4.6087338600232204E-5</v>
      </c>
      <c r="H1015" s="3">
        <v>2.2974314567271094E-2</v>
      </c>
      <c r="I1015" s="3" t="s">
        <v>1190</v>
      </c>
      <c r="K1015" s="3" t="s">
        <v>105</v>
      </c>
    </row>
    <row r="1016" spans="1:11" x14ac:dyDescent="0.35">
      <c r="A1016" s="3" t="s">
        <v>1182</v>
      </c>
      <c r="B1016" s="3" t="s">
        <v>1183</v>
      </c>
      <c r="C1016" s="28">
        <v>1.7767500000000001</v>
      </c>
      <c r="D1016" s="28">
        <v>0.26224999999999998</v>
      </c>
      <c r="E1016" s="28">
        <v>-1.5145</v>
      </c>
      <c r="F1016" s="28">
        <v>-6.775023832221164</v>
      </c>
      <c r="G1016" s="3">
        <v>2.3754085743023179E-5</v>
      </c>
      <c r="H1016" s="3">
        <v>1.5636583749686218E-2</v>
      </c>
      <c r="I1016" s="3" t="s">
        <v>1184</v>
      </c>
      <c r="K1016" s="3" t="s">
        <v>1185</v>
      </c>
    </row>
    <row r="1017" spans="1:11" x14ac:dyDescent="0.35">
      <c r="A1017" s="3" t="s">
        <v>4573</v>
      </c>
      <c r="B1017" s="3" t="s">
        <v>4574</v>
      </c>
      <c r="C1017" s="28">
        <v>16.730249999999998</v>
      </c>
      <c r="D1017" s="28">
        <v>2.4714999999999998</v>
      </c>
      <c r="E1017" s="28">
        <v>-14.258749999999999</v>
      </c>
      <c r="F1017" s="28">
        <v>-6.7692696742868703</v>
      </c>
      <c r="G1017" s="3">
        <v>9.7370141099574817E-4</v>
      </c>
      <c r="H1017" s="3">
        <v>0.13226110832692248</v>
      </c>
      <c r="I1017" s="3" t="s">
        <v>4575</v>
      </c>
      <c r="K1017" s="3" t="s">
        <v>902</v>
      </c>
    </row>
    <row r="1018" spans="1:11" x14ac:dyDescent="0.35">
      <c r="A1018" s="3" t="s">
        <v>4969</v>
      </c>
      <c r="B1018" s="3" t="s">
        <v>4970</v>
      </c>
      <c r="C1018" s="28">
        <v>8.0210000000000008</v>
      </c>
      <c r="D1018" s="28">
        <v>1.1904999999999999</v>
      </c>
      <c r="E1018" s="28">
        <v>-6.8305000000000007</v>
      </c>
      <c r="F1018" s="28">
        <v>-6.737505249895003</v>
      </c>
      <c r="G1018" s="3">
        <v>6.5716324512472635E-3</v>
      </c>
      <c r="H1018" s="3">
        <v>0.42752087207059353</v>
      </c>
      <c r="I1018" s="3" t="s">
        <v>4971</v>
      </c>
      <c r="K1018" s="3" t="s">
        <v>1303</v>
      </c>
    </row>
    <row r="1019" spans="1:11" x14ac:dyDescent="0.35">
      <c r="A1019" s="3" t="s">
        <v>6229</v>
      </c>
      <c r="B1019" s="3" t="s">
        <v>6230</v>
      </c>
      <c r="C1019" s="28">
        <v>1.5760000000000001</v>
      </c>
      <c r="D1019" s="28">
        <v>0.23449999999999999</v>
      </c>
      <c r="E1019" s="28">
        <v>-1.3415000000000001</v>
      </c>
      <c r="F1019" s="28">
        <v>-6.7206823027718556</v>
      </c>
      <c r="G1019" s="3">
        <v>8.7467940523745173E-4</v>
      </c>
      <c r="H1019" s="3">
        <v>0.12304223030662181</v>
      </c>
      <c r="I1019" s="3" t="s">
        <v>6231</v>
      </c>
      <c r="K1019" s="3" t="s">
        <v>6232</v>
      </c>
    </row>
    <row r="1020" spans="1:11" x14ac:dyDescent="0.35">
      <c r="A1020" s="3" t="s">
        <v>4914</v>
      </c>
      <c r="B1020" s="3" t="s">
        <v>4915</v>
      </c>
      <c r="C1020" s="28">
        <v>8.58</v>
      </c>
      <c r="D1020" s="28">
        <v>1.28125</v>
      </c>
      <c r="E1020" s="28">
        <v>-7.2987500000000001</v>
      </c>
      <c r="F1020" s="28">
        <v>-6.6965853658536583</v>
      </c>
      <c r="G1020" s="3">
        <v>4.7219948960096183E-3</v>
      </c>
      <c r="H1020" s="3">
        <v>0.34974131895536126</v>
      </c>
      <c r="I1020" s="3" t="s">
        <v>4916</v>
      </c>
      <c r="J1020" s="3" t="s">
        <v>3648</v>
      </c>
      <c r="K1020" s="3" t="s">
        <v>3649</v>
      </c>
    </row>
    <row r="1021" spans="1:11" x14ac:dyDescent="0.35">
      <c r="A1021" s="3" t="s">
        <v>1115</v>
      </c>
      <c r="B1021" s="3" t="s">
        <v>1116</v>
      </c>
      <c r="C1021" s="28">
        <v>46.65775</v>
      </c>
      <c r="D1021" s="28">
        <v>6.9907500000000002</v>
      </c>
      <c r="E1021" s="28">
        <v>-39.667000000000002</v>
      </c>
      <c r="F1021" s="28">
        <v>-6.6742123520366192</v>
      </c>
      <c r="G1021" s="3">
        <v>6.8859402521850404E-5</v>
      </c>
      <c r="H1021" s="3">
        <v>2.8210820753563331E-2</v>
      </c>
      <c r="I1021" s="3" t="s">
        <v>1117</v>
      </c>
      <c r="J1021" s="3" t="s">
        <v>1118</v>
      </c>
      <c r="K1021" s="3" t="s">
        <v>1119</v>
      </c>
    </row>
    <row r="1022" spans="1:11" x14ac:dyDescent="0.35">
      <c r="A1022" s="3" t="s">
        <v>1532</v>
      </c>
      <c r="B1022" s="3" t="s">
        <v>1533</v>
      </c>
      <c r="C1022" s="28">
        <v>1.1892499999999999</v>
      </c>
      <c r="D1022" s="28">
        <v>0.18025000000000002</v>
      </c>
      <c r="E1022" s="28">
        <v>-1.0089999999999999</v>
      </c>
      <c r="F1022" s="28">
        <v>-6.5977808599167806</v>
      </c>
      <c r="G1022" s="3">
        <v>1.0576535763231104E-4</v>
      </c>
      <c r="H1022" s="3">
        <v>3.5845031601524822E-2</v>
      </c>
      <c r="I1022" s="3" t="s">
        <v>1534</v>
      </c>
    </row>
    <row r="1023" spans="1:11" x14ac:dyDescent="0.35">
      <c r="A1023" s="3" t="s">
        <v>1104</v>
      </c>
      <c r="B1023" s="3" t="s">
        <v>1105</v>
      </c>
      <c r="C1023" s="28">
        <v>139.38625000000002</v>
      </c>
      <c r="D1023" s="28">
        <v>21.175500000000003</v>
      </c>
      <c r="E1023" s="28">
        <v>-118.21075000000002</v>
      </c>
      <c r="F1023" s="28">
        <v>-6.5824301669382068</v>
      </c>
      <c r="G1023" s="3">
        <v>3.4736316763305209E-6</v>
      </c>
      <c r="H1023" s="3">
        <v>6.0119197220626051E-3</v>
      </c>
      <c r="I1023" s="3" t="s">
        <v>4017</v>
      </c>
      <c r="K1023" s="3" t="s">
        <v>1106</v>
      </c>
    </row>
    <row r="1024" spans="1:11" x14ac:dyDescent="0.35">
      <c r="A1024" s="3" t="s">
        <v>1155</v>
      </c>
      <c r="B1024" s="3" t="s">
        <v>1156</v>
      </c>
      <c r="C1024" s="28">
        <v>12.880249999999998</v>
      </c>
      <c r="D1024" s="28">
        <v>1.9590000000000001</v>
      </c>
      <c r="E1024" s="28">
        <v>-10.921249999999999</v>
      </c>
      <c r="F1024" s="28">
        <v>-6.5749106687085241</v>
      </c>
      <c r="G1024" s="3">
        <v>4.4339103713254161E-5</v>
      </c>
      <c r="H1024" s="3">
        <v>2.2498428290094262E-2</v>
      </c>
      <c r="I1024" s="3" t="s">
        <v>4734</v>
      </c>
      <c r="K1024" s="3" t="s">
        <v>995</v>
      </c>
    </row>
    <row r="1025" spans="1:11" x14ac:dyDescent="0.35">
      <c r="A1025" s="3" t="s">
        <v>3982</v>
      </c>
      <c r="B1025" s="3" t="s">
        <v>3983</v>
      </c>
      <c r="C1025" s="28">
        <v>194.63425000000001</v>
      </c>
      <c r="D1025" s="28">
        <v>29.674249999999997</v>
      </c>
      <c r="E1025" s="28">
        <v>-164.96</v>
      </c>
      <c r="F1025" s="28">
        <v>-6.5590284505926864</v>
      </c>
      <c r="G1025" s="3">
        <v>8.3086720348090877E-4</v>
      </c>
      <c r="H1025" s="3">
        <v>0.11965385395576186</v>
      </c>
      <c r="I1025" s="3" t="s">
        <v>3984</v>
      </c>
      <c r="K1025" s="3" t="s">
        <v>820</v>
      </c>
    </row>
    <row r="1026" spans="1:11" x14ac:dyDescent="0.35">
      <c r="A1026" s="3" t="s">
        <v>4114</v>
      </c>
      <c r="B1026" s="3" t="s">
        <v>4115</v>
      </c>
      <c r="C1026" s="28">
        <v>72.639749999999992</v>
      </c>
      <c r="D1026" s="28">
        <v>11.11</v>
      </c>
      <c r="E1026" s="28">
        <v>-61.529749999999993</v>
      </c>
      <c r="F1026" s="28">
        <v>-6.5382313231323126</v>
      </c>
      <c r="G1026" s="3">
        <v>2.1435562468175559E-2</v>
      </c>
      <c r="H1026" s="3">
        <v>0.89749161172163738</v>
      </c>
      <c r="I1026" s="3" t="s">
        <v>4116</v>
      </c>
      <c r="K1026" s="3" t="s">
        <v>4117</v>
      </c>
    </row>
    <row r="1027" spans="1:11" x14ac:dyDescent="0.35">
      <c r="A1027" s="3" t="s">
        <v>5652</v>
      </c>
      <c r="B1027" s="3" t="s">
        <v>5653</v>
      </c>
      <c r="C1027" s="28">
        <v>2.9135</v>
      </c>
      <c r="D1027" s="28">
        <v>0.45000000000000007</v>
      </c>
      <c r="E1027" s="28">
        <v>-2.4634999999999998</v>
      </c>
      <c r="F1027" s="28">
        <v>-6.4744444444444431</v>
      </c>
      <c r="G1027" s="3">
        <v>6.8996894942034634E-3</v>
      </c>
      <c r="H1027" s="3">
        <v>0.44100384289661665</v>
      </c>
      <c r="I1027" s="3" t="s">
        <v>5654</v>
      </c>
      <c r="K1027" s="3" t="s">
        <v>238</v>
      </c>
    </row>
    <row r="1028" spans="1:11" x14ac:dyDescent="0.35">
      <c r="A1028" s="3" t="s">
        <v>2517</v>
      </c>
      <c r="B1028" s="3" t="s">
        <v>2518</v>
      </c>
      <c r="C1028" s="28">
        <v>3.1215000000000002</v>
      </c>
      <c r="D1028" s="28">
        <v>0.48274999999999996</v>
      </c>
      <c r="E1028" s="28">
        <v>-2.6387500000000004</v>
      </c>
      <c r="F1028" s="28">
        <v>-6.4660797514241333</v>
      </c>
      <c r="G1028" s="3">
        <v>1.0551345206021197E-3</v>
      </c>
      <c r="H1028" s="3">
        <v>0.13832140074974256</v>
      </c>
      <c r="I1028" s="3" t="s">
        <v>2519</v>
      </c>
    </row>
    <row r="1029" spans="1:11" x14ac:dyDescent="0.35">
      <c r="A1029" s="3" t="s">
        <v>3975</v>
      </c>
      <c r="B1029" s="3" t="s">
        <v>3976</v>
      </c>
      <c r="C1029" s="28">
        <v>250.81425000000002</v>
      </c>
      <c r="D1029" s="28">
        <v>40.353249999999996</v>
      </c>
      <c r="E1029" s="28">
        <v>-210.46100000000001</v>
      </c>
      <c r="F1029" s="28">
        <v>-6.2154659166238169</v>
      </c>
      <c r="G1029" s="3">
        <v>3.2478362995336105E-4</v>
      </c>
      <c r="H1029" s="3">
        <v>6.9153251623643067E-2</v>
      </c>
      <c r="I1029" s="3" t="s">
        <v>3977</v>
      </c>
    </row>
    <row r="1030" spans="1:11" x14ac:dyDescent="0.35">
      <c r="A1030" s="3" t="s">
        <v>5040</v>
      </c>
      <c r="B1030" s="3" t="s">
        <v>5041</v>
      </c>
      <c r="C1030" s="28">
        <v>6.8882499999999993</v>
      </c>
      <c r="D1030" s="28">
        <v>1.11175</v>
      </c>
      <c r="E1030" s="28">
        <v>-5.7764999999999995</v>
      </c>
      <c r="F1030" s="28">
        <v>-6.1958623791319987</v>
      </c>
      <c r="G1030" s="3">
        <v>6.2982036615987164E-3</v>
      </c>
      <c r="H1030" s="3">
        <v>0.41521241216107779</v>
      </c>
      <c r="I1030" s="3" t="s">
        <v>5042</v>
      </c>
      <c r="K1030" s="3" t="s">
        <v>1082</v>
      </c>
    </row>
    <row r="1031" spans="1:11" x14ac:dyDescent="0.35">
      <c r="A1031" s="3" t="s">
        <v>1071</v>
      </c>
      <c r="B1031" s="3" t="s">
        <v>1072</v>
      </c>
      <c r="C1031" s="28">
        <v>15.088249999999999</v>
      </c>
      <c r="D1031" s="28">
        <v>2.4472499999999999</v>
      </c>
      <c r="E1031" s="28">
        <v>-12.640999999999998</v>
      </c>
      <c r="F1031" s="28">
        <v>-6.165389723158647</v>
      </c>
      <c r="G1031" s="3">
        <v>2.0387783253810961E-5</v>
      </c>
      <c r="H1031" s="3">
        <v>1.4625284738343952E-2</v>
      </c>
      <c r="I1031" s="3" t="s">
        <v>4598</v>
      </c>
      <c r="K1031" s="3" t="s">
        <v>947</v>
      </c>
    </row>
    <row r="1032" spans="1:11" x14ac:dyDescent="0.35">
      <c r="A1032" s="3" t="s">
        <v>1073</v>
      </c>
      <c r="B1032" s="3" t="s">
        <v>1074</v>
      </c>
      <c r="C1032" s="28">
        <v>34.173999999999999</v>
      </c>
      <c r="D1032" s="28">
        <v>5.543000000000001</v>
      </c>
      <c r="E1032" s="28">
        <v>-28.631</v>
      </c>
      <c r="F1032" s="28">
        <v>-6.1652534728486366</v>
      </c>
      <c r="G1032" s="3">
        <v>1.3434761101997745E-6</v>
      </c>
      <c r="H1032" s="3">
        <v>3.7625880479022233E-3</v>
      </c>
      <c r="I1032" s="3" t="s">
        <v>1075</v>
      </c>
    </row>
    <row r="1033" spans="1:11" x14ac:dyDescent="0.35">
      <c r="A1033" s="3" t="s">
        <v>5510</v>
      </c>
      <c r="B1033" s="3" t="s">
        <v>5511</v>
      </c>
      <c r="C1033" s="28">
        <v>4.008</v>
      </c>
      <c r="D1033" s="28">
        <v>0.65449999999999997</v>
      </c>
      <c r="E1033" s="28">
        <v>-3.3534999999999999</v>
      </c>
      <c r="F1033" s="28">
        <v>-6.12375859434683</v>
      </c>
      <c r="G1033" s="3">
        <v>3.9760684120632059E-4</v>
      </c>
      <c r="H1033" s="3">
        <v>7.7920317792895155E-2</v>
      </c>
      <c r="I1033" s="3" t="s">
        <v>5512</v>
      </c>
    </row>
    <row r="1034" spans="1:11" x14ac:dyDescent="0.35">
      <c r="A1034" s="3" t="s">
        <v>6816</v>
      </c>
      <c r="B1034" s="3" t="s">
        <v>6817</v>
      </c>
      <c r="C1034" s="28">
        <v>16.516249999999999</v>
      </c>
      <c r="D1034" s="28">
        <v>2.6982499999999998</v>
      </c>
      <c r="E1034" s="28">
        <v>-13.818</v>
      </c>
      <c r="F1034" s="28">
        <v>-6.121097007319559</v>
      </c>
      <c r="G1034" s="3">
        <v>7.9970800196923174E-3</v>
      </c>
      <c r="H1034" s="3">
        <v>0.4845019596052616</v>
      </c>
      <c r="I1034" s="3" t="s">
        <v>6818</v>
      </c>
      <c r="K1034" s="3" t="s">
        <v>995</v>
      </c>
    </row>
    <row r="1035" spans="1:11" x14ac:dyDescent="0.35">
      <c r="A1035" s="3" t="s">
        <v>1535</v>
      </c>
      <c r="B1035" s="3" t="s">
        <v>1536</v>
      </c>
      <c r="C1035" s="28">
        <v>11.783999999999999</v>
      </c>
      <c r="D1035" s="28">
        <v>1.9260000000000002</v>
      </c>
      <c r="E1035" s="28">
        <v>-9.8579999999999988</v>
      </c>
      <c r="F1035" s="28">
        <v>-6.1183800623052953</v>
      </c>
      <c r="G1035" s="3">
        <v>2.9332554990794674E-5</v>
      </c>
      <c r="H1035" s="3">
        <v>1.7783421272236775E-2</v>
      </c>
      <c r="I1035" s="3" t="s">
        <v>4903</v>
      </c>
      <c r="K1035" s="3" t="s">
        <v>121</v>
      </c>
    </row>
    <row r="1036" spans="1:11" x14ac:dyDescent="0.35">
      <c r="A1036" s="3" t="s">
        <v>5193</v>
      </c>
      <c r="B1036" s="3" t="s">
        <v>5194</v>
      </c>
      <c r="C1036" s="28">
        <v>6.2137499999999992</v>
      </c>
      <c r="D1036" s="28">
        <v>1.0182499999999999</v>
      </c>
      <c r="E1036" s="28">
        <v>-5.1954999999999991</v>
      </c>
      <c r="F1036" s="28">
        <v>-6.1023815369506504</v>
      </c>
      <c r="G1036" s="3">
        <v>1.6565980977602188E-3</v>
      </c>
      <c r="H1036" s="3">
        <v>0.18168322391491298</v>
      </c>
      <c r="I1036" s="3" t="s">
        <v>5195</v>
      </c>
      <c r="J1036" s="3" t="s">
        <v>4105</v>
      </c>
      <c r="K1036" s="3" t="s">
        <v>4106</v>
      </c>
    </row>
    <row r="1037" spans="1:11" x14ac:dyDescent="0.35">
      <c r="A1037" s="3" t="s">
        <v>3938</v>
      </c>
      <c r="B1037" s="3" t="s">
        <v>3939</v>
      </c>
      <c r="C1037" s="28">
        <v>282.82150000000001</v>
      </c>
      <c r="D1037" s="28">
        <v>46.989999999999995</v>
      </c>
      <c r="E1037" s="28">
        <v>-235.83150000000001</v>
      </c>
      <c r="F1037" s="28">
        <v>-6.0187593104915953</v>
      </c>
      <c r="G1037" s="3">
        <v>2.7123481719143056E-3</v>
      </c>
      <c r="H1037" s="3">
        <v>0.24716204345745921</v>
      </c>
      <c r="I1037" s="3" t="s">
        <v>3940</v>
      </c>
      <c r="K1037" s="3" t="s">
        <v>3627</v>
      </c>
    </row>
    <row r="1038" spans="1:11" x14ac:dyDescent="0.35">
      <c r="A1038" s="3" t="s">
        <v>5617</v>
      </c>
      <c r="B1038" s="3" t="s">
        <v>5618</v>
      </c>
      <c r="C1038" s="28">
        <v>2.9097499999999998</v>
      </c>
      <c r="D1038" s="28">
        <v>0.49174999999999996</v>
      </c>
      <c r="E1038" s="28">
        <v>-2.4179999999999997</v>
      </c>
      <c r="F1038" s="28">
        <v>-5.9171326893746823</v>
      </c>
      <c r="G1038" s="3">
        <v>5.8507204892094379E-3</v>
      </c>
      <c r="H1038" s="3">
        <v>0.39673004994566458</v>
      </c>
      <c r="I1038" s="3" t="s">
        <v>20</v>
      </c>
    </row>
    <row r="1039" spans="1:11" x14ac:dyDescent="0.35">
      <c r="A1039" s="3" t="s">
        <v>6292</v>
      </c>
      <c r="B1039" s="3" t="s">
        <v>6293</v>
      </c>
      <c r="C1039" s="28">
        <v>1.1584999999999999</v>
      </c>
      <c r="D1039" s="28">
        <v>0.19675000000000001</v>
      </c>
      <c r="E1039" s="28">
        <v>-0.96174999999999988</v>
      </c>
      <c r="F1039" s="28">
        <v>-5.8881829733163906</v>
      </c>
      <c r="G1039" s="3">
        <v>1.5949428671745694E-3</v>
      </c>
      <c r="H1039" s="3">
        <v>0.17809135523395056</v>
      </c>
      <c r="I1039" s="3" t="s">
        <v>6294</v>
      </c>
      <c r="K1039" s="3" t="s">
        <v>255</v>
      </c>
    </row>
    <row r="1040" spans="1:11" x14ac:dyDescent="0.35">
      <c r="A1040" s="3" t="s">
        <v>6907</v>
      </c>
      <c r="B1040" s="3" t="s">
        <v>6908</v>
      </c>
      <c r="C1040" s="28">
        <v>3.23325</v>
      </c>
      <c r="D1040" s="28">
        <v>0.54999999999999993</v>
      </c>
      <c r="E1040" s="28">
        <v>-2.6832500000000001</v>
      </c>
      <c r="F1040" s="28">
        <v>-5.8786363636363639</v>
      </c>
      <c r="G1040" s="3">
        <v>1.1830403641907407E-3</v>
      </c>
      <c r="H1040" s="3">
        <v>0.1486375387423497</v>
      </c>
      <c r="I1040" s="3" t="s">
        <v>6909</v>
      </c>
      <c r="K1040" s="3" t="s">
        <v>4993</v>
      </c>
    </row>
    <row r="1041" spans="1:11" x14ac:dyDescent="0.35">
      <c r="A1041" s="3" t="s">
        <v>6083</v>
      </c>
      <c r="B1041" s="3" t="s">
        <v>6084</v>
      </c>
      <c r="C1041" s="28">
        <v>1.3227499999999999</v>
      </c>
      <c r="D1041" s="28">
        <v>0.22550000000000001</v>
      </c>
      <c r="E1041" s="28">
        <v>-1.0972499999999998</v>
      </c>
      <c r="F1041" s="28">
        <v>-5.8658536585365848</v>
      </c>
      <c r="G1041" s="3">
        <v>5.3897582583992722E-3</v>
      </c>
      <c r="H1041" s="3">
        <v>0.37821590263911209</v>
      </c>
      <c r="I1041" s="3" t="s">
        <v>6085</v>
      </c>
      <c r="K1041" s="3" t="s">
        <v>3634</v>
      </c>
    </row>
    <row r="1042" spans="1:11" x14ac:dyDescent="0.35">
      <c r="A1042" s="3" t="s">
        <v>7021</v>
      </c>
      <c r="B1042" s="3" t="s">
        <v>7022</v>
      </c>
      <c r="C1042" s="28">
        <v>1.3427500000000001</v>
      </c>
      <c r="D1042" s="28">
        <v>0.22950000000000001</v>
      </c>
      <c r="E1042" s="28">
        <v>-1.1132500000000001</v>
      </c>
      <c r="F1042" s="28">
        <v>-5.8507625272331154</v>
      </c>
      <c r="G1042" s="3">
        <v>2.5994690764228352E-2</v>
      </c>
      <c r="H1042" s="3">
        <v>0.98635107571570735</v>
      </c>
      <c r="I1042" s="3" t="s">
        <v>7023</v>
      </c>
      <c r="K1042" s="3" t="s">
        <v>1386</v>
      </c>
    </row>
    <row r="1043" spans="1:11" x14ac:dyDescent="0.35">
      <c r="A1043" s="3" t="s">
        <v>3922</v>
      </c>
      <c r="B1043" s="3" t="s">
        <v>3923</v>
      </c>
      <c r="C1043" s="28">
        <v>419.37150000000003</v>
      </c>
      <c r="D1043" s="28">
        <v>71.794249999999991</v>
      </c>
      <c r="E1043" s="28">
        <v>-347.57725000000005</v>
      </c>
      <c r="F1043" s="28">
        <v>-5.8412964826570386</v>
      </c>
      <c r="G1043" s="3">
        <v>3.8577615542475808E-4</v>
      </c>
      <c r="H1043" s="3">
        <v>7.6496128059433177E-2</v>
      </c>
      <c r="I1043" s="3" t="s">
        <v>3924</v>
      </c>
      <c r="K1043" s="3" t="s">
        <v>1078</v>
      </c>
    </row>
    <row r="1044" spans="1:11" x14ac:dyDescent="0.35">
      <c r="A1044" s="3" t="s">
        <v>5150</v>
      </c>
      <c r="B1044" s="3" t="s">
        <v>5151</v>
      </c>
      <c r="C1044" s="28">
        <v>11.541499999999999</v>
      </c>
      <c r="D1044" s="28">
        <v>2.0137499999999999</v>
      </c>
      <c r="E1044" s="28">
        <v>-9.5277499999999993</v>
      </c>
      <c r="F1044" s="28">
        <v>-5.7313469894475482</v>
      </c>
      <c r="G1044" s="3">
        <v>3.465812755551785E-4</v>
      </c>
      <c r="H1044" s="3">
        <v>7.1948311024450026E-2</v>
      </c>
      <c r="I1044" s="3" t="s">
        <v>5152</v>
      </c>
    </row>
    <row r="1045" spans="1:11" x14ac:dyDescent="0.35">
      <c r="A1045" s="3" t="s">
        <v>4100</v>
      </c>
      <c r="B1045" s="3" t="s">
        <v>4101</v>
      </c>
      <c r="C1045" s="28">
        <v>89.87</v>
      </c>
      <c r="D1045" s="28">
        <v>15.77525</v>
      </c>
      <c r="E1045" s="28">
        <v>-74.094750000000005</v>
      </c>
      <c r="F1045" s="28">
        <v>-5.6968986228427445</v>
      </c>
      <c r="G1045" s="3">
        <v>1.7858802675160636E-2</v>
      </c>
      <c r="H1045" s="3">
        <v>0.79920995644054871</v>
      </c>
      <c r="I1045" s="3" t="s">
        <v>4102</v>
      </c>
      <c r="K1045" s="3" t="s">
        <v>315</v>
      </c>
    </row>
    <row r="1046" spans="1:11" x14ac:dyDescent="0.35">
      <c r="A1046" s="3" t="s">
        <v>1068</v>
      </c>
      <c r="B1046" s="3" t="s">
        <v>1069</v>
      </c>
      <c r="C1046" s="28">
        <v>7.9325000000000001</v>
      </c>
      <c r="D1046" s="28">
        <v>1.3939999999999999</v>
      </c>
      <c r="E1046" s="28">
        <v>-6.5385</v>
      </c>
      <c r="F1046" s="28">
        <v>-5.6904591104734585</v>
      </c>
      <c r="G1046" s="3">
        <v>1.3204783153844765E-4</v>
      </c>
      <c r="H1046" s="3">
        <v>4.0708416760799622E-2</v>
      </c>
      <c r="I1046" s="3" t="s">
        <v>1070</v>
      </c>
      <c r="K1046" s="3" t="s">
        <v>356</v>
      </c>
    </row>
    <row r="1047" spans="1:11" x14ac:dyDescent="0.35">
      <c r="A1047" s="3" t="s">
        <v>1135</v>
      </c>
      <c r="B1047" s="3" t="s">
        <v>1136</v>
      </c>
      <c r="C1047" s="28">
        <v>57.803249999999998</v>
      </c>
      <c r="D1047" s="28">
        <v>10.172000000000001</v>
      </c>
      <c r="E1047" s="28">
        <v>-47.631249999999994</v>
      </c>
      <c r="F1047" s="28">
        <v>-5.6825845458120323</v>
      </c>
      <c r="G1047" s="3">
        <v>6.4419068522631696E-5</v>
      </c>
      <c r="H1047" s="3">
        <v>2.7297912571894286E-2</v>
      </c>
      <c r="I1047" s="3" t="s">
        <v>4195</v>
      </c>
      <c r="J1047" s="3" t="s">
        <v>300</v>
      </c>
      <c r="K1047" s="3" t="s">
        <v>301</v>
      </c>
    </row>
    <row r="1048" spans="1:11" x14ac:dyDescent="0.35">
      <c r="A1048" s="3" t="s">
        <v>1197</v>
      </c>
      <c r="B1048" s="3" t="s">
        <v>1198</v>
      </c>
      <c r="C1048" s="28">
        <v>19.927</v>
      </c>
      <c r="D1048" s="28">
        <v>3.5100000000000002</v>
      </c>
      <c r="E1048" s="28">
        <v>-16.416999999999998</v>
      </c>
      <c r="F1048" s="28">
        <v>-5.6772079772079769</v>
      </c>
      <c r="G1048" s="3">
        <v>7.4847692179240313E-5</v>
      </c>
      <c r="H1048" s="3">
        <v>2.9411133328646127E-2</v>
      </c>
      <c r="I1048" s="3" t="s">
        <v>4550</v>
      </c>
      <c r="K1048" s="3" t="s">
        <v>1106</v>
      </c>
    </row>
    <row r="1049" spans="1:11" x14ac:dyDescent="0.35">
      <c r="A1049" s="3" t="s">
        <v>4329</v>
      </c>
      <c r="B1049" s="3" t="s">
        <v>4330</v>
      </c>
      <c r="C1049" s="28">
        <v>40.763249999999999</v>
      </c>
      <c r="D1049" s="28">
        <v>7.2004999999999999</v>
      </c>
      <c r="E1049" s="28">
        <v>-33.562750000000001</v>
      </c>
      <c r="F1049" s="28">
        <v>-5.6611693632386642</v>
      </c>
      <c r="G1049" s="3">
        <v>1.8913521724142256E-2</v>
      </c>
      <c r="H1049" s="3">
        <v>0.82847993639144801</v>
      </c>
      <c r="I1049" s="3" t="s">
        <v>4331</v>
      </c>
      <c r="K1049" s="3" t="s">
        <v>4332</v>
      </c>
    </row>
    <row r="1050" spans="1:11" x14ac:dyDescent="0.35">
      <c r="A1050" s="3" t="s">
        <v>6987</v>
      </c>
      <c r="B1050" s="3" t="s">
        <v>6988</v>
      </c>
      <c r="C1050" s="28">
        <v>1.508</v>
      </c>
      <c r="D1050" s="28">
        <v>0.26749999999999996</v>
      </c>
      <c r="E1050" s="28">
        <v>-1.2404999999999999</v>
      </c>
      <c r="F1050" s="28">
        <v>-5.6373831775700944</v>
      </c>
      <c r="G1050" s="3">
        <v>8.1811593736919371E-3</v>
      </c>
      <c r="H1050" s="3">
        <v>0.49235588362048743</v>
      </c>
      <c r="I1050" s="3" t="s">
        <v>6989</v>
      </c>
      <c r="J1050" s="3" t="s">
        <v>4854</v>
      </c>
      <c r="K1050" s="3" t="s">
        <v>301</v>
      </c>
    </row>
    <row r="1051" spans="1:11" x14ac:dyDescent="0.35">
      <c r="A1051" s="3" t="s">
        <v>4303</v>
      </c>
      <c r="B1051" s="3" t="s">
        <v>4304</v>
      </c>
      <c r="C1051" s="28">
        <v>31.740750000000002</v>
      </c>
      <c r="D1051" s="28">
        <v>5.6332500000000003</v>
      </c>
      <c r="E1051" s="28">
        <v>-26.107500000000002</v>
      </c>
      <c r="F1051" s="28">
        <v>-5.6345360138463585</v>
      </c>
      <c r="G1051" s="3">
        <v>2.6695072247812342E-3</v>
      </c>
      <c r="H1051" s="3">
        <v>0.24491319339246162</v>
      </c>
      <c r="I1051" s="3" t="s">
        <v>4305</v>
      </c>
      <c r="K1051" s="3" t="s">
        <v>1273</v>
      </c>
    </row>
    <row r="1052" spans="1:11" x14ac:dyDescent="0.35">
      <c r="A1052" s="3" t="s">
        <v>1206</v>
      </c>
      <c r="B1052" s="3" t="s">
        <v>1207</v>
      </c>
      <c r="C1052" s="28">
        <v>7.5482500000000003</v>
      </c>
      <c r="D1052" s="28">
        <v>1.3519999999999999</v>
      </c>
      <c r="E1052" s="28">
        <v>-6.1962500000000009</v>
      </c>
      <c r="F1052" s="28">
        <v>-5.5830251479289945</v>
      </c>
      <c r="G1052" s="3">
        <v>5.920117427221495E-5</v>
      </c>
      <c r="H1052" s="3">
        <v>2.6204174939714456E-2</v>
      </c>
      <c r="I1052" s="3" t="s">
        <v>5114</v>
      </c>
      <c r="K1052" s="3" t="s">
        <v>255</v>
      </c>
    </row>
    <row r="1053" spans="1:11" x14ac:dyDescent="0.35">
      <c r="A1053" s="3" t="s">
        <v>5414</v>
      </c>
      <c r="B1053" s="3" t="s">
        <v>5415</v>
      </c>
      <c r="C1053" s="28">
        <v>3.48475</v>
      </c>
      <c r="D1053" s="28">
        <v>0.62450000000000006</v>
      </c>
      <c r="E1053" s="28">
        <v>-2.8602499999999997</v>
      </c>
      <c r="F1053" s="28">
        <v>-5.580064051240992</v>
      </c>
      <c r="G1053" s="3">
        <v>2.9565228115566566E-3</v>
      </c>
      <c r="H1053" s="3">
        <v>0.26069064139240145</v>
      </c>
      <c r="I1053" s="3" t="s">
        <v>20</v>
      </c>
    </row>
    <row r="1054" spans="1:11" x14ac:dyDescent="0.35">
      <c r="A1054" s="3" t="s">
        <v>4281</v>
      </c>
      <c r="B1054" s="3" t="s">
        <v>4282</v>
      </c>
      <c r="C1054" s="28">
        <v>39.718250000000005</v>
      </c>
      <c r="D1054" s="28">
        <v>7.1977500000000001</v>
      </c>
      <c r="E1054" s="28">
        <v>-32.520500000000006</v>
      </c>
      <c r="F1054" s="28">
        <v>-5.5181480323712275</v>
      </c>
      <c r="G1054" s="3">
        <v>7.7970396297545195E-4</v>
      </c>
      <c r="H1054" s="3">
        <v>0.1148748923356516</v>
      </c>
      <c r="I1054" s="3" t="s">
        <v>4283</v>
      </c>
      <c r="K1054" s="3" t="s">
        <v>339</v>
      </c>
    </row>
    <row r="1055" spans="1:11" x14ac:dyDescent="0.35">
      <c r="A1055" s="3" t="s">
        <v>4720</v>
      </c>
      <c r="B1055" s="3" t="s">
        <v>4721</v>
      </c>
      <c r="C1055" s="28">
        <v>12.52575</v>
      </c>
      <c r="D1055" s="28">
        <v>2.28925</v>
      </c>
      <c r="E1055" s="28">
        <v>-10.236499999999999</v>
      </c>
      <c r="F1055" s="28">
        <v>-5.4715518182810969</v>
      </c>
      <c r="G1055" s="3">
        <v>1.7003551054603308E-3</v>
      </c>
      <c r="H1055" s="3">
        <v>0.18464166279138672</v>
      </c>
      <c r="I1055" s="3" t="s">
        <v>4722</v>
      </c>
      <c r="J1055" s="3" t="s">
        <v>3648</v>
      </c>
      <c r="K1055" s="3" t="s">
        <v>3649</v>
      </c>
    </row>
    <row r="1056" spans="1:11" x14ac:dyDescent="0.35">
      <c r="A1056" s="3" t="s">
        <v>1133</v>
      </c>
      <c r="B1056" s="3" t="s">
        <v>1134</v>
      </c>
      <c r="C1056" s="28">
        <v>19.655249999999999</v>
      </c>
      <c r="D1056" s="28">
        <v>3.6345000000000001</v>
      </c>
      <c r="E1056" s="28">
        <v>-16.02075</v>
      </c>
      <c r="F1056" s="28">
        <v>-5.4079653322327692</v>
      </c>
      <c r="G1056" s="3">
        <v>8.2998126886029455E-5</v>
      </c>
      <c r="H1056" s="3">
        <v>3.1258230989949995E-2</v>
      </c>
      <c r="I1056" s="3" t="s">
        <v>4523</v>
      </c>
      <c r="K1056" s="3" t="s">
        <v>330</v>
      </c>
    </row>
    <row r="1057" spans="1:11" x14ac:dyDescent="0.35">
      <c r="A1057" s="3" t="s">
        <v>4443</v>
      </c>
      <c r="B1057" s="3" t="s">
        <v>4444</v>
      </c>
      <c r="C1057" s="28">
        <v>26.548500000000001</v>
      </c>
      <c r="D1057" s="28">
        <v>4.9624999999999995</v>
      </c>
      <c r="E1057" s="28">
        <v>-21.586000000000002</v>
      </c>
      <c r="F1057" s="28">
        <v>-5.3498236775818651</v>
      </c>
      <c r="G1057" s="3">
        <v>1.3842995253727558E-3</v>
      </c>
      <c r="H1057" s="3">
        <v>0.16286811901961809</v>
      </c>
      <c r="I1057" s="3" t="s">
        <v>4445</v>
      </c>
    </row>
    <row r="1058" spans="1:11" x14ac:dyDescent="0.35">
      <c r="A1058" s="3" t="s">
        <v>6327</v>
      </c>
      <c r="B1058" s="3" t="s">
        <v>6328</v>
      </c>
      <c r="C1058" s="28">
        <v>1.1505000000000001</v>
      </c>
      <c r="D1058" s="28">
        <v>0.2165</v>
      </c>
      <c r="E1058" s="28">
        <v>-0.93400000000000005</v>
      </c>
      <c r="F1058" s="28">
        <v>-5.3140877598152425</v>
      </c>
      <c r="G1058" s="3">
        <v>2.5959285240897459E-3</v>
      </c>
      <c r="H1058" s="3">
        <v>0.23988613914330362</v>
      </c>
      <c r="I1058" s="3" t="s">
        <v>6329</v>
      </c>
      <c r="K1058" s="3" t="s">
        <v>3767</v>
      </c>
    </row>
    <row r="1059" spans="1:11" x14ac:dyDescent="0.35">
      <c r="A1059" s="3" t="s">
        <v>1091</v>
      </c>
      <c r="B1059" s="3" t="s">
        <v>1092</v>
      </c>
      <c r="C1059" s="28">
        <v>696.21875</v>
      </c>
      <c r="D1059" s="28">
        <v>131.79599999999999</v>
      </c>
      <c r="E1059" s="28">
        <v>-564.42274999999995</v>
      </c>
      <c r="F1059" s="28">
        <v>-5.2825484081459226</v>
      </c>
      <c r="G1059" s="3">
        <v>5.6642712577017741E-5</v>
      </c>
      <c r="H1059" s="3">
        <v>2.5671515609937384E-2</v>
      </c>
      <c r="I1059" s="3" t="s">
        <v>1093</v>
      </c>
    </row>
    <row r="1060" spans="1:11" x14ac:dyDescent="0.35">
      <c r="A1060" s="3" t="s">
        <v>5360</v>
      </c>
      <c r="B1060" s="3" t="s">
        <v>5361</v>
      </c>
      <c r="C1060" s="28">
        <v>4.3322500000000002</v>
      </c>
      <c r="D1060" s="28">
        <v>0.82050000000000001</v>
      </c>
      <c r="E1060" s="28">
        <v>-3.5117500000000001</v>
      </c>
      <c r="F1060" s="28">
        <v>-5.2800121876904331</v>
      </c>
      <c r="G1060" s="3">
        <v>8.3249341716334414E-4</v>
      </c>
      <c r="H1060" s="3">
        <v>0.11966803086593325</v>
      </c>
      <c r="I1060" s="3" t="s">
        <v>5362</v>
      </c>
      <c r="K1060" s="3" t="s">
        <v>5072</v>
      </c>
    </row>
    <row r="1061" spans="1:11" x14ac:dyDescent="0.35">
      <c r="A1061" s="3" t="s">
        <v>6160</v>
      </c>
      <c r="B1061" s="3" t="s">
        <v>6161</v>
      </c>
      <c r="C1061" s="28">
        <v>1.39575</v>
      </c>
      <c r="D1061" s="28">
        <v>0.26550000000000001</v>
      </c>
      <c r="E1061" s="28">
        <v>-1.13025</v>
      </c>
      <c r="F1061" s="28">
        <v>-5.2570621468926548</v>
      </c>
      <c r="G1061" s="3">
        <v>1.134229875148971E-2</v>
      </c>
      <c r="H1061" s="3">
        <v>0.60286783581287695</v>
      </c>
      <c r="I1061" s="3" t="s">
        <v>6162</v>
      </c>
      <c r="K1061" s="3" t="s">
        <v>151</v>
      </c>
    </row>
    <row r="1062" spans="1:11" x14ac:dyDescent="0.35">
      <c r="A1062" s="3" t="s">
        <v>1120</v>
      </c>
      <c r="B1062" s="3" t="s">
        <v>1121</v>
      </c>
      <c r="C1062" s="28">
        <v>23.327000000000002</v>
      </c>
      <c r="D1062" s="28">
        <v>4.4394999999999998</v>
      </c>
      <c r="E1062" s="28">
        <v>-18.887500000000003</v>
      </c>
      <c r="F1062" s="28">
        <v>-5.2544205428539259</v>
      </c>
      <c r="G1062" s="3">
        <v>9.2431603944119473E-7</v>
      </c>
      <c r="H1062" s="3">
        <v>3.3110935147749872E-3</v>
      </c>
      <c r="I1062" s="3" t="s">
        <v>1122</v>
      </c>
      <c r="K1062" s="3" t="s">
        <v>1123</v>
      </c>
    </row>
    <row r="1063" spans="1:11" x14ac:dyDescent="0.35">
      <c r="A1063" s="3" t="s">
        <v>1137</v>
      </c>
      <c r="B1063" s="3" t="s">
        <v>1138</v>
      </c>
      <c r="C1063" s="28">
        <v>9.8827499999999997</v>
      </c>
      <c r="D1063" s="28">
        <v>1.9000000000000001</v>
      </c>
      <c r="E1063" s="28">
        <v>-7.9827499999999993</v>
      </c>
      <c r="F1063" s="28">
        <v>-5.2014473684210518</v>
      </c>
      <c r="G1063" s="3">
        <v>1.7121922382001095E-6</v>
      </c>
      <c r="H1063" s="3">
        <v>4.2538311517928045E-3</v>
      </c>
      <c r="I1063" s="3" t="s">
        <v>1139</v>
      </c>
      <c r="J1063" s="3" t="s">
        <v>1140</v>
      </c>
      <c r="K1063" s="3" t="s">
        <v>1026</v>
      </c>
    </row>
    <row r="1064" spans="1:11" x14ac:dyDescent="0.35">
      <c r="A1064" s="3" t="s">
        <v>6171</v>
      </c>
      <c r="B1064" s="3" t="s">
        <v>6172</v>
      </c>
      <c r="C1064" s="28">
        <v>1.1910000000000001</v>
      </c>
      <c r="D1064" s="28">
        <v>0.22899999999999998</v>
      </c>
      <c r="E1064" s="28">
        <v>-0.96200000000000008</v>
      </c>
      <c r="F1064" s="28">
        <v>-5.2008733624454155</v>
      </c>
      <c r="G1064" s="3">
        <v>6.4636242762681076E-3</v>
      </c>
      <c r="H1064" s="3">
        <v>0.4224024069630446</v>
      </c>
      <c r="I1064" s="3" t="s">
        <v>6173</v>
      </c>
      <c r="J1064" s="3" t="s">
        <v>6174</v>
      </c>
      <c r="K1064" s="3" t="s">
        <v>869</v>
      </c>
    </row>
    <row r="1065" spans="1:11" x14ac:dyDescent="0.35">
      <c r="A1065" s="3" t="s">
        <v>4148</v>
      </c>
      <c r="B1065" s="3" t="s">
        <v>4149</v>
      </c>
      <c r="C1065" s="28">
        <v>73.917500000000004</v>
      </c>
      <c r="D1065" s="28">
        <v>14.227500000000001</v>
      </c>
      <c r="E1065" s="28">
        <v>-59.690000000000005</v>
      </c>
      <c r="F1065" s="28">
        <v>-5.1953962396766826</v>
      </c>
      <c r="G1065" s="3">
        <v>1.0612798250269144E-2</v>
      </c>
      <c r="H1065" s="3">
        <v>0.57604427515134238</v>
      </c>
      <c r="I1065" s="3" t="s">
        <v>4150</v>
      </c>
      <c r="K1065" s="3" t="s">
        <v>902</v>
      </c>
    </row>
    <row r="1066" spans="1:11" x14ac:dyDescent="0.35">
      <c r="A1066" s="3" t="s">
        <v>6217</v>
      </c>
      <c r="B1066" s="3" t="s">
        <v>6218</v>
      </c>
      <c r="C1066" s="28">
        <v>1.117</v>
      </c>
      <c r="D1066" s="28">
        <v>0.21599999999999997</v>
      </c>
      <c r="E1066" s="28">
        <v>-0.90100000000000002</v>
      </c>
      <c r="F1066" s="28">
        <v>-5.1712962962962967</v>
      </c>
      <c r="G1066" s="3">
        <v>2.5432494806196661E-4</v>
      </c>
      <c r="H1066" s="3">
        <v>5.9809073854542025E-2</v>
      </c>
      <c r="I1066" s="3" t="s">
        <v>6219</v>
      </c>
      <c r="J1066" s="3" t="s">
        <v>192</v>
      </c>
      <c r="K1066" s="3" t="s">
        <v>193</v>
      </c>
    </row>
    <row r="1067" spans="1:11" x14ac:dyDescent="0.35">
      <c r="A1067" s="3" t="s">
        <v>1141</v>
      </c>
      <c r="B1067" s="3" t="s">
        <v>1142</v>
      </c>
      <c r="C1067" s="28">
        <v>64.698250000000002</v>
      </c>
      <c r="D1067" s="28">
        <v>12.583</v>
      </c>
      <c r="E1067" s="28">
        <v>-52.115250000000003</v>
      </c>
      <c r="F1067" s="28">
        <v>-5.1417189859334025</v>
      </c>
      <c r="G1067" s="3">
        <v>5.9835192870781165E-6</v>
      </c>
      <c r="H1067" s="3">
        <v>7.7634417471673196E-3</v>
      </c>
      <c r="I1067" s="3" t="s">
        <v>1143</v>
      </c>
      <c r="K1067" s="3" t="s">
        <v>1078</v>
      </c>
    </row>
    <row r="1068" spans="1:11" x14ac:dyDescent="0.35">
      <c r="A1068" s="3" t="s">
        <v>4107</v>
      </c>
      <c r="B1068" s="3" t="s">
        <v>4108</v>
      </c>
      <c r="C1068" s="28">
        <v>88.905749999999998</v>
      </c>
      <c r="D1068" s="28">
        <v>17.416999999999998</v>
      </c>
      <c r="E1068" s="28">
        <v>-71.488749999999996</v>
      </c>
      <c r="F1068" s="28">
        <v>-5.1045386691163808</v>
      </c>
      <c r="G1068" s="3">
        <v>1.7242062680844228E-3</v>
      </c>
      <c r="H1068" s="3">
        <v>0.18611640680054944</v>
      </c>
      <c r="I1068" s="3" t="s">
        <v>4109</v>
      </c>
      <c r="J1068" s="3" t="s">
        <v>4110</v>
      </c>
      <c r="K1068" s="3" t="s">
        <v>3585</v>
      </c>
    </row>
    <row r="1069" spans="1:11" x14ac:dyDescent="0.35">
      <c r="A1069" s="3" t="s">
        <v>1537</v>
      </c>
      <c r="B1069" s="3" t="s">
        <v>1538</v>
      </c>
      <c r="C1069" s="28">
        <v>2.0185</v>
      </c>
      <c r="D1069" s="28">
        <v>0.39600000000000002</v>
      </c>
      <c r="E1069" s="28">
        <v>-1.6225000000000001</v>
      </c>
      <c r="F1069" s="28">
        <v>-5.0972222222222223</v>
      </c>
      <c r="G1069" s="3">
        <v>6.9420080313700781E-5</v>
      </c>
      <c r="H1069" s="3">
        <v>2.8354956237962796E-2</v>
      </c>
      <c r="I1069" s="3" t="s">
        <v>5986</v>
      </c>
      <c r="K1069" s="3" t="s">
        <v>255</v>
      </c>
    </row>
    <row r="1070" spans="1:11" x14ac:dyDescent="0.35">
      <c r="A1070" s="3" t="s">
        <v>5840</v>
      </c>
      <c r="B1070" s="3" t="s">
        <v>5841</v>
      </c>
      <c r="C1070" s="28">
        <v>2.1167499999999997</v>
      </c>
      <c r="D1070" s="28">
        <v>0.41650000000000004</v>
      </c>
      <c r="E1070" s="28">
        <v>-1.7002499999999996</v>
      </c>
      <c r="F1070" s="28">
        <v>-5.0822328931572613</v>
      </c>
      <c r="G1070" s="3">
        <v>3.3349532157302846E-3</v>
      </c>
      <c r="H1070" s="3">
        <v>0.28039448457098154</v>
      </c>
      <c r="I1070" s="3" t="s">
        <v>5842</v>
      </c>
    </row>
    <row r="1071" spans="1:11" x14ac:dyDescent="0.35">
      <c r="A1071" s="3" t="s">
        <v>4797</v>
      </c>
      <c r="B1071" s="3" t="s">
        <v>4798</v>
      </c>
      <c r="C1071" s="28">
        <v>10.4435</v>
      </c>
      <c r="D1071" s="28">
        <v>2.0687500000000001</v>
      </c>
      <c r="E1071" s="28">
        <v>-8.3747500000000006</v>
      </c>
      <c r="F1071" s="28">
        <v>-5.0482175226586099</v>
      </c>
      <c r="G1071" s="3">
        <v>9.6197602354256648E-3</v>
      </c>
      <c r="H1071" s="3">
        <v>0.54260590522131713</v>
      </c>
      <c r="I1071" s="3" t="s">
        <v>4799</v>
      </c>
      <c r="K1071" s="3" t="s">
        <v>315</v>
      </c>
    </row>
    <row r="1072" spans="1:11" x14ac:dyDescent="0.35">
      <c r="A1072" s="3" t="s">
        <v>4168</v>
      </c>
      <c r="B1072" s="3" t="s">
        <v>4169</v>
      </c>
      <c r="C1072" s="28">
        <v>75.878</v>
      </c>
      <c r="D1072" s="28">
        <v>15.0785</v>
      </c>
      <c r="E1072" s="28">
        <v>-60.799500000000002</v>
      </c>
      <c r="F1072" s="28">
        <v>-5.0321981629472425</v>
      </c>
      <c r="G1072" s="3">
        <v>1.0043341000187185E-3</v>
      </c>
      <c r="H1072" s="3">
        <v>0.13449098438844562</v>
      </c>
      <c r="I1072" s="3" t="s">
        <v>4170</v>
      </c>
      <c r="K1072" s="3" t="s">
        <v>298</v>
      </c>
    </row>
    <row r="1073" spans="1:11" x14ac:dyDescent="0.35">
      <c r="A1073" s="3" t="s">
        <v>4237</v>
      </c>
      <c r="B1073" s="3" t="s">
        <v>4238</v>
      </c>
      <c r="C1073" s="28">
        <v>46.34225</v>
      </c>
      <c r="D1073" s="28">
        <v>9.2112499999999997</v>
      </c>
      <c r="E1073" s="28">
        <v>-37.131</v>
      </c>
      <c r="F1073" s="28">
        <v>-5.0310489890080063</v>
      </c>
      <c r="G1073" s="3">
        <v>3.1096440750034765E-4</v>
      </c>
      <c r="H1073" s="3">
        <v>6.7702335702213498E-2</v>
      </c>
      <c r="I1073" s="3" t="s">
        <v>4239</v>
      </c>
      <c r="K1073" s="3" t="s">
        <v>988</v>
      </c>
    </row>
    <row r="1074" spans="1:11" x14ac:dyDescent="0.35">
      <c r="A1074" s="3" t="s">
        <v>4055</v>
      </c>
      <c r="B1074" s="3" t="s">
        <v>4056</v>
      </c>
      <c r="C1074" s="28">
        <v>113.1695</v>
      </c>
      <c r="D1074" s="28">
        <v>22.572499999999998</v>
      </c>
      <c r="E1074" s="28">
        <v>-90.597000000000008</v>
      </c>
      <c r="F1074" s="28">
        <v>-5.0136006202237242</v>
      </c>
      <c r="G1074" s="3">
        <v>1.7039707281715111E-2</v>
      </c>
      <c r="H1074" s="3">
        <v>0.77677162211867035</v>
      </c>
      <c r="I1074" s="3" t="s">
        <v>4057</v>
      </c>
      <c r="K1074" s="3" t="s">
        <v>339</v>
      </c>
    </row>
    <row r="1075" spans="1:11" x14ac:dyDescent="0.35">
      <c r="A1075" s="3" t="s">
        <v>5874</v>
      </c>
      <c r="B1075" s="3" t="s">
        <v>5875</v>
      </c>
      <c r="C1075" s="28">
        <v>1.9670000000000001</v>
      </c>
      <c r="D1075" s="28">
        <v>0.39249999999999996</v>
      </c>
      <c r="E1075" s="28">
        <v>-1.5745</v>
      </c>
      <c r="F1075" s="28">
        <v>-5.0114649681528673</v>
      </c>
      <c r="G1075" s="3">
        <v>5.4084860686024047E-4</v>
      </c>
      <c r="H1075" s="3">
        <v>9.3817134186618412E-2</v>
      </c>
      <c r="I1075" s="3" t="s">
        <v>5876</v>
      </c>
    </row>
    <row r="1076" spans="1:11" x14ac:dyDescent="0.35">
      <c r="A1076" s="3" t="s">
        <v>4217</v>
      </c>
      <c r="B1076" s="3" t="s">
        <v>4218</v>
      </c>
      <c r="C1076" s="28">
        <v>52.694000000000003</v>
      </c>
      <c r="D1076" s="28">
        <v>10.5175</v>
      </c>
      <c r="E1076" s="28">
        <v>-42.176500000000004</v>
      </c>
      <c r="F1076" s="28">
        <v>-5.0101259805086764</v>
      </c>
      <c r="G1076" s="3">
        <v>1.445505781305512E-3</v>
      </c>
      <c r="H1076" s="3">
        <v>0.16779086889479616</v>
      </c>
      <c r="I1076" s="3" t="s">
        <v>4219</v>
      </c>
      <c r="K1076" s="3" t="s">
        <v>4220</v>
      </c>
    </row>
    <row r="1077" spans="1:11" x14ac:dyDescent="0.35">
      <c r="A1077" s="3" t="s">
        <v>7038</v>
      </c>
      <c r="B1077" s="3" t="s">
        <v>7039</v>
      </c>
      <c r="C1077" s="28">
        <v>1.1757499999999999</v>
      </c>
      <c r="D1077" s="28">
        <v>0.23475000000000001</v>
      </c>
      <c r="E1077" s="28">
        <v>-0.94099999999999984</v>
      </c>
      <c r="F1077" s="28">
        <v>-5.0085197018104353</v>
      </c>
      <c r="G1077" s="3">
        <v>1.1013539170948466E-2</v>
      </c>
      <c r="H1077" s="3">
        <v>0.59028201329055219</v>
      </c>
      <c r="I1077" s="3" t="s">
        <v>7040</v>
      </c>
      <c r="J1077" s="3" t="s">
        <v>7041</v>
      </c>
      <c r="K1077" s="3" t="s">
        <v>3573</v>
      </c>
    </row>
    <row r="1078" spans="1:11" x14ac:dyDescent="0.35">
      <c r="A1078" s="3" t="s">
        <v>6840</v>
      </c>
      <c r="B1078" s="3" t="s">
        <v>6841</v>
      </c>
      <c r="C1078" s="28">
        <v>10.364000000000001</v>
      </c>
      <c r="D1078" s="28">
        <v>2.0772500000000003</v>
      </c>
      <c r="E1078" s="28">
        <v>-8.2867500000000014</v>
      </c>
      <c r="F1078" s="28">
        <v>-4.9892887230713683</v>
      </c>
      <c r="G1078" s="3">
        <v>3.5137948695089915E-3</v>
      </c>
      <c r="H1078" s="3">
        <v>0.29075873904099786</v>
      </c>
      <c r="I1078" s="3" t="s">
        <v>6842</v>
      </c>
      <c r="J1078" s="3" t="s">
        <v>6843</v>
      </c>
      <c r="K1078" s="3" t="s">
        <v>3684</v>
      </c>
    </row>
    <row r="1079" spans="1:11" x14ac:dyDescent="0.35">
      <c r="A1079" s="3" t="s">
        <v>5170</v>
      </c>
      <c r="B1079" s="3" t="s">
        <v>5171</v>
      </c>
      <c r="C1079" s="28">
        <v>6.2850000000000001</v>
      </c>
      <c r="D1079" s="28">
        <v>1.2650000000000001</v>
      </c>
      <c r="E1079" s="28">
        <v>-5.0199999999999996</v>
      </c>
      <c r="F1079" s="28">
        <v>-4.9683794466403155</v>
      </c>
      <c r="G1079" s="3">
        <v>5.4689936511785999E-3</v>
      </c>
      <c r="H1079" s="3">
        <v>0.3804942983296466</v>
      </c>
      <c r="I1079" s="3" t="s">
        <v>5172</v>
      </c>
      <c r="K1079" s="3" t="s">
        <v>113</v>
      </c>
    </row>
    <row r="1080" spans="1:11" x14ac:dyDescent="0.35">
      <c r="A1080" s="3" t="s">
        <v>4257</v>
      </c>
      <c r="B1080" s="3" t="s">
        <v>4258</v>
      </c>
      <c r="C1080" s="28">
        <v>46.807250000000003</v>
      </c>
      <c r="D1080" s="28">
        <v>9.4492499999999993</v>
      </c>
      <c r="E1080" s="28">
        <v>-37.358000000000004</v>
      </c>
      <c r="F1080" s="28">
        <v>-4.9535412863454775</v>
      </c>
      <c r="G1080" s="3">
        <v>1.9170636175654929E-4</v>
      </c>
      <c r="H1080" s="3">
        <v>5.0177552137927052E-2</v>
      </c>
      <c r="I1080" s="3" t="s">
        <v>4259</v>
      </c>
      <c r="K1080" s="3" t="s">
        <v>902</v>
      </c>
    </row>
    <row r="1081" spans="1:11" x14ac:dyDescent="0.35">
      <c r="A1081" s="3" t="s">
        <v>4940</v>
      </c>
      <c r="B1081" s="3" t="s">
        <v>4941</v>
      </c>
      <c r="C1081" s="28">
        <v>8.6002499999999991</v>
      </c>
      <c r="D1081" s="28">
        <v>1.7444999999999999</v>
      </c>
      <c r="E1081" s="28">
        <v>-6.8557499999999987</v>
      </c>
      <c r="F1081" s="28">
        <v>-4.9299226139294925</v>
      </c>
      <c r="G1081" s="3">
        <v>2.4114398185180858E-3</v>
      </c>
      <c r="H1081" s="3">
        <v>0.22964212206827411</v>
      </c>
      <c r="I1081" s="3" t="s">
        <v>4942</v>
      </c>
      <c r="K1081" s="3" t="s">
        <v>902</v>
      </c>
    </row>
    <row r="1082" spans="1:11" x14ac:dyDescent="0.35">
      <c r="A1082" s="3" t="s">
        <v>1539</v>
      </c>
      <c r="B1082" s="3" t="s">
        <v>1540</v>
      </c>
      <c r="C1082" s="28">
        <v>2.6005000000000003</v>
      </c>
      <c r="D1082" s="28">
        <v>0.52800000000000002</v>
      </c>
      <c r="E1082" s="28">
        <v>-2.0725000000000002</v>
      </c>
      <c r="F1082" s="28">
        <v>-4.9251893939393945</v>
      </c>
      <c r="G1082" s="3">
        <v>7.9658831118001531E-5</v>
      </c>
      <c r="H1082" s="3">
        <v>3.0637323473811151E-2</v>
      </c>
      <c r="I1082" s="3" t="s">
        <v>1541</v>
      </c>
    </row>
    <row r="1083" spans="1:11" x14ac:dyDescent="0.35">
      <c r="A1083" s="3" t="s">
        <v>6949</v>
      </c>
      <c r="B1083" s="3" t="s">
        <v>6950</v>
      </c>
      <c r="C1083" s="28">
        <v>2.1625000000000001</v>
      </c>
      <c r="D1083" s="28">
        <v>0.43925000000000003</v>
      </c>
      <c r="E1083" s="28">
        <v>-1.7232500000000002</v>
      </c>
      <c r="F1083" s="28">
        <v>-4.9231644849174732</v>
      </c>
      <c r="G1083" s="3">
        <v>2.5819661505486279E-2</v>
      </c>
      <c r="H1083" s="3">
        <v>0.9828724465005817</v>
      </c>
      <c r="I1083" s="3" t="s">
        <v>6951</v>
      </c>
      <c r="K1083" s="3" t="s">
        <v>4062</v>
      </c>
    </row>
    <row r="1084" spans="1:11" x14ac:dyDescent="0.35">
      <c r="A1084" s="3" t="s">
        <v>5000</v>
      </c>
      <c r="B1084" s="3" t="s">
        <v>5001</v>
      </c>
      <c r="C1084" s="28">
        <v>7.3442499999999997</v>
      </c>
      <c r="D1084" s="28">
        <v>1.49275</v>
      </c>
      <c r="E1084" s="28">
        <v>-5.8514999999999997</v>
      </c>
      <c r="F1084" s="28">
        <v>-4.9199464076369113</v>
      </c>
      <c r="G1084" s="3">
        <v>1.01926146896071E-2</v>
      </c>
      <c r="H1084" s="3">
        <v>0.56261599503981308</v>
      </c>
      <c r="I1084" s="3" t="s">
        <v>5002</v>
      </c>
      <c r="K1084" s="3" t="s">
        <v>133</v>
      </c>
    </row>
    <row r="1085" spans="1:11" x14ac:dyDescent="0.35">
      <c r="A1085" s="3" t="s">
        <v>4410</v>
      </c>
      <c r="B1085" s="3" t="s">
        <v>4411</v>
      </c>
      <c r="C1085" s="28">
        <v>23.015500000000003</v>
      </c>
      <c r="D1085" s="28">
        <v>4.6790000000000003</v>
      </c>
      <c r="E1085" s="28">
        <v>-18.336500000000001</v>
      </c>
      <c r="F1085" s="28">
        <v>-4.918892925838855</v>
      </c>
      <c r="G1085" s="3">
        <v>5.5871097781849729E-3</v>
      </c>
      <c r="H1085" s="3">
        <v>0.38567171700220648</v>
      </c>
      <c r="I1085" s="3" t="s">
        <v>4412</v>
      </c>
      <c r="J1085" s="3" t="s">
        <v>3702</v>
      </c>
      <c r="K1085" s="3" t="s">
        <v>3588</v>
      </c>
    </row>
    <row r="1086" spans="1:11" x14ac:dyDescent="0.35">
      <c r="A1086" s="3" t="s">
        <v>4211</v>
      </c>
      <c r="B1086" s="3" t="s">
        <v>4212</v>
      </c>
      <c r="C1086" s="28">
        <v>59.174250000000001</v>
      </c>
      <c r="D1086" s="28">
        <v>12.0465</v>
      </c>
      <c r="E1086" s="28">
        <v>-47.127749999999999</v>
      </c>
      <c r="F1086" s="28">
        <v>-4.9121529074835015</v>
      </c>
      <c r="G1086" s="3">
        <v>8.6184910276339306E-3</v>
      </c>
      <c r="H1086" s="3">
        <v>0.50689166301702659</v>
      </c>
      <c r="I1086" s="3" t="s">
        <v>4213</v>
      </c>
      <c r="K1086" s="3" t="s">
        <v>203</v>
      </c>
    </row>
    <row r="1087" spans="1:11" x14ac:dyDescent="0.35">
      <c r="A1087" s="3" t="s">
        <v>4863</v>
      </c>
      <c r="B1087" s="3" t="s">
        <v>4864</v>
      </c>
      <c r="C1087" s="28">
        <v>12.343249999999999</v>
      </c>
      <c r="D1087" s="28">
        <v>2.5179999999999998</v>
      </c>
      <c r="E1087" s="28">
        <v>-9.8252500000000005</v>
      </c>
      <c r="F1087" s="28">
        <v>-4.9020055599682291</v>
      </c>
      <c r="G1087" s="3">
        <v>4.6002412284064549E-4</v>
      </c>
      <c r="H1087" s="3">
        <v>8.4343619504964273E-2</v>
      </c>
      <c r="I1087" s="3" t="s">
        <v>4865</v>
      </c>
      <c r="K1087" s="3" t="s">
        <v>1128</v>
      </c>
    </row>
    <row r="1088" spans="1:11" x14ac:dyDescent="0.35">
      <c r="A1088" s="3" t="s">
        <v>6916</v>
      </c>
      <c r="B1088" s="3" t="s">
        <v>6917</v>
      </c>
      <c r="C1088" s="28">
        <v>3.33325</v>
      </c>
      <c r="D1088" s="28">
        <v>0.68125000000000002</v>
      </c>
      <c r="E1088" s="28">
        <v>-2.6520000000000001</v>
      </c>
      <c r="F1088" s="28">
        <v>-4.8928440366972472</v>
      </c>
      <c r="G1088" s="3">
        <v>4.321291329622888E-2</v>
      </c>
      <c r="H1088" s="3">
        <v>0.99127191950976612</v>
      </c>
      <c r="I1088" s="3" t="s">
        <v>6918</v>
      </c>
      <c r="K1088" s="3" t="s">
        <v>3643</v>
      </c>
    </row>
    <row r="1089" spans="1:11" x14ac:dyDescent="0.35">
      <c r="A1089" s="3" t="s">
        <v>4488</v>
      </c>
      <c r="B1089" s="3" t="s">
        <v>4489</v>
      </c>
      <c r="C1089" s="28">
        <v>21.987000000000002</v>
      </c>
      <c r="D1089" s="28">
        <v>4.5429999999999993</v>
      </c>
      <c r="E1089" s="28">
        <v>-17.444000000000003</v>
      </c>
      <c r="F1089" s="28">
        <v>-4.8397534668721125</v>
      </c>
      <c r="G1089" s="3">
        <v>2.4074687934061501E-3</v>
      </c>
      <c r="H1089" s="3">
        <v>0.22933485194330014</v>
      </c>
      <c r="I1089" s="3" t="s">
        <v>4490</v>
      </c>
      <c r="K1089" s="3" t="s">
        <v>4491</v>
      </c>
    </row>
    <row r="1090" spans="1:11" x14ac:dyDescent="0.35">
      <c r="A1090" s="3" t="s">
        <v>6195</v>
      </c>
      <c r="B1090" s="3" t="s">
        <v>6196</v>
      </c>
      <c r="C1090" s="28">
        <v>1.1649999999999998</v>
      </c>
      <c r="D1090" s="28">
        <v>0.24100000000000002</v>
      </c>
      <c r="E1090" s="28">
        <v>-0.92399999999999982</v>
      </c>
      <c r="F1090" s="28">
        <v>-4.834024896265559</v>
      </c>
      <c r="G1090" s="3">
        <v>9.9512833759765823E-4</v>
      </c>
      <c r="H1090" s="3">
        <v>0.13410725588963718</v>
      </c>
      <c r="I1090" s="3" t="s">
        <v>6197</v>
      </c>
      <c r="K1090" s="3" t="s">
        <v>203</v>
      </c>
    </row>
    <row r="1091" spans="1:11" x14ac:dyDescent="0.35">
      <c r="A1091" s="3" t="s">
        <v>1542</v>
      </c>
      <c r="B1091" s="3" t="s">
        <v>1543</v>
      </c>
      <c r="C1091" s="28">
        <v>3.2687499999999998</v>
      </c>
      <c r="D1091" s="28">
        <v>0.67625000000000002</v>
      </c>
      <c r="E1091" s="28">
        <v>-2.5924999999999998</v>
      </c>
      <c r="F1091" s="28">
        <v>-4.8336414048059142</v>
      </c>
      <c r="G1091" s="3">
        <v>1.1851593071790842E-4</v>
      </c>
      <c r="H1091" s="3">
        <v>3.8229865817699528E-2</v>
      </c>
      <c r="I1091" s="3" t="s">
        <v>1544</v>
      </c>
    </row>
    <row r="1092" spans="1:11" x14ac:dyDescent="0.35">
      <c r="A1092" s="3" t="s">
        <v>4547</v>
      </c>
      <c r="B1092" s="3" t="s">
        <v>4548</v>
      </c>
      <c r="C1092" s="28">
        <v>15.487499999999999</v>
      </c>
      <c r="D1092" s="28">
        <v>3.20425</v>
      </c>
      <c r="E1092" s="28">
        <v>-12.283249999999999</v>
      </c>
      <c r="F1092" s="28">
        <v>-4.8334243582741667</v>
      </c>
      <c r="G1092" s="3">
        <v>1.7925207009074002E-3</v>
      </c>
      <c r="H1092" s="3">
        <v>0.1906843412736681</v>
      </c>
      <c r="I1092" s="3" t="s">
        <v>4549</v>
      </c>
    </row>
    <row r="1093" spans="1:11" x14ac:dyDescent="0.35">
      <c r="A1093" s="3" t="s">
        <v>5781</v>
      </c>
      <c r="B1093" s="3" t="s">
        <v>5782</v>
      </c>
      <c r="C1093" s="28">
        <v>2.5129999999999999</v>
      </c>
      <c r="D1093" s="28">
        <v>0.52</v>
      </c>
      <c r="E1093" s="28">
        <v>-1.9929999999999999</v>
      </c>
      <c r="F1093" s="28">
        <v>-4.832692307692307</v>
      </c>
      <c r="G1093" s="3">
        <v>4.1335873590087155E-4</v>
      </c>
      <c r="H1093" s="3">
        <v>7.9292294999365812E-2</v>
      </c>
      <c r="I1093" s="3" t="s">
        <v>5783</v>
      </c>
      <c r="K1093" s="3" t="s">
        <v>167</v>
      </c>
    </row>
    <row r="1094" spans="1:11" x14ac:dyDescent="0.35">
      <c r="A1094" s="3" t="s">
        <v>6805</v>
      </c>
      <c r="B1094" s="3" t="s">
        <v>6806</v>
      </c>
      <c r="C1094" s="28">
        <v>40.808250000000001</v>
      </c>
      <c r="D1094" s="28">
        <v>8.4507500000000011</v>
      </c>
      <c r="E1094" s="28">
        <v>-32.357500000000002</v>
      </c>
      <c r="F1094" s="28">
        <v>-4.8289500931869949</v>
      </c>
      <c r="G1094" s="3">
        <v>3.5417392808431515E-2</v>
      </c>
      <c r="H1094" s="3">
        <v>0.99127191950976612</v>
      </c>
      <c r="I1094" s="3" t="s">
        <v>20</v>
      </c>
    </row>
    <row r="1095" spans="1:11" x14ac:dyDescent="0.35">
      <c r="A1095" s="3" t="s">
        <v>1153</v>
      </c>
      <c r="B1095" s="3" t="s">
        <v>1154</v>
      </c>
      <c r="C1095" s="28">
        <v>3.1280000000000001</v>
      </c>
      <c r="D1095" s="28">
        <v>0.64874999999999994</v>
      </c>
      <c r="E1095" s="28">
        <v>-2.4792500000000004</v>
      </c>
      <c r="F1095" s="28">
        <v>-4.8215799614643551</v>
      </c>
      <c r="G1095" s="3">
        <v>3.0335138959464352E-6</v>
      </c>
      <c r="H1095" s="3">
        <v>5.698381865391575E-3</v>
      </c>
      <c r="I1095" s="3" t="s">
        <v>5608</v>
      </c>
      <c r="K1095" s="3" t="s">
        <v>94</v>
      </c>
    </row>
    <row r="1096" spans="1:11" x14ac:dyDescent="0.35">
      <c r="A1096" s="3" t="s">
        <v>5896</v>
      </c>
      <c r="B1096" s="3" t="s">
        <v>5897</v>
      </c>
      <c r="C1096" s="28">
        <v>2.62825</v>
      </c>
      <c r="D1096" s="28">
        <v>0.54549999999999998</v>
      </c>
      <c r="E1096" s="28">
        <v>-2.0827499999999999</v>
      </c>
      <c r="F1096" s="28">
        <v>-4.8180568285976166</v>
      </c>
      <c r="G1096" s="3">
        <v>1.577113075229151E-3</v>
      </c>
      <c r="H1096" s="3">
        <v>0.17706958398246359</v>
      </c>
      <c r="I1096" s="3" t="s">
        <v>5898</v>
      </c>
    </row>
    <row r="1097" spans="1:11" x14ac:dyDescent="0.35">
      <c r="A1097" s="3" t="s">
        <v>6209</v>
      </c>
      <c r="B1097" s="3" t="s">
        <v>6210</v>
      </c>
      <c r="C1097" s="28">
        <v>1.2377500000000001</v>
      </c>
      <c r="D1097" s="28">
        <v>0.25749999999999995</v>
      </c>
      <c r="E1097" s="28">
        <v>-0.98025000000000018</v>
      </c>
      <c r="F1097" s="28">
        <v>-4.8067961165048558</v>
      </c>
      <c r="G1097" s="3">
        <v>3.6136642214949319E-2</v>
      </c>
      <c r="H1097" s="3">
        <v>0.99127191950976612</v>
      </c>
      <c r="I1097" s="3" t="s">
        <v>6211</v>
      </c>
      <c r="K1097" s="3" t="s">
        <v>1128</v>
      </c>
    </row>
    <row r="1098" spans="1:11" x14ac:dyDescent="0.35">
      <c r="A1098" s="3" t="s">
        <v>5066</v>
      </c>
      <c r="B1098" s="3" t="s">
        <v>5067</v>
      </c>
      <c r="C1098" s="28">
        <v>8.5499999999999989</v>
      </c>
      <c r="D1098" s="28">
        <v>1.7804999999999997</v>
      </c>
      <c r="E1098" s="28">
        <v>-6.769499999999999</v>
      </c>
      <c r="F1098" s="28">
        <v>-4.8020219039595622</v>
      </c>
      <c r="G1098" s="3">
        <v>2.6541903090266483E-3</v>
      </c>
      <c r="H1098" s="3">
        <v>0.24386412421766762</v>
      </c>
      <c r="I1098" s="3" t="s">
        <v>5068</v>
      </c>
      <c r="K1098" s="3" t="s">
        <v>820</v>
      </c>
    </row>
    <row r="1099" spans="1:11" x14ac:dyDescent="0.35">
      <c r="A1099" s="3" t="s">
        <v>6298</v>
      </c>
      <c r="B1099" s="3" t="s">
        <v>6299</v>
      </c>
      <c r="C1099" s="28">
        <v>1.03125</v>
      </c>
      <c r="D1099" s="28">
        <v>0.2175</v>
      </c>
      <c r="E1099" s="28">
        <v>-0.81374999999999997</v>
      </c>
      <c r="F1099" s="28">
        <v>-4.7413793103448274</v>
      </c>
      <c r="G1099" s="3">
        <v>8.9209193753888773E-3</v>
      </c>
      <c r="H1099" s="3">
        <v>0.51732570982722248</v>
      </c>
      <c r="I1099" s="3" t="s">
        <v>6300</v>
      </c>
      <c r="K1099" s="3" t="s">
        <v>3680</v>
      </c>
    </row>
    <row r="1100" spans="1:11" x14ac:dyDescent="0.35">
      <c r="A1100" s="3" t="s">
        <v>5815</v>
      </c>
      <c r="B1100" s="3" t="s">
        <v>5816</v>
      </c>
      <c r="C1100" s="28">
        <v>3.4477500000000001</v>
      </c>
      <c r="D1100" s="28">
        <v>0.72775000000000001</v>
      </c>
      <c r="E1100" s="28">
        <v>-2.72</v>
      </c>
      <c r="F1100" s="28">
        <v>-4.737547234627276</v>
      </c>
      <c r="G1100" s="3">
        <v>1.1291076835290813E-3</v>
      </c>
      <c r="H1100" s="3">
        <v>0.14415424950882885</v>
      </c>
      <c r="I1100" s="3" t="s">
        <v>5817</v>
      </c>
    </row>
    <row r="1101" spans="1:11" x14ac:dyDescent="0.35">
      <c r="A1101" s="3" t="s">
        <v>5670</v>
      </c>
      <c r="B1101" s="3" t="s">
        <v>5671</v>
      </c>
      <c r="C1101" s="28">
        <v>4.2810000000000006</v>
      </c>
      <c r="D1101" s="28">
        <v>0.90375000000000005</v>
      </c>
      <c r="E1101" s="28">
        <v>-3.3772500000000005</v>
      </c>
      <c r="F1101" s="28">
        <v>-4.7369294605809129</v>
      </c>
      <c r="G1101" s="3">
        <v>2.5479433817660714E-3</v>
      </c>
      <c r="H1101" s="3">
        <v>0.2370718567262681</v>
      </c>
      <c r="I1101" s="3" t="s">
        <v>5672</v>
      </c>
      <c r="K1101" s="3" t="s">
        <v>110</v>
      </c>
    </row>
    <row r="1102" spans="1:11" x14ac:dyDescent="0.35">
      <c r="A1102" s="3" t="s">
        <v>7005</v>
      </c>
      <c r="B1102" s="3" t="s">
        <v>7006</v>
      </c>
      <c r="C1102" s="28">
        <v>1.5117499999999999</v>
      </c>
      <c r="D1102" s="28">
        <v>0.32174999999999998</v>
      </c>
      <c r="E1102" s="28">
        <v>-1.19</v>
      </c>
      <c r="F1102" s="28">
        <v>-4.6985236985236982</v>
      </c>
      <c r="G1102" s="3">
        <v>6.4665801825980658E-4</v>
      </c>
      <c r="H1102" s="3">
        <v>0.10315659060962548</v>
      </c>
      <c r="I1102" s="3" t="s">
        <v>7007</v>
      </c>
      <c r="K1102" s="3" t="s">
        <v>125</v>
      </c>
    </row>
    <row r="1103" spans="1:11" x14ac:dyDescent="0.35">
      <c r="A1103" s="3" t="s">
        <v>1203</v>
      </c>
      <c r="B1103" s="3" t="s">
        <v>1204</v>
      </c>
      <c r="C1103" s="28">
        <v>10.219749999999999</v>
      </c>
      <c r="D1103" s="28">
        <v>2.1807499999999997</v>
      </c>
      <c r="E1103" s="28">
        <v>-8.0389999999999997</v>
      </c>
      <c r="F1103" s="28">
        <v>-4.686346440444801</v>
      </c>
      <c r="G1103" s="3">
        <v>4.1222359989927248E-6</v>
      </c>
      <c r="H1103" s="3">
        <v>6.5448704330010677E-3</v>
      </c>
      <c r="I1103" s="3" t="s">
        <v>4902</v>
      </c>
      <c r="J1103" s="3" t="s">
        <v>1205</v>
      </c>
      <c r="K1103" s="3" t="s">
        <v>94</v>
      </c>
    </row>
    <row r="1104" spans="1:11" x14ac:dyDescent="0.35">
      <c r="A1104" s="3" t="s">
        <v>5526</v>
      </c>
      <c r="B1104" s="3" t="s">
        <v>5527</v>
      </c>
      <c r="C1104" s="28">
        <v>3.8210000000000006</v>
      </c>
      <c r="D1104" s="28">
        <v>0.8175</v>
      </c>
      <c r="E1104" s="28">
        <v>-3.0035000000000007</v>
      </c>
      <c r="F1104" s="28">
        <v>-4.674006116207952</v>
      </c>
      <c r="G1104" s="3">
        <v>1.0063048096687868E-3</v>
      </c>
      <c r="H1104" s="3">
        <v>0.13455395951157256</v>
      </c>
      <c r="I1104" s="3" t="s">
        <v>5528</v>
      </c>
      <c r="K1104" s="3" t="s">
        <v>5529</v>
      </c>
    </row>
    <row r="1105" spans="1:11" x14ac:dyDescent="0.35">
      <c r="A1105" s="3" t="s">
        <v>6910</v>
      </c>
      <c r="B1105" s="3" t="s">
        <v>6911</v>
      </c>
      <c r="C1105" s="28">
        <v>3.3857499999999998</v>
      </c>
      <c r="D1105" s="28">
        <v>0.72849999999999993</v>
      </c>
      <c r="E1105" s="28">
        <v>-2.6572499999999999</v>
      </c>
      <c r="F1105" s="28">
        <v>-4.6475634866163356</v>
      </c>
      <c r="G1105" s="3">
        <v>5.4643261024871258E-3</v>
      </c>
      <c r="H1105" s="3">
        <v>0.38033387949865755</v>
      </c>
      <c r="I1105" s="3" t="s">
        <v>6912</v>
      </c>
    </row>
    <row r="1106" spans="1:11" x14ac:dyDescent="0.35">
      <c r="A1106" s="3" t="s">
        <v>1193</v>
      </c>
      <c r="B1106" s="3" t="s">
        <v>1194</v>
      </c>
      <c r="C1106" s="28">
        <v>10.926500000000001</v>
      </c>
      <c r="D1106" s="28">
        <v>2.3527499999999999</v>
      </c>
      <c r="E1106" s="28">
        <v>-8.5737500000000004</v>
      </c>
      <c r="F1106" s="28">
        <v>-4.6441398363617052</v>
      </c>
      <c r="G1106" s="3">
        <v>1.9699890692963885E-6</v>
      </c>
      <c r="H1106" s="3">
        <v>4.5297937659643604E-3</v>
      </c>
      <c r="I1106" s="3" t="s">
        <v>4850</v>
      </c>
      <c r="K1106" s="3" t="s">
        <v>255</v>
      </c>
    </row>
    <row r="1107" spans="1:11" x14ac:dyDescent="0.35">
      <c r="A1107" s="3" t="s">
        <v>1545</v>
      </c>
      <c r="B1107" s="3" t="s">
        <v>1546</v>
      </c>
      <c r="C1107" s="28">
        <v>1.7329999999999999</v>
      </c>
      <c r="D1107" s="28">
        <v>0.3745</v>
      </c>
      <c r="E1107" s="28">
        <v>-1.3584999999999998</v>
      </c>
      <c r="F1107" s="28">
        <v>-4.6275033377837111</v>
      </c>
      <c r="G1107" s="3">
        <v>1.6547181870831013E-5</v>
      </c>
      <c r="H1107" s="3">
        <v>1.3516492978636593E-2</v>
      </c>
      <c r="I1107" s="3" t="s">
        <v>6396</v>
      </c>
      <c r="K1107" s="3" t="s">
        <v>1547</v>
      </c>
    </row>
    <row r="1108" spans="1:11" x14ac:dyDescent="0.35">
      <c r="A1108" s="3" t="s">
        <v>1548</v>
      </c>
      <c r="B1108" s="3" t="s">
        <v>1549</v>
      </c>
      <c r="C1108" s="28">
        <v>6.7649999999999997</v>
      </c>
      <c r="D1108" s="28">
        <v>1.4655</v>
      </c>
      <c r="E1108" s="28">
        <v>-5.2995000000000001</v>
      </c>
      <c r="F1108" s="28">
        <v>-4.6161719549641758</v>
      </c>
      <c r="G1108" s="3">
        <v>5.876419607309102E-5</v>
      </c>
      <c r="H1108" s="3">
        <v>2.6127590561713706E-2</v>
      </c>
      <c r="I1108" s="3" t="s">
        <v>1550</v>
      </c>
    </row>
    <row r="1109" spans="1:11" x14ac:dyDescent="0.35">
      <c r="A1109" s="3" t="s">
        <v>6225</v>
      </c>
      <c r="B1109" s="3" t="s">
        <v>6226</v>
      </c>
      <c r="C1109" s="28">
        <v>1.43875</v>
      </c>
      <c r="D1109" s="28">
        <v>0.31175000000000003</v>
      </c>
      <c r="E1109" s="28">
        <v>-1.127</v>
      </c>
      <c r="F1109" s="28">
        <v>-4.6150761828388127</v>
      </c>
      <c r="G1109" s="3">
        <v>2.4032629677238942E-4</v>
      </c>
      <c r="H1109" s="3">
        <v>5.7527056912719518E-2</v>
      </c>
      <c r="I1109" s="3" t="s">
        <v>6227</v>
      </c>
      <c r="J1109" s="3" t="s">
        <v>6228</v>
      </c>
      <c r="K1109" s="3" t="s">
        <v>3884</v>
      </c>
    </row>
    <row r="1110" spans="1:11" x14ac:dyDescent="0.35">
      <c r="A1110" s="3" t="s">
        <v>6852</v>
      </c>
      <c r="B1110" s="3" t="s">
        <v>6853</v>
      </c>
      <c r="C1110" s="28">
        <v>7.9055</v>
      </c>
      <c r="D1110" s="28">
        <v>1.7132500000000002</v>
      </c>
      <c r="E1110" s="28">
        <v>-6.1922499999999996</v>
      </c>
      <c r="F1110" s="28">
        <v>-4.6143294907339847</v>
      </c>
      <c r="G1110" s="3">
        <v>1.994165044013008E-2</v>
      </c>
      <c r="H1110" s="3">
        <v>0.85598777359493849</v>
      </c>
      <c r="I1110" s="3" t="s">
        <v>6854</v>
      </c>
      <c r="K1110" s="3" t="s">
        <v>4082</v>
      </c>
    </row>
    <row r="1111" spans="1:11" x14ac:dyDescent="0.35">
      <c r="A1111" s="3" t="s">
        <v>1107</v>
      </c>
      <c r="B1111" s="3" t="s">
        <v>1108</v>
      </c>
      <c r="C1111" s="28">
        <v>2.4762499999999998</v>
      </c>
      <c r="D1111" s="28">
        <v>0.54099999999999993</v>
      </c>
      <c r="E1111" s="28">
        <v>-1.9352499999999999</v>
      </c>
      <c r="F1111" s="28">
        <v>-4.5771719038817009</v>
      </c>
      <c r="G1111" s="3">
        <v>2.0746693253715989E-4</v>
      </c>
      <c r="H1111" s="3">
        <v>5.2647724799606957E-2</v>
      </c>
      <c r="I1111" s="3" t="s">
        <v>5697</v>
      </c>
      <c r="J1111" s="3" t="s">
        <v>1019</v>
      </c>
      <c r="K1111" s="3" t="s">
        <v>1020</v>
      </c>
    </row>
    <row r="1112" spans="1:11" x14ac:dyDescent="0.35">
      <c r="A1112" s="3" t="s">
        <v>6034</v>
      </c>
      <c r="B1112" s="3" t="s">
        <v>6035</v>
      </c>
      <c r="C1112" s="28">
        <v>1.7855000000000001</v>
      </c>
      <c r="D1112" s="28">
        <v>0.39074999999999993</v>
      </c>
      <c r="E1112" s="28">
        <v>-1.3947500000000002</v>
      </c>
      <c r="F1112" s="28">
        <v>-4.5694177863083825</v>
      </c>
      <c r="G1112" s="3">
        <v>8.4856273542661068E-3</v>
      </c>
      <c r="H1112" s="3">
        <v>0.50251132044689995</v>
      </c>
      <c r="I1112" s="3" t="s">
        <v>6036</v>
      </c>
    </row>
    <row r="1113" spans="1:11" x14ac:dyDescent="0.35">
      <c r="A1113" s="3" t="s">
        <v>1195</v>
      </c>
      <c r="B1113" s="3" t="s">
        <v>1196</v>
      </c>
      <c r="C1113" s="28">
        <v>5.6025</v>
      </c>
      <c r="D1113" s="28">
        <v>1.2275</v>
      </c>
      <c r="E1113" s="28">
        <v>-4.375</v>
      </c>
      <c r="F1113" s="28">
        <v>-4.5641547861507128</v>
      </c>
      <c r="G1113" s="3">
        <v>4.4177220979137919E-6</v>
      </c>
      <c r="H1113" s="3">
        <v>6.7042741216960687E-3</v>
      </c>
      <c r="I1113" s="3" t="s">
        <v>5289</v>
      </c>
      <c r="K1113" s="3" t="s">
        <v>255</v>
      </c>
    </row>
    <row r="1114" spans="1:11" x14ac:dyDescent="0.35">
      <c r="A1114" s="3" t="s">
        <v>5947</v>
      </c>
      <c r="B1114" s="3" t="s">
        <v>5948</v>
      </c>
      <c r="C1114" s="28">
        <v>1.8767499999999999</v>
      </c>
      <c r="D1114" s="28">
        <v>0.41325000000000001</v>
      </c>
      <c r="E1114" s="28">
        <v>-1.4634999999999998</v>
      </c>
      <c r="F1114" s="28">
        <v>-4.5414398064125825</v>
      </c>
      <c r="G1114" s="3">
        <v>9.7679839529379582E-4</v>
      </c>
      <c r="H1114" s="3">
        <v>0.13256488177892498</v>
      </c>
      <c r="I1114" s="3" t="s">
        <v>5949</v>
      </c>
      <c r="K1114" s="3" t="s">
        <v>3833</v>
      </c>
    </row>
    <row r="1115" spans="1:11" x14ac:dyDescent="0.35">
      <c r="A1115" s="3" t="s">
        <v>5375</v>
      </c>
      <c r="B1115" s="3" t="s">
        <v>5376</v>
      </c>
      <c r="C1115" s="28">
        <v>5.1272500000000001</v>
      </c>
      <c r="D1115" s="28">
        <v>1.12975</v>
      </c>
      <c r="E1115" s="28">
        <v>-3.9975000000000001</v>
      </c>
      <c r="F1115" s="28">
        <v>-4.5383934498782912</v>
      </c>
      <c r="G1115" s="3">
        <v>2.1817231627089188E-3</v>
      </c>
      <c r="H1115" s="3">
        <v>0.21556236521351396</v>
      </c>
      <c r="I1115" s="3" t="s">
        <v>5377</v>
      </c>
      <c r="K1115" s="3" t="s">
        <v>1627</v>
      </c>
    </row>
    <row r="1116" spans="1:11" x14ac:dyDescent="0.35">
      <c r="A1116" s="3" t="s">
        <v>4225</v>
      </c>
      <c r="B1116" s="3" t="s">
        <v>4226</v>
      </c>
      <c r="C1116" s="28">
        <v>53.524000000000001</v>
      </c>
      <c r="D1116" s="28">
        <v>11.856999999999999</v>
      </c>
      <c r="E1116" s="28">
        <v>-41.667000000000002</v>
      </c>
      <c r="F1116" s="28">
        <v>-4.5141266762250147</v>
      </c>
      <c r="G1116" s="3">
        <v>1.7546079219227658E-3</v>
      </c>
      <c r="H1116" s="3">
        <v>0.18801463043712921</v>
      </c>
      <c r="I1116" s="3" t="s">
        <v>4227</v>
      </c>
      <c r="J1116" s="3" t="s">
        <v>4228</v>
      </c>
      <c r="K1116" s="3" t="s">
        <v>4229</v>
      </c>
    </row>
    <row r="1117" spans="1:11" x14ac:dyDescent="0.35">
      <c r="A1117" s="3" t="s">
        <v>1144</v>
      </c>
      <c r="B1117" s="3" t="s">
        <v>1145</v>
      </c>
      <c r="C1117" s="28">
        <v>184.47600000000003</v>
      </c>
      <c r="D1117" s="28">
        <v>40.907249999999998</v>
      </c>
      <c r="E1117" s="28">
        <v>-143.56875000000002</v>
      </c>
      <c r="F1117" s="28">
        <v>-4.509616266065307</v>
      </c>
      <c r="G1117" s="3">
        <v>1.5515306095670867E-4</v>
      </c>
      <c r="H1117" s="3">
        <v>4.4493278569667893E-2</v>
      </c>
      <c r="I1117" s="3" t="s">
        <v>3992</v>
      </c>
      <c r="J1117" s="3" t="s">
        <v>1146</v>
      </c>
      <c r="K1117" s="3" t="s">
        <v>1147</v>
      </c>
    </row>
    <row r="1118" spans="1:11" x14ac:dyDescent="0.35">
      <c r="A1118" s="3" t="s">
        <v>4618</v>
      </c>
      <c r="B1118" s="3" t="s">
        <v>4619</v>
      </c>
      <c r="C1118" s="28">
        <v>16.5565</v>
      </c>
      <c r="D1118" s="28">
        <v>3.6732499999999999</v>
      </c>
      <c r="E1118" s="28">
        <v>-12.88325</v>
      </c>
      <c r="F1118" s="28">
        <v>-4.5073164091744369</v>
      </c>
      <c r="G1118" s="3">
        <v>2.8081825799124291E-4</v>
      </c>
      <c r="H1118" s="3">
        <v>6.334119741569455E-2</v>
      </c>
      <c r="I1118" s="3" t="s">
        <v>4620</v>
      </c>
      <c r="J1118" s="3" t="s">
        <v>4621</v>
      </c>
      <c r="K1118" s="3" t="s">
        <v>3708</v>
      </c>
    </row>
    <row r="1119" spans="1:11" x14ac:dyDescent="0.35">
      <c r="A1119" s="3" t="s">
        <v>5950</v>
      </c>
      <c r="B1119" s="3" t="s">
        <v>5951</v>
      </c>
      <c r="C1119" s="28">
        <v>1.79975</v>
      </c>
      <c r="D1119" s="28">
        <v>0.39950000000000002</v>
      </c>
      <c r="E1119" s="28">
        <v>-1.40025</v>
      </c>
      <c r="F1119" s="28">
        <v>-4.5050062578222771</v>
      </c>
      <c r="G1119" s="3">
        <v>1.1720103611298794E-2</v>
      </c>
      <c r="H1119" s="3">
        <v>0.61583017559829778</v>
      </c>
      <c r="I1119" s="3" t="s">
        <v>5952</v>
      </c>
      <c r="K1119" s="3" t="s">
        <v>5953</v>
      </c>
    </row>
    <row r="1120" spans="1:11" x14ac:dyDescent="0.35">
      <c r="A1120" s="3" t="s">
        <v>4014</v>
      </c>
      <c r="B1120" s="3" t="s">
        <v>4015</v>
      </c>
      <c r="C1120" s="28">
        <v>150.6875</v>
      </c>
      <c r="D1120" s="28">
        <v>33.460250000000002</v>
      </c>
      <c r="E1120" s="28">
        <v>-117.22725</v>
      </c>
      <c r="F1120" s="28">
        <v>-4.5034780074864953</v>
      </c>
      <c r="G1120" s="3">
        <v>2.7785588471080625E-3</v>
      </c>
      <c r="H1120" s="3">
        <v>0.2502967438835208</v>
      </c>
      <c r="I1120" s="3" t="s">
        <v>4016</v>
      </c>
      <c r="K1120" s="3" t="s">
        <v>1078</v>
      </c>
    </row>
    <row r="1121" spans="1:11" x14ac:dyDescent="0.35">
      <c r="A1121" s="3" t="s">
        <v>1551</v>
      </c>
      <c r="B1121" s="3" t="s">
        <v>1552</v>
      </c>
      <c r="C1121" s="28">
        <v>1.1160000000000001</v>
      </c>
      <c r="D1121" s="28">
        <v>0.248</v>
      </c>
      <c r="E1121" s="28">
        <v>-0.8680000000000001</v>
      </c>
      <c r="F1121" s="28">
        <v>-4.5000000000000009</v>
      </c>
      <c r="G1121" s="3">
        <v>6.0012976759822358E-5</v>
      </c>
      <c r="H1121" s="3">
        <v>2.6280963964255871E-2</v>
      </c>
      <c r="I1121" s="3" t="s">
        <v>6268</v>
      </c>
      <c r="K1121" s="3" t="s">
        <v>647</v>
      </c>
    </row>
    <row r="1122" spans="1:11" x14ac:dyDescent="0.35">
      <c r="A1122" s="3" t="s">
        <v>6038</v>
      </c>
      <c r="B1122" s="3" t="s">
        <v>6039</v>
      </c>
      <c r="C1122" s="28">
        <v>1.6315</v>
      </c>
      <c r="D1122" s="28">
        <v>0.36399999999999999</v>
      </c>
      <c r="E1122" s="28">
        <v>-1.2675000000000001</v>
      </c>
      <c r="F1122" s="28">
        <v>-4.4821428571428568</v>
      </c>
      <c r="G1122" s="3">
        <v>1.3405766592208854E-2</v>
      </c>
      <c r="H1122" s="3">
        <v>0.67394166352183127</v>
      </c>
      <c r="I1122" s="3" t="s">
        <v>6040</v>
      </c>
    </row>
    <row r="1123" spans="1:11" x14ac:dyDescent="0.35">
      <c r="A1123" s="3" t="s">
        <v>7051</v>
      </c>
      <c r="B1123" s="3" t="s">
        <v>7052</v>
      </c>
      <c r="C1123" s="28">
        <v>1.1425000000000001</v>
      </c>
      <c r="D1123" s="28">
        <v>0.25624999999999998</v>
      </c>
      <c r="E1123" s="28">
        <v>-0.88625000000000009</v>
      </c>
      <c r="F1123" s="28">
        <v>-4.4585365853658541</v>
      </c>
      <c r="G1123" s="3">
        <v>1.6283128772038281E-2</v>
      </c>
      <c r="H1123" s="3">
        <v>0.75678364429300071</v>
      </c>
      <c r="I1123" s="3" t="s">
        <v>7053</v>
      </c>
      <c r="K1123" s="3" t="s">
        <v>3878</v>
      </c>
    </row>
    <row r="1124" spans="1:11" x14ac:dyDescent="0.35">
      <c r="A1124" s="3" t="s">
        <v>6822</v>
      </c>
      <c r="B1124" s="3" t="s">
        <v>6823</v>
      </c>
      <c r="C1124" s="28">
        <v>13.1645</v>
      </c>
      <c r="D1124" s="28">
        <v>2.9574999999999996</v>
      </c>
      <c r="E1124" s="28">
        <v>-10.207000000000001</v>
      </c>
      <c r="F1124" s="28">
        <v>-4.4512256973795443</v>
      </c>
      <c r="G1124" s="3">
        <v>8.8335171551370759E-3</v>
      </c>
      <c r="H1124" s="3">
        <v>0.51404261994391365</v>
      </c>
      <c r="I1124" s="3" t="s">
        <v>6824</v>
      </c>
      <c r="J1124" s="3" t="s">
        <v>6825</v>
      </c>
      <c r="K1124" s="3" t="s">
        <v>3658</v>
      </c>
    </row>
    <row r="1125" spans="1:11" x14ac:dyDescent="0.35">
      <c r="A1125" s="3" t="s">
        <v>5077</v>
      </c>
      <c r="B1125" s="3" t="s">
        <v>5078</v>
      </c>
      <c r="C1125" s="28">
        <v>8.8617499999999989</v>
      </c>
      <c r="D1125" s="28">
        <v>1.9914999999999998</v>
      </c>
      <c r="E1125" s="28">
        <v>-6.8702499999999986</v>
      </c>
      <c r="F1125" s="28">
        <v>-4.4497865930203364</v>
      </c>
      <c r="G1125" s="3">
        <v>4.5920931098275986E-3</v>
      </c>
      <c r="H1125" s="3">
        <v>0.34411720936212636</v>
      </c>
      <c r="I1125" s="3" t="s">
        <v>5079</v>
      </c>
      <c r="K1125" s="3" t="s">
        <v>255</v>
      </c>
    </row>
    <row r="1126" spans="1:11" x14ac:dyDescent="0.35">
      <c r="A1126" s="3" t="s">
        <v>7008</v>
      </c>
      <c r="B1126" s="3" t="s">
        <v>7009</v>
      </c>
      <c r="C1126" s="28">
        <v>1.5234999999999999</v>
      </c>
      <c r="D1126" s="28">
        <v>0.34350000000000003</v>
      </c>
      <c r="E1126" s="28">
        <v>-1.1799999999999997</v>
      </c>
      <c r="F1126" s="28">
        <v>-4.4352256186317316</v>
      </c>
      <c r="G1126" s="3">
        <v>1.3950231483915068E-2</v>
      </c>
      <c r="H1126" s="3">
        <v>0.69171862437626186</v>
      </c>
      <c r="I1126" s="3" t="s">
        <v>20</v>
      </c>
    </row>
    <row r="1127" spans="1:11" x14ac:dyDescent="0.35">
      <c r="A1127" s="3" t="s">
        <v>4646</v>
      </c>
      <c r="B1127" s="3" t="s">
        <v>4647</v>
      </c>
      <c r="C1127" s="28">
        <v>13.57325</v>
      </c>
      <c r="D1127" s="28">
        <v>3.0742500000000001</v>
      </c>
      <c r="E1127" s="28">
        <v>-10.498999999999999</v>
      </c>
      <c r="F1127" s="28">
        <v>-4.4151419045295599</v>
      </c>
      <c r="G1127" s="3">
        <v>2.2230667723093733E-2</v>
      </c>
      <c r="H1127" s="3">
        <v>0.91814348190823225</v>
      </c>
      <c r="I1127" s="3" t="s">
        <v>4648</v>
      </c>
    </row>
    <row r="1128" spans="1:11" x14ac:dyDescent="0.35">
      <c r="A1128" s="3" t="s">
        <v>5100</v>
      </c>
      <c r="B1128" s="3" t="s">
        <v>5101</v>
      </c>
      <c r="C1128" s="28">
        <v>6.04725</v>
      </c>
      <c r="D1128" s="28">
        <v>1.37025</v>
      </c>
      <c r="E1128" s="28">
        <v>-4.6769999999999996</v>
      </c>
      <c r="F1128" s="28">
        <v>-4.4132457580733444</v>
      </c>
      <c r="G1128" s="3">
        <v>5.1899766987436851E-3</v>
      </c>
      <c r="H1128" s="3">
        <v>0.37002455949594237</v>
      </c>
      <c r="I1128" s="3" t="s">
        <v>5102</v>
      </c>
      <c r="K1128" s="3" t="s">
        <v>5103</v>
      </c>
    </row>
    <row r="1129" spans="1:11" x14ac:dyDescent="0.35">
      <c r="A1129" s="3" t="s">
        <v>1553</v>
      </c>
      <c r="B1129" s="3" t="s">
        <v>1554</v>
      </c>
      <c r="C1129" s="28">
        <v>36.341749999999998</v>
      </c>
      <c r="D1129" s="28">
        <v>8.2707499999999996</v>
      </c>
      <c r="E1129" s="28">
        <v>-28.070999999999998</v>
      </c>
      <c r="F1129" s="28">
        <v>-4.3940090076474325</v>
      </c>
      <c r="G1129" s="3">
        <v>1.7763832120526736E-4</v>
      </c>
      <c r="H1129" s="3">
        <v>4.8006973376053495E-2</v>
      </c>
      <c r="I1129" s="3" t="s">
        <v>1555</v>
      </c>
    </row>
    <row r="1130" spans="1:11" x14ac:dyDescent="0.35">
      <c r="A1130" s="3" t="s">
        <v>5925</v>
      </c>
      <c r="B1130" s="3" t="s">
        <v>5926</v>
      </c>
      <c r="C1130" s="28">
        <v>2.1992500000000001</v>
      </c>
      <c r="D1130" s="28">
        <v>0.50625000000000009</v>
      </c>
      <c r="E1130" s="28">
        <v>-1.6930000000000001</v>
      </c>
      <c r="F1130" s="28">
        <v>-4.3441975308641974</v>
      </c>
      <c r="G1130" s="3">
        <v>2.3194618136947206E-4</v>
      </c>
      <c r="H1130" s="3">
        <v>5.630863679629098E-2</v>
      </c>
      <c r="I1130" s="3" t="s">
        <v>5927</v>
      </c>
      <c r="K1130" s="3" t="s">
        <v>5928</v>
      </c>
    </row>
    <row r="1131" spans="1:11" x14ac:dyDescent="0.35">
      <c r="A1131" s="3" t="s">
        <v>4172</v>
      </c>
      <c r="B1131" s="3" t="s">
        <v>4173</v>
      </c>
      <c r="C1131" s="28">
        <v>63.936500000000002</v>
      </c>
      <c r="D1131" s="28">
        <v>14.71875</v>
      </c>
      <c r="E1131" s="28">
        <v>-49.217750000000002</v>
      </c>
      <c r="F1131" s="28">
        <v>-4.3438811040339704</v>
      </c>
      <c r="G1131" s="3">
        <v>6.7403405239250371E-3</v>
      </c>
      <c r="H1131" s="3">
        <v>0.43487670562177794</v>
      </c>
      <c r="I1131" s="3" t="s">
        <v>4174</v>
      </c>
      <c r="K1131" s="3" t="s">
        <v>820</v>
      </c>
    </row>
    <row r="1132" spans="1:11" x14ac:dyDescent="0.35">
      <c r="A1132" s="3" t="s">
        <v>4924</v>
      </c>
      <c r="B1132" s="3" t="s">
        <v>4925</v>
      </c>
      <c r="C1132" s="28">
        <v>9.8539999999999992</v>
      </c>
      <c r="D1132" s="28">
        <v>2.2687499999999998</v>
      </c>
      <c r="E1132" s="28">
        <v>-7.5852499999999994</v>
      </c>
      <c r="F1132" s="28">
        <v>-4.3433608815426998</v>
      </c>
      <c r="G1132" s="3">
        <v>2.7340028914831052E-4</v>
      </c>
      <c r="H1132" s="3">
        <v>6.2297653164142028E-2</v>
      </c>
      <c r="I1132" s="3" t="s">
        <v>4926</v>
      </c>
      <c r="K1132" s="3" t="s">
        <v>647</v>
      </c>
    </row>
    <row r="1133" spans="1:11" x14ac:dyDescent="0.35">
      <c r="A1133" s="3" t="s">
        <v>1374</v>
      </c>
      <c r="B1133" s="3" t="s">
        <v>1375</v>
      </c>
      <c r="C1133" s="28">
        <v>8.9067500000000006</v>
      </c>
      <c r="D1133" s="28">
        <v>2.0547500000000003</v>
      </c>
      <c r="E1133" s="28">
        <v>-6.8520000000000003</v>
      </c>
      <c r="F1133" s="28">
        <v>-4.3347122520987948</v>
      </c>
      <c r="G1133" s="3">
        <v>1.9407338298562075E-5</v>
      </c>
      <c r="H1133" s="3">
        <v>1.4408745418871242E-2</v>
      </c>
      <c r="I1133" s="3" t="s">
        <v>5130</v>
      </c>
      <c r="K1133" s="3" t="s">
        <v>133</v>
      </c>
    </row>
    <row r="1134" spans="1:11" x14ac:dyDescent="0.35">
      <c r="A1134" s="3" t="s">
        <v>1178</v>
      </c>
      <c r="B1134" s="3" t="s">
        <v>1179</v>
      </c>
      <c r="C1134" s="28">
        <v>45.584999999999994</v>
      </c>
      <c r="D1134" s="28">
        <v>10.54275</v>
      </c>
      <c r="E1134" s="28">
        <v>-35.042249999999996</v>
      </c>
      <c r="F1134" s="28">
        <v>-4.3238244291100516</v>
      </c>
      <c r="G1134" s="3">
        <v>3.501699987613657E-5</v>
      </c>
      <c r="H1134" s="3">
        <v>1.9477935832250718E-2</v>
      </c>
      <c r="I1134" s="3" t="s">
        <v>4276</v>
      </c>
      <c r="K1134" s="3" t="s">
        <v>255</v>
      </c>
    </row>
    <row r="1135" spans="1:11" x14ac:dyDescent="0.35">
      <c r="A1135" s="3" t="s">
        <v>1556</v>
      </c>
      <c r="B1135" s="3" t="s">
        <v>1557</v>
      </c>
      <c r="C1135" s="28">
        <v>4.3307500000000001</v>
      </c>
      <c r="D1135" s="28">
        <v>1.0042499999999999</v>
      </c>
      <c r="E1135" s="28">
        <v>-3.3265000000000002</v>
      </c>
      <c r="F1135" s="28">
        <v>-4.3124222056260901</v>
      </c>
      <c r="G1135" s="3">
        <v>3.5641732704959314E-5</v>
      </c>
      <c r="H1135" s="3">
        <v>1.9677685653076732E-2</v>
      </c>
      <c r="I1135" s="3" t="s">
        <v>1558</v>
      </c>
    </row>
    <row r="1136" spans="1:11" x14ac:dyDescent="0.35">
      <c r="A1136" s="3" t="s">
        <v>1246</v>
      </c>
      <c r="B1136" s="3" t="s">
        <v>1247</v>
      </c>
      <c r="C1136" s="28">
        <v>67.404499999999999</v>
      </c>
      <c r="D1136" s="28">
        <v>15.6595</v>
      </c>
      <c r="E1136" s="28">
        <v>-51.744999999999997</v>
      </c>
      <c r="F1136" s="28">
        <v>-4.3043839203039687</v>
      </c>
      <c r="G1136" s="3">
        <v>1.4395247091127688E-5</v>
      </c>
      <c r="H1136" s="3">
        <v>1.2387552433976837E-2</v>
      </c>
      <c r="I1136" s="3" t="s">
        <v>4196</v>
      </c>
      <c r="K1136" s="3" t="s">
        <v>1106</v>
      </c>
    </row>
    <row r="1137" spans="1:11" x14ac:dyDescent="0.35">
      <c r="A1137" s="3" t="s">
        <v>5954</v>
      </c>
      <c r="B1137" s="3" t="s">
        <v>5955</v>
      </c>
      <c r="C1137" s="28">
        <v>2.1120000000000001</v>
      </c>
      <c r="D1137" s="28">
        <v>0.49125000000000002</v>
      </c>
      <c r="E1137" s="28">
        <v>-1.6207500000000001</v>
      </c>
      <c r="F1137" s="28">
        <v>-4.2992366412213743</v>
      </c>
      <c r="G1137" s="3">
        <v>6.438486850257651E-4</v>
      </c>
      <c r="H1137" s="3">
        <v>0.10302950660681313</v>
      </c>
      <c r="I1137" s="3" t="s">
        <v>5956</v>
      </c>
    </row>
    <row r="1138" spans="1:11" x14ac:dyDescent="0.35">
      <c r="A1138" s="3" t="s">
        <v>1559</v>
      </c>
      <c r="B1138" s="3" t="s">
        <v>1560</v>
      </c>
      <c r="C1138" s="28">
        <v>258.17750000000001</v>
      </c>
      <c r="D1138" s="28">
        <v>60.068249999999999</v>
      </c>
      <c r="E1138" s="28">
        <v>-198.10925</v>
      </c>
      <c r="F1138" s="28">
        <v>-4.298069279527871</v>
      </c>
      <c r="G1138" s="3">
        <v>1.1912121534300084E-4</v>
      </c>
      <c r="H1138" s="3">
        <v>3.8306547819121364E-2</v>
      </c>
      <c r="I1138" s="3" t="s">
        <v>3967</v>
      </c>
      <c r="K1138" s="3" t="s">
        <v>1368</v>
      </c>
    </row>
    <row r="1139" spans="1:11" x14ac:dyDescent="0.35">
      <c r="A1139" s="3" t="s">
        <v>4265</v>
      </c>
      <c r="B1139" s="3" t="s">
        <v>4266</v>
      </c>
      <c r="C1139" s="28">
        <v>47.095749999999995</v>
      </c>
      <c r="D1139" s="28">
        <v>11.069749999999999</v>
      </c>
      <c r="E1139" s="28">
        <v>-36.025999999999996</v>
      </c>
      <c r="F1139" s="28">
        <v>-4.2544547076492245</v>
      </c>
      <c r="G1139" s="3">
        <v>2.4851663658252976E-3</v>
      </c>
      <c r="H1139" s="3">
        <v>0.23398692002438859</v>
      </c>
      <c r="I1139" s="3" t="s">
        <v>4267</v>
      </c>
    </row>
    <row r="1140" spans="1:11" x14ac:dyDescent="0.35">
      <c r="A1140" s="3" t="s">
        <v>4731</v>
      </c>
      <c r="B1140" s="3" t="s">
        <v>4732</v>
      </c>
      <c r="C1140" s="28">
        <v>14.777000000000001</v>
      </c>
      <c r="D1140" s="28">
        <v>3.4849999999999999</v>
      </c>
      <c r="E1140" s="28">
        <v>-11.292000000000002</v>
      </c>
      <c r="F1140" s="28">
        <v>-4.2401721664275467</v>
      </c>
      <c r="G1140" s="3">
        <v>1.7026408521806395E-3</v>
      </c>
      <c r="H1140" s="3">
        <v>0.18475488514045488</v>
      </c>
      <c r="I1140" s="3" t="s">
        <v>4733</v>
      </c>
      <c r="K1140" s="3" t="s">
        <v>3683</v>
      </c>
    </row>
    <row r="1141" spans="1:11" x14ac:dyDescent="0.35">
      <c r="A1141" s="3" t="s">
        <v>1131</v>
      </c>
      <c r="B1141" s="3" t="s">
        <v>1132</v>
      </c>
      <c r="C1141" s="28">
        <v>27.649749999999997</v>
      </c>
      <c r="D1141" s="28">
        <v>6.5282499999999999</v>
      </c>
      <c r="E1141" s="28">
        <v>-21.121499999999997</v>
      </c>
      <c r="F1141" s="28">
        <v>-4.2353999923409793</v>
      </c>
      <c r="G1141" s="3">
        <v>1.5069227224348704E-5</v>
      </c>
      <c r="H1141" s="3">
        <v>1.2788916889821226E-2</v>
      </c>
      <c r="I1141" s="3" t="s">
        <v>4371</v>
      </c>
      <c r="K1141" s="3" t="s">
        <v>356</v>
      </c>
    </row>
    <row r="1142" spans="1:11" x14ac:dyDescent="0.35">
      <c r="A1142" s="3" t="s">
        <v>5094</v>
      </c>
      <c r="B1142" s="3" t="s">
        <v>5095</v>
      </c>
      <c r="C1142" s="28">
        <v>8.0297499999999999</v>
      </c>
      <c r="D1142" s="28">
        <v>1.90225</v>
      </c>
      <c r="E1142" s="28">
        <v>-6.1274999999999995</v>
      </c>
      <c r="F1142" s="28">
        <v>-4.2211854382967537</v>
      </c>
      <c r="G1142" s="3">
        <v>2.6471486993976827E-4</v>
      </c>
      <c r="H1142" s="3">
        <v>6.1177697576454894E-2</v>
      </c>
      <c r="I1142" s="3" t="s">
        <v>5096</v>
      </c>
      <c r="K1142" s="3" t="s">
        <v>723</v>
      </c>
    </row>
    <row r="1143" spans="1:11" x14ac:dyDescent="0.35">
      <c r="A1143" s="3" t="s">
        <v>4434</v>
      </c>
      <c r="B1143" s="3" t="s">
        <v>4435</v>
      </c>
      <c r="C1143" s="28">
        <v>23.8505</v>
      </c>
      <c r="D1143" s="28">
        <v>5.6592500000000001</v>
      </c>
      <c r="E1143" s="28">
        <v>-18.19125</v>
      </c>
      <c r="F1143" s="28">
        <v>-4.2144277068516143</v>
      </c>
      <c r="G1143" s="3">
        <v>5.0413273091820087E-4</v>
      </c>
      <c r="H1143" s="3">
        <v>8.9103941717710924E-2</v>
      </c>
      <c r="I1143" s="3" t="s">
        <v>4436</v>
      </c>
    </row>
    <row r="1144" spans="1:11" x14ac:dyDescent="0.35">
      <c r="A1144" s="3" t="s">
        <v>6009</v>
      </c>
      <c r="B1144" s="3" t="s">
        <v>6010</v>
      </c>
      <c r="C1144" s="28">
        <v>1.7410000000000001</v>
      </c>
      <c r="D1144" s="28">
        <v>0.41499999999999998</v>
      </c>
      <c r="E1144" s="28">
        <v>-1.3260000000000001</v>
      </c>
      <c r="F1144" s="28">
        <v>-4.1951807228915667</v>
      </c>
      <c r="G1144" s="3">
        <v>2.8863653494999916E-2</v>
      </c>
      <c r="H1144" s="3">
        <v>0.99127191950976612</v>
      </c>
      <c r="I1144" s="3" t="s">
        <v>5842</v>
      </c>
    </row>
    <row r="1145" spans="1:11" x14ac:dyDescent="0.35">
      <c r="A1145" s="3" t="s">
        <v>1561</v>
      </c>
      <c r="B1145" s="3" t="s">
        <v>1562</v>
      </c>
      <c r="C1145" s="28">
        <v>5.6859999999999999</v>
      </c>
      <c r="D1145" s="28">
        <v>1.3559999999999999</v>
      </c>
      <c r="E1145" s="28">
        <v>-4.33</v>
      </c>
      <c r="F1145" s="28">
        <v>-4.1932153392330385</v>
      </c>
      <c r="G1145" s="3">
        <v>1.0696142444894857E-4</v>
      </c>
      <c r="H1145" s="3">
        <v>3.6063774649167629E-2</v>
      </c>
      <c r="I1145" s="3" t="s">
        <v>1563</v>
      </c>
    </row>
    <row r="1146" spans="1:11" x14ac:dyDescent="0.35">
      <c r="A1146" s="3" t="s">
        <v>4079</v>
      </c>
      <c r="B1146" s="3" t="s">
        <v>4080</v>
      </c>
      <c r="C1146" s="28">
        <v>166.29000000000002</v>
      </c>
      <c r="D1146" s="28">
        <v>39.738750000000003</v>
      </c>
      <c r="E1146" s="28">
        <v>-126.55125000000001</v>
      </c>
      <c r="F1146" s="28">
        <v>-4.1845805416627346</v>
      </c>
      <c r="G1146" s="3">
        <v>3.8986082527305162E-3</v>
      </c>
      <c r="H1146" s="3">
        <v>0.31074883426098066</v>
      </c>
      <c r="I1146" s="3" t="s">
        <v>4081</v>
      </c>
      <c r="K1146" s="3" t="s">
        <v>4082</v>
      </c>
    </row>
    <row r="1147" spans="1:11" x14ac:dyDescent="0.35">
      <c r="A1147" s="3" t="s">
        <v>4825</v>
      </c>
      <c r="B1147" s="3" t="s">
        <v>4826</v>
      </c>
      <c r="C1147" s="28">
        <v>11.9145</v>
      </c>
      <c r="D1147" s="28">
        <v>2.8707500000000001</v>
      </c>
      <c r="E1147" s="28">
        <v>-9.0437499999999993</v>
      </c>
      <c r="F1147" s="28">
        <v>-4.1503091526604541</v>
      </c>
      <c r="G1147" s="3">
        <v>6.7116181348642273E-4</v>
      </c>
      <c r="H1147" s="3">
        <v>0.10552138073374809</v>
      </c>
      <c r="I1147" s="3" t="s">
        <v>4827</v>
      </c>
      <c r="J1147" s="3" t="s">
        <v>4828</v>
      </c>
      <c r="K1147" s="3" t="s">
        <v>133</v>
      </c>
    </row>
    <row r="1148" spans="1:11" x14ac:dyDescent="0.35">
      <c r="A1148" s="3" t="s">
        <v>7035</v>
      </c>
      <c r="B1148" s="3" t="s">
        <v>7036</v>
      </c>
      <c r="C1148" s="28">
        <v>1.246</v>
      </c>
      <c r="D1148" s="28">
        <v>0.30149999999999999</v>
      </c>
      <c r="E1148" s="28">
        <v>-0.94450000000000001</v>
      </c>
      <c r="F1148" s="28">
        <v>-4.1326699834162524</v>
      </c>
      <c r="G1148" s="3">
        <v>2.5004202036474625E-2</v>
      </c>
      <c r="H1148" s="3">
        <v>0.97692384545044231</v>
      </c>
      <c r="I1148" s="3" t="s">
        <v>5</v>
      </c>
      <c r="K1148" s="3" t="s">
        <v>7037</v>
      </c>
    </row>
    <row r="1149" spans="1:11" x14ac:dyDescent="0.35">
      <c r="A1149" s="3" t="s">
        <v>4157</v>
      </c>
      <c r="B1149" s="3" t="s">
        <v>4158</v>
      </c>
      <c r="C1149" s="28">
        <v>64.358249999999998</v>
      </c>
      <c r="D1149" s="28">
        <v>15.57925</v>
      </c>
      <c r="E1149" s="28">
        <v>-48.778999999999996</v>
      </c>
      <c r="F1149" s="28">
        <v>-4.1310236372097497</v>
      </c>
      <c r="G1149" s="3">
        <v>2.1888619845563131E-2</v>
      </c>
      <c r="H1149" s="3">
        <v>0.90882148424379616</v>
      </c>
      <c r="I1149" s="3" t="s">
        <v>4159</v>
      </c>
      <c r="K1149" s="3" t="s">
        <v>113</v>
      </c>
    </row>
    <row r="1150" spans="1:11" x14ac:dyDescent="0.35">
      <c r="A1150" s="3" t="s">
        <v>1164</v>
      </c>
      <c r="B1150" s="3" t="s">
        <v>1165</v>
      </c>
      <c r="C1150" s="28">
        <v>3.3922499999999998</v>
      </c>
      <c r="D1150" s="28">
        <v>0.83050000000000002</v>
      </c>
      <c r="E1150" s="28">
        <v>-2.56175</v>
      </c>
      <c r="F1150" s="28">
        <v>-4.0845875978326305</v>
      </c>
      <c r="G1150" s="3">
        <v>4.8668670047507755E-5</v>
      </c>
      <c r="H1150" s="3">
        <v>2.3802591474122864E-2</v>
      </c>
      <c r="I1150" s="3" t="s">
        <v>5566</v>
      </c>
      <c r="J1150" s="3" t="s">
        <v>1166</v>
      </c>
      <c r="K1150" s="3" t="s">
        <v>356</v>
      </c>
    </row>
    <row r="1151" spans="1:11" x14ac:dyDescent="0.35">
      <c r="A1151" s="3" t="s">
        <v>6301</v>
      </c>
      <c r="B1151" s="3" t="s">
        <v>6302</v>
      </c>
      <c r="C1151" s="28">
        <v>1.4860000000000002</v>
      </c>
      <c r="D1151" s="28">
        <v>0.36399999999999999</v>
      </c>
      <c r="E1151" s="28">
        <v>-1.1220000000000003</v>
      </c>
      <c r="F1151" s="28">
        <v>-4.082417582417583</v>
      </c>
      <c r="G1151" s="3">
        <v>3.1516530311200483E-3</v>
      </c>
      <c r="H1151" s="3">
        <v>0.27170049058756618</v>
      </c>
      <c r="I1151" s="3" t="s">
        <v>6303</v>
      </c>
      <c r="J1151" s="3" t="s">
        <v>4244</v>
      </c>
      <c r="K1151" s="3" t="s">
        <v>1119</v>
      </c>
    </row>
    <row r="1152" spans="1:11" x14ac:dyDescent="0.35">
      <c r="A1152" s="3" t="s">
        <v>1223</v>
      </c>
      <c r="B1152" s="3" t="s">
        <v>1224</v>
      </c>
      <c r="C1152" s="28">
        <v>6.3322500000000002</v>
      </c>
      <c r="D1152" s="28">
        <v>1.5547499999999999</v>
      </c>
      <c r="E1152" s="28">
        <v>-4.7774999999999999</v>
      </c>
      <c r="F1152" s="28">
        <v>-4.0728412928123499</v>
      </c>
      <c r="G1152" s="3">
        <v>6.0536782461934253E-5</v>
      </c>
      <c r="H1152" s="3">
        <v>2.64158166757055E-2</v>
      </c>
      <c r="I1152" s="3" t="s">
        <v>1225</v>
      </c>
      <c r="K1152" s="3" t="s">
        <v>215</v>
      </c>
    </row>
    <row r="1153" spans="1:11" x14ac:dyDescent="0.35">
      <c r="A1153" s="3" t="s">
        <v>5850</v>
      </c>
      <c r="B1153" s="3" t="s">
        <v>5851</v>
      </c>
      <c r="C1153" s="28">
        <v>2.1259999999999999</v>
      </c>
      <c r="D1153" s="28">
        <v>0.52324999999999999</v>
      </c>
      <c r="E1153" s="28">
        <v>-1.6027499999999999</v>
      </c>
      <c r="F1153" s="28">
        <v>-4.0630673674151936</v>
      </c>
      <c r="G1153" s="3">
        <v>4.6168752758915473E-2</v>
      </c>
      <c r="H1153" s="3">
        <v>0.99127191950976612</v>
      </c>
      <c r="I1153" s="3" t="s">
        <v>5852</v>
      </c>
    </row>
    <row r="1154" spans="1:11" x14ac:dyDescent="0.35">
      <c r="A1154" s="3" t="s">
        <v>6393</v>
      </c>
      <c r="B1154" s="3" t="s">
        <v>6394</v>
      </c>
      <c r="C1154" s="28">
        <v>1.0742499999999999</v>
      </c>
      <c r="D1154" s="28">
        <v>0.26449999999999996</v>
      </c>
      <c r="E1154" s="28">
        <v>-0.80974999999999997</v>
      </c>
      <c r="F1154" s="28">
        <v>-4.0614366729678641</v>
      </c>
      <c r="G1154" s="3">
        <v>5.3089735959985481E-3</v>
      </c>
      <c r="H1154" s="3">
        <v>0.3762446504990275</v>
      </c>
      <c r="I1154" s="3" t="s">
        <v>6395</v>
      </c>
      <c r="K1154" s="3" t="s">
        <v>5177</v>
      </c>
    </row>
    <row r="1155" spans="1:11" x14ac:dyDescent="0.35">
      <c r="A1155" s="3" t="s">
        <v>1259</v>
      </c>
      <c r="B1155" s="3" t="s">
        <v>1260</v>
      </c>
      <c r="C1155" s="28">
        <v>12.075749999999999</v>
      </c>
      <c r="D1155" s="28">
        <v>2.9877500000000001</v>
      </c>
      <c r="E1155" s="28">
        <v>-9.0879999999999992</v>
      </c>
      <c r="F1155" s="28">
        <v>-4.0417538281315366</v>
      </c>
      <c r="G1155" s="3">
        <v>8.3508691947595915E-5</v>
      </c>
      <c r="H1155" s="3">
        <v>3.1412115663364923E-2</v>
      </c>
      <c r="I1155" s="3" t="s">
        <v>4842</v>
      </c>
      <c r="K1155" s="3" t="s">
        <v>1261</v>
      </c>
    </row>
    <row r="1156" spans="1:11" x14ac:dyDescent="0.35">
      <c r="A1156" s="3" t="s">
        <v>4676</v>
      </c>
      <c r="B1156" s="3" t="s">
        <v>4677</v>
      </c>
      <c r="C1156" s="28">
        <v>14.432499999999999</v>
      </c>
      <c r="D1156" s="28">
        <v>3.57375</v>
      </c>
      <c r="E1156" s="28">
        <v>-10.858749999999999</v>
      </c>
      <c r="F1156" s="28">
        <v>-4.0384749912556837</v>
      </c>
      <c r="G1156" s="3">
        <v>2.7759595513189133E-4</v>
      </c>
      <c r="H1156" s="3">
        <v>6.2913810942367129E-2</v>
      </c>
      <c r="I1156" s="3" t="s">
        <v>4678</v>
      </c>
      <c r="K1156" s="3" t="s">
        <v>1303</v>
      </c>
    </row>
    <row r="1157" spans="1:11" x14ac:dyDescent="0.35">
      <c r="A1157" s="3" t="s">
        <v>6799</v>
      </c>
      <c r="B1157" s="3" t="s">
        <v>6800</v>
      </c>
      <c r="C1157" s="28">
        <v>76.233000000000004</v>
      </c>
      <c r="D1157" s="28">
        <v>18.959000000000003</v>
      </c>
      <c r="E1157" s="28">
        <v>-57.274000000000001</v>
      </c>
      <c r="F1157" s="28">
        <v>-4.0209399229917189</v>
      </c>
      <c r="G1157" s="3">
        <v>4.0535778565591998E-2</v>
      </c>
      <c r="H1157" s="3">
        <v>0.99127191950976612</v>
      </c>
      <c r="I1157" s="3" t="s">
        <v>6801</v>
      </c>
      <c r="K1157" s="3" t="s">
        <v>315</v>
      </c>
    </row>
    <row r="1158" spans="1:11" x14ac:dyDescent="0.35">
      <c r="A1158" s="3" t="s">
        <v>1237</v>
      </c>
      <c r="B1158" s="3" t="s">
        <v>1238</v>
      </c>
      <c r="C1158" s="28">
        <v>29.902000000000001</v>
      </c>
      <c r="D1158" s="28">
        <v>7.4495000000000005</v>
      </c>
      <c r="E1158" s="28">
        <v>-22.452500000000001</v>
      </c>
      <c r="F1158" s="28">
        <v>-4.0139606685012419</v>
      </c>
      <c r="G1158" s="3">
        <v>2.8518626231731375E-5</v>
      </c>
      <c r="H1158" s="3">
        <v>1.7431756994642736E-2</v>
      </c>
      <c r="I1158" s="3" t="s">
        <v>4399</v>
      </c>
      <c r="K1158" s="3" t="s">
        <v>113</v>
      </c>
    </row>
    <row r="1159" spans="1:11" x14ac:dyDescent="0.35">
      <c r="A1159" s="3" t="s">
        <v>1564</v>
      </c>
      <c r="B1159" s="3" t="s">
        <v>1565</v>
      </c>
      <c r="C1159" s="28">
        <v>5.96875</v>
      </c>
      <c r="D1159" s="28">
        <v>1.49675</v>
      </c>
      <c r="E1159" s="28">
        <v>-4.4719999999999995</v>
      </c>
      <c r="F1159" s="28">
        <v>-3.9878069149824618</v>
      </c>
      <c r="G1159" s="3">
        <v>8.604046105469488E-5</v>
      </c>
      <c r="H1159" s="3">
        <v>3.1858755813845979E-2</v>
      </c>
      <c r="I1159" s="3" t="s">
        <v>5313</v>
      </c>
      <c r="K1159" s="3" t="s">
        <v>255</v>
      </c>
    </row>
    <row r="1160" spans="1:11" x14ac:dyDescent="0.35">
      <c r="A1160" s="3" t="s">
        <v>7070</v>
      </c>
      <c r="B1160" s="3" t="s">
        <v>7071</v>
      </c>
      <c r="C1160" s="28">
        <v>1.0175000000000001</v>
      </c>
      <c r="D1160" s="28">
        <v>0.25524999999999998</v>
      </c>
      <c r="E1160" s="28">
        <v>-0.76225000000000009</v>
      </c>
      <c r="F1160" s="28">
        <v>-3.9862879529872681</v>
      </c>
      <c r="G1160" s="3">
        <v>1.7752552978133661E-3</v>
      </c>
      <c r="H1160" s="3">
        <v>0.18937081010989046</v>
      </c>
      <c r="I1160" s="3" t="s">
        <v>7072</v>
      </c>
      <c r="K1160" s="3" t="s">
        <v>325</v>
      </c>
    </row>
    <row r="1161" spans="1:11" x14ac:dyDescent="0.35">
      <c r="A1161" s="3" t="s">
        <v>5244</v>
      </c>
      <c r="B1161" s="3" t="s">
        <v>5245</v>
      </c>
      <c r="C1161" s="28">
        <v>6.1295000000000002</v>
      </c>
      <c r="D1161" s="28">
        <v>1.53925</v>
      </c>
      <c r="E1161" s="28">
        <v>-4.5902500000000002</v>
      </c>
      <c r="F1161" s="28">
        <v>-3.9821341562449244</v>
      </c>
      <c r="G1161" s="3">
        <v>6.0733870082975091E-4</v>
      </c>
      <c r="H1161" s="3">
        <v>9.9894732282232446E-2</v>
      </c>
      <c r="I1161" s="3" t="s">
        <v>5246</v>
      </c>
      <c r="K1161" s="3" t="s">
        <v>5247</v>
      </c>
    </row>
    <row r="1162" spans="1:11" x14ac:dyDescent="0.35">
      <c r="A1162" s="3" t="s">
        <v>5397</v>
      </c>
      <c r="B1162" s="3" t="s">
        <v>5398</v>
      </c>
      <c r="C1162" s="28">
        <v>5.0525000000000002</v>
      </c>
      <c r="D1162" s="28">
        <v>1.2745000000000002</v>
      </c>
      <c r="E1162" s="28">
        <v>-3.778</v>
      </c>
      <c r="F1162" s="28">
        <v>-3.9642997253825025</v>
      </c>
      <c r="G1162" s="3">
        <v>3.5372899262898723E-2</v>
      </c>
      <c r="H1162" s="3">
        <v>0.99127191950976612</v>
      </c>
      <c r="I1162" s="3" t="s">
        <v>5399</v>
      </c>
      <c r="K1162" s="3" t="s">
        <v>3663</v>
      </c>
    </row>
    <row r="1163" spans="1:11" x14ac:dyDescent="0.35">
      <c r="A1163" s="3" t="s">
        <v>5369</v>
      </c>
      <c r="B1163" s="3" t="s">
        <v>5370</v>
      </c>
      <c r="C1163" s="28">
        <v>4.5932499999999994</v>
      </c>
      <c r="D1163" s="28">
        <v>1.1592500000000001</v>
      </c>
      <c r="E1163" s="28">
        <v>-3.4339999999999993</v>
      </c>
      <c r="F1163" s="28">
        <v>-3.9622600819495353</v>
      </c>
      <c r="G1163" s="3">
        <v>7.7529435812102284E-3</v>
      </c>
      <c r="H1163" s="3">
        <v>0.47512419515882931</v>
      </c>
      <c r="I1163" s="3" t="s">
        <v>5371</v>
      </c>
      <c r="K1163" s="3" t="s">
        <v>1371</v>
      </c>
    </row>
    <row r="1164" spans="1:11" x14ac:dyDescent="0.35">
      <c r="A1164" s="3" t="s">
        <v>1157</v>
      </c>
      <c r="B1164" s="3" t="s">
        <v>1158</v>
      </c>
      <c r="C1164" s="28">
        <v>162.07974999999999</v>
      </c>
      <c r="D1164" s="28">
        <v>41.007249999999999</v>
      </c>
      <c r="E1164" s="28">
        <v>-121.07249999999999</v>
      </c>
      <c r="F1164" s="28">
        <v>-3.9524657225246753</v>
      </c>
      <c r="G1164" s="3">
        <v>8.7137383661334394E-5</v>
      </c>
      <c r="H1164" s="3">
        <v>3.207217895405888E-2</v>
      </c>
      <c r="I1164" s="3" t="s">
        <v>3997</v>
      </c>
      <c r="K1164" s="3" t="s">
        <v>1159</v>
      </c>
    </row>
    <row r="1165" spans="1:11" x14ac:dyDescent="0.35">
      <c r="A1165" s="3" t="s">
        <v>1566</v>
      </c>
      <c r="B1165" s="3" t="s">
        <v>1567</v>
      </c>
      <c r="C1165" s="28">
        <v>2.9569999999999999</v>
      </c>
      <c r="D1165" s="28">
        <v>0.75</v>
      </c>
      <c r="E1165" s="28">
        <v>-2.2069999999999999</v>
      </c>
      <c r="F1165" s="28">
        <v>-3.9426666666666663</v>
      </c>
      <c r="G1165" s="3">
        <v>5.6514168871133631E-5</v>
      </c>
      <c r="H1165" s="3">
        <v>2.5671515609937384E-2</v>
      </c>
      <c r="I1165" s="3" t="s">
        <v>20</v>
      </c>
      <c r="K1165" s="3" t="s">
        <v>325</v>
      </c>
    </row>
    <row r="1166" spans="1:11" x14ac:dyDescent="0.35">
      <c r="A1166" s="3" t="s">
        <v>4450</v>
      </c>
      <c r="B1166" s="3" t="s">
        <v>4451</v>
      </c>
      <c r="C1166" s="28">
        <v>23.056750000000001</v>
      </c>
      <c r="D1166" s="28">
        <v>5.853250000000001</v>
      </c>
      <c r="E1166" s="28">
        <v>-17.203499999999998</v>
      </c>
      <c r="F1166" s="28">
        <v>-3.9391363772263266</v>
      </c>
      <c r="G1166" s="3">
        <v>3.9420132791918904E-3</v>
      </c>
      <c r="H1166" s="3">
        <v>0.31196068866996607</v>
      </c>
      <c r="I1166" s="3" t="s">
        <v>4452</v>
      </c>
      <c r="K1166" s="3" t="s">
        <v>270</v>
      </c>
    </row>
    <row r="1167" spans="1:11" x14ac:dyDescent="0.35">
      <c r="A1167" s="3" t="s">
        <v>1199</v>
      </c>
      <c r="B1167" s="3" t="s">
        <v>1200</v>
      </c>
      <c r="C1167" s="28">
        <v>54.527000000000001</v>
      </c>
      <c r="D1167" s="28">
        <v>13.847999999999999</v>
      </c>
      <c r="E1167" s="28">
        <v>-40.679000000000002</v>
      </c>
      <c r="F1167" s="28">
        <v>-3.9375361062969385</v>
      </c>
      <c r="G1167" s="3">
        <v>1.1673112234004877E-6</v>
      </c>
      <c r="H1167" s="3">
        <v>3.6481640098714021E-3</v>
      </c>
      <c r="I1167" s="3" t="s">
        <v>1201</v>
      </c>
      <c r="J1167" s="3" t="s">
        <v>1202</v>
      </c>
      <c r="K1167" s="3" t="s">
        <v>92</v>
      </c>
    </row>
    <row r="1168" spans="1:11" x14ac:dyDescent="0.35">
      <c r="A1168" s="3" t="s">
        <v>1264</v>
      </c>
      <c r="B1168" s="3" t="s">
        <v>1265</v>
      </c>
      <c r="C1168" s="28">
        <v>147.19274999999999</v>
      </c>
      <c r="D1168" s="28">
        <v>37.40475</v>
      </c>
      <c r="E1168" s="28">
        <v>-109.78799999999998</v>
      </c>
      <c r="F1168" s="28">
        <v>-3.9351352435185367</v>
      </c>
      <c r="G1168" s="3">
        <v>3.2977110112371572E-5</v>
      </c>
      <c r="H1168" s="3">
        <v>1.8934729273346364E-2</v>
      </c>
      <c r="I1168" s="3" t="s">
        <v>1266</v>
      </c>
      <c r="J1168" s="3" t="s">
        <v>1267</v>
      </c>
      <c r="K1168" s="3" t="s">
        <v>1128</v>
      </c>
    </row>
    <row r="1169" spans="1:11" x14ac:dyDescent="0.35">
      <c r="A1169" s="3" t="s">
        <v>5213</v>
      </c>
      <c r="B1169" s="3" t="s">
        <v>5214</v>
      </c>
      <c r="C1169" s="28">
        <v>6.1245000000000003</v>
      </c>
      <c r="D1169" s="28">
        <v>1.5607500000000001</v>
      </c>
      <c r="E1169" s="28">
        <v>-4.5637500000000006</v>
      </c>
      <c r="F1169" s="28">
        <v>-3.9240749639596348</v>
      </c>
      <c r="G1169" s="3">
        <v>7.0685735437332683E-3</v>
      </c>
      <c r="H1169" s="3">
        <v>0.44678199663888141</v>
      </c>
      <c r="I1169" s="3" t="s">
        <v>5215</v>
      </c>
    </row>
    <row r="1170" spans="1:11" x14ac:dyDescent="0.35">
      <c r="A1170" s="3" t="s">
        <v>5227</v>
      </c>
      <c r="B1170" s="3" t="s">
        <v>5228</v>
      </c>
      <c r="C1170" s="28">
        <v>6.6282500000000013</v>
      </c>
      <c r="D1170" s="28">
        <v>1.6920000000000002</v>
      </c>
      <c r="E1170" s="28">
        <v>-4.9362500000000011</v>
      </c>
      <c r="F1170" s="28">
        <v>-3.9174054373522464</v>
      </c>
      <c r="G1170" s="3">
        <v>3.2261400965205118E-3</v>
      </c>
      <c r="H1170" s="3">
        <v>0.275549965806834</v>
      </c>
      <c r="I1170" s="3" t="s">
        <v>5229</v>
      </c>
      <c r="K1170" s="3" t="s">
        <v>999</v>
      </c>
    </row>
    <row r="1171" spans="1:11" x14ac:dyDescent="0.35">
      <c r="A1171" s="3" t="s">
        <v>1174</v>
      </c>
      <c r="B1171" s="3" t="s">
        <v>1175</v>
      </c>
      <c r="C1171" s="28">
        <v>12.00325</v>
      </c>
      <c r="D1171" s="28">
        <v>3.0825</v>
      </c>
      <c r="E1171" s="28">
        <v>-8.92075</v>
      </c>
      <c r="F1171" s="28">
        <v>-3.8939983779399836</v>
      </c>
      <c r="G1171" s="3">
        <v>3.1839730627222885E-5</v>
      </c>
      <c r="H1171" s="3">
        <v>1.864803386754478E-2</v>
      </c>
      <c r="I1171" s="3" t="s">
        <v>1176</v>
      </c>
      <c r="K1171" s="3" t="s">
        <v>1177</v>
      </c>
    </row>
    <row r="1172" spans="1:11" x14ac:dyDescent="0.35">
      <c r="A1172" s="3" t="s">
        <v>4011</v>
      </c>
      <c r="B1172" s="3" t="s">
        <v>4012</v>
      </c>
      <c r="C1172" s="28">
        <v>145.66500000000002</v>
      </c>
      <c r="D1172" s="28">
        <v>37.552749999999996</v>
      </c>
      <c r="E1172" s="28">
        <v>-108.11225000000002</v>
      </c>
      <c r="F1172" s="28">
        <v>-3.8789436193088398</v>
      </c>
      <c r="G1172" s="3">
        <v>2.0772057501258656E-2</v>
      </c>
      <c r="H1172" s="3">
        <v>0.88034774445078467</v>
      </c>
      <c r="I1172" s="3" t="s">
        <v>4013</v>
      </c>
      <c r="K1172" s="3" t="s">
        <v>643</v>
      </c>
    </row>
    <row r="1173" spans="1:11" x14ac:dyDescent="0.35">
      <c r="A1173" s="3" t="s">
        <v>4337</v>
      </c>
      <c r="B1173" s="3" t="s">
        <v>4338</v>
      </c>
      <c r="C1173" s="28">
        <v>32.012250000000002</v>
      </c>
      <c r="D1173" s="28">
        <v>8.2802500000000006</v>
      </c>
      <c r="E1173" s="28">
        <v>-23.731999999999999</v>
      </c>
      <c r="F1173" s="28">
        <v>-3.8660970381329065</v>
      </c>
      <c r="G1173" s="3">
        <v>1.6743712940204054E-2</v>
      </c>
      <c r="H1173" s="3">
        <v>0.7696561691269268</v>
      </c>
      <c r="I1173" s="3" t="s">
        <v>4339</v>
      </c>
      <c r="J1173" s="3" t="s">
        <v>4340</v>
      </c>
      <c r="K1173" s="3" t="s">
        <v>4341</v>
      </c>
    </row>
    <row r="1174" spans="1:11" x14ac:dyDescent="0.35">
      <c r="A1174" s="3" t="s">
        <v>6828</v>
      </c>
      <c r="B1174" s="3" t="s">
        <v>6829</v>
      </c>
      <c r="C1174" s="28">
        <v>12.28525</v>
      </c>
      <c r="D1174" s="28">
        <v>3.1840000000000002</v>
      </c>
      <c r="E1174" s="28">
        <v>-9.1012500000000003</v>
      </c>
      <c r="F1174" s="28">
        <v>-3.8584327889447234</v>
      </c>
      <c r="G1174" s="3">
        <v>4.0496807702831945E-4</v>
      </c>
      <c r="H1174" s="3">
        <v>7.8496068123492718E-2</v>
      </c>
      <c r="I1174" s="3" t="s">
        <v>6830</v>
      </c>
    </row>
    <row r="1175" spans="1:11" x14ac:dyDescent="0.35">
      <c r="A1175" s="3" t="s">
        <v>4145</v>
      </c>
      <c r="B1175" s="3" t="s">
        <v>4146</v>
      </c>
      <c r="C1175" s="28">
        <v>87.073499999999996</v>
      </c>
      <c r="D1175" s="28">
        <v>22.666499999999999</v>
      </c>
      <c r="E1175" s="28">
        <v>-64.406999999999996</v>
      </c>
      <c r="F1175" s="28">
        <v>-3.8415061875454968</v>
      </c>
      <c r="G1175" s="3">
        <v>1.5481524697309958E-3</v>
      </c>
      <c r="H1175" s="3">
        <v>0.17541445357389202</v>
      </c>
      <c r="I1175" s="3" t="s">
        <v>4147</v>
      </c>
    </row>
    <row r="1176" spans="1:11" x14ac:dyDescent="0.35">
      <c r="A1176" s="3" t="s">
        <v>2221</v>
      </c>
      <c r="B1176" s="3" t="s">
        <v>2222</v>
      </c>
      <c r="C1176" s="28">
        <v>5.85</v>
      </c>
      <c r="D1176" s="28">
        <v>1.524</v>
      </c>
      <c r="E1176" s="28">
        <v>-4.3259999999999996</v>
      </c>
      <c r="F1176" s="28">
        <v>-3.8385826771653542</v>
      </c>
      <c r="G1176" s="3">
        <v>6.8985538156415421E-3</v>
      </c>
      <c r="H1176" s="3">
        <v>0.44100384289661665</v>
      </c>
      <c r="I1176" s="3" t="s">
        <v>2223</v>
      </c>
      <c r="K1176" s="3" t="s">
        <v>133</v>
      </c>
    </row>
    <row r="1177" spans="1:11" x14ac:dyDescent="0.35">
      <c r="A1177" s="3" t="s">
        <v>5069</v>
      </c>
      <c r="B1177" s="3" t="s">
        <v>5070</v>
      </c>
      <c r="C1177" s="28">
        <v>7.5332500000000007</v>
      </c>
      <c r="D1177" s="28">
        <v>1.9664999999999999</v>
      </c>
      <c r="E1177" s="28">
        <v>-5.5667500000000008</v>
      </c>
      <c r="F1177" s="28">
        <v>-3.8307907449783887</v>
      </c>
      <c r="G1177" s="3">
        <v>5.0967950002670194E-3</v>
      </c>
      <c r="H1177" s="3">
        <v>0.36558082322054963</v>
      </c>
      <c r="I1177" s="3" t="s">
        <v>5071</v>
      </c>
      <c r="K1177" s="3" t="s">
        <v>5072</v>
      </c>
    </row>
    <row r="1178" spans="1:11" x14ac:dyDescent="0.35">
      <c r="A1178" s="3" t="s">
        <v>3955</v>
      </c>
      <c r="B1178" s="3" t="s">
        <v>3956</v>
      </c>
      <c r="C1178" s="28">
        <v>301.32325000000003</v>
      </c>
      <c r="D1178" s="28">
        <v>78.77924999999999</v>
      </c>
      <c r="E1178" s="28">
        <v>-222.54400000000004</v>
      </c>
      <c r="F1178" s="28">
        <v>-3.8249063046424037</v>
      </c>
      <c r="G1178" s="3">
        <v>9.0308143651672487E-3</v>
      </c>
      <c r="H1178" s="3">
        <v>0.5213962357798092</v>
      </c>
      <c r="I1178" s="3" t="s">
        <v>3957</v>
      </c>
      <c r="K1178" s="3" t="s">
        <v>3958</v>
      </c>
    </row>
    <row r="1179" spans="1:11" x14ac:dyDescent="0.35">
      <c r="A1179" s="3" t="s">
        <v>5749</v>
      </c>
      <c r="B1179" s="3" t="s">
        <v>5750</v>
      </c>
      <c r="C1179" s="28">
        <v>2.66675</v>
      </c>
      <c r="D1179" s="28">
        <v>0.70125000000000004</v>
      </c>
      <c r="E1179" s="28">
        <v>-1.9655</v>
      </c>
      <c r="F1179" s="28">
        <v>-3.8028520499108733</v>
      </c>
      <c r="G1179" s="3">
        <v>3.0850035099905949E-2</v>
      </c>
      <c r="H1179" s="3">
        <v>0.99127191950976612</v>
      </c>
      <c r="I1179" s="3" t="s">
        <v>5751</v>
      </c>
    </row>
    <row r="1180" spans="1:11" x14ac:dyDescent="0.35">
      <c r="A1180" s="3" t="s">
        <v>1278</v>
      </c>
      <c r="B1180" s="3" t="s">
        <v>1279</v>
      </c>
      <c r="C1180" s="28">
        <v>40.547499999999999</v>
      </c>
      <c r="D1180" s="28">
        <v>10.6715</v>
      </c>
      <c r="E1180" s="28">
        <v>-29.875999999999998</v>
      </c>
      <c r="F1180" s="28">
        <v>-3.7996064283371598</v>
      </c>
      <c r="G1180" s="3">
        <v>6.8838524103822089E-5</v>
      </c>
      <c r="H1180" s="3">
        <v>2.8210820753563331E-2</v>
      </c>
      <c r="I1180" s="3" t="s">
        <v>4314</v>
      </c>
      <c r="K1180" s="3" t="s">
        <v>212</v>
      </c>
    </row>
    <row r="1181" spans="1:11" x14ac:dyDescent="0.35">
      <c r="A1181" s="3" t="s">
        <v>1568</v>
      </c>
      <c r="B1181" s="3" t="s">
        <v>1569</v>
      </c>
      <c r="C1181" s="28">
        <v>5.5042500000000008</v>
      </c>
      <c r="D1181" s="28">
        <v>1.44875</v>
      </c>
      <c r="E1181" s="28">
        <v>-4.0555000000000003</v>
      </c>
      <c r="F1181" s="28">
        <v>-3.7993097497842974</v>
      </c>
      <c r="G1181" s="3">
        <v>1.867802207936254E-4</v>
      </c>
      <c r="H1181" s="3">
        <v>4.939174473810487E-2</v>
      </c>
      <c r="I1181" s="3" t="s">
        <v>1570</v>
      </c>
      <c r="K1181" s="3" t="s">
        <v>1571</v>
      </c>
    </row>
    <row r="1182" spans="1:11" x14ac:dyDescent="0.35">
      <c r="A1182" s="3" t="s">
        <v>5184</v>
      </c>
      <c r="B1182" s="3" t="s">
        <v>5185</v>
      </c>
      <c r="C1182" s="28">
        <v>9.0797500000000007</v>
      </c>
      <c r="D1182" s="28">
        <v>2.3980000000000001</v>
      </c>
      <c r="E1182" s="28">
        <v>-6.681750000000001</v>
      </c>
      <c r="F1182" s="28">
        <v>-3.7863844870725605</v>
      </c>
      <c r="G1182" s="3">
        <v>2.7751024950242813E-3</v>
      </c>
      <c r="H1182" s="3">
        <v>0.25019778333103027</v>
      </c>
      <c r="I1182" s="3" t="s">
        <v>5186</v>
      </c>
    </row>
    <row r="1183" spans="1:11" x14ac:dyDescent="0.35">
      <c r="A1183" s="3" t="s">
        <v>5131</v>
      </c>
      <c r="B1183" s="3" t="s">
        <v>5132</v>
      </c>
      <c r="C1183" s="28">
        <v>7.2874999999999996</v>
      </c>
      <c r="D1183" s="28">
        <v>1.9325000000000001</v>
      </c>
      <c r="E1183" s="28">
        <v>-5.3549999999999995</v>
      </c>
      <c r="F1183" s="28">
        <v>-3.7710219922380332</v>
      </c>
      <c r="G1183" s="3">
        <v>1.8392532050339176E-5</v>
      </c>
      <c r="H1183" s="3">
        <v>1.4165468371869976E-2</v>
      </c>
      <c r="I1183" s="3" t="s">
        <v>5133</v>
      </c>
      <c r="J1183" s="3" t="s">
        <v>3701</v>
      </c>
      <c r="K1183" s="3" t="s">
        <v>125</v>
      </c>
    </row>
    <row r="1184" spans="1:11" x14ac:dyDescent="0.35">
      <c r="A1184" s="3" t="s">
        <v>4118</v>
      </c>
      <c r="B1184" s="3" t="s">
        <v>4119</v>
      </c>
      <c r="C1184" s="28">
        <v>87.068250000000006</v>
      </c>
      <c r="D1184" s="28">
        <v>23.091749999999998</v>
      </c>
      <c r="E1184" s="28">
        <v>-63.976500000000009</v>
      </c>
      <c r="F1184" s="28">
        <v>-3.7705349313066363</v>
      </c>
      <c r="G1184" s="3">
        <v>4.0518176681393443E-3</v>
      </c>
      <c r="H1184" s="3">
        <v>0.31786184594440736</v>
      </c>
      <c r="I1184" s="3" t="s">
        <v>4120</v>
      </c>
      <c r="K1184" s="3" t="s">
        <v>3611</v>
      </c>
    </row>
    <row r="1185" spans="1:11" x14ac:dyDescent="0.35">
      <c r="A1185" s="3" t="s">
        <v>4141</v>
      </c>
      <c r="B1185" s="3" t="s">
        <v>4142</v>
      </c>
      <c r="C1185" s="28">
        <v>67.540500000000009</v>
      </c>
      <c r="D1185" s="28">
        <v>18</v>
      </c>
      <c r="E1185" s="28">
        <v>-49.540500000000009</v>
      </c>
      <c r="F1185" s="28">
        <v>-3.7522500000000005</v>
      </c>
      <c r="G1185" s="3">
        <v>3.8559566697300295E-4</v>
      </c>
      <c r="H1185" s="3">
        <v>7.6496128059433177E-2</v>
      </c>
      <c r="I1185" s="3" t="s">
        <v>4143</v>
      </c>
      <c r="K1185" s="3" t="s">
        <v>4144</v>
      </c>
    </row>
    <row r="1186" spans="1:11" x14ac:dyDescent="0.35">
      <c r="A1186" s="3" t="s">
        <v>5435</v>
      </c>
      <c r="B1186" s="3" t="s">
        <v>5436</v>
      </c>
      <c r="C1186" s="28">
        <v>5.0959999999999992</v>
      </c>
      <c r="D1186" s="28">
        <v>1.3632500000000001</v>
      </c>
      <c r="E1186" s="28">
        <v>-3.7327499999999993</v>
      </c>
      <c r="F1186" s="28">
        <v>-3.7381258023106541</v>
      </c>
      <c r="G1186" s="3">
        <v>1.6401998515970747E-3</v>
      </c>
      <c r="H1186" s="3">
        <v>0.18065654926046149</v>
      </c>
      <c r="I1186" s="3" t="s">
        <v>20</v>
      </c>
    </row>
    <row r="1187" spans="1:11" x14ac:dyDescent="0.35">
      <c r="A1187" s="3" t="s">
        <v>4997</v>
      </c>
      <c r="B1187" s="3" t="s">
        <v>4998</v>
      </c>
      <c r="C1187" s="28">
        <v>9.0762499999999999</v>
      </c>
      <c r="D1187" s="28">
        <v>2.4325000000000001</v>
      </c>
      <c r="E1187" s="28">
        <v>-6.6437499999999998</v>
      </c>
      <c r="F1187" s="28">
        <v>-3.7312435765673175</v>
      </c>
      <c r="G1187" s="3">
        <v>4.8568657400755415E-4</v>
      </c>
      <c r="H1187" s="3">
        <v>8.6911662535965106E-2</v>
      </c>
      <c r="I1187" s="3" t="s">
        <v>4999</v>
      </c>
      <c r="K1187" s="3" t="s">
        <v>3675</v>
      </c>
    </row>
    <row r="1188" spans="1:11" x14ac:dyDescent="0.35">
      <c r="A1188" s="3" t="s">
        <v>1217</v>
      </c>
      <c r="B1188" s="3" t="s">
        <v>1218</v>
      </c>
      <c r="C1188" s="28">
        <v>37.352499999999999</v>
      </c>
      <c r="D1188" s="28">
        <v>10.013750000000002</v>
      </c>
      <c r="E1188" s="28">
        <v>-27.338749999999997</v>
      </c>
      <c r="F1188" s="28">
        <v>-3.7301210835101726</v>
      </c>
      <c r="G1188" s="3">
        <v>8.2768471729668244E-5</v>
      </c>
      <c r="H1188" s="3">
        <v>3.1249023905575532E-2</v>
      </c>
      <c r="I1188" s="3" t="s">
        <v>4321</v>
      </c>
      <c r="K1188" s="3" t="s">
        <v>255</v>
      </c>
    </row>
    <row r="1189" spans="1:11" x14ac:dyDescent="0.35">
      <c r="A1189" s="3" t="s">
        <v>5159</v>
      </c>
      <c r="B1189" s="3" t="s">
        <v>5160</v>
      </c>
      <c r="C1189" s="28">
        <v>6.6732500000000003</v>
      </c>
      <c r="D1189" s="28">
        <v>1.7895000000000001</v>
      </c>
      <c r="E1189" s="28">
        <v>-4.88375</v>
      </c>
      <c r="F1189" s="28">
        <v>-3.7291142777312096</v>
      </c>
      <c r="G1189" s="3">
        <v>2.4145517642342823E-2</v>
      </c>
      <c r="H1189" s="3">
        <v>0.97019820269682455</v>
      </c>
      <c r="I1189" s="3" t="s">
        <v>5161</v>
      </c>
      <c r="K1189" s="3" t="s">
        <v>3584</v>
      </c>
    </row>
    <row r="1190" spans="1:11" x14ac:dyDescent="0.35">
      <c r="A1190" s="3" t="s">
        <v>1079</v>
      </c>
      <c r="B1190" s="3" t="s">
        <v>1080</v>
      </c>
      <c r="C1190" s="28">
        <v>4.6862499999999994</v>
      </c>
      <c r="D1190" s="28">
        <v>1.2567499999999998</v>
      </c>
      <c r="E1190" s="28">
        <v>-3.4294999999999995</v>
      </c>
      <c r="F1190" s="28">
        <v>-3.7288641336781381</v>
      </c>
      <c r="G1190" s="3">
        <v>1.3340438262061E-4</v>
      </c>
      <c r="H1190" s="3">
        <v>4.0812202734787806E-2</v>
      </c>
      <c r="I1190" s="3" t="s">
        <v>1081</v>
      </c>
      <c r="K1190" s="3" t="s">
        <v>1082</v>
      </c>
    </row>
    <row r="1191" spans="1:11" x14ac:dyDescent="0.35">
      <c r="A1191" s="3" t="s">
        <v>1109</v>
      </c>
      <c r="B1191" s="3" t="s">
        <v>1110</v>
      </c>
      <c r="C1191" s="28">
        <v>1.111</v>
      </c>
      <c r="D1191" s="28">
        <v>0.29849999999999999</v>
      </c>
      <c r="E1191" s="28">
        <v>-0.8125</v>
      </c>
      <c r="F1191" s="28">
        <v>-3.7219430485762146</v>
      </c>
      <c r="G1191" s="3">
        <v>4.3458360269974411E-4</v>
      </c>
      <c r="H1191" s="3">
        <v>8.1556510373093277E-2</v>
      </c>
      <c r="I1191" s="3" t="s">
        <v>6201</v>
      </c>
      <c r="K1191" s="3" t="s">
        <v>1111</v>
      </c>
    </row>
    <row r="1192" spans="1:11" x14ac:dyDescent="0.35">
      <c r="A1192" s="3" t="s">
        <v>4604</v>
      </c>
      <c r="B1192" s="3" t="s">
        <v>4605</v>
      </c>
      <c r="C1192" s="28">
        <v>18.6465</v>
      </c>
      <c r="D1192" s="28">
        <v>5.0140000000000002</v>
      </c>
      <c r="E1192" s="28">
        <v>-13.6325</v>
      </c>
      <c r="F1192" s="28">
        <v>-3.7188871160749897</v>
      </c>
      <c r="G1192" s="3">
        <v>3.6180648731081351E-3</v>
      </c>
      <c r="H1192" s="3">
        <v>0.29612572939915599</v>
      </c>
      <c r="I1192" s="3" t="s">
        <v>4606</v>
      </c>
      <c r="J1192" s="3" t="s">
        <v>3671</v>
      </c>
      <c r="K1192" s="3" t="s">
        <v>3672</v>
      </c>
    </row>
    <row r="1193" spans="1:11" x14ac:dyDescent="0.35">
      <c r="A1193" s="3" t="s">
        <v>1308</v>
      </c>
      <c r="B1193" s="3" t="s">
        <v>1309</v>
      </c>
      <c r="C1193" s="28">
        <v>22.206499999999998</v>
      </c>
      <c r="D1193" s="28">
        <v>5.9935</v>
      </c>
      <c r="E1193" s="28">
        <v>-16.212999999999997</v>
      </c>
      <c r="F1193" s="28">
        <v>-3.7050971886210058</v>
      </c>
      <c r="G1193" s="3">
        <v>4.5645738213110171E-6</v>
      </c>
      <c r="H1193" s="3">
        <v>6.8262536753945875E-3</v>
      </c>
      <c r="I1193" s="3" t="s">
        <v>1310</v>
      </c>
    </row>
    <row r="1194" spans="1:11" x14ac:dyDescent="0.35">
      <c r="A1194" s="3" t="s">
        <v>4689</v>
      </c>
      <c r="B1194" s="3" t="s">
        <v>4690</v>
      </c>
      <c r="C1194" s="28">
        <v>14.7715</v>
      </c>
      <c r="D1194" s="28">
        <v>4.0052500000000002</v>
      </c>
      <c r="E1194" s="28">
        <v>-10.766249999999999</v>
      </c>
      <c r="F1194" s="28">
        <v>-3.6880344547781037</v>
      </c>
      <c r="G1194" s="3">
        <v>1.3235279991557712E-2</v>
      </c>
      <c r="H1194" s="3">
        <v>0.6678775932840596</v>
      </c>
      <c r="I1194" s="3" t="s">
        <v>4691</v>
      </c>
      <c r="K1194" s="3" t="s">
        <v>356</v>
      </c>
    </row>
    <row r="1195" spans="1:11" x14ac:dyDescent="0.35">
      <c r="A1195" s="3" t="s">
        <v>4727</v>
      </c>
      <c r="B1195" s="3" t="s">
        <v>4728</v>
      </c>
      <c r="C1195" s="28">
        <v>14.79125</v>
      </c>
      <c r="D1195" s="28">
        <v>4.0467500000000003</v>
      </c>
      <c r="E1195" s="28">
        <v>-10.744499999999999</v>
      </c>
      <c r="F1195" s="28">
        <v>-3.655093593624513</v>
      </c>
      <c r="G1195" s="3">
        <v>8.1438484402221196E-4</v>
      </c>
      <c r="H1195" s="3">
        <v>0.11839220047377996</v>
      </c>
      <c r="I1195" s="3" t="s">
        <v>4729</v>
      </c>
      <c r="K1195" s="3" t="s">
        <v>102</v>
      </c>
    </row>
    <row r="1196" spans="1:11" x14ac:dyDescent="0.35">
      <c r="A1196" s="3" t="s">
        <v>4051</v>
      </c>
      <c r="B1196" s="3" t="s">
        <v>4052</v>
      </c>
      <c r="C1196" s="28">
        <v>133.0615</v>
      </c>
      <c r="D1196" s="28">
        <v>36.533499999999997</v>
      </c>
      <c r="E1196" s="28">
        <v>-96.527999999999992</v>
      </c>
      <c r="F1196" s="28">
        <v>-3.6421777272913904</v>
      </c>
      <c r="G1196" s="3">
        <v>6.2732223777920218E-3</v>
      </c>
      <c r="H1196" s="3">
        <v>0.41427473053084418</v>
      </c>
      <c r="I1196" s="3" t="s">
        <v>4053</v>
      </c>
      <c r="K1196" s="3" t="s">
        <v>4054</v>
      </c>
    </row>
    <row r="1197" spans="1:11" x14ac:dyDescent="0.35">
      <c r="A1197" s="3" t="s">
        <v>1572</v>
      </c>
      <c r="B1197" s="3" t="s">
        <v>1573</v>
      </c>
      <c r="C1197" s="28">
        <v>6.6474999999999991</v>
      </c>
      <c r="D1197" s="28">
        <v>1.8297499999999998</v>
      </c>
      <c r="E1197" s="28">
        <v>-4.8177499999999993</v>
      </c>
      <c r="F1197" s="28">
        <v>-3.6330099740401693</v>
      </c>
      <c r="G1197" s="3">
        <v>7.8550098434605585E-5</v>
      </c>
      <c r="H1197" s="3">
        <v>3.0392986947126943E-2</v>
      </c>
      <c r="I1197" s="3" t="s">
        <v>5199</v>
      </c>
      <c r="K1197" s="3" t="s">
        <v>255</v>
      </c>
    </row>
    <row r="1198" spans="1:11" x14ac:dyDescent="0.35">
      <c r="A1198" s="3" t="s">
        <v>5643</v>
      </c>
      <c r="B1198" s="3" t="s">
        <v>5644</v>
      </c>
      <c r="C1198" s="28">
        <v>3.4112499999999999</v>
      </c>
      <c r="D1198" s="28">
        <v>0.94224999999999992</v>
      </c>
      <c r="E1198" s="28">
        <v>-2.4689999999999999</v>
      </c>
      <c r="F1198" s="28">
        <v>-3.6203236932873444</v>
      </c>
      <c r="G1198" s="3">
        <v>8.8958302560993854E-4</v>
      </c>
      <c r="H1198" s="3">
        <v>0.12388144727823176</v>
      </c>
      <c r="I1198" s="3" t="s">
        <v>5645</v>
      </c>
    </row>
    <row r="1199" spans="1:11" x14ac:dyDescent="0.35">
      <c r="A1199" s="3" t="s">
        <v>5279</v>
      </c>
      <c r="B1199" s="3" t="s">
        <v>5280</v>
      </c>
      <c r="C1199" s="28">
        <v>6.5325000000000006</v>
      </c>
      <c r="D1199" s="28">
        <v>1.81375</v>
      </c>
      <c r="E1199" s="28">
        <v>-4.7187500000000009</v>
      </c>
      <c r="F1199" s="28">
        <v>-3.6016540317022745</v>
      </c>
      <c r="G1199" s="3">
        <v>9.6834995139813695E-3</v>
      </c>
      <c r="H1199" s="3">
        <v>0.54467695732558707</v>
      </c>
      <c r="I1199" s="3" t="s">
        <v>5281</v>
      </c>
      <c r="K1199" s="3" t="s">
        <v>3807</v>
      </c>
    </row>
    <row r="1200" spans="1:11" x14ac:dyDescent="0.35">
      <c r="A1200" s="3" t="s">
        <v>1334</v>
      </c>
      <c r="B1200" s="3" t="s">
        <v>1335</v>
      </c>
      <c r="C1200" s="28">
        <v>24.346250000000001</v>
      </c>
      <c r="D1200" s="28">
        <v>6.7909999999999995</v>
      </c>
      <c r="E1200" s="28">
        <v>-17.555250000000001</v>
      </c>
      <c r="F1200" s="28">
        <v>-3.5850758356648509</v>
      </c>
      <c r="G1200" s="3">
        <v>3.5311719691613143E-7</v>
      </c>
      <c r="H1200" s="3">
        <v>2.1781590951379789E-3</v>
      </c>
      <c r="I1200" s="3" t="s">
        <v>1336</v>
      </c>
      <c r="K1200" s="3" t="s">
        <v>1337</v>
      </c>
    </row>
    <row r="1201" spans="1:11" x14ac:dyDescent="0.35">
      <c r="A1201" s="3" t="s">
        <v>5037</v>
      </c>
      <c r="B1201" s="3" t="s">
        <v>5038</v>
      </c>
      <c r="C1201" s="28">
        <v>9.8317499999999995</v>
      </c>
      <c r="D1201" s="28">
        <v>2.7435</v>
      </c>
      <c r="E1201" s="28">
        <v>-7.0882499999999995</v>
      </c>
      <c r="F1201" s="28">
        <v>-3.5836522689994532</v>
      </c>
      <c r="G1201" s="3">
        <v>2.7869526995312428E-4</v>
      </c>
      <c r="H1201" s="3">
        <v>6.308424086293829E-2</v>
      </c>
      <c r="I1201" s="3" t="s">
        <v>5039</v>
      </c>
      <c r="K1201" s="3" t="s">
        <v>1040</v>
      </c>
    </row>
    <row r="1202" spans="1:11" x14ac:dyDescent="0.35">
      <c r="A1202" s="3" t="s">
        <v>1574</v>
      </c>
      <c r="B1202" s="3" t="s">
        <v>1575</v>
      </c>
      <c r="C1202" s="28">
        <v>12.51825</v>
      </c>
      <c r="D1202" s="28">
        <v>3.5015000000000001</v>
      </c>
      <c r="E1202" s="28">
        <v>-9.01675</v>
      </c>
      <c r="F1202" s="28">
        <v>-3.5751106668570611</v>
      </c>
      <c r="G1202" s="3">
        <v>3.2346734689291553E-5</v>
      </c>
      <c r="H1202" s="3">
        <v>1.8766588617194067E-2</v>
      </c>
      <c r="I1202" s="3" t="s">
        <v>1576</v>
      </c>
      <c r="K1202" s="3" t="s">
        <v>1577</v>
      </c>
    </row>
    <row r="1203" spans="1:11" x14ac:dyDescent="0.35">
      <c r="A1203" s="3" t="s">
        <v>4044</v>
      </c>
      <c r="B1203" s="3" t="s">
        <v>4045</v>
      </c>
      <c r="C1203" s="28">
        <v>148.1405</v>
      </c>
      <c r="D1203" s="28">
        <v>41.490249999999996</v>
      </c>
      <c r="E1203" s="28">
        <v>-106.65025</v>
      </c>
      <c r="F1203" s="28">
        <v>-3.5704894523412132</v>
      </c>
      <c r="G1203" s="3">
        <v>3.5410469377471377E-3</v>
      </c>
      <c r="H1203" s="3">
        <v>0.29246389547232188</v>
      </c>
      <c r="I1203" s="3" t="s">
        <v>4046</v>
      </c>
      <c r="K1203" s="3" t="s">
        <v>1078</v>
      </c>
    </row>
    <row r="1204" spans="1:11" x14ac:dyDescent="0.35">
      <c r="A1204" s="3" t="s">
        <v>4402</v>
      </c>
      <c r="B1204" s="3" t="s">
        <v>4403</v>
      </c>
      <c r="C1204" s="28">
        <v>26.358250000000002</v>
      </c>
      <c r="D1204" s="28">
        <v>7.3845000000000001</v>
      </c>
      <c r="E1204" s="28">
        <v>-18.973750000000003</v>
      </c>
      <c r="F1204" s="28">
        <v>-3.5694021260748867</v>
      </c>
      <c r="G1204" s="3">
        <v>4.1514277684766347E-4</v>
      </c>
      <c r="H1204" s="3">
        <v>7.9461445014101004E-2</v>
      </c>
      <c r="I1204" s="3" t="s">
        <v>4404</v>
      </c>
      <c r="K1204" s="3" t="s">
        <v>3649</v>
      </c>
    </row>
    <row r="1205" spans="1:11" x14ac:dyDescent="0.35">
      <c r="A1205" s="3" t="s">
        <v>1578</v>
      </c>
      <c r="B1205" s="3" t="s">
        <v>1579</v>
      </c>
      <c r="C1205" s="28">
        <v>37.84525</v>
      </c>
      <c r="D1205" s="28">
        <v>10.60975</v>
      </c>
      <c r="E1205" s="28">
        <v>-27.235500000000002</v>
      </c>
      <c r="F1205" s="28">
        <v>-3.5670256132331111</v>
      </c>
      <c r="G1205" s="3">
        <v>7.7949347470737196E-5</v>
      </c>
      <c r="H1205" s="3">
        <v>3.0282289376179078E-2</v>
      </c>
      <c r="I1205" s="3" t="s">
        <v>1580</v>
      </c>
      <c r="K1205" s="3" t="s">
        <v>356</v>
      </c>
    </row>
    <row r="1206" spans="1:11" x14ac:dyDescent="0.35">
      <c r="A1206" s="3" t="s">
        <v>5812</v>
      </c>
      <c r="B1206" s="3" t="s">
        <v>5813</v>
      </c>
      <c r="C1206" s="28">
        <v>3.15625</v>
      </c>
      <c r="D1206" s="28">
        <v>0.88624999999999998</v>
      </c>
      <c r="E1206" s="28">
        <v>-2.27</v>
      </c>
      <c r="F1206" s="28">
        <v>-3.5613540197461213</v>
      </c>
      <c r="G1206" s="3">
        <v>4.2548176840043819E-3</v>
      </c>
      <c r="H1206" s="3">
        <v>0.32822403468303635</v>
      </c>
      <c r="I1206" s="3" t="s">
        <v>5814</v>
      </c>
    </row>
    <row r="1207" spans="1:11" x14ac:dyDescent="0.35">
      <c r="A1207" s="3" t="s">
        <v>6125</v>
      </c>
      <c r="B1207" s="3" t="s">
        <v>6126</v>
      </c>
      <c r="C1207" s="28">
        <v>1.6294999999999999</v>
      </c>
      <c r="D1207" s="28">
        <v>0.45875000000000005</v>
      </c>
      <c r="E1207" s="28">
        <v>-1.17075</v>
      </c>
      <c r="F1207" s="28">
        <v>-3.5520435967302446</v>
      </c>
      <c r="G1207" s="3">
        <v>2.2503930635231709E-2</v>
      </c>
      <c r="H1207" s="3">
        <v>0.92597648067261029</v>
      </c>
      <c r="I1207" s="3" t="s">
        <v>6127</v>
      </c>
    </row>
    <row r="1208" spans="1:11" x14ac:dyDescent="0.35">
      <c r="A1208" s="3" t="s">
        <v>1581</v>
      </c>
      <c r="B1208" s="3" t="s">
        <v>1582</v>
      </c>
      <c r="C1208" s="28">
        <v>24.627499999999998</v>
      </c>
      <c r="D1208" s="28">
        <v>6.9385000000000003</v>
      </c>
      <c r="E1208" s="28">
        <v>-17.688999999999997</v>
      </c>
      <c r="F1208" s="28">
        <v>-3.5493982849319012</v>
      </c>
      <c r="G1208" s="3">
        <v>1.4405705272554594E-4</v>
      </c>
      <c r="H1208" s="3">
        <v>4.2837506016562686E-2</v>
      </c>
      <c r="I1208" s="3" t="s">
        <v>1583</v>
      </c>
      <c r="K1208" s="3" t="s">
        <v>1584</v>
      </c>
    </row>
    <row r="1209" spans="1:11" x14ac:dyDescent="0.35">
      <c r="A1209" s="3" t="s">
        <v>1585</v>
      </c>
      <c r="B1209" s="3" t="s">
        <v>1586</v>
      </c>
      <c r="C1209" s="28">
        <v>25.429249999999996</v>
      </c>
      <c r="D1209" s="28">
        <v>7.1752500000000001</v>
      </c>
      <c r="E1209" s="28">
        <v>-18.253999999999998</v>
      </c>
      <c r="F1209" s="28">
        <v>-3.544022856346468</v>
      </c>
      <c r="G1209" s="3">
        <v>6.8933063638892494E-5</v>
      </c>
      <c r="H1209" s="3">
        <v>2.8210820753563331E-2</v>
      </c>
      <c r="I1209" s="3" t="s">
        <v>1587</v>
      </c>
    </row>
    <row r="1210" spans="1:11" x14ac:dyDescent="0.35">
      <c r="A1210" s="3" t="s">
        <v>4921</v>
      </c>
      <c r="B1210" s="3" t="s">
        <v>4922</v>
      </c>
      <c r="C1210" s="28">
        <v>13.249750000000001</v>
      </c>
      <c r="D1210" s="28">
        <v>3.7444999999999999</v>
      </c>
      <c r="E1210" s="28">
        <v>-9.5052500000000002</v>
      </c>
      <c r="F1210" s="28">
        <v>-3.5384564027239955</v>
      </c>
      <c r="G1210" s="3">
        <v>3.4246084810248493E-3</v>
      </c>
      <c r="H1210" s="3">
        <v>0.28583558243005291</v>
      </c>
      <c r="I1210" s="3" t="s">
        <v>4923</v>
      </c>
      <c r="J1210" s="3" t="s">
        <v>4325</v>
      </c>
      <c r="K1210" s="3" t="s">
        <v>330</v>
      </c>
    </row>
    <row r="1211" spans="1:11" x14ac:dyDescent="0.35">
      <c r="A1211" s="3" t="s">
        <v>1588</v>
      </c>
      <c r="B1211" s="3" t="s">
        <v>1589</v>
      </c>
      <c r="C1211" s="28">
        <v>12.718499999999999</v>
      </c>
      <c r="D1211" s="28">
        <v>3.6059999999999999</v>
      </c>
      <c r="E1211" s="28">
        <v>-9.1124999999999989</v>
      </c>
      <c r="F1211" s="28">
        <v>-3.5270382695507485</v>
      </c>
      <c r="G1211" s="3">
        <v>1.1551758366759914E-4</v>
      </c>
      <c r="H1211" s="3">
        <v>3.7778664544031067E-2</v>
      </c>
      <c r="I1211" s="3" t="s">
        <v>1590</v>
      </c>
      <c r="K1211" s="3" t="s">
        <v>1591</v>
      </c>
    </row>
    <row r="1212" spans="1:11" x14ac:dyDescent="0.35">
      <c r="A1212" s="3" t="s">
        <v>5993</v>
      </c>
      <c r="B1212" s="3" t="s">
        <v>5994</v>
      </c>
      <c r="C1212" s="28">
        <v>1.7192500000000002</v>
      </c>
      <c r="D1212" s="28">
        <v>0.48775000000000002</v>
      </c>
      <c r="E1212" s="28">
        <v>-1.2315</v>
      </c>
      <c r="F1212" s="28">
        <v>-3.5248590466427476</v>
      </c>
      <c r="G1212" s="3">
        <v>5.2723123099706762E-3</v>
      </c>
      <c r="H1212" s="3">
        <v>0.37412552748977312</v>
      </c>
      <c r="I1212" s="3" t="s">
        <v>5995</v>
      </c>
      <c r="K1212" s="3" t="s">
        <v>3626</v>
      </c>
    </row>
    <row r="1213" spans="1:11" x14ac:dyDescent="0.35">
      <c r="A1213" s="3" t="s">
        <v>1186</v>
      </c>
      <c r="B1213" s="3" t="s">
        <v>1187</v>
      </c>
      <c r="C1213" s="28">
        <v>3.5545</v>
      </c>
      <c r="D1213" s="28">
        <v>1.01075</v>
      </c>
      <c r="E1213" s="28">
        <v>-2.5437500000000002</v>
      </c>
      <c r="F1213" s="28">
        <v>-3.516695523126391</v>
      </c>
      <c r="G1213" s="3">
        <v>6.7040418772765022E-5</v>
      </c>
      <c r="H1213" s="3">
        <v>2.7796960715108641E-2</v>
      </c>
      <c r="I1213" s="3" t="s">
        <v>5555</v>
      </c>
    </row>
    <row r="1214" spans="1:11" x14ac:dyDescent="0.35">
      <c r="A1214" s="3" t="s">
        <v>5306</v>
      </c>
      <c r="B1214" s="3" t="s">
        <v>5307</v>
      </c>
      <c r="C1214" s="28">
        <v>6.7614999999999998</v>
      </c>
      <c r="D1214" s="28">
        <v>1.9265000000000001</v>
      </c>
      <c r="E1214" s="28">
        <v>-4.835</v>
      </c>
      <c r="F1214" s="28">
        <v>-3.50973267583701</v>
      </c>
      <c r="G1214" s="3">
        <v>2.4318819686861178E-3</v>
      </c>
      <c r="H1214" s="3">
        <v>0.23079899916828869</v>
      </c>
      <c r="I1214" s="3" t="s">
        <v>5308</v>
      </c>
      <c r="K1214" s="3" t="s">
        <v>330</v>
      </c>
    </row>
    <row r="1215" spans="1:11" x14ac:dyDescent="0.35">
      <c r="A1215" s="3" t="s">
        <v>6359</v>
      </c>
      <c r="B1215" s="3" t="s">
        <v>6360</v>
      </c>
      <c r="C1215" s="28">
        <v>1.1094999999999999</v>
      </c>
      <c r="D1215" s="28">
        <v>0.31624999999999998</v>
      </c>
      <c r="E1215" s="28">
        <v>-0.79325000000000001</v>
      </c>
      <c r="F1215" s="28">
        <v>-3.5083003952569172</v>
      </c>
      <c r="G1215" s="3">
        <v>7.4223170898617184E-4</v>
      </c>
      <c r="H1215" s="3">
        <v>0.11203298509915235</v>
      </c>
      <c r="I1215" s="3" t="s">
        <v>6361</v>
      </c>
      <c r="J1215" s="3" t="s">
        <v>6362</v>
      </c>
      <c r="K1215" s="3" t="s">
        <v>6363</v>
      </c>
    </row>
    <row r="1216" spans="1:11" x14ac:dyDescent="0.35">
      <c r="A1216" s="3" t="s">
        <v>5302</v>
      </c>
      <c r="B1216" s="3" t="s">
        <v>5303</v>
      </c>
      <c r="C1216" s="28">
        <v>5.9325000000000001</v>
      </c>
      <c r="D1216" s="28">
        <v>1.6917499999999999</v>
      </c>
      <c r="E1216" s="28">
        <v>-4.2407500000000002</v>
      </c>
      <c r="F1216" s="28">
        <v>-3.5067238067090294</v>
      </c>
      <c r="G1216" s="3">
        <v>7.1633918137227915E-4</v>
      </c>
      <c r="H1216" s="3">
        <v>0.10963627201467854</v>
      </c>
      <c r="I1216" s="3" t="s">
        <v>5304</v>
      </c>
      <c r="J1216" s="3" t="s">
        <v>5305</v>
      </c>
      <c r="K1216" s="3" t="s">
        <v>3573</v>
      </c>
    </row>
    <row r="1217" spans="1:11" x14ac:dyDescent="0.35">
      <c r="A1217" s="3" t="s">
        <v>4342</v>
      </c>
      <c r="B1217" s="3" t="s">
        <v>4343</v>
      </c>
      <c r="C1217" s="28">
        <v>30.921750000000003</v>
      </c>
      <c r="D1217" s="28">
        <v>8.8630000000000013</v>
      </c>
      <c r="E1217" s="28">
        <v>-22.058750000000003</v>
      </c>
      <c r="F1217" s="28">
        <v>-3.488858174433036</v>
      </c>
      <c r="G1217" s="3">
        <v>1.0698017058034734E-3</v>
      </c>
      <c r="H1217" s="3">
        <v>0.13947262442102246</v>
      </c>
      <c r="I1217" s="3" t="s">
        <v>4344</v>
      </c>
    </row>
    <row r="1218" spans="1:11" x14ac:dyDescent="0.35">
      <c r="A1218" s="3" t="s">
        <v>4160</v>
      </c>
      <c r="B1218" s="3" t="s">
        <v>4161</v>
      </c>
      <c r="C1218" s="28">
        <v>71.866500000000002</v>
      </c>
      <c r="D1218" s="28">
        <v>20.669</v>
      </c>
      <c r="E1218" s="28">
        <v>-51.197500000000005</v>
      </c>
      <c r="F1218" s="28">
        <v>-3.4770187236924865</v>
      </c>
      <c r="G1218" s="3">
        <v>5.0373664082329619E-3</v>
      </c>
      <c r="H1218" s="3">
        <v>0.36326345257123793</v>
      </c>
      <c r="I1218" s="3" t="s">
        <v>4162</v>
      </c>
      <c r="K1218" s="3" t="s">
        <v>726</v>
      </c>
    </row>
    <row r="1219" spans="1:11" x14ac:dyDescent="0.35">
      <c r="A1219" s="3" t="s">
        <v>1592</v>
      </c>
      <c r="B1219" s="3" t="s">
        <v>1593</v>
      </c>
      <c r="C1219" s="28">
        <v>17.15625</v>
      </c>
      <c r="D1219" s="28">
        <v>4.9429999999999996</v>
      </c>
      <c r="E1219" s="28">
        <v>-12.21325</v>
      </c>
      <c r="F1219" s="28">
        <v>-3.4708173174185721</v>
      </c>
      <c r="G1219" s="3">
        <v>1.4573941072987449E-4</v>
      </c>
      <c r="H1219" s="3">
        <v>4.3110187992017955E-2</v>
      </c>
      <c r="I1219" s="3" t="s">
        <v>1594</v>
      </c>
      <c r="J1219" s="3" t="s">
        <v>300</v>
      </c>
      <c r="K1219" s="3" t="s">
        <v>301</v>
      </c>
    </row>
    <row r="1220" spans="1:11" x14ac:dyDescent="0.35">
      <c r="A1220" s="3" t="s">
        <v>1257</v>
      </c>
      <c r="B1220" s="3" t="s">
        <v>1258</v>
      </c>
      <c r="C1220" s="28">
        <v>112.86949999999999</v>
      </c>
      <c r="D1220" s="28">
        <v>32.524000000000001</v>
      </c>
      <c r="E1220" s="28">
        <v>-80.345499999999987</v>
      </c>
      <c r="F1220" s="28">
        <v>-3.4703449760177096</v>
      </c>
      <c r="G1220" s="3">
        <v>5.7953176650237311E-5</v>
      </c>
      <c r="H1220" s="3">
        <v>2.5950051061974722E-2</v>
      </c>
      <c r="I1220" s="3" t="s">
        <v>4086</v>
      </c>
      <c r="K1220" s="3" t="s">
        <v>988</v>
      </c>
    </row>
    <row r="1221" spans="1:11" x14ac:dyDescent="0.35">
      <c r="A1221" s="3" t="s">
        <v>1129</v>
      </c>
      <c r="B1221" s="3" t="s">
        <v>1130</v>
      </c>
      <c r="C1221" s="28">
        <v>23.670749999999998</v>
      </c>
      <c r="D1221" s="28">
        <v>6.8322500000000002</v>
      </c>
      <c r="E1221" s="28">
        <v>-16.838499999999996</v>
      </c>
      <c r="F1221" s="28">
        <v>-3.4645614548647954</v>
      </c>
      <c r="G1221" s="3">
        <v>7.317491951014305E-5</v>
      </c>
      <c r="H1221" s="3">
        <v>2.9148775369992636E-2</v>
      </c>
      <c r="I1221" s="3" t="s">
        <v>4429</v>
      </c>
      <c r="K1221" s="3" t="s">
        <v>287</v>
      </c>
    </row>
    <row r="1222" spans="1:11" x14ac:dyDescent="0.35">
      <c r="A1222" s="3" t="s">
        <v>4885</v>
      </c>
      <c r="B1222" s="3" t="s">
        <v>4886</v>
      </c>
      <c r="C1222" s="28">
        <v>10.528500000000001</v>
      </c>
      <c r="D1222" s="28">
        <v>3.0409999999999999</v>
      </c>
      <c r="E1222" s="28">
        <v>-7.4875000000000007</v>
      </c>
      <c r="F1222" s="28">
        <v>-3.4621834922722794</v>
      </c>
      <c r="G1222" s="3">
        <v>4.0231427374299439E-3</v>
      </c>
      <c r="H1222" s="3">
        <v>0.31601468208058203</v>
      </c>
      <c r="I1222" s="3" t="s">
        <v>4887</v>
      </c>
      <c r="K1222" s="3" t="s">
        <v>4888</v>
      </c>
    </row>
    <row r="1223" spans="1:11" x14ac:dyDescent="0.35">
      <c r="A1223" s="3" t="s">
        <v>1262</v>
      </c>
      <c r="B1223" s="3" t="s">
        <v>1263</v>
      </c>
      <c r="C1223" s="28">
        <v>14.077999999999999</v>
      </c>
      <c r="D1223" s="28">
        <v>4.069</v>
      </c>
      <c r="E1223" s="28">
        <v>-10.009</v>
      </c>
      <c r="F1223" s="28">
        <v>-3.4598181371344308</v>
      </c>
      <c r="G1223" s="3">
        <v>8.1802328863891631E-5</v>
      </c>
      <c r="H1223" s="3">
        <v>3.104471097579314E-2</v>
      </c>
      <c r="I1223" s="3" t="s">
        <v>20</v>
      </c>
      <c r="K1223" s="3" t="s">
        <v>255</v>
      </c>
    </row>
    <row r="1224" spans="1:11" x14ac:dyDescent="0.35">
      <c r="A1224" s="3" t="s">
        <v>4791</v>
      </c>
      <c r="B1224" s="3" t="s">
        <v>4792</v>
      </c>
      <c r="C1224" s="28">
        <v>15.54975</v>
      </c>
      <c r="D1224" s="28">
        <v>4.5134999999999996</v>
      </c>
      <c r="E1224" s="28">
        <v>-11.036249999999999</v>
      </c>
      <c r="F1224" s="28">
        <v>-3.4451645064805585</v>
      </c>
      <c r="G1224" s="3">
        <v>6.19900729953166E-4</v>
      </c>
      <c r="H1224" s="3">
        <v>0.10090391426202336</v>
      </c>
      <c r="I1224" s="3" t="s">
        <v>4793</v>
      </c>
      <c r="K1224" s="3" t="s">
        <v>167</v>
      </c>
    </row>
    <row r="1225" spans="1:11" x14ac:dyDescent="0.35">
      <c r="A1225" s="3" t="s">
        <v>4005</v>
      </c>
      <c r="B1225" s="3" t="s">
        <v>4006</v>
      </c>
      <c r="C1225" s="28">
        <v>183.55599999999998</v>
      </c>
      <c r="D1225" s="28">
        <v>53.290000000000006</v>
      </c>
      <c r="E1225" s="28">
        <v>-130.26599999999996</v>
      </c>
      <c r="F1225" s="28">
        <v>-3.4444736348282974</v>
      </c>
      <c r="G1225" s="3">
        <v>2.5644141892586703E-4</v>
      </c>
      <c r="H1225" s="3">
        <v>6.0018693279959061E-2</v>
      </c>
      <c r="I1225" s="3" t="s">
        <v>4007</v>
      </c>
      <c r="J1225" s="3" t="s">
        <v>824</v>
      </c>
      <c r="K1225" s="3" t="s">
        <v>825</v>
      </c>
    </row>
    <row r="1226" spans="1:11" x14ac:dyDescent="0.35">
      <c r="A1226" s="3" t="s">
        <v>3918</v>
      </c>
      <c r="B1226" s="3" t="s">
        <v>3919</v>
      </c>
      <c r="C1226" s="28">
        <v>907.30975000000012</v>
      </c>
      <c r="D1226" s="28">
        <v>263.74099999999999</v>
      </c>
      <c r="E1226" s="28">
        <v>-643.56875000000014</v>
      </c>
      <c r="F1226" s="28">
        <v>-3.4401543559780245</v>
      </c>
      <c r="G1226" s="3">
        <v>8.5139761347362408E-3</v>
      </c>
      <c r="H1226" s="3">
        <v>0.50314610163594731</v>
      </c>
      <c r="I1226" s="3" t="s">
        <v>3920</v>
      </c>
      <c r="K1226" s="3" t="s">
        <v>988</v>
      </c>
    </row>
    <row r="1227" spans="1:11" x14ac:dyDescent="0.35">
      <c r="A1227" s="3" t="s">
        <v>1160</v>
      </c>
      <c r="B1227" s="3" t="s">
        <v>1161</v>
      </c>
      <c r="C1227" s="28">
        <v>23.64575</v>
      </c>
      <c r="D1227" s="28">
        <v>6.87425</v>
      </c>
      <c r="E1227" s="28">
        <v>-16.7715</v>
      </c>
      <c r="F1227" s="28">
        <v>-3.4397570644070261</v>
      </c>
      <c r="G1227" s="3">
        <v>1.4306295253747127E-4</v>
      </c>
      <c r="H1227" s="3">
        <v>4.2661779873797684E-2</v>
      </c>
      <c r="I1227" s="3" t="s">
        <v>1162</v>
      </c>
      <c r="K1227" s="3" t="s">
        <v>1163</v>
      </c>
    </row>
    <row r="1228" spans="1:11" x14ac:dyDescent="0.35">
      <c r="A1228" s="3" t="s">
        <v>4622</v>
      </c>
      <c r="B1228" s="3" t="s">
        <v>4623</v>
      </c>
      <c r="C1228" s="28">
        <v>18.916</v>
      </c>
      <c r="D1228" s="28">
        <v>5.5082500000000003</v>
      </c>
      <c r="E1228" s="28">
        <v>-13.40775</v>
      </c>
      <c r="F1228" s="28">
        <v>-3.4341215449552944</v>
      </c>
      <c r="G1228" s="3">
        <v>3.7989123534004584E-3</v>
      </c>
      <c r="H1228" s="3">
        <v>0.30563811199605229</v>
      </c>
      <c r="I1228" s="3" t="s">
        <v>4624</v>
      </c>
      <c r="J1228" s="3" t="s">
        <v>4625</v>
      </c>
      <c r="K1228" s="3" t="s">
        <v>356</v>
      </c>
    </row>
    <row r="1229" spans="1:11" x14ac:dyDescent="0.35">
      <c r="A1229" s="3" t="s">
        <v>3915</v>
      </c>
      <c r="B1229" s="3" t="s">
        <v>3916</v>
      </c>
      <c r="C1229" s="28">
        <v>685.96199999999999</v>
      </c>
      <c r="D1229" s="28">
        <v>200.011</v>
      </c>
      <c r="E1229" s="28">
        <v>-485.95100000000002</v>
      </c>
      <c r="F1229" s="28">
        <v>-3.4296213708246048</v>
      </c>
      <c r="G1229" s="3">
        <v>9.6100638896336205E-3</v>
      </c>
      <c r="H1229" s="3">
        <v>0.54252746609481939</v>
      </c>
      <c r="I1229" s="3" t="s">
        <v>3917</v>
      </c>
      <c r="J1229" s="3" t="s">
        <v>824</v>
      </c>
      <c r="K1229" s="3" t="s">
        <v>825</v>
      </c>
    </row>
    <row r="1230" spans="1:11" x14ac:dyDescent="0.35">
      <c r="A1230" s="3" t="s">
        <v>5929</v>
      </c>
      <c r="B1230" s="3" t="s">
        <v>5930</v>
      </c>
      <c r="C1230" s="28">
        <v>1.9352499999999999</v>
      </c>
      <c r="D1230" s="28">
        <v>0.56474999999999997</v>
      </c>
      <c r="E1230" s="28">
        <v>-1.3704999999999998</v>
      </c>
      <c r="F1230" s="28">
        <v>-3.426737494466578</v>
      </c>
      <c r="G1230" s="3">
        <v>2.2357661433718219E-3</v>
      </c>
      <c r="H1230" s="3">
        <v>0.21893594271727818</v>
      </c>
      <c r="I1230" s="3" t="s">
        <v>5931</v>
      </c>
      <c r="K1230" s="3" t="s">
        <v>131</v>
      </c>
    </row>
    <row r="1231" spans="1:11" x14ac:dyDescent="0.35">
      <c r="A1231" s="3" t="s">
        <v>4652</v>
      </c>
      <c r="B1231" s="3" t="s">
        <v>4653</v>
      </c>
      <c r="C1231" s="28">
        <v>16.496499999999997</v>
      </c>
      <c r="D1231" s="28">
        <v>4.8264999999999993</v>
      </c>
      <c r="E1231" s="28">
        <v>-11.669999999999998</v>
      </c>
      <c r="F1231" s="28">
        <v>-3.4179011706205324</v>
      </c>
      <c r="G1231" s="3">
        <v>9.7333407210584994E-3</v>
      </c>
      <c r="H1231" s="3">
        <v>0.54608455216472263</v>
      </c>
      <c r="I1231" s="3" t="s">
        <v>4654</v>
      </c>
      <c r="K1231" s="3" t="s">
        <v>4655</v>
      </c>
    </row>
    <row r="1232" spans="1:11" x14ac:dyDescent="0.35">
      <c r="A1232" s="3" t="s">
        <v>1213</v>
      </c>
      <c r="B1232" s="3" t="s">
        <v>1214</v>
      </c>
      <c r="C1232" s="28">
        <v>7.6927500000000002</v>
      </c>
      <c r="D1232" s="28">
        <v>2.2597499999999999</v>
      </c>
      <c r="E1232" s="28">
        <v>-5.4329999999999998</v>
      </c>
      <c r="F1232" s="28">
        <v>-3.4042482575506141</v>
      </c>
      <c r="G1232" s="3">
        <v>8.6009873283812877E-6</v>
      </c>
      <c r="H1232" s="3">
        <v>9.3629193153866551E-3</v>
      </c>
      <c r="I1232" s="3" t="s">
        <v>5104</v>
      </c>
      <c r="J1232" s="3" t="s">
        <v>1215</v>
      </c>
      <c r="K1232" s="3" t="s">
        <v>1216</v>
      </c>
    </row>
    <row r="1233" spans="1:11" x14ac:dyDescent="0.35">
      <c r="A1233" s="3" t="s">
        <v>5728</v>
      </c>
      <c r="B1233" s="3" t="s">
        <v>5729</v>
      </c>
      <c r="C1233" s="28">
        <v>2.9245000000000001</v>
      </c>
      <c r="D1233" s="28">
        <v>0.86175000000000002</v>
      </c>
      <c r="E1233" s="28">
        <v>-2.0627500000000003</v>
      </c>
      <c r="F1233" s="28">
        <v>-3.393675659994198</v>
      </c>
      <c r="G1233" s="3">
        <v>2.3781969543223602E-3</v>
      </c>
      <c r="H1233" s="3">
        <v>0.22753140860810234</v>
      </c>
      <c r="I1233" s="3" t="s">
        <v>5730</v>
      </c>
      <c r="K1233" s="3" t="s">
        <v>5731</v>
      </c>
    </row>
    <row r="1234" spans="1:11" x14ac:dyDescent="0.35">
      <c r="A1234" s="3" t="s">
        <v>1219</v>
      </c>
      <c r="B1234" s="3" t="s">
        <v>1220</v>
      </c>
      <c r="C1234" s="28">
        <v>12.375</v>
      </c>
      <c r="D1234" s="28">
        <v>3.6487499999999997</v>
      </c>
      <c r="E1234" s="28">
        <v>-8.7262500000000003</v>
      </c>
      <c r="F1234" s="28">
        <v>-3.3915724563206582</v>
      </c>
      <c r="G1234" s="3">
        <v>3.4263848826856875E-6</v>
      </c>
      <c r="H1234" s="3">
        <v>6.0093303902810317E-3</v>
      </c>
      <c r="I1234" s="3" t="s">
        <v>1221</v>
      </c>
      <c r="K1234" s="3" t="s">
        <v>1222</v>
      </c>
    </row>
    <row r="1235" spans="1:11" x14ac:dyDescent="0.35">
      <c r="A1235" s="3" t="s">
        <v>1595</v>
      </c>
      <c r="B1235" s="3" t="s">
        <v>1596</v>
      </c>
      <c r="C1235" s="28">
        <v>4.3802500000000002</v>
      </c>
      <c r="D1235" s="28">
        <v>1.2967500000000001</v>
      </c>
      <c r="E1235" s="28">
        <v>-3.0834999999999999</v>
      </c>
      <c r="F1235" s="28">
        <v>-3.3778677462887989</v>
      </c>
      <c r="G1235" s="3">
        <v>2.1027319925941838E-5</v>
      </c>
      <c r="H1235" s="3">
        <v>1.478969509037649E-2</v>
      </c>
      <c r="I1235" s="3" t="s">
        <v>5607</v>
      </c>
      <c r="J1235" s="3" t="s">
        <v>1597</v>
      </c>
      <c r="K1235" s="3" t="s">
        <v>255</v>
      </c>
    </row>
    <row r="1236" spans="1:11" x14ac:dyDescent="0.35">
      <c r="A1236" s="3" t="s">
        <v>1170</v>
      </c>
      <c r="B1236" s="3" t="s">
        <v>1171</v>
      </c>
      <c r="C1236" s="28">
        <v>4.2167500000000002</v>
      </c>
      <c r="D1236" s="28">
        <v>1.24925</v>
      </c>
      <c r="E1236" s="28">
        <v>-2.9675000000000002</v>
      </c>
      <c r="F1236" s="28">
        <v>-3.3754252551530923</v>
      </c>
      <c r="G1236" s="3">
        <v>1.733993983004549E-4</v>
      </c>
      <c r="H1236" s="3">
        <v>4.7267994088257367E-2</v>
      </c>
      <c r="I1236" s="3" t="s">
        <v>5422</v>
      </c>
      <c r="J1236" s="3" t="s">
        <v>1172</v>
      </c>
      <c r="K1236" s="3" t="s">
        <v>1173</v>
      </c>
    </row>
    <row r="1237" spans="1:11" x14ac:dyDescent="0.35">
      <c r="A1237" s="3" t="s">
        <v>1250</v>
      </c>
      <c r="B1237" s="3" t="s">
        <v>1251</v>
      </c>
      <c r="C1237" s="28">
        <v>68.534749999999988</v>
      </c>
      <c r="D1237" s="28">
        <v>20.30875</v>
      </c>
      <c r="E1237" s="28">
        <v>-48.225999999999985</v>
      </c>
      <c r="F1237" s="28">
        <v>-3.3746414722718034</v>
      </c>
      <c r="G1237" s="3">
        <v>6.4276311788994722E-6</v>
      </c>
      <c r="H1237" s="3">
        <v>8.0669604078776932E-3</v>
      </c>
      <c r="I1237" s="3" t="s">
        <v>4190</v>
      </c>
      <c r="J1237" s="3" t="s">
        <v>1252</v>
      </c>
      <c r="K1237" s="3" t="s">
        <v>1253</v>
      </c>
    </row>
    <row r="1238" spans="1:11" x14ac:dyDescent="0.35">
      <c r="A1238" s="3" t="s">
        <v>6928</v>
      </c>
      <c r="B1238" s="3" t="s">
        <v>6929</v>
      </c>
      <c r="C1238" s="28">
        <v>3.0049999999999999</v>
      </c>
      <c r="D1238" s="28">
        <v>0.89124999999999999</v>
      </c>
      <c r="E1238" s="28">
        <v>-2.11375</v>
      </c>
      <c r="F1238" s="28">
        <v>-3.3716690042075736</v>
      </c>
      <c r="G1238" s="3">
        <v>1.5141978050288484E-2</v>
      </c>
      <c r="H1238" s="3">
        <v>0.72468373123386254</v>
      </c>
      <c r="I1238" s="3" t="s">
        <v>6930</v>
      </c>
      <c r="K1238" s="3" t="s">
        <v>5529</v>
      </c>
    </row>
    <row r="1239" spans="1:11" x14ac:dyDescent="0.35">
      <c r="A1239" s="3" t="s">
        <v>5497</v>
      </c>
      <c r="B1239" s="3" t="s">
        <v>5498</v>
      </c>
      <c r="C1239" s="28">
        <v>4.7024999999999997</v>
      </c>
      <c r="D1239" s="28">
        <v>1.3947499999999997</v>
      </c>
      <c r="E1239" s="28">
        <v>-3.30775</v>
      </c>
      <c r="F1239" s="28">
        <v>-3.3715719663022052</v>
      </c>
      <c r="G1239" s="3">
        <v>1.6031945028418481E-3</v>
      </c>
      <c r="H1239" s="3">
        <v>0.17874425177804948</v>
      </c>
      <c r="I1239" s="3" t="s">
        <v>5499</v>
      </c>
      <c r="J1239" s="3" t="s">
        <v>3756</v>
      </c>
      <c r="K1239" s="3" t="s">
        <v>3575</v>
      </c>
    </row>
    <row r="1240" spans="1:11" x14ac:dyDescent="0.35">
      <c r="A1240" s="3" t="s">
        <v>3929</v>
      </c>
      <c r="B1240" s="3" t="s">
        <v>3930</v>
      </c>
      <c r="C1240" s="28">
        <v>467.12149999999997</v>
      </c>
      <c r="D1240" s="28">
        <v>138.74525</v>
      </c>
      <c r="E1240" s="28">
        <v>-328.37624999999997</v>
      </c>
      <c r="F1240" s="28">
        <v>-3.3667566997789113</v>
      </c>
      <c r="G1240" s="3">
        <v>3.3805042387330793E-4</v>
      </c>
      <c r="H1240" s="3">
        <v>7.0758200238407801E-2</v>
      </c>
      <c r="I1240" s="3" t="s">
        <v>3931</v>
      </c>
      <c r="J1240" s="3" t="s">
        <v>3932</v>
      </c>
      <c r="K1240" s="3" t="s">
        <v>3933</v>
      </c>
    </row>
    <row r="1241" spans="1:11" x14ac:dyDescent="0.35">
      <c r="A1241" s="3" t="s">
        <v>5537</v>
      </c>
      <c r="B1241" s="3" t="s">
        <v>5538</v>
      </c>
      <c r="C1241" s="28">
        <v>3.9692500000000002</v>
      </c>
      <c r="D1241" s="28">
        <v>1.18075</v>
      </c>
      <c r="E1241" s="28">
        <v>-2.7885</v>
      </c>
      <c r="F1241" s="28">
        <v>-3.3616345543087025</v>
      </c>
      <c r="G1241" s="3">
        <v>7.8815520710823054E-4</v>
      </c>
      <c r="H1241" s="3">
        <v>0.11578777999705893</v>
      </c>
      <c r="I1241" s="3" t="s">
        <v>5539</v>
      </c>
      <c r="K1241" s="3" t="s">
        <v>3757</v>
      </c>
    </row>
    <row r="1242" spans="1:11" x14ac:dyDescent="0.35">
      <c r="A1242" s="3" t="s">
        <v>1598</v>
      </c>
      <c r="B1242" s="3" t="s">
        <v>1599</v>
      </c>
      <c r="C1242" s="28">
        <v>5.7160000000000002</v>
      </c>
      <c r="D1242" s="28">
        <v>1.7022499999999998</v>
      </c>
      <c r="E1242" s="28">
        <v>-4.0137499999999999</v>
      </c>
      <c r="F1242" s="28">
        <v>-3.3579086503157591</v>
      </c>
      <c r="G1242" s="3">
        <v>1.0028083230884056E-4</v>
      </c>
      <c r="H1242" s="3">
        <v>3.4643063352449349E-2</v>
      </c>
      <c r="I1242" s="3" t="s">
        <v>5591</v>
      </c>
      <c r="J1242" s="3" t="s">
        <v>1600</v>
      </c>
      <c r="K1242" s="3" t="s">
        <v>1601</v>
      </c>
    </row>
    <row r="1243" spans="1:11" x14ac:dyDescent="0.35">
      <c r="A1243" s="3" t="s">
        <v>4240</v>
      </c>
      <c r="B1243" s="3" t="s">
        <v>4241</v>
      </c>
      <c r="C1243" s="28">
        <v>54.981250000000003</v>
      </c>
      <c r="D1243" s="28">
        <v>16.41675</v>
      </c>
      <c r="E1243" s="28">
        <v>-38.564500000000002</v>
      </c>
      <c r="F1243" s="28">
        <v>-3.3490946746463215</v>
      </c>
      <c r="G1243" s="3">
        <v>1.6226039685127321E-2</v>
      </c>
      <c r="H1243" s="3">
        <v>0.75566984819307237</v>
      </c>
      <c r="I1243" s="3" t="s">
        <v>4242</v>
      </c>
      <c r="J1243" s="3" t="s">
        <v>4243</v>
      </c>
      <c r="K1243" s="3" t="s">
        <v>1273</v>
      </c>
    </row>
    <row r="1244" spans="1:11" x14ac:dyDescent="0.35">
      <c r="A1244" s="3" t="s">
        <v>7065</v>
      </c>
      <c r="B1244" s="3" t="s">
        <v>7066</v>
      </c>
      <c r="C1244" s="28">
        <v>1.113</v>
      </c>
      <c r="D1244" s="28">
        <v>0.33249999999999996</v>
      </c>
      <c r="E1244" s="28">
        <v>-0.78049999999999997</v>
      </c>
      <c r="F1244" s="28">
        <v>-3.3473684210526318</v>
      </c>
      <c r="G1244" s="3">
        <v>1.3714266895571035E-2</v>
      </c>
      <c r="H1244" s="3">
        <v>0.68387086476506442</v>
      </c>
      <c r="I1244" s="3" t="s">
        <v>7067</v>
      </c>
      <c r="K1244" s="3" t="s">
        <v>203</v>
      </c>
    </row>
    <row r="1245" spans="1:11" x14ac:dyDescent="0.35">
      <c r="A1245" s="3" t="s">
        <v>4660</v>
      </c>
      <c r="B1245" s="3" t="s">
        <v>4661</v>
      </c>
      <c r="C1245" s="28">
        <v>14.093</v>
      </c>
      <c r="D1245" s="28">
        <v>4.2240000000000002</v>
      </c>
      <c r="E1245" s="28">
        <v>-9.8689999999999998</v>
      </c>
      <c r="F1245" s="28">
        <v>-3.3364109848484849</v>
      </c>
      <c r="G1245" s="3">
        <v>1.0236274337565873E-3</v>
      </c>
      <c r="H1245" s="3">
        <v>0.1358676878575579</v>
      </c>
      <c r="I1245" s="3" t="s">
        <v>4662</v>
      </c>
      <c r="K1245" s="3" t="s">
        <v>1571</v>
      </c>
    </row>
    <row r="1246" spans="1:11" x14ac:dyDescent="0.35">
      <c r="A1246" s="3" t="s">
        <v>4957</v>
      </c>
      <c r="B1246" s="3" t="s">
        <v>4958</v>
      </c>
      <c r="C1246" s="28">
        <v>12.318499999999998</v>
      </c>
      <c r="D1246" s="28">
        <v>3.6959999999999997</v>
      </c>
      <c r="E1246" s="28">
        <v>-8.6224999999999987</v>
      </c>
      <c r="F1246" s="28">
        <v>-3.3329274891774889</v>
      </c>
      <c r="G1246" s="3">
        <v>3.0502749241297093E-3</v>
      </c>
      <c r="H1246" s="3">
        <v>0.26665669576522122</v>
      </c>
      <c r="I1246" s="3" t="s">
        <v>4959</v>
      </c>
      <c r="K1246" s="3" t="s">
        <v>232</v>
      </c>
    </row>
    <row r="1247" spans="1:11" x14ac:dyDescent="0.35">
      <c r="A1247" s="3" t="s">
        <v>6964</v>
      </c>
      <c r="B1247" s="3" t="s">
        <v>6965</v>
      </c>
      <c r="C1247" s="28">
        <v>2.0882499999999999</v>
      </c>
      <c r="D1247" s="28">
        <v>0.62674999999999992</v>
      </c>
      <c r="E1247" s="28">
        <v>-1.4615</v>
      </c>
      <c r="F1247" s="28">
        <v>-3.3318707618667736</v>
      </c>
      <c r="G1247" s="3">
        <v>1.8646323731210963E-2</v>
      </c>
      <c r="H1247" s="3">
        <v>0.81980490250808635</v>
      </c>
      <c r="I1247" s="3" t="s">
        <v>20</v>
      </c>
    </row>
    <row r="1248" spans="1:11" x14ac:dyDescent="0.35">
      <c r="A1248" s="3" t="s">
        <v>4883</v>
      </c>
      <c r="B1248" s="3" t="s">
        <v>4884</v>
      </c>
      <c r="C1248" s="28">
        <v>13.36975</v>
      </c>
      <c r="D1248" s="28">
        <v>4.0175000000000001</v>
      </c>
      <c r="E1248" s="28">
        <v>-9.3522499999999997</v>
      </c>
      <c r="F1248" s="28">
        <v>-3.3278780336029867</v>
      </c>
      <c r="G1248" s="3">
        <v>6.7316138711782155E-4</v>
      </c>
      <c r="H1248" s="3">
        <v>0.10568160169448569</v>
      </c>
      <c r="I1248" s="3" t="s">
        <v>20</v>
      </c>
    </row>
    <row r="1249" spans="1:11" x14ac:dyDescent="0.35">
      <c r="A1249" s="3" t="s">
        <v>6272</v>
      </c>
      <c r="B1249" s="3" t="s">
        <v>6273</v>
      </c>
      <c r="C1249" s="28">
        <v>1.4490000000000001</v>
      </c>
      <c r="D1249" s="28">
        <v>0.4355</v>
      </c>
      <c r="E1249" s="28">
        <v>-1.0135000000000001</v>
      </c>
      <c r="F1249" s="28">
        <v>-3.3272101033295063</v>
      </c>
      <c r="G1249" s="3">
        <v>3.2888745502994633E-3</v>
      </c>
      <c r="H1249" s="3">
        <v>0.27827618311199004</v>
      </c>
      <c r="I1249" s="3" t="s">
        <v>6274</v>
      </c>
      <c r="K1249" s="3" t="s">
        <v>105</v>
      </c>
    </row>
    <row r="1250" spans="1:11" x14ac:dyDescent="0.35">
      <c r="A1250" s="3" t="s">
        <v>6031</v>
      </c>
      <c r="B1250" s="3" t="s">
        <v>6032</v>
      </c>
      <c r="C1250" s="28">
        <v>2.3527499999999999</v>
      </c>
      <c r="D1250" s="28">
        <v>0.71200000000000008</v>
      </c>
      <c r="E1250" s="28">
        <v>-1.6407499999999997</v>
      </c>
      <c r="F1250" s="28">
        <v>-3.3044241573033704</v>
      </c>
      <c r="G1250" s="3">
        <v>8.470262484657243E-4</v>
      </c>
      <c r="H1250" s="3">
        <v>0.12103125063304067</v>
      </c>
      <c r="I1250" s="3" t="s">
        <v>6033</v>
      </c>
      <c r="J1250" s="3" t="s">
        <v>300</v>
      </c>
      <c r="K1250" s="3" t="s">
        <v>301</v>
      </c>
    </row>
    <row r="1251" spans="1:11" x14ac:dyDescent="0.35">
      <c r="A1251" s="3" t="s">
        <v>1244</v>
      </c>
      <c r="B1251" s="3" t="s">
        <v>1245</v>
      </c>
      <c r="C1251" s="28">
        <v>5.6219999999999999</v>
      </c>
      <c r="D1251" s="28">
        <v>1.7050000000000001</v>
      </c>
      <c r="E1251" s="28">
        <v>-3.9169999999999998</v>
      </c>
      <c r="F1251" s="28">
        <v>-3.2973607038123167</v>
      </c>
      <c r="G1251" s="3">
        <v>4.3301200705195738E-6</v>
      </c>
      <c r="H1251" s="3">
        <v>6.669900450624826E-3</v>
      </c>
      <c r="I1251" s="3" t="s">
        <v>5327</v>
      </c>
      <c r="K1251" s="3" t="s">
        <v>723</v>
      </c>
    </row>
    <row r="1252" spans="1:11" x14ac:dyDescent="0.35">
      <c r="A1252" s="3" t="s">
        <v>1365</v>
      </c>
      <c r="B1252" s="3" t="s">
        <v>1366</v>
      </c>
      <c r="C1252" s="28">
        <v>18.041</v>
      </c>
      <c r="D1252" s="28">
        <v>5.47675</v>
      </c>
      <c r="E1252" s="28">
        <v>-12.564250000000001</v>
      </c>
      <c r="F1252" s="28">
        <v>-3.2941069064682522</v>
      </c>
      <c r="G1252" s="3">
        <v>3.3434459499789966E-6</v>
      </c>
      <c r="H1252" s="3">
        <v>6.0093303902810317E-3</v>
      </c>
      <c r="I1252" s="3" t="s">
        <v>1367</v>
      </c>
      <c r="K1252" s="3" t="s">
        <v>1368</v>
      </c>
    </row>
    <row r="1253" spans="1:11" x14ac:dyDescent="0.35">
      <c r="A1253" s="3" t="s">
        <v>4064</v>
      </c>
      <c r="B1253" s="3" t="s">
        <v>4065</v>
      </c>
      <c r="C1253" s="28">
        <v>116.956</v>
      </c>
      <c r="D1253" s="28">
        <v>35.507750000000001</v>
      </c>
      <c r="E1253" s="28">
        <v>-81.448250000000002</v>
      </c>
      <c r="F1253" s="28">
        <v>-3.2938161387302771</v>
      </c>
      <c r="G1253" s="3">
        <v>2.1979947721303219E-3</v>
      </c>
      <c r="H1253" s="3">
        <v>0.21660643381356423</v>
      </c>
      <c r="I1253" s="3" t="s">
        <v>4066</v>
      </c>
      <c r="J1253" s="3" t="s">
        <v>300</v>
      </c>
      <c r="K1253" s="3" t="s">
        <v>301</v>
      </c>
    </row>
    <row r="1254" spans="1:11" x14ac:dyDescent="0.35">
      <c r="A1254" s="3" t="s">
        <v>5982</v>
      </c>
      <c r="B1254" s="3" t="s">
        <v>5983</v>
      </c>
      <c r="C1254" s="28">
        <v>1.6367500000000001</v>
      </c>
      <c r="D1254" s="28">
        <v>0.498</v>
      </c>
      <c r="E1254" s="28">
        <v>-1.1387500000000002</v>
      </c>
      <c r="F1254" s="28">
        <v>-3.2866465863453818</v>
      </c>
      <c r="G1254" s="3">
        <v>3.9622670636863221E-2</v>
      </c>
      <c r="H1254" s="3">
        <v>0.99127191950976612</v>
      </c>
      <c r="I1254" s="3" t="s">
        <v>5984</v>
      </c>
      <c r="J1254" s="3" t="s">
        <v>5985</v>
      </c>
      <c r="K1254" s="3" t="s">
        <v>4207</v>
      </c>
    </row>
    <row r="1255" spans="1:11" x14ac:dyDescent="0.35">
      <c r="A1255" s="3" t="s">
        <v>5862</v>
      </c>
      <c r="B1255" s="3" t="s">
        <v>5863</v>
      </c>
      <c r="C1255" s="28">
        <v>2.7705000000000002</v>
      </c>
      <c r="D1255" s="28">
        <v>0.84299999999999997</v>
      </c>
      <c r="E1255" s="28">
        <v>-1.9275000000000002</v>
      </c>
      <c r="F1255" s="28">
        <v>-3.2864768683274024</v>
      </c>
      <c r="G1255" s="3">
        <v>2.0592982078757087E-2</v>
      </c>
      <c r="H1255" s="3">
        <v>0.87480419043059787</v>
      </c>
      <c r="I1255" s="3" t="s">
        <v>20</v>
      </c>
    </row>
    <row r="1256" spans="1:11" x14ac:dyDescent="0.35">
      <c r="A1256" s="3" t="s">
        <v>5893</v>
      </c>
      <c r="B1256" s="3" t="s">
        <v>5894</v>
      </c>
      <c r="C1256" s="28">
        <v>2.8777499999999998</v>
      </c>
      <c r="D1256" s="28">
        <v>0.87675000000000003</v>
      </c>
      <c r="E1256" s="28">
        <v>-2.0009999999999999</v>
      </c>
      <c r="F1256" s="28">
        <v>-3.2822925577416591</v>
      </c>
      <c r="G1256" s="3">
        <v>3.1974463227357171E-3</v>
      </c>
      <c r="H1256" s="3">
        <v>0.27400202743955282</v>
      </c>
      <c r="I1256" s="3" t="s">
        <v>5895</v>
      </c>
      <c r="K1256" s="3" t="s">
        <v>3833</v>
      </c>
    </row>
    <row r="1257" spans="1:11" x14ac:dyDescent="0.35">
      <c r="A1257" s="3" t="s">
        <v>6317</v>
      </c>
      <c r="B1257" s="3" t="s">
        <v>6318</v>
      </c>
      <c r="C1257" s="28">
        <v>1.5049999999999999</v>
      </c>
      <c r="D1257" s="28">
        <v>0.45899999999999996</v>
      </c>
      <c r="E1257" s="28">
        <v>-1.0459999999999998</v>
      </c>
      <c r="F1257" s="28">
        <v>-3.2788671023965144</v>
      </c>
      <c r="G1257" s="3">
        <v>8.2225640850854126E-3</v>
      </c>
      <c r="H1257" s="3">
        <v>0.49359417725881982</v>
      </c>
      <c r="I1257" s="3" t="s">
        <v>6319</v>
      </c>
      <c r="J1257" s="3" t="s">
        <v>1357</v>
      </c>
      <c r="K1257" s="3" t="s">
        <v>6151</v>
      </c>
    </row>
    <row r="1258" spans="1:11" x14ac:dyDescent="0.35">
      <c r="A1258" s="3" t="s">
        <v>5043</v>
      </c>
      <c r="B1258" s="3" t="s">
        <v>5044</v>
      </c>
      <c r="C1258" s="28">
        <v>9.8327500000000008</v>
      </c>
      <c r="D1258" s="28">
        <v>3.00475</v>
      </c>
      <c r="E1258" s="28">
        <v>-6.8280000000000012</v>
      </c>
      <c r="F1258" s="28">
        <v>-3.2724020301189785</v>
      </c>
      <c r="G1258" s="3">
        <v>2.547859631777E-3</v>
      </c>
      <c r="H1258" s="3">
        <v>0.2370718567262681</v>
      </c>
      <c r="I1258" s="3" t="s">
        <v>5045</v>
      </c>
      <c r="J1258" s="3" t="s">
        <v>5046</v>
      </c>
      <c r="K1258" s="3" t="s">
        <v>3658</v>
      </c>
    </row>
    <row r="1259" spans="1:11" x14ac:dyDescent="0.35">
      <c r="A1259" s="3" t="s">
        <v>6140</v>
      </c>
      <c r="B1259" s="3" t="s">
        <v>6141</v>
      </c>
      <c r="C1259" s="28">
        <v>1.4862500000000001</v>
      </c>
      <c r="D1259" s="28">
        <v>0.45499999999999996</v>
      </c>
      <c r="E1259" s="28">
        <v>-1.03125</v>
      </c>
      <c r="F1259" s="28">
        <v>-3.2664835164835169</v>
      </c>
      <c r="G1259" s="3">
        <v>1.6270314890972325E-2</v>
      </c>
      <c r="H1259" s="3">
        <v>0.75638985039723883</v>
      </c>
      <c r="I1259" s="3" t="s">
        <v>6142</v>
      </c>
      <c r="K1259" s="3" t="s">
        <v>5642</v>
      </c>
    </row>
    <row r="1260" spans="1:11" x14ac:dyDescent="0.35">
      <c r="A1260" s="3" t="s">
        <v>1180</v>
      </c>
      <c r="B1260" s="3" t="s">
        <v>1181</v>
      </c>
      <c r="C1260" s="28">
        <v>2.4892500000000002</v>
      </c>
      <c r="D1260" s="28">
        <v>0.76274999999999993</v>
      </c>
      <c r="E1260" s="28">
        <v>-1.7265000000000001</v>
      </c>
      <c r="F1260" s="28">
        <v>-3.2635201573254675</v>
      </c>
      <c r="G1260" s="3">
        <v>6.5611773616131395E-6</v>
      </c>
      <c r="H1260" s="3">
        <v>8.1176783525789553E-3</v>
      </c>
      <c r="I1260" s="3" t="s">
        <v>5772</v>
      </c>
      <c r="K1260" s="3" t="s">
        <v>255</v>
      </c>
    </row>
    <row r="1261" spans="1:11" x14ac:dyDescent="0.35">
      <c r="A1261" s="3" t="s">
        <v>1112</v>
      </c>
      <c r="B1261" s="3" t="s">
        <v>1113</v>
      </c>
      <c r="C1261" s="28">
        <v>1.8880000000000001</v>
      </c>
      <c r="D1261" s="28">
        <v>0.57924999999999993</v>
      </c>
      <c r="E1261" s="28">
        <v>-1.3087500000000003</v>
      </c>
      <c r="F1261" s="28">
        <v>-3.2593871385412179</v>
      </c>
      <c r="G1261" s="3">
        <v>1.5958564164095053E-3</v>
      </c>
      <c r="H1261" s="3">
        <v>0.17812792690677981</v>
      </c>
      <c r="I1261" s="3" t="s">
        <v>5889</v>
      </c>
      <c r="J1261" s="3" t="s">
        <v>1114</v>
      </c>
      <c r="K1261" s="3" t="s">
        <v>255</v>
      </c>
    </row>
    <row r="1262" spans="1:11" x14ac:dyDescent="0.35">
      <c r="A1262" s="3" t="s">
        <v>1602</v>
      </c>
      <c r="B1262" s="3" t="s">
        <v>1603</v>
      </c>
      <c r="C1262" s="28">
        <v>2.61375</v>
      </c>
      <c r="D1262" s="28">
        <v>0.80300000000000005</v>
      </c>
      <c r="E1262" s="28">
        <v>-1.8107500000000001</v>
      </c>
      <c r="F1262" s="28">
        <v>-3.2549813200498132</v>
      </c>
      <c r="G1262" s="3">
        <v>2.6753938867879995E-5</v>
      </c>
      <c r="H1262" s="3">
        <v>1.6817106588594508E-2</v>
      </c>
      <c r="I1262" s="3" t="s">
        <v>1604</v>
      </c>
      <c r="K1262" s="3" t="s">
        <v>1103</v>
      </c>
    </row>
    <row r="1263" spans="1:11" x14ac:dyDescent="0.35">
      <c r="A1263" s="3" t="s">
        <v>1211</v>
      </c>
      <c r="B1263" s="3" t="s">
        <v>1212</v>
      </c>
      <c r="C1263" s="28">
        <v>5.909250000000001</v>
      </c>
      <c r="D1263" s="28">
        <v>1.8174999999999999</v>
      </c>
      <c r="E1263" s="28">
        <v>-4.0917500000000011</v>
      </c>
      <c r="F1263" s="28">
        <v>-3.2513067400275109</v>
      </c>
      <c r="G1263" s="3">
        <v>3.5986195993883962E-5</v>
      </c>
      <c r="H1263" s="3">
        <v>1.9796906071135413E-2</v>
      </c>
      <c r="I1263" s="3" t="s">
        <v>5274</v>
      </c>
      <c r="J1263" s="3" t="s">
        <v>1002</v>
      </c>
      <c r="K1263" s="3" t="s">
        <v>1003</v>
      </c>
    </row>
    <row r="1264" spans="1:11" x14ac:dyDescent="0.35">
      <c r="A1264" s="3" t="s">
        <v>4179</v>
      </c>
      <c r="B1264" s="3" t="s">
        <v>4180</v>
      </c>
      <c r="C1264" s="28">
        <v>72.403499999999994</v>
      </c>
      <c r="D1264" s="28">
        <v>22.298499999999997</v>
      </c>
      <c r="E1264" s="28">
        <v>-50.104999999999997</v>
      </c>
      <c r="F1264" s="28">
        <v>-3.2470121308608202</v>
      </c>
      <c r="G1264" s="3">
        <v>1.5598683890107269E-3</v>
      </c>
      <c r="H1264" s="3">
        <v>0.17641286879681886</v>
      </c>
      <c r="I1264" s="3" t="s">
        <v>4181</v>
      </c>
      <c r="K1264" s="3" t="s">
        <v>195</v>
      </c>
    </row>
    <row r="1265" spans="1:11" x14ac:dyDescent="0.35">
      <c r="A1265" s="3" t="s">
        <v>1605</v>
      </c>
      <c r="B1265" s="3" t="s">
        <v>1606</v>
      </c>
      <c r="C1265" s="28">
        <v>11.176</v>
      </c>
      <c r="D1265" s="28">
        <v>3.4502500000000005</v>
      </c>
      <c r="E1265" s="28">
        <v>-7.7257499999999997</v>
      </c>
      <c r="F1265" s="28">
        <v>-3.239185566263314</v>
      </c>
      <c r="G1265" s="3">
        <v>3.3237013996864357E-5</v>
      </c>
      <c r="H1265" s="3">
        <v>1.8996895922103903E-2</v>
      </c>
      <c r="I1265" s="3" t="s">
        <v>1607</v>
      </c>
      <c r="K1265" s="3" t="s">
        <v>215</v>
      </c>
    </row>
    <row r="1266" spans="1:11" x14ac:dyDescent="0.35">
      <c r="A1266" s="3" t="s">
        <v>1280</v>
      </c>
      <c r="B1266" s="3" t="s">
        <v>1281</v>
      </c>
      <c r="C1266" s="28">
        <v>4.0707500000000003</v>
      </c>
      <c r="D1266" s="28">
        <v>1.2635000000000001</v>
      </c>
      <c r="E1266" s="28">
        <v>-2.8072500000000002</v>
      </c>
      <c r="F1266" s="28">
        <v>-3.2218045112781954</v>
      </c>
      <c r="G1266" s="3">
        <v>4.9595450648495415E-6</v>
      </c>
      <c r="H1266" s="3">
        <v>7.2411708442094705E-3</v>
      </c>
      <c r="I1266" s="3" t="s">
        <v>5551</v>
      </c>
      <c r="J1266" s="3" t="s">
        <v>832</v>
      </c>
      <c r="K1266" s="3" t="s">
        <v>255</v>
      </c>
    </row>
    <row r="1267" spans="1:11" x14ac:dyDescent="0.35">
      <c r="A1267" s="3" t="s">
        <v>6922</v>
      </c>
      <c r="B1267" s="3" t="s">
        <v>6923</v>
      </c>
      <c r="C1267" s="28">
        <v>3.2490000000000001</v>
      </c>
      <c r="D1267" s="28">
        <v>1.0095000000000001</v>
      </c>
      <c r="E1267" s="28">
        <v>-2.2395</v>
      </c>
      <c r="F1267" s="28">
        <v>-3.2184249628528976</v>
      </c>
      <c r="G1267" s="3">
        <v>1.1732256865854834E-2</v>
      </c>
      <c r="H1267" s="3">
        <v>0.61625854606375086</v>
      </c>
      <c r="I1267" s="3" t="s">
        <v>6924</v>
      </c>
    </row>
    <row r="1268" spans="1:11" x14ac:dyDescent="0.35">
      <c r="A1268" s="3" t="s">
        <v>4714</v>
      </c>
      <c r="B1268" s="3" t="s">
        <v>4715</v>
      </c>
      <c r="C1268" s="28">
        <v>21.45025</v>
      </c>
      <c r="D1268" s="28">
        <v>6.68025</v>
      </c>
      <c r="E1268" s="28">
        <v>-14.77</v>
      </c>
      <c r="F1268" s="28">
        <v>-3.2109950974888664</v>
      </c>
      <c r="G1268" s="3">
        <v>2.8532772061241174E-4</v>
      </c>
      <c r="H1268" s="3">
        <v>6.394291991340692E-2</v>
      </c>
      <c r="I1268" s="3" t="s">
        <v>4716</v>
      </c>
      <c r="J1268" s="3" t="s">
        <v>4659</v>
      </c>
      <c r="K1268" s="3" t="s">
        <v>1664</v>
      </c>
    </row>
    <row r="1269" spans="1:11" x14ac:dyDescent="0.35">
      <c r="A1269" s="3" t="s">
        <v>5732</v>
      </c>
      <c r="B1269" s="3" t="s">
        <v>5733</v>
      </c>
      <c r="C1269" s="28">
        <v>3.0582500000000001</v>
      </c>
      <c r="D1269" s="28">
        <v>0.95299999999999996</v>
      </c>
      <c r="E1269" s="28">
        <v>-2.1052500000000003</v>
      </c>
      <c r="F1269" s="28">
        <v>-3.2090766002098641</v>
      </c>
      <c r="G1269" s="3">
        <v>1.0272609108839354E-2</v>
      </c>
      <c r="H1269" s="3">
        <v>0.56502101199074095</v>
      </c>
      <c r="I1269" s="3" t="s">
        <v>5734</v>
      </c>
      <c r="K1269" s="3" t="s">
        <v>3728</v>
      </c>
    </row>
    <row r="1270" spans="1:11" x14ac:dyDescent="0.35">
      <c r="A1270" s="3" t="s">
        <v>6285</v>
      </c>
      <c r="B1270" s="3" t="s">
        <v>6286</v>
      </c>
      <c r="C1270" s="28">
        <v>1.0469999999999999</v>
      </c>
      <c r="D1270" s="28">
        <v>0.32650000000000001</v>
      </c>
      <c r="E1270" s="28">
        <v>-0.72049999999999992</v>
      </c>
      <c r="F1270" s="28">
        <v>-3.2067381316998467</v>
      </c>
      <c r="G1270" s="3">
        <v>2.4334581521586941E-2</v>
      </c>
      <c r="H1270" s="3">
        <v>0.97079864989623788</v>
      </c>
      <c r="I1270" s="3" t="s">
        <v>6287</v>
      </c>
      <c r="K1270" s="3" t="s">
        <v>167</v>
      </c>
    </row>
    <row r="1271" spans="1:11" x14ac:dyDescent="0.35">
      <c r="A1271" s="3" t="s">
        <v>5222</v>
      </c>
      <c r="B1271" s="3" t="s">
        <v>5223</v>
      </c>
      <c r="C1271" s="28">
        <v>9.4344999999999999</v>
      </c>
      <c r="D1271" s="28">
        <v>2.9467500000000002</v>
      </c>
      <c r="E1271" s="28">
        <v>-6.4877500000000001</v>
      </c>
      <c r="F1271" s="28">
        <v>-3.2016628489013317</v>
      </c>
      <c r="G1271" s="3">
        <v>1.2990162897243865E-3</v>
      </c>
      <c r="H1271" s="3">
        <v>0.15707250103558715</v>
      </c>
      <c r="I1271" s="3" t="s">
        <v>5224</v>
      </c>
      <c r="K1271" s="3" t="s">
        <v>102</v>
      </c>
    </row>
    <row r="1272" spans="1:11" x14ac:dyDescent="0.35">
      <c r="A1272" s="3" t="s">
        <v>5688</v>
      </c>
      <c r="B1272" s="3" t="s">
        <v>5689</v>
      </c>
      <c r="C1272" s="28">
        <v>3.6784999999999997</v>
      </c>
      <c r="D1272" s="28">
        <v>1.1532499999999999</v>
      </c>
      <c r="E1272" s="28">
        <v>-2.5252499999999998</v>
      </c>
      <c r="F1272" s="28">
        <v>-3.1896813353566009</v>
      </c>
      <c r="G1272" s="3">
        <v>1.0967669692517331E-2</v>
      </c>
      <c r="H1272" s="3">
        <v>0.5887454264111891</v>
      </c>
      <c r="I1272" s="3" t="s">
        <v>5690</v>
      </c>
      <c r="K1272" s="3" t="s">
        <v>255</v>
      </c>
    </row>
    <row r="1273" spans="1:11" x14ac:dyDescent="0.35">
      <c r="A1273" s="3" t="s">
        <v>4544</v>
      </c>
      <c r="B1273" s="3" t="s">
        <v>4545</v>
      </c>
      <c r="C1273" s="28">
        <v>24.239749999999997</v>
      </c>
      <c r="D1273" s="28">
        <v>7.6074999999999999</v>
      </c>
      <c r="E1273" s="28">
        <v>-16.632249999999999</v>
      </c>
      <c r="F1273" s="28">
        <v>-3.1862964180085438</v>
      </c>
      <c r="G1273" s="3">
        <v>1.9096421073801679E-3</v>
      </c>
      <c r="H1273" s="3">
        <v>0.19754984688401891</v>
      </c>
      <c r="I1273" s="3" t="s">
        <v>4546</v>
      </c>
      <c r="K1273" s="3" t="s">
        <v>1738</v>
      </c>
    </row>
    <row r="1274" spans="1:11" x14ac:dyDescent="0.35">
      <c r="A1274" s="3" t="s">
        <v>6370</v>
      </c>
      <c r="B1274" s="3" t="s">
        <v>6371</v>
      </c>
      <c r="C1274" s="28">
        <v>1.631</v>
      </c>
      <c r="D1274" s="28">
        <v>0.51349999999999996</v>
      </c>
      <c r="E1274" s="28">
        <v>-1.1175000000000002</v>
      </c>
      <c r="F1274" s="28">
        <v>-3.1762414800389487</v>
      </c>
      <c r="G1274" s="3">
        <v>8.1045985566376578E-4</v>
      </c>
      <c r="H1274" s="3">
        <v>0.11809566244644118</v>
      </c>
      <c r="I1274" s="3" t="s">
        <v>6372</v>
      </c>
    </row>
    <row r="1275" spans="1:11" x14ac:dyDescent="0.35">
      <c r="A1275" s="3" t="s">
        <v>1239</v>
      </c>
      <c r="B1275" s="3" t="s">
        <v>1240</v>
      </c>
      <c r="C1275" s="28">
        <v>4.2290000000000001</v>
      </c>
      <c r="D1275" s="28">
        <v>1.3322500000000002</v>
      </c>
      <c r="E1275" s="28">
        <v>-2.8967499999999999</v>
      </c>
      <c r="F1275" s="28">
        <v>-3.1743291424282227</v>
      </c>
      <c r="G1275" s="3">
        <v>1.1737424854895231E-3</v>
      </c>
      <c r="H1275" s="3">
        <v>0.14777067736197688</v>
      </c>
      <c r="I1275" s="3" t="s">
        <v>5489</v>
      </c>
      <c r="K1275" s="3" t="s">
        <v>1078</v>
      </c>
    </row>
    <row r="1276" spans="1:11" x14ac:dyDescent="0.35">
      <c r="A1276" s="3" t="s">
        <v>5621</v>
      </c>
      <c r="B1276" s="3" t="s">
        <v>5622</v>
      </c>
      <c r="C1276" s="28">
        <v>2.8977500000000003</v>
      </c>
      <c r="D1276" s="28">
        <v>0.91449999999999998</v>
      </c>
      <c r="E1276" s="28">
        <v>-1.9832500000000004</v>
      </c>
      <c r="F1276" s="28">
        <v>-3.1686714051394209</v>
      </c>
      <c r="G1276" s="3">
        <v>4.4687800815548127E-3</v>
      </c>
      <c r="H1276" s="3">
        <v>0.33883816602107047</v>
      </c>
      <c r="I1276" s="3" t="s">
        <v>5623</v>
      </c>
    </row>
    <row r="1277" spans="1:11" x14ac:dyDescent="0.35">
      <c r="A1277" s="3" t="s">
        <v>1151</v>
      </c>
      <c r="B1277" s="3" t="s">
        <v>1152</v>
      </c>
      <c r="C1277" s="28">
        <v>3.0487500000000001</v>
      </c>
      <c r="D1277" s="28">
        <v>0.96449999999999991</v>
      </c>
      <c r="E1277" s="28">
        <v>-2.0842499999999999</v>
      </c>
      <c r="F1277" s="28">
        <v>-3.1609642301710736</v>
      </c>
      <c r="G1277" s="3">
        <v>3.6423488893015248E-4</v>
      </c>
      <c r="H1277" s="3">
        <v>7.4065902463836361E-2</v>
      </c>
      <c r="I1277" s="3" t="s">
        <v>5616</v>
      </c>
      <c r="K1277" s="3" t="s">
        <v>255</v>
      </c>
    </row>
    <row r="1278" spans="1:11" x14ac:dyDescent="0.35">
      <c r="A1278" s="3" t="s">
        <v>1288</v>
      </c>
      <c r="B1278" s="3" t="s">
        <v>1289</v>
      </c>
      <c r="C1278" s="28">
        <v>12.521749999999999</v>
      </c>
      <c r="D1278" s="28">
        <v>3.9634999999999998</v>
      </c>
      <c r="E1278" s="28">
        <v>-8.5582499999999992</v>
      </c>
      <c r="F1278" s="28">
        <v>-3.1592658004289138</v>
      </c>
      <c r="G1278" s="3">
        <v>2.8606889756333292E-5</v>
      </c>
      <c r="H1278" s="3">
        <v>1.7431756994642736E-2</v>
      </c>
      <c r="I1278" s="3" t="s">
        <v>1290</v>
      </c>
      <c r="K1278" s="3" t="s">
        <v>1291</v>
      </c>
    </row>
    <row r="1279" spans="1:11" x14ac:dyDescent="0.35">
      <c r="A1279" s="3" t="s">
        <v>4943</v>
      </c>
      <c r="B1279" s="3" t="s">
        <v>4944</v>
      </c>
      <c r="C1279" s="28">
        <v>10.671750000000001</v>
      </c>
      <c r="D1279" s="28">
        <v>3.3792499999999999</v>
      </c>
      <c r="E1279" s="28">
        <v>-7.2925000000000013</v>
      </c>
      <c r="F1279" s="28">
        <v>-3.1580232300066586</v>
      </c>
      <c r="G1279" s="3">
        <v>5.2283528249381459E-3</v>
      </c>
      <c r="H1279" s="3">
        <v>0.37204507095196809</v>
      </c>
      <c r="I1279" s="3" t="s">
        <v>4945</v>
      </c>
      <c r="K1279" s="3" t="s">
        <v>3686</v>
      </c>
    </row>
    <row r="1280" spans="1:11" x14ac:dyDescent="0.35">
      <c r="A1280" s="3" t="s">
        <v>4413</v>
      </c>
      <c r="B1280" s="3" t="s">
        <v>4414</v>
      </c>
      <c r="C1280" s="28">
        <v>27.27</v>
      </c>
      <c r="D1280" s="28">
        <v>8.6457499999999996</v>
      </c>
      <c r="E1280" s="28">
        <v>-18.62425</v>
      </c>
      <c r="F1280" s="28">
        <v>-3.1541508833820084</v>
      </c>
      <c r="G1280" s="3">
        <v>2.4713452134170343E-3</v>
      </c>
      <c r="H1280" s="3">
        <v>0.23309228073244895</v>
      </c>
      <c r="I1280" s="3" t="s">
        <v>4415</v>
      </c>
      <c r="K1280" s="3" t="s">
        <v>255</v>
      </c>
    </row>
    <row r="1281" spans="1:11" x14ac:dyDescent="0.35">
      <c r="A1281" s="3" t="s">
        <v>5447</v>
      </c>
      <c r="B1281" s="3" t="s">
        <v>5448</v>
      </c>
      <c r="C1281" s="28">
        <v>4.4820000000000002</v>
      </c>
      <c r="D1281" s="28">
        <v>1.4215</v>
      </c>
      <c r="E1281" s="28">
        <v>-3.0605000000000002</v>
      </c>
      <c r="F1281" s="28">
        <v>-3.1530073865634893</v>
      </c>
      <c r="G1281" s="3">
        <v>2.4322159885198668E-3</v>
      </c>
      <c r="H1281" s="3">
        <v>0.23079899916828869</v>
      </c>
      <c r="I1281" s="3" t="s">
        <v>5449</v>
      </c>
    </row>
    <row r="1282" spans="1:11" x14ac:dyDescent="0.35">
      <c r="A1282" s="3" t="s">
        <v>4422</v>
      </c>
      <c r="B1282" s="3" t="s">
        <v>4423</v>
      </c>
      <c r="C1282" s="28">
        <v>31.849250000000001</v>
      </c>
      <c r="D1282" s="28">
        <v>10.119249999999999</v>
      </c>
      <c r="E1282" s="28">
        <v>-21.730000000000004</v>
      </c>
      <c r="F1282" s="28">
        <v>-3.1473923462707218</v>
      </c>
      <c r="G1282" s="3">
        <v>2.3491262893770271E-3</v>
      </c>
      <c r="H1282" s="3">
        <v>0.22601353403134938</v>
      </c>
      <c r="I1282" s="3" t="s">
        <v>4424</v>
      </c>
    </row>
    <row r="1283" spans="1:11" x14ac:dyDescent="0.35">
      <c r="A1283" s="3" t="s">
        <v>1608</v>
      </c>
      <c r="B1283" s="3" t="s">
        <v>1609</v>
      </c>
      <c r="C1283" s="28">
        <v>20.620750000000001</v>
      </c>
      <c r="D1283" s="28">
        <v>6.57</v>
      </c>
      <c r="E1283" s="28">
        <v>-14.050750000000001</v>
      </c>
      <c r="F1283" s="28">
        <v>-3.1386225266362251</v>
      </c>
      <c r="G1283" s="3">
        <v>1.6347679960309271E-4</v>
      </c>
      <c r="H1283" s="3">
        <v>4.5825566563898794E-2</v>
      </c>
      <c r="I1283" s="3" t="s">
        <v>4579</v>
      </c>
      <c r="K1283" s="3" t="s">
        <v>1106</v>
      </c>
    </row>
    <row r="1284" spans="1:11" x14ac:dyDescent="0.35">
      <c r="A1284" s="3" t="s">
        <v>1274</v>
      </c>
      <c r="B1284" s="3" t="s">
        <v>1275</v>
      </c>
      <c r="C1284" s="28">
        <v>8.2594999999999992</v>
      </c>
      <c r="D1284" s="28">
        <v>2.6370000000000005</v>
      </c>
      <c r="E1284" s="28">
        <v>-5.6224999999999987</v>
      </c>
      <c r="F1284" s="28">
        <v>-3.1321577550246484</v>
      </c>
      <c r="G1284" s="3">
        <v>8.5399905221126017E-5</v>
      </c>
      <c r="H1284" s="3">
        <v>3.1736005791884549E-2</v>
      </c>
      <c r="I1284" s="3" t="s">
        <v>1276</v>
      </c>
      <c r="K1284" s="3" t="s">
        <v>1277</v>
      </c>
    </row>
    <row r="1285" spans="1:11" x14ac:dyDescent="0.35">
      <c r="A1285" s="3" t="s">
        <v>5570</v>
      </c>
      <c r="B1285" s="3" t="s">
        <v>5571</v>
      </c>
      <c r="C1285" s="28">
        <v>3.948</v>
      </c>
      <c r="D1285" s="28">
        <v>1.2615000000000001</v>
      </c>
      <c r="E1285" s="28">
        <v>-2.6864999999999997</v>
      </c>
      <c r="F1285" s="28">
        <v>-3.1296076099881094</v>
      </c>
      <c r="G1285" s="3">
        <v>2.5064387192327193E-2</v>
      </c>
      <c r="H1285" s="3">
        <v>0.97704488957867119</v>
      </c>
      <c r="I1285" s="3" t="s">
        <v>5572</v>
      </c>
      <c r="K1285" s="3" t="s">
        <v>238</v>
      </c>
    </row>
    <row r="1286" spans="1:11" x14ac:dyDescent="0.35">
      <c r="A1286" s="3" t="s">
        <v>1229</v>
      </c>
      <c r="B1286" s="3" t="s">
        <v>1230</v>
      </c>
      <c r="C1286" s="28">
        <v>5.7317500000000008</v>
      </c>
      <c r="D1286" s="28">
        <v>1.8354999999999999</v>
      </c>
      <c r="E1286" s="28">
        <v>-3.8962500000000011</v>
      </c>
      <c r="F1286" s="28">
        <v>-3.1227186052846641</v>
      </c>
      <c r="G1286" s="3">
        <v>3.5263967784624075E-4</v>
      </c>
      <c r="H1286" s="3">
        <v>7.2667361574643069E-2</v>
      </c>
      <c r="I1286" s="3" t="s">
        <v>5298</v>
      </c>
      <c r="J1286" s="3" t="s">
        <v>300</v>
      </c>
      <c r="K1286" s="3" t="s">
        <v>301</v>
      </c>
    </row>
    <row r="1287" spans="1:11" x14ac:dyDescent="0.35">
      <c r="A1287" s="3" t="s">
        <v>6343</v>
      </c>
      <c r="B1287" s="3" t="s">
        <v>6344</v>
      </c>
      <c r="C1287" s="28">
        <v>1.23075</v>
      </c>
      <c r="D1287" s="28">
        <v>0.39450000000000002</v>
      </c>
      <c r="E1287" s="28">
        <v>-0.83624999999999994</v>
      </c>
      <c r="F1287" s="28">
        <v>-3.1197718631178706</v>
      </c>
      <c r="G1287" s="3">
        <v>5.5262974255613408E-3</v>
      </c>
      <c r="H1287" s="3">
        <v>0.38309025477454239</v>
      </c>
      <c r="I1287" s="3" t="s">
        <v>6345</v>
      </c>
      <c r="K1287" s="3" t="s">
        <v>110</v>
      </c>
    </row>
    <row r="1288" spans="1:11" x14ac:dyDescent="0.35">
      <c r="A1288" s="3" t="s">
        <v>5646</v>
      </c>
      <c r="B1288" s="3" t="s">
        <v>5647</v>
      </c>
      <c r="C1288" s="28">
        <v>4.2832499999999998</v>
      </c>
      <c r="D1288" s="28">
        <v>1.3742500000000002</v>
      </c>
      <c r="E1288" s="28">
        <v>-2.9089999999999998</v>
      </c>
      <c r="F1288" s="28">
        <v>-3.1167909768964885</v>
      </c>
      <c r="G1288" s="3">
        <v>8.4819499665585347E-4</v>
      </c>
      <c r="H1288" s="3">
        <v>0.12114206426507593</v>
      </c>
      <c r="I1288" s="3" t="s">
        <v>5648</v>
      </c>
      <c r="K1288" s="3" t="s">
        <v>215</v>
      </c>
    </row>
    <row r="1289" spans="1:11" x14ac:dyDescent="0.35">
      <c r="A1289" s="3" t="s">
        <v>5520</v>
      </c>
      <c r="B1289" s="3" t="s">
        <v>5521</v>
      </c>
      <c r="C1289" s="28">
        <v>3.6914999999999996</v>
      </c>
      <c r="D1289" s="28">
        <v>1.1862499999999998</v>
      </c>
      <c r="E1289" s="28">
        <v>-2.5052499999999998</v>
      </c>
      <c r="F1289" s="28">
        <v>-3.1119072708113804</v>
      </c>
      <c r="G1289" s="3">
        <v>5.6116941149880176E-4</v>
      </c>
      <c r="H1289" s="3">
        <v>9.6150979199352532E-2</v>
      </c>
      <c r="I1289" s="3" t="s">
        <v>5522</v>
      </c>
      <c r="K1289" s="3" t="s">
        <v>155</v>
      </c>
    </row>
    <row r="1290" spans="1:11" x14ac:dyDescent="0.35">
      <c r="A1290" s="3" t="s">
        <v>7075</v>
      </c>
      <c r="B1290" s="3" t="s">
        <v>7076</v>
      </c>
      <c r="C1290" s="28">
        <v>1.0529999999999999</v>
      </c>
      <c r="D1290" s="28">
        <v>0.33875</v>
      </c>
      <c r="E1290" s="28">
        <v>-0.71424999999999994</v>
      </c>
      <c r="F1290" s="28">
        <v>-3.1084870848708483</v>
      </c>
      <c r="G1290" s="3">
        <v>4.3769524918145744E-2</v>
      </c>
      <c r="H1290" s="3">
        <v>0.99127191950976612</v>
      </c>
      <c r="I1290" s="3" t="s">
        <v>20</v>
      </c>
    </row>
    <row r="1291" spans="1:11" x14ac:dyDescent="0.35">
      <c r="A1291" s="3" t="s">
        <v>1610</v>
      </c>
      <c r="B1291" s="3" t="s">
        <v>1611</v>
      </c>
      <c r="C1291" s="28">
        <v>15.2995</v>
      </c>
      <c r="D1291" s="28">
        <v>4.9327500000000004</v>
      </c>
      <c r="E1291" s="28">
        <v>-10.36675</v>
      </c>
      <c r="F1291" s="28">
        <v>-3.1016167452232524</v>
      </c>
      <c r="G1291" s="3">
        <v>1.1356428270321475E-4</v>
      </c>
      <c r="H1291" s="3">
        <v>3.7467589351136407E-2</v>
      </c>
      <c r="I1291" s="3" t="s">
        <v>1612</v>
      </c>
      <c r="K1291" s="3" t="s">
        <v>1613</v>
      </c>
    </row>
    <row r="1292" spans="1:11" x14ac:dyDescent="0.35">
      <c r="A1292" s="3" t="s">
        <v>1268</v>
      </c>
      <c r="B1292" s="3" t="s">
        <v>1269</v>
      </c>
      <c r="C1292" s="28">
        <v>35.889749999999999</v>
      </c>
      <c r="D1292" s="28">
        <v>11.571999999999999</v>
      </c>
      <c r="E1292" s="28">
        <v>-24.31775</v>
      </c>
      <c r="F1292" s="28">
        <v>-3.1014301762875909</v>
      </c>
      <c r="G1292" s="3">
        <v>1.7931663781759045E-5</v>
      </c>
      <c r="H1292" s="3">
        <v>1.41519375800954E-2</v>
      </c>
      <c r="I1292" s="3" t="s">
        <v>4348</v>
      </c>
      <c r="J1292" s="3" t="s">
        <v>1267</v>
      </c>
      <c r="K1292" s="3" t="s">
        <v>1128</v>
      </c>
    </row>
    <row r="1293" spans="1:11" x14ac:dyDescent="0.35">
      <c r="A1293" s="3" t="s">
        <v>4067</v>
      </c>
      <c r="B1293" s="3" t="s">
        <v>4068</v>
      </c>
      <c r="C1293" s="28">
        <v>118.79775000000001</v>
      </c>
      <c r="D1293" s="28">
        <v>38.370750000000001</v>
      </c>
      <c r="E1293" s="28">
        <v>-80.427000000000007</v>
      </c>
      <c r="F1293" s="28">
        <v>-3.0960497253767518</v>
      </c>
      <c r="G1293" s="3">
        <v>1.6923185648094533E-3</v>
      </c>
      <c r="H1293" s="3">
        <v>0.1840934252333504</v>
      </c>
      <c r="I1293" s="3" t="s">
        <v>4069</v>
      </c>
      <c r="K1293" s="3" t="s">
        <v>287</v>
      </c>
    </row>
    <row r="1294" spans="1:11" x14ac:dyDescent="0.35">
      <c r="A1294" s="3" t="s">
        <v>1241</v>
      </c>
      <c r="B1294" s="3" t="s">
        <v>1242</v>
      </c>
      <c r="C1294" s="28">
        <v>6.2237499999999999</v>
      </c>
      <c r="D1294" s="28">
        <v>2.0122499999999999</v>
      </c>
      <c r="E1294" s="28">
        <v>-4.2115</v>
      </c>
      <c r="F1294" s="28">
        <v>-3.092930798857001</v>
      </c>
      <c r="G1294" s="3">
        <v>1.7964151661772753E-5</v>
      </c>
      <c r="H1294" s="3">
        <v>1.41519375800954E-2</v>
      </c>
      <c r="I1294" s="3" t="s">
        <v>1243</v>
      </c>
      <c r="K1294" s="3" t="s">
        <v>1078</v>
      </c>
    </row>
    <row r="1295" spans="1:11" x14ac:dyDescent="0.35">
      <c r="A1295" s="3" t="s">
        <v>1614</v>
      </c>
      <c r="B1295" s="3" t="s">
        <v>1615</v>
      </c>
      <c r="C1295" s="28">
        <v>12.663500000000001</v>
      </c>
      <c r="D1295" s="28">
        <v>4.1334999999999997</v>
      </c>
      <c r="E1295" s="28">
        <v>-8.5300000000000011</v>
      </c>
      <c r="F1295" s="28">
        <v>-3.0636264666747315</v>
      </c>
      <c r="G1295" s="3">
        <v>1.7119189992147001E-4</v>
      </c>
      <c r="H1295" s="3">
        <v>4.7046466198757596E-2</v>
      </c>
      <c r="I1295" s="3" t="s">
        <v>4862</v>
      </c>
      <c r="J1295" s="3" t="s">
        <v>1616</v>
      </c>
      <c r="K1295" s="3" t="s">
        <v>1617</v>
      </c>
    </row>
    <row r="1296" spans="1:11" x14ac:dyDescent="0.35">
      <c r="A1296" s="3" t="s">
        <v>4972</v>
      </c>
      <c r="B1296" s="3" t="s">
        <v>4973</v>
      </c>
      <c r="C1296" s="28">
        <v>10.269500000000001</v>
      </c>
      <c r="D1296" s="28">
        <v>3.3627500000000001</v>
      </c>
      <c r="E1296" s="28">
        <v>-6.9067500000000006</v>
      </c>
      <c r="F1296" s="28">
        <v>-3.0538993383391571</v>
      </c>
      <c r="G1296" s="3">
        <v>1.0409590802809385E-2</v>
      </c>
      <c r="H1296" s="3">
        <v>0.57006318289109914</v>
      </c>
      <c r="I1296" s="3" t="s">
        <v>4974</v>
      </c>
      <c r="J1296" s="3" t="s">
        <v>4975</v>
      </c>
      <c r="K1296" s="3" t="s">
        <v>4976</v>
      </c>
    </row>
    <row r="1297" spans="1:11" x14ac:dyDescent="0.35">
      <c r="A1297" s="3" t="s">
        <v>5613</v>
      </c>
      <c r="B1297" s="3" t="s">
        <v>5614</v>
      </c>
      <c r="C1297" s="28">
        <v>5.6687500000000002</v>
      </c>
      <c r="D1297" s="28">
        <v>1.85825</v>
      </c>
      <c r="E1297" s="28">
        <v>-3.8105000000000002</v>
      </c>
      <c r="F1297" s="28">
        <v>-3.0505852280371317</v>
      </c>
      <c r="G1297" s="3">
        <v>2.2877307611254448E-4</v>
      </c>
      <c r="H1297" s="3">
        <v>5.6001546645995291E-2</v>
      </c>
      <c r="I1297" s="3" t="s">
        <v>5615</v>
      </c>
      <c r="K1297" s="3" t="s">
        <v>255</v>
      </c>
    </row>
    <row r="1298" spans="1:11" x14ac:dyDescent="0.35">
      <c r="A1298" s="3" t="s">
        <v>5216</v>
      </c>
      <c r="B1298" s="3" t="s">
        <v>5217</v>
      </c>
      <c r="C1298" s="28">
        <v>6.6752500000000001</v>
      </c>
      <c r="D1298" s="28">
        <v>2.18825</v>
      </c>
      <c r="E1298" s="28">
        <v>-4.4870000000000001</v>
      </c>
      <c r="F1298" s="28">
        <v>-3.0504969724665827</v>
      </c>
      <c r="G1298" s="3">
        <v>2.5456498692187886E-3</v>
      </c>
      <c r="H1298" s="3">
        <v>0.2370718567262681</v>
      </c>
      <c r="I1298" s="3" t="s">
        <v>5218</v>
      </c>
      <c r="K1298" s="3" t="s">
        <v>3793</v>
      </c>
    </row>
    <row r="1299" spans="1:11" x14ac:dyDescent="0.35">
      <c r="A1299" s="3" t="s">
        <v>1341</v>
      </c>
      <c r="B1299" s="3" t="s">
        <v>1342</v>
      </c>
      <c r="C1299" s="28">
        <v>31.245750000000001</v>
      </c>
      <c r="D1299" s="28">
        <v>10.2515</v>
      </c>
      <c r="E1299" s="28">
        <v>-20.994250000000001</v>
      </c>
      <c r="F1299" s="28">
        <v>-3.047919816612203</v>
      </c>
      <c r="G1299" s="3">
        <v>4.5181540537932563E-5</v>
      </c>
      <c r="H1299" s="3">
        <v>2.2706488080784477E-2</v>
      </c>
      <c r="I1299" s="3" t="s">
        <v>4428</v>
      </c>
      <c r="J1299" s="3" t="s">
        <v>1343</v>
      </c>
      <c r="K1299" s="3" t="s">
        <v>1344</v>
      </c>
    </row>
    <row r="1300" spans="1:11" x14ac:dyDescent="0.35">
      <c r="A1300" s="3" t="s">
        <v>4539</v>
      </c>
      <c r="B1300" s="3" t="s">
        <v>4540</v>
      </c>
      <c r="C1300" s="28">
        <v>19.671250000000001</v>
      </c>
      <c r="D1300" s="28">
        <v>6.4632500000000004</v>
      </c>
      <c r="E1300" s="28">
        <v>-13.208</v>
      </c>
      <c r="F1300" s="28">
        <v>-3.0435539395814799</v>
      </c>
      <c r="G1300" s="3">
        <v>5.5844864623666023E-4</v>
      </c>
      <c r="H1300" s="3">
        <v>9.5898146291041195E-2</v>
      </c>
      <c r="I1300" s="3" t="s">
        <v>819</v>
      </c>
      <c r="K1300" s="3" t="s">
        <v>820</v>
      </c>
    </row>
    <row r="1301" spans="1:11" x14ac:dyDescent="0.35">
      <c r="A1301" s="3" t="s">
        <v>5685</v>
      </c>
      <c r="B1301" s="3" t="s">
        <v>5686</v>
      </c>
      <c r="C1301" s="28">
        <v>3.3734999999999999</v>
      </c>
      <c r="D1301" s="28">
        <v>1.1087499999999999</v>
      </c>
      <c r="E1301" s="28">
        <v>-2.2647500000000003</v>
      </c>
      <c r="F1301" s="28">
        <v>-3.0426155580608798</v>
      </c>
      <c r="G1301" s="3">
        <v>1.3777096476853979E-2</v>
      </c>
      <c r="H1301" s="3">
        <v>0.68578285855944499</v>
      </c>
      <c r="I1301" s="3" t="s">
        <v>5687</v>
      </c>
    </row>
    <row r="1302" spans="1:11" x14ac:dyDescent="0.35">
      <c r="A1302" s="3" t="s">
        <v>5328</v>
      </c>
      <c r="B1302" s="3" t="s">
        <v>5329</v>
      </c>
      <c r="C1302" s="28">
        <v>6.0442499999999999</v>
      </c>
      <c r="D1302" s="28">
        <v>1.9880000000000002</v>
      </c>
      <c r="E1302" s="28">
        <v>-4.0562499999999995</v>
      </c>
      <c r="F1302" s="28">
        <v>-3.0403672032193154</v>
      </c>
      <c r="G1302" s="3">
        <v>3.9245937888276425E-4</v>
      </c>
      <c r="H1302" s="3">
        <v>7.7350550358476197E-2</v>
      </c>
      <c r="I1302" s="3" t="s">
        <v>5330</v>
      </c>
    </row>
    <row r="1303" spans="1:11" x14ac:dyDescent="0.35">
      <c r="A1303" s="3" t="s">
        <v>4784</v>
      </c>
      <c r="B1303" s="3" t="s">
        <v>4785</v>
      </c>
      <c r="C1303" s="28">
        <v>13.54</v>
      </c>
      <c r="D1303" s="28">
        <v>4.46</v>
      </c>
      <c r="E1303" s="28">
        <v>-9.0799999999999983</v>
      </c>
      <c r="F1303" s="28">
        <v>-3.0358744394618831</v>
      </c>
      <c r="G1303" s="3">
        <v>2.2935217028145732E-3</v>
      </c>
      <c r="H1303" s="3">
        <v>0.22254023023183797</v>
      </c>
      <c r="I1303" s="3" t="s">
        <v>4786</v>
      </c>
      <c r="K1303" s="3" t="s">
        <v>1371</v>
      </c>
    </row>
    <row r="1304" spans="1:11" x14ac:dyDescent="0.35">
      <c r="A1304" s="3" t="s">
        <v>6819</v>
      </c>
      <c r="B1304" s="3" t="s">
        <v>6820</v>
      </c>
      <c r="C1304" s="28">
        <v>15.625000000000002</v>
      </c>
      <c r="D1304" s="28">
        <v>5.1505000000000001</v>
      </c>
      <c r="E1304" s="28">
        <v>-10.474500000000003</v>
      </c>
      <c r="F1304" s="28">
        <v>-3.0336860498980682</v>
      </c>
      <c r="G1304" s="3">
        <v>3.0671029290618546E-2</v>
      </c>
      <c r="H1304" s="3">
        <v>0.99127191950976612</v>
      </c>
      <c r="I1304" s="3" t="s">
        <v>6821</v>
      </c>
      <c r="K1304" s="3" t="s">
        <v>4082</v>
      </c>
    </row>
    <row r="1305" spans="1:11" x14ac:dyDescent="0.35">
      <c r="A1305" s="3" t="s">
        <v>5261</v>
      </c>
      <c r="B1305" s="3" t="s">
        <v>5262</v>
      </c>
      <c r="C1305" s="28">
        <v>6.6307499999999999</v>
      </c>
      <c r="D1305" s="28">
        <v>2.1862499999999998</v>
      </c>
      <c r="E1305" s="28">
        <v>-4.4444999999999997</v>
      </c>
      <c r="F1305" s="28">
        <v>-3.0329331046312182</v>
      </c>
      <c r="G1305" s="3">
        <v>1.8687012921351977E-3</v>
      </c>
      <c r="H1305" s="3">
        <v>0.19528182057940652</v>
      </c>
      <c r="I1305" s="3" t="s">
        <v>5263</v>
      </c>
      <c r="K1305" s="3" t="s">
        <v>273</v>
      </c>
    </row>
    <row r="1306" spans="1:11" x14ac:dyDescent="0.35">
      <c r="A1306" s="3" t="s">
        <v>4478</v>
      </c>
      <c r="B1306" s="3" t="s">
        <v>4479</v>
      </c>
      <c r="C1306" s="28">
        <v>27.805</v>
      </c>
      <c r="D1306" s="28">
        <v>9.1769999999999996</v>
      </c>
      <c r="E1306" s="28">
        <v>-18.628</v>
      </c>
      <c r="F1306" s="28">
        <v>-3.0298572518252151</v>
      </c>
      <c r="G1306" s="3">
        <v>8.2621946737871411E-3</v>
      </c>
      <c r="H1306" s="3">
        <v>0.49471998312023407</v>
      </c>
      <c r="I1306" s="3" t="s">
        <v>4480</v>
      </c>
      <c r="K1306" s="3" t="s">
        <v>167</v>
      </c>
    </row>
    <row r="1307" spans="1:11" x14ac:dyDescent="0.35">
      <c r="A1307" s="3" t="s">
        <v>6837</v>
      </c>
      <c r="B1307" s="3" t="s">
        <v>6838</v>
      </c>
      <c r="C1307" s="28">
        <v>12.76825</v>
      </c>
      <c r="D1307" s="28">
        <v>4.2149999999999999</v>
      </c>
      <c r="E1307" s="28">
        <v>-8.5532500000000002</v>
      </c>
      <c r="F1307" s="28">
        <v>-3.0292408066429419</v>
      </c>
      <c r="G1307" s="3">
        <v>2.7652194015601868E-2</v>
      </c>
      <c r="H1307" s="3">
        <v>0.99127191950976612</v>
      </c>
      <c r="I1307" s="3" t="s">
        <v>6839</v>
      </c>
      <c r="K1307" s="3" t="s">
        <v>3750</v>
      </c>
    </row>
    <row r="1308" spans="1:11" x14ac:dyDescent="0.35">
      <c r="A1308" s="3" t="s">
        <v>4669</v>
      </c>
      <c r="B1308" s="3" t="s">
        <v>4670</v>
      </c>
      <c r="C1308" s="28">
        <v>19.365500000000001</v>
      </c>
      <c r="D1308" s="28">
        <v>6.3940000000000001</v>
      </c>
      <c r="E1308" s="28">
        <v>-12.971500000000001</v>
      </c>
      <c r="F1308" s="28">
        <v>-3.0286987801063496</v>
      </c>
      <c r="G1308" s="3">
        <v>7.0523656598192261E-4</v>
      </c>
      <c r="H1308" s="3">
        <v>0.10909075195284884</v>
      </c>
      <c r="I1308" s="3" t="s">
        <v>4671</v>
      </c>
      <c r="J1308" s="3" t="s">
        <v>4672</v>
      </c>
      <c r="K1308" s="3" t="s">
        <v>255</v>
      </c>
    </row>
    <row r="1309" spans="1:11" x14ac:dyDescent="0.35">
      <c r="A1309" s="3" t="s">
        <v>5410</v>
      </c>
      <c r="B1309" s="3" t="s">
        <v>5411</v>
      </c>
      <c r="C1309" s="28">
        <v>5.7687500000000007</v>
      </c>
      <c r="D1309" s="28">
        <v>1.9067499999999997</v>
      </c>
      <c r="E1309" s="28">
        <v>-3.862000000000001</v>
      </c>
      <c r="F1309" s="28">
        <v>-3.0254359512259086</v>
      </c>
      <c r="G1309" s="3">
        <v>3.9602609352551192E-3</v>
      </c>
      <c r="H1309" s="3">
        <v>0.31299065836943163</v>
      </c>
      <c r="I1309" s="3" t="s">
        <v>5412</v>
      </c>
      <c r="J1309" s="3" t="s">
        <v>5413</v>
      </c>
      <c r="K1309" s="3" t="s">
        <v>1273</v>
      </c>
    </row>
    <row r="1310" spans="1:11" x14ac:dyDescent="0.35">
      <c r="A1310" s="3" t="s">
        <v>1618</v>
      </c>
      <c r="B1310" s="3" t="s">
        <v>1619</v>
      </c>
      <c r="C1310" s="28">
        <v>23.393499999999996</v>
      </c>
      <c r="D1310" s="28">
        <v>7.7487499999999994</v>
      </c>
      <c r="E1310" s="28">
        <v>-15.644749999999997</v>
      </c>
      <c r="F1310" s="28">
        <v>-3.0190030650104851</v>
      </c>
      <c r="G1310" s="3">
        <v>1.8947644654103353E-4</v>
      </c>
      <c r="H1310" s="3">
        <v>4.989060588538137E-2</v>
      </c>
      <c r="I1310" s="3" t="s">
        <v>1620</v>
      </c>
      <c r="K1310" s="3" t="s">
        <v>167</v>
      </c>
    </row>
    <row r="1311" spans="1:11" x14ac:dyDescent="0.35">
      <c r="A1311" s="3" t="s">
        <v>6976</v>
      </c>
      <c r="B1311" s="3" t="s">
        <v>6977</v>
      </c>
      <c r="C1311" s="28">
        <v>1.9917499999999997</v>
      </c>
      <c r="D1311" s="28">
        <v>0.65999999999999992</v>
      </c>
      <c r="E1311" s="28">
        <v>-1.3317499999999998</v>
      </c>
      <c r="F1311" s="28">
        <v>-3.0178030303030301</v>
      </c>
      <c r="G1311" s="3">
        <v>1.4742118023628466E-2</v>
      </c>
      <c r="H1311" s="3">
        <v>0.71322754457116855</v>
      </c>
      <c r="I1311" s="3" t="s">
        <v>6978</v>
      </c>
      <c r="K1311" s="3" t="s">
        <v>6979</v>
      </c>
    </row>
    <row r="1312" spans="1:11" x14ac:dyDescent="0.35">
      <c r="A1312" s="3" t="s">
        <v>1621</v>
      </c>
      <c r="B1312" s="3" t="s">
        <v>1622</v>
      </c>
      <c r="C1312" s="28">
        <v>14.685</v>
      </c>
      <c r="D1312" s="28">
        <v>4.8705000000000007</v>
      </c>
      <c r="E1312" s="28">
        <v>-9.8144999999999989</v>
      </c>
      <c r="F1312" s="28">
        <v>-3.0150908530951646</v>
      </c>
      <c r="G1312" s="3">
        <v>6.5751836550469766E-5</v>
      </c>
      <c r="H1312" s="3">
        <v>2.7484624540167195E-2</v>
      </c>
      <c r="I1312" s="3" t="s">
        <v>1623</v>
      </c>
      <c r="K1312" s="3" t="s">
        <v>1624</v>
      </c>
    </row>
    <row r="1313" spans="1:11" x14ac:dyDescent="0.35">
      <c r="A1313" s="3" t="s">
        <v>1327</v>
      </c>
      <c r="B1313" s="3" t="s">
        <v>1328</v>
      </c>
      <c r="C1313" s="28">
        <v>1.6735000000000002</v>
      </c>
      <c r="D1313" s="28">
        <v>0.55549999999999999</v>
      </c>
      <c r="E1313" s="28">
        <v>-1.1180000000000003</v>
      </c>
      <c r="F1313" s="28">
        <v>-3.0126012601260128</v>
      </c>
      <c r="G1313" s="3">
        <v>6.4637587309390992E-5</v>
      </c>
      <c r="H1313" s="3">
        <v>2.7301576675792916E-2</v>
      </c>
      <c r="I1313" s="3" t="s">
        <v>6121</v>
      </c>
      <c r="K1313" s="3" t="s">
        <v>255</v>
      </c>
    </row>
    <row r="1314" spans="1:11" x14ac:dyDescent="0.35">
      <c r="A1314" s="3" t="s">
        <v>5432</v>
      </c>
      <c r="B1314" s="3" t="s">
        <v>5433</v>
      </c>
      <c r="C1314" s="28">
        <v>4.2182499999999994</v>
      </c>
      <c r="D1314" s="28">
        <v>1.4015</v>
      </c>
      <c r="E1314" s="28">
        <v>-2.8167499999999994</v>
      </c>
      <c r="F1314" s="28">
        <v>-3.0098109168747769</v>
      </c>
      <c r="G1314" s="3">
        <v>5.8417682654871754E-4</v>
      </c>
      <c r="H1314" s="3">
        <v>9.8308700340819163E-2</v>
      </c>
      <c r="I1314" s="3" t="s">
        <v>5434</v>
      </c>
      <c r="K1314" s="3" t="s">
        <v>287</v>
      </c>
    </row>
    <row r="1315" spans="1:11" x14ac:dyDescent="0.35">
      <c r="A1315" s="3" t="s">
        <v>4163</v>
      </c>
      <c r="B1315" s="3" t="s">
        <v>4164</v>
      </c>
      <c r="C1315" s="28">
        <v>70.605249999999998</v>
      </c>
      <c r="D1315" s="28">
        <v>23.517749999999999</v>
      </c>
      <c r="E1315" s="28">
        <v>-47.087499999999999</v>
      </c>
      <c r="F1315" s="28">
        <v>-3.0022110958743928</v>
      </c>
      <c r="G1315" s="3">
        <v>1.264633389324814E-2</v>
      </c>
      <c r="H1315" s="3">
        <v>0.64792218235372601</v>
      </c>
      <c r="I1315" s="3" t="s">
        <v>4165</v>
      </c>
      <c r="J1315" s="3" t="s">
        <v>4166</v>
      </c>
      <c r="K1315" s="3" t="s">
        <v>4167</v>
      </c>
    </row>
    <row r="1316" spans="1:11" x14ac:dyDescent="0.35">
      <c r="A1316" s="3" t="s">
        <v>4234</v>
      </c>
      <c r="B1316" s="3" t="s">
        <v>4235</v>
      </c>
      <c r="C1316" s="28">
        <v>60.632999999999996</v>
      </c>
      <c r="D1316" s="28">
        <v>20.209</v>
      </c>
      <c r="E1316" s="28">
        <v>-40.423999999999992</v>
      </c>
      <c r="F1316" s="28">
        <v>-3.0002968974219404</v>
      </c>
      <c r="G1316" s="3">
        <v>5.5286596960006868E-4</v>
      </c>
      <c r="H1316" s="3">
        <v>9.5232694925545619E-2</v>
      </c>
      <c r="I1316" s="3" t="s">
        <v>4236</v>
      </c>
      <c r="J1316" s="3" t="s">
        <v>1663</v>
      </c>
      <c r="K1316" s="3" t="s">
        <v>1664</v>
      </c>
    </row>
    <row r="1317" spans="1:11" x14ac:dyDescent="0.35">
      <c r="A1317" s="3" t="s">
        <v>4749</v>
      </c>
      <c r="B1317" s="3" t="s">
        <v>4750</v>
      </c>
      <c r="C1317" s="28">
        <v>13.495749999999999</v>
      </c>
      <c r="D1317" s="28">
        <v>4.5025000000000004</v>
      </c>
      <c r="E1317" s="28">
        <v>-8.9932499999999997</v>
      </c>
      <c r="F1317" s="28">
        <v>-2.9973903387007215</v>
      </c>
      <c r="G1317" s="3">
        <v>7.984919833149642E-4</v>
      </c>
      <c r="H1317" s="3">
        <v>0.11683467992031621</v>
      </c>
      <c r="I1317" s="3" t="s">
        <v>4751</v>
      </c>
      <c r="K1317" s="3" t="s">
        <v>1303</v>
      </c>
    </row>
    <row r="1318" spans="1:11" x14ac:dyDescent="0.35">
      <c r="A1318" s="3" t="s">
        <v>3905</v>
      </c>
      <c r="B1318" s="3" t="s">
        <v>3906</v>
      </c>
      <c r="C1318" s="28">
        <v>2664.4434999999999</v>
      </c>
      <c r="D1318" s="28">
        <v>890.77224999999999</v>
      </c>
      <c r="E1318" s="28">
        <v>-1773.6712499999999</v>
      </c>
      <c r="F1318" s="28">
        <v>-2.9911613209773877</v>
      </c>
      <c r="G1318" s="3">
        <v>2.6141234857736373E-3</v>
      </c>
      <c r="H1318" s="3">
        <v>0.24118988387609597</v>
      </c>
      <c r="I1318" s="3" t="s">
        <v>3907</v>
      </c>
      <c r="K1318" s="3" t="s">
        <v>988</v>
      </c>
    </row>
    <row r="1319" spans="1:11" x14ac:dyDescent="0.35">
      <c r="A1319" s="3" t="s">
        <v>5450</v>
      </c>
      <c r="B1319" s="3" t="s">
        <v>5451</v>
      </c>
      <c r="C1319" s="28">
        <v>6.7462499999999999</v>
      </c>
      <c r="D1319" s="28">
        <v>2.2555000000000001</v>
      </c>
      <c r="E1319" s="28">
        <v>-4.4907500000000002</v>
      </c>
      <c r="F1319" s="28">
        <v>-2.9910219463533583</v>
      </c>
      <c r="G1319" s="3">
        <v>7.594675680660707E-3</v>
      </c>
      <c r="H1319" s="3">
        <v>0.46796004535243557</v>
      </c>
      <c r="I1319" s="3" t="s">
        <v>5452</v>
      </c>
      <c r="K1319" s="3" t="s">
        <v>3680</v>
      </c>
    </row>
    <row r="1320" spans="1:11" x14ac:dyDescent="0.35">
      <c r="A1320" s="3" t="s">
        <v>4030</v>
      </c>
      <c r="B1320" s="3" t="s">
        <v>4031</v>
      </c>
      <c r="C1320" s="28">
        <v>145.86124999999998</v>
      </c>
      <c r="D1320" s="28">
        <v>48.78725</v>
      </c>
      <c r="E1320" s="28">
        <v>-97.073999999999984</v>
      </c>
      <c r="F1320" s="28">
        <v>-2.9897411721300133</v>
      </c>
      <c r="G1320" s="3">
        <v>1.5110387418556216E-3</v>
      </c>
      <c r="H1320" s="3">
        <v>0.17266532092116518</v>
      </c>
      <c r="I1320" s="3" t="s">
        <v>4032</v>
      </c>
      <c r="J1320" s="3" t="s">
        <v>4033</v>
      </c>
    </row>
    <row r="1321" spans="1:11" x14ac:dyDescent="0.35">
      <c r="A1321" s="3" t="s">
        <v>4318</v>
      </c>
      <c r="B1321" s="3" t="s">
        <v>4319</v>
      </c>
      <c r="C1321" s="28">
        <v>41.879000000000005</v>
      </c>
      <c r="D1321" s="28">
        <v>14.0185</v>
      </c>
      <c r="E1321" s="28">
        <v>-27.860500000000005</v>
      </c>
      <c r="F1321" s="28">
        <v>-2.9874094945964265</v>
      </c>
      <c r="G1321" s="3">
        <v>2.1235980843544409E-3</v>
      </c>
      <c r="H1321" s="3">
        <v>0.21214251735946552</v>
      </c>
      <c r="I1321" s="3" t="s">
        <v>4320</v>
      </c>
      <c r="K1321" s="3" t="s">
        <v>3707</v>
      </c>
    </row>
    <row r="1322" spans="1:11" x14ac:dyDescent="0.35">
      <c r="A1322" s="3" t="s">
        <v>1403</v>
      </c>
      <c r="B1322" s="3" t="s">
        <v>1404</v>
      </c>
      <c r="C1322" s="28">
        <v>23.11525</v>
      </c>
      <c r="D1322" s="28">
        <v>7.7637499999999999</v>
      </c>
      <c r="E1322" s="28">
        <v>-15.3515</v>
      </c>
      <c r="F1322" s="28">
        <v>-2.9773305425857348</v>
      </c>
      <c r="G1322" s="3">
        <v>2.8418840992864451E-5</v>
      </c>
      <c r="H1322" s="3">
        <v>1.7431756994642736E-2</v>
      </c>
      <c r="I1322" s="3" t="s">
        <v>1405</v>
      </c>
    </row>
    <row r="1323" spans="1:11" x14ac:dyDescent="0.35">
      <c r="A1323" s="3" t="s">
        <v>5500</v>
      </c>
      <c r="B1323" s="3" t="s">
        <v>5501</v>
      </c>
      <c r="C1323" s="28">
        <v>5.306</v>
      </c>
      <c r="D1323" s="28">
        <v>1.7827500000000001</v>
      </c>
      <c r="E1323" s="28">
        <v>-3.52325</v>
      </c>
      <c r="F1323" s="28">
        <v>-2.9763006590940959</v>
      </c>
      <c r="G1323" s="3">
        <v>3.2506681336424466E-4</v>
      </c>
      <c r="H1323" s="3">
        <v>6.9159760492488162E-2</v>
      </c>
      <c r="I1323" s="3" t="s">
        <v>20</v>
      </c>
      <c r="K1323" s="3" t="s">
        <v>5502</v>
      </c>
    </row>
    <row r="1324" spans="1:11" x14ac:dyDescent="0.35">
      <c r="A1324" s="3" t="s">
        <v>1316</v>
      </c>
      <c r="B1324" s="3" t="s">
        <v>1317</v>
      </c>
      <c r="C1324" s="28">
        <v>15.244999999999999</v>
      </c>
      <c r="D1324" s="28">
        <v>5.1227499999999999</v>
      </c>
      <c r="E1324" s="28">
        <v>-10.122249999999999</v>
      </c>
      <c r="F1324" s="28">
        <v>-2.9759406568737492</v>
      </c>
      <c r="G1324" s="3">
        <v>3.0301604074920365E-5</v>
      </c>
      <c r="H1324" s="3">
        <v>1.7951952244924456E-2</v>
      </c>
      <c r="I1324" s="3" t="s">
        <v>4765</v>
      </c>
      <c r="J1324" s="3" t="s">
        <v>1318</v>
      </c>
      <c r="K1324" s="3" t="s">
        <v>1106</v>
      </c>
    </row>
    <row r="1325" spans="1:11" x14ac:dyDescent="0.35">
      <c r="A1325" s="3" t="s">
        <v>7082</v>
      </c>
      <c r="B1325" s="3" t="s">
        <v>7083</v>
      </c>
      <c r="C1325" s="28">
        <v>1.0362499999999999</v>
      </c>
      <c r="D1325" s="28">
        <v>0.34825</v>
      </c>
      <c r="E1325" s="28">
        <v>-0.68799999999999994</v>
      </c>
      <c r="F1325" s="28">
        <v>-2.9755922469490304</v>
      </c>
      <c r="G1325" s="3">
        <v>9.6178997010943883E-3</v>
      </c>
      <c r="H1325" s="3">
        <v>0.54260590522131713</v>
      </c>
      <c r="I1325" s="3" t="s">
        <v>7084</v>
      </c>
    </row>
    <row r="1326" spans="1:11" x14ac:dyDescent="0.35">
      <c r="A1326" s="3" t="s">
        <v>4294</v>
      </c>
      <c r="B1326" s="3" t="s">
        <v>4295</v>
      </c>
      <c r="C1326" s="28">
        <v>49.757249999999999</v>
      </c>
      <c r="D1326" s="28">
        <v>16.72925</v>
      </c>
      <c r="E1326" s="28">
        <v>-33.027999999999999</v>
      </c>
      <c r="F1326" s="28">
        <v>-2.9742666288088229</v>
      </c>
      <c r="G1326" s="3">
        <v>1.2669645046544749E-3</v>
      </c>
      <c r="H1326" s="3">
        <v>0.15476358245396674</v>
      </c>
      <c r="I1326" s="3" t="s">
        <v>4296</v>
      </c>
    </row>
    <row r="1327" spans="1:11" x14ac:dyDescent="0.35">
      <c r="A1327" s="3" t="s">
        <v>5559</v>
      </c>
      <c r="B1327" s="3" t="s">
        <v>5560</v>
      </c>
      <c r="C1327" s="28">
        <v>4.1077499999999993</v>
      </c>
      <c r="D1327" s="28">
        <v>1.38425</v>
      </c>
      <c r="E1327" s="28">
        <v>-2.7234999999999996</v>
      </c>
      <c r="F1327" s="28">
        <v>-2.9674914213472996</v>
      </c>
      <c r="G1327" s="3">
        <v>1.1026392692573368E-2</v>
      </c>
      <c r="H1327" s="3">
        <v>0.59055994381103571</v>
      </c>
      <c r="I1327" s="3" t="s">
        <v>5561</v>
      </c>
    </row>
    <row r="1328" spans="1:11" x14ac:dyDescent="0.35">
      <c r="A1328" s="3" t="s">
        <v>5833</v>
      </c>
      <c r="B1328" s="3" t="s">
        <v>5834</v>
      </c>
      <c r="C1328" s="28">
        <v>3.0932500000000003</v>
      </c>
      <c r="D1328" s="28">
        <v>1.0429999999999999</v>
      </c>
      <c r="E1328" s="28">
        <v>-2.0502500000000001</v>
      </c>
      <c r="F1328" s="28">
        <v>-2.9657238734419948</v>
      </c>
      <c r="G1328" s="3">
        <v>1.3707414957851499E-3</v>
      </c>
      <c r="H1328" s="3">
        <v>0.16182380668784624</v>
      </c>
      <c r="I1328" s="3" t="s">
        <v>20</v>
      </c>
    </row>
    <row r="1329" spans="1:11" x14ac:dyDescent="0.35">
      <c r="A1329" s="3" t="s">
        <v>5694</v>
      </c>
      <c r="B1329" s="3" t="s">
        <v>5695</v>
      </c>
      <c r="C1329" s="28">
        <v>3.6127500000000001</v>
      </c>
      <c r="D1329" s="28">
        <v>1.21875</v>
      </c>
      <c r="E1329" s="28">
        <v>-2.3940000000000001</v>
      </c>
      <c r="F1329" s="28">
        <v>-2.9643076923076923</v>
      </c>
      <c r="G1329" s="3">
        <v>6.3552287945840696E-3</v>
      </c>
      <c r="H1329" s="3">
        <v>0.41736417283042299</v>
      </c>
      <c r="I1329" s="3" t="s">
        <v>5696</v>
      </c>
    </row>
    <row r="1330" spans="1:11" x14ac:dyDescent="0.35">
      <c r="A1330" s="3" t="s">
        <v>6938</v>
      </c>
      <c r="B1330" s="3" t="s">
        <v>6939</v>
      </c>
      <c r="C1330" s="28">
        <v>2.6920000000000002</v>
      </c>
      <c r="D1330" s="28">
        <v>0.91049999999999998</v>
      </c>
      <c r="E1330" s="28">
        <v>-1.7815000000000003</v>
      </c>
      <c r="F1330" s="28">
        <v>-2.9566172432729272</v>
      </c>
      <c r="G1330" s="3">
        <v>2.1963085656922232E-3</v>
      </c>
      <c r="H1330" s="3">
        <v>0.21651736954649703</v>
      </c>
      <c r="I1330" s="3" t="s">
        <v>6940</v>
      </c>
    </row>
    <row r="1331" spans="1:11" x14ac:dyDescent="0.35">
      <c r="A1331" s="3" t="s">
        <v>5807</v>
      </c>
      <c r="B1331" s="3" t="s">
        <v>5808</v>
      </c>
      <c r="C1331" s="28">
        <v>3.6782500000000002</v>
      </c>
      <c r="D1331" s="28">
        <v>1.24675</v>
      </c>
      <c r="E1331" s="28">
        <v>-2.4315000000000002</v>
      </c>
      <c r="F1331" s="28">
        <v>-2.950270703829958</v>
      </c>
      <c r="G1331" s="3">
        <v>1.4171476861613328E-2</v>
      </c>
      <c r="H1331" s="3">
        <v>0.69823286144747876</v>
      </c>
      <c r="I1331" s="3" t="s">
        <v>5809</v>
      </c>
      <c r="K1331" s="3" t="s">
        <v>5810</v>
      </c>
    </row>
    <row r="1332" spans="1:11" x14ac:dyDescent="0.35">
      <c r="A1332" s="3" t="s">
        <v>4460</v>
      </c>
      <c r="B1332" s="3" t="s">
        <v>4461</v>
      </c>
      <c r="C1332" s="28">
        <v>36.008249999999997</v>
      </c>
      <c r="D1332" s="28">
        <v>12.21575</v>
      </c>
      <c r="E1332" s="28">
        <v>-23.792499999999997</v>
      </c>
      <c r="F1332" s="28">
        <v>-2.947690481550457</v>
      </c>
      <c r="G1332" s="3">
        <v>1.5844197541616473E-3</v>
      </c>
      <c r="H1332" s="3">
        <v>0.17749534315075588</v>
      </c>
      <c r="I1332" s="3" t="s">
        <v>4462</v>
      </c>
      <c r="K1332" s="3" t="s">
        <v>1185</v>
      </c>
    </row>
    <row r="1333" spans="1:11" x14ac:dyDescent="0.35">
      <c r="A1333" s="3" t="s">
        <v>4822</v>
      </c>
      <c r="B1333" s="3" t="s">
        <v>4823</v>
      </c>
      <c r="C1333" s="28">
        <v>13.230499999999999</v>
      </c>
      <c r="D1333" s="28">
        <v>4.4887500000000005</v>
      </c>
      <c r="E1333" s="28">
        <v>-8.7417499999999997</v>
      </c>
      <c r="F1333" s="28">
        <v>-2.9474798106377049</v>
      </c>
      <c r="G1333" s="3">
        <v>6.7339560530488339E-4</v>
      </c>
      <c r="H1333" s="3">
        <v>0.10568160169448569</v>
      </c>
      <c r="I1333" s="3" t="s">
        <v>4824</v>
      </c>
    </row>
    <row r="1334" spans="1:11" x14ac:dyDescent="0.35">
      <c r="A1334" s="3" t="s">
        <v>1234</v>
      </c>
      <c r="B1334" s="3" t="s">
        <v>1235</v>
      </c>
      <c r="C1334" s="28">
        <v>4.0742500000000001</v>
      </c>
      <c r="D1334" s="28">
        <v>1.3867500000000001</v>
      </c>
      <c r="E1334" s="28">
        <v>-2.6875</v>
      </c>
      <c r="F1334" s="28">
        <v>-2.9379844961240309</v>
      </c>
      <c r="G1334" s="3">
        <v>1.3208574991011861E-4</v>
      </c>
      <c r="H1334" s="3">
        <v>4.0708416760799622E-2</v>
      </c>
      <c r="I1334" s="3" t="s">
        <v>1236</v>
      </c>
      <c r="K1334" s="3" t="s">
        <v>105</v>
      </c>
    </row>
    <row r="1335" spans="1:11" x14ac:dyDescent="0.35">
      <c r="A1335" s="3" t="s">
        <v>7054</v>
      </c>
      <c r="B1335" s="3" t="s">
        <v>7055</v>
      </c>
      <c r="C1335" s="28">
        <v>1.3415000000000001</v>
      </c>
      <c r="D1335" s="28">
        <v>0.45674999999999999</v>
      </c>
      <c r="E1335" s="28">
        <v>-0.88475000000000015</v>
      </c>
      <c r="F1335" s="28">
        <v>-2.9370552818828686</v>
      </c>
      <c r="G1335" s="3">
        <v>1.1763909576422189E-2</v>
      </c>
      <c r="H1335" s="3">
        <v>0.61718454073712259</v>
      </c>
      <c r="I1335" s="3" t="s">
        <v>7056</v>
      </c>
      <c r="K1335" s="3" t="s">
        <v>353</v>
      </c>
    </row>
    <row r="1336" spans="1:11" x14ac:dyDescent="0.35">
      <c r="A1336" s="3" t="s">
        <v>5970</v>
      </c>
      <c r="B1336" s="3" t="s">
        <v>5971</v>
      </c>
      <c r="C1336" s="28">
        <v>1.7382500000000001</v>
      </c>
      <c r="D1336" s="28">
        <v>0.59224999999999994</v>
      </c>
      <c r="E1336" s="28">
        <v>-1.1460000000000001</v>
      </c>
      <c r="F1336" s="28">
        <v>-2.9349936682144371</v>
      </c>
      <c r="G1336" s="3">
        <v>1.699164428302093E-2</v>
      </c>
      <c r="H1336" s="3">
        <v>0.77544895566707084</v>
      </c>
      <c r="I1336" s="3" t="s">
        <v>5972</v>
      </c>
      <c r="K1336" s="3" t="s">
        <v>726</v>
      </c>
    </row>
    <row r="1337" spans="1:11" x14ac:dyDescent="0.35">
      <c r="A1337" s="3" t="s">
        <v>1625</v>
      </c>
      <c r="B1337" s="3" t="s">
        <v>1626</v>
      </c>
      <c r="C1337" s="28">
        <v>5.8937499999999998</v>
      </c>
      <c r="D1337" s="28">
        <v>2.0107499999999998</v>
      </c>
      <c r="E1337" s="28">
        <v>-3.883</v>
      </c>
      <c r="F1337" s="28">
        <v>-2.9311202287703595</v>
      </c>
      <c r="G1337" s="3">
        <v>1.3184646178610366E-4</v>
      </c>
      <c r="H1337" s="3">
        <v>4.0708416760799622E-2</v>
      </c>
      <c r="I1337" s="3" t="s">
        <v>5400</v>
      </c>
      <c r="K1337" s="3" t="s">
        <v>1627</v>
      </c>
    </row>
    <row r="1338" spans="1:11" x14ac:dyDescent="0.35">
      <c r="A1338" s="3" t="s">
        <v>5207</v>
      </c>
      <c r="B1338" s="3" t="s">
        <v>5208</v>
      </c>
      <c r="C1338" s="28">
        <v>5.9072499999999994</v>
      </c>
      <c r="D1338" s="28">
        <v>2.0215000000000001</v>
      </c>
      <c r="E1338" s="28">
        <v>-3.8857499999999994</v>
      </c>
      <c r="F1338" s="28">
        <v>-2.9222112292851841</v>
      </c>
      <c r="G1338" s="3">
        <v>4.4801899350600458E-2</v>
      </c>
      <c r="H1338" s="3">
        <v>0.99127191950976612</v>
      </c>
      <c r="I1338" s="3" t="s">
        <v>5209</v>
      </c>
      <c r="K1338" s="3" t="s">
        <v>232</v>
      </c>
    </row>
    <row r="1339" spans="1:11" x14ac:dyDescent="0.35">
      <c r="A1339" s="3" t="s">
        <v>5310</v>
      </c>
      <c r="B1339" s="3" t="s">
        <v>5311</v>
      </c>
      <c r="C1339" s="28">
        <v>7.6639999999999997</v>
      </c>
      <c r="D1339" s="28">
        <v>2.6274999999999999</v>
      </c>
      <c r="E1339" s="28">
        <v>-5.0365000000000002</v>
      </c>
      <c r="F1339" s="28">
        <v>-2.9168411037107518</v>
      </c>
      <c r="G1339" s="3">
        <v>1.6251974433100426E-3</v>
      </c>
      <c r="H1339" s="3">
        <v>0.17970178819816102</v>
      </c>
      <c r="I1339" s="3" t="s">
        <v>5312</v>
      </c>
      <c r="J1339" s="3" t="s">
        <v>3740</v>
      </c>
      <c r="K1339" s="3" t="s">
        <v>3741</v>
      </c>
    </row>
    <row r="1340" spans="1:11" x14ac:dyDescent="0.35">
      <c r="A1340" s="3" t="s">
        <v>1628</v>
      </c>
      <c r="B1340" s="3" t="s">
        <v>1629</v>
      </c>
      <c r="C1340" s="28">
        <v>13.652749999999997</v>
      </c>
      <c r="D1340" s="28">
        <v>4.6872499999999997</v>
      </c>
      <c r="E1340" s="28">
        <v>-8.9654999999999987</v>
      </c>
      <c r="F1340" s="28">
        <v>-2.9127420129073549</v>
      </c>
      <c r="G1340" s="3">
        <v>1.1122908929463161E-4</v>
      </c>
      <c r="H1340" s="3">
        <v>3.6964774044225636E-2</v>
      </c>
      <c r="I1340" s="3" t="s">
        <v>4880</v>
      </c>
      <c r="J1340" s="3" t="s">
        <v>1630</v>
      </c>
      <c r="K1340" s="3" t="s">
        <v>1631</v>
      </c>
    </row>
    <row r="1341" spans="1:11" x14ac:dyDescent="0.35">
      <c r="A1341" s="3" t="s">
        <v>6233</v>
      </c>
      <c r="B1341" s="3" t="s">
        <v>6234</v>
      </c>
      <c r="C1341" s="28">
        <v>1.3012499999999998</v>
      </c>
      <c r="D1341" s="28">
        <v>0.44674999999999998</v>
      </c>
      <c r="E1341" s="28">
        <v>-0.85449999999999982</v>
      </c>
      <c r="F1341" s="28">
        <v>-2.9127028539451594</v>
      </c>
      <c r="G1341" s="3">
        <v>1.1321559868802086E-3</v>
      </c>
      <c r="H1341" s="3">
        <v>0.1443639465555405</v>
      </c>
      <c r="I1341" s="3" t="s">
        <v>6235</v>
      </c>
      <c r="J1341" s="3" t="s">
        <v>6152</v>
      </c>
      <c r="K1341" s="3" t="s">
        <v>3824</v>
      </c>
    </row>
    <row r="1342" spans="1:11" x14ac:dyDescent="0.35">
      <c r="A1342" s="3" t="s">
        <v>1632</v>
      </c>
      <c r="B1342" s="3" t="s">
        <v>1633</v>
      </c>
      <c r="C1342" s="28">
        <v>2.1295000000000002</v>
      </c>
      <c r="D1342" s="28">
        <v>0.73324999999999996</v>
      </c>
      <c r="E1342" s="28">
        <v>-1.3962500000000002</v>
      </c>
      <c r="F1342" s="28">
        <v>-2.9041936583702697</v>
      </c>
      <c r="G1342" s="3">
        <v>9.1554166134785709E-5</v>
      </c>
      <c r="H1342" s="3">
        <v>3.3143468814504626E-2</v>
      </c>
      <c r="I1342" s="3" t="s">
        <v>6179</v>
      </c>
      <c r="K1342" s="3" t="s">
        <v>255</v>
      </c>
    </row>
    <row r="1343" spans="1:11" x14ac:dyDescent="0.35">
      <c r="A1343" s="3" t="s">
        <v>1634</v>
      </c>
      <c r="B1343" s="3" t="s">
        <v>1635</v>
      </c>
      <c r="C1343" s="28">
        <v>12.06925</v>
      </c>
      <c r="D1343" s="28">
        <v>4.1615000000000002</v>
      </c>
      <c r="E1343" s="28">
        <v>-7.9077500000000001</v>
      </c>
      <c r="F1343" s="28">
        <v>-2.9002162681725339</v>
      </c>
      <c r="G1343" s="3">
        <v>1.5419626442316175E-4</v>
      </c>
      <c r="H1343" s="3">
        <v>4.439555437462004E-2</v>
      </c>
      <c r="I1343" s="3" t="s">
        <v>1636</v>
      </c>
      <c r="K1343" s="3" t="s">
        <v>285</v>
      </c>
    </row>
    <row r="1344" spans="1:11" x14ac:dyDescent="0.35">
      <c r="A1344" s="3" t="s">
        <v>1296</v>
      </c>
      <c r="B1344" s="3" t="s">
        <v>1297</v>
      </c>
      <c r="C1344" s="28">
        <v>154.61224999999999</v>
      </c>
      <c r="D1344" s="28">
        <v>53.378500000000003</v>
      </c>
      <c r="E1344" s="28">
        <v>-101.23374999999999</v>
      </c>
      <c r="F1344" s="28">
        <v>-2.8965266914581709</v>
      </c>
      <c r="G1344" s="3">
        <v>8.4053068353808023E-5</v>
      </c>
      <c r="H1344" s="3">
        <v>3.1501494851286664E-2</v>
      </c>
      <c r="I1344" s="3" t="s">
        <v>4043</v>
      </c>
      <c r="K1344" s="3" t="s">
        <v>1298</v>
      </c>
    </row>
    <row r="1345" spans="1:11" x14ac:dyDescent="0.35">
      <c r="A1345" s="3" t="s">
        <v>4936</v>
      </c>
      <c r="B1345" s="3" t="s">
        <v>4937</v>
      </c>
      <c r="C1345" s="28">
        <v>10.12425</v>
      </c>
      <c r="D1345" s="28">
        <v>3.4957500000000001</v>
      </c>
      <c r="E1345" s="28">
        <v>-6.6284999999999998</v>
      </c>
      <c r="F1345" s="28">
        <v>-2.8961596223986268</v>
      </c>
      <c r="G1345" s="3">
        <v>1.1892516014668478E-3</v>
      </c>
      <c r="H1345" s="3">
        <v>0.14894854321451001</v>
      </c>
      <c r="I1345" s="3" t="s">
        <v>4938</v>
      </c>
      <c r="J1345" s="3" t="s">
        <v>4939</v>
      </c>
      <c r="K1345" s="3" t="s">
        <v>339</v>
      </c>
    </row>
    <row r="1346" spans="1:11" x14ac:dyDescent="0.35">
      <c r="A1346" s="3" t="s">
        <v>1304</v>
      </c>
      <c r="B1346" s="3" t="s">
        <v>1305</v>
      </c>
      <c r="C1346" s="28">
        <v>4.9224999999999994</v>
      </c>
      <c r="D1346" s="28">
        <v>1.6997500000000001</v>
      </c>
      <c r="E1346" s="28">
        <v>-3.2227499999999996</v>
      </c>
      <c r="F1346" s="28">
        <v>-2.8960141197234881</v>
      </c>
      <c r="G1346" s="3">
        <v>1.9394064239500009E-5</v>
      </c>
      <c r="H1346" s="3">
        <v>1.4408745418871242E-2</v>
      </c>
      <c r="I1346" s="3" t="s">
        <v>5441</v>
      </c>
      <c r="J1346" s="3" t="s">
        <v>1306</v>
      </c>
      <c r="K1346" s="3" t="s">
        <v>1307</v>
      </c>
    </row>
    <row r="1347" spans="1:11" x14ac:dyDescent="0.35">
      <c r="A1347" s="3" t="s">
        <v>6858</v>
      </c>
      <c r="B1347" s="3" t="s">
        <v>6859</v>
      </c>
      <c r="C1347" s="28">
        <v>8.5220000000000002</v>
      </c>
      <c r="D1347" s="28">
        <v>2.9452500000000001</v>
      </c>
      <c r="E1347" s="28">
        <v>-5.5767500000000005</v>
      </c>
      <c r="F1347" s="28">
        <v>-2.8934725405313642</v>
      </c>
      <c r="G1347" s="3">
        <v>6.5715678225556913E-4</v>
      </c>
      <c r="H1347" s="3">
        <v>0.10414109563244506</v>
      </c>
      <c r="I1347" s="3" t="s">
        <v>6860</v>
      </c>
      <c r="K1347" s="3" t="s">
        <v>6861</v>
      </c>
    </row>
    <row r="1348" spans="1:11" x14ac:dyDescent="0.35">
      <c r="A1348" s="3" t="s">
        <v>6015</v>
      </c>
      <c r="B1348" s="3" t="s">
        <v>6016</v>
      </c>
      <c r="C1348" s="28">
        <v>2.0085000000000002</v>
      </c>
      <c r="D1348" s="28">
        <v>0.69550000000000001</v>
      </c>
      <c r="E1348" s="28">
        <v>-1.3130000000000002</v>
      </c>
      <c r="F1348" s="28">
        <v>-2.8878504672897201</v>
      </c>
      <c r="G1348" s="3">
        <v>8.5216747800746957E-3</v>
      </c>
      <c r="H1348" s="3">
        <v>0.50329159516907962</v>
      </c>
      <c r="I1348" s="3" t="s">
        <v>6017</v>
      </c>
      <c r="K1348" s="3" t="s">
        <v>283</v>
      </c>
    </row>
    <row r="1349" spans="1:11" x14ac:dyDescent="0.35">
      <c r="A1349" s="3" t="s">
        <v>4311</v>
      </c>
      <c r="B1349" s="3" t="s">
        <v>4312</v>
      </c>
      <c r="C1349" s="28">
        <v>39.130000000000003</v>
      </c>
      <c r="D1349" s="28">
        <v>13.553500000000001</v>
      </c>
      <c r="E1349" s="28">
        <v>-25.576500000000003</v>
      </c>
      <c r="F1349" s="28">
        <v>-2.8870771387464491</v>
      </c>
      <c r="G1349" s="3">
        <v>7.5250941784106801E-4</v>
      </c>
      <c r="H1349" s="3">
        <v>0.11242753460441214</v>
      </c>
      <c r="I1349" s="3" t="s">
        <v>4313</v>
      </c>
    </row>
    <row r="1350" spans="1:11" x14ac:dyDescent="0.35">
      <c r="A1350" s="3" t="s">
        <v>6258</v>
      </c>
      <c r="B1350" s="3" t="s">
        <v>6259</v>
      </c>
      <c r="C1350" s="28">
        <v>2.1779999999999999</v>
      </c>
      <c r="D1350" s="28">
        <v>0.75500000000000012</v>
      </c>
      <c r="E1350" s="28">
        <v>-1.4229999999999998</v>
      </c>
      <c r="F1350" s="28">
        <v>-2.8847682119205293</v>
      </c>
      <c r="G1350" s="3">
        <v>2.5767922293256601E-3</v>
      </c>
      <c r="H1350" s="3">
        <v>0.23855142594182613</v>
      </c>
      <c r="I1350" s="3" t="s">
        <v>6260</v>
      </c>
      <c r="K1350" s="3" t="s">
        <v>247</v>
      </c>
    </row>
    <row r="1351" spans="1:11" x14ac:dyDescent="0.35">
      <c r="A1351" s="3" t="s">
        <v>1329</v>
      </c>
      <c r="B1351" s="3" t="s">
        <v>1330</v>
      </c>
      <c r="C1351" s="28">
        <v>10.8245</v>
      </c>
      <c r="D1351" s="28">
        <v>3.75475</v>
      </c>
      <c r="E1351" s="28">
        <v>-7.0697500000000009</v>
      </c>
      <c r="F1351" s="28">
        <v>-2.8828816832012785</v>
      </c>
      <c r="G1351" s="3">
        <v>1.177345007053493E-4</v>
      </c>
      <c r="H1351" s="3">
        <v>3.8193065554445925E-2</v>
      </c>
      <c r="I1351" s="3" t="s">
        <v>4956</v>
      </c>
      <c r="K1351" s="3" t="s">
        <v>107</v>
      </c>
    </row>
    <row r="1352" spans="1:11" x14ac:dyDescent="0.35">
      <c r="A1352" s="3" t="s">
        <v>5294</v>
      </c>
      <c r="B1352" s="3" t="s">
        <v>5295</v>
      </c>
      <c r="C1352" s="28">
        <v>6.2829999999999995</v>
      </c>
      <c r="D1352" s="28">
        <v>2.1797499999999999</v>
      </c>
      <c r="E1352" s="28">
        <v>-4.1032499999999992</v>
      </c>
      <c r="F1352" s="28">
        <v>-2.8824406468631723</v>
      </c>
      <c r="G1352" s="3">
        <v>1.088926933355999E-2</v>
      </c>
      <c r="H1352" s="3">
        <v>0.58565942800101711</v>
      </c>
      <c r="I1352" s="3" t="s">
        <v>5296</v>
      </c>
      <c r="K1352" s="3" t="s">
        <v>283</v>
      </c>
    </row>
    <row r="1353" spans="1:11" x14ac:dyDescent="0.35">
      <c r="A1353" s="3" t="s">
        <v>1292</v>
      </c>
      <c r="B1353" s="3" t="s">
        <v>1293</v>
      </c>
      <c r="C1353" s="28">
        <v>14.717750000000001</v>
      </c>
      <c r="D1353" s="28">
        <v>5.1077499999999993</v>
      </c>
      <c r="E1353" s="28">
        <v>-9.6100000000000012</v>
      </c>
      <c r="F1353" s="28">
        <v>-2.8814546522441393</v>
      </c>
      <c r="G1353" s="3">
        <v>6.8458801593268697E-6</v>
      </c>
      <c r="H1353" s="3">
        <v>8.1817435793683935E-3</v>
      </c>
      <c r="I1353" s="3" t="s">
        <v>4766</v>
      </c>
      <c r="J1353" s="3" t="s">
        <v>1294</v>
      </c>
      <c r="K1353" s="3" t="s">
        <v>1295</v>
      </c>
    </row>
    <row r="1354" spans="1:11" x14ac:dyDescent="0.35">
      <c r="A1354" s="3" t="s">
        <v>1208</v>
      </c>
      <c r="B1354" s="3" t="s">
        <v>1209</v>
      </c>
      <c r="C1354" s="28">
        <v>5.98475</v>
      </c>
      <c r="D1354" s="28">
        <v>2.0780000000000003</v>
      </c>
      <c r="E1354" s="28">
        <v>-3.9067499999999997</v>
      </c>
      <c r="F1354" s="28">
        <v>-2.8800529355149176</v>
      </c>
      <c r="G1354" s="3">
        <v>5.722077618161079E-5</v>
      </c>
      <c r="H1354" s="3">
        <v>2.5734313165355963E-2</v>
      </c>
      <c r="I1354" s="3" t="s">
        <v>1210</v>
      </c>
      <c r="K1354" s="3" t="s">
        <v>238</v>
      </c>
    </row>
    <row r="1355" spans="1:11" x14ac:dyDescent="0.35">
      <c r="A1355" s="3" t="s">
        <v>1314</v>
      </c>
      <c r="B1355" s="3" t="s">
        <v>1315</v>
      </c>
      <c r="C1355" s="28">
        <v>28.803999999999998</v>
      </c>
      <c r="D1355" s="28">
        <v>10.008500000000002</v>
      </c>
      <c r="E1355" s="28">
        <v>-18.795499999999997</v>
      </c>
      <c r="F1355" s="28">
        <v>-2.8779537393215762</v>
      </c>
      <c r="G1355" s="3">
        <v>3.2678315952892234E-5</v>
      </c>
      <c r="H1355" s="3">
        <v>1.8923324803773518E-2</v>
      </c>
      <c r="I1355" s="3" t="s">
        <v>4456</v>
      </c>
    </row>
    <row r="1356" spans="1:11" x14ac:dyDescent="0.35">
      <c r="A1356" s="3" t="s">
        <v>5752</v>
      </c>
      <c r="B1356" s="3" t="s">
        <v>5753</v>
      </c>
      <c r="C1356" s="28">
        <v>3.0705</v>
      </c>
      <c r="D1356" s="28">
        <v>1.0670000000000002</v>
      </c>
      <c r="E1356" s="28">
        <v>-2.0034999999999998</v>
      </c>
      <c r="F1356" s="28">
        <v>-2.8776944704779752</v>
      </c>
      <c r="G1356" s="3">
        <v>4.5479153259519881E-3</v>
      </c>
      <c r="H1356" s="3">
        <v>0.34189269752709345</v>
      </c>
      <c r="I1356" s="3" t="s">
        <v>20</v>
      </c>
      <c r="J1356" s="3" t="s">
        <v>5754</v>
      </c>
      <c r="K1356" s="3" t="s">
        <v>5755</v>
      </c>
    </row>
    <row r="1357" spans="1:11" x14ac:dyDescent="0.35">
      <c r="A1357" s="3" t="s">
        <v>4817</v>
      </c>
      <c r="B1357" s="3" t="s">
        <v>4818</v>
      </c>
      <c r="C1357" s="28">
        <v>12.431999999999999</v>
      </c>
      <c r="D1357" s="28">
        <v>4.3267499999999997</v>
      </c>
      <c r="E1357" s="28">
        <v>-8.1052499999999981</v>
      </c>
      <c r="F1357" s="28">
        <v>-2.8732882648639277</v>
      </c>
      <c r="G1357" s="3">
        <v>2.0709113878937015E-3</v>
      </c>
      <c r="H1357" s="3">
        <v>0.20842393703639744</v>
      </c>
      <c r="I1357" s="3" t="s">
        <v>20</v>
      </c>
      <c r="J1357" s="3" t="s">
        <v>3701</v>
      </c>
      <c r="K1357" s="3" t="s">
        <v>125</v>
      </c>
    </row>
    <row r="1358" spans="1:11" x14ac:dyDescent="0.35">
      <c r="A1358" s="3" t="s">
        <v>4400</v>
      </c>
      <c r="B1358" s="3" t="s">
        <v>4401</v>
      </c>
      <c r="C1358" s="28">
        <v>31.452499999999997</v>
      </c>
      <c r="D1358" s="28">
        <v>10.952750000000002</v>
      </c>
      <c r="E1358" s="28">
        <v>-20.499749999999995</v>
      </c>
      <c r="F1358" s="28">
        <v>-2.8716532377713353</v>
      </c>
      <c r="G1358" s="3">
        <v>7.1181640949712034E-3</v>
      </c>
      <c r="H1358" s="3">
        <v>0.44908720310009798</v>
      </c>
      <c r="I1358" s="3" t="s">
        <v>2726</v>
      </c>
    </row>
    <row r="1359" spans="1:11" x14ac:dyDescent="0.35">
      <c r="A1359" s="3" t="s">
        <v>4666</v>
      </c>
      <c r="B1359" s="3" t="s">
        <v>4667</v>
      </c>
      <c r="C1359" s="28">
        <v>18.404250000000001</v>
      </c>
      <c r="D1359" s="28">
        <v>6.4117499999999996</v>
      </c>
      <c r="E1359" s="28">
        <v>-11.992500000000001</v>
      </c>
      <c r="F1359" s="28">
        <v>-2.8703941981518311</v>
      </c>
      <c r="G1359" s="3">
        <v>1.1035563366771899E-2</v>
      </c>
      <c r="H1359" s="3">
        <v>0.59084567368811591</v>
      </c>
      <c r="I1359" s="3" t="s">
        <v>4668</v>
      </c>
    </row>
    <row r="1360" spans="1:11" x14ac:dyDescent="0.35">
      <c r="A1360" s="3" t="s">
        <v>5097</v>
      </c>
      <c r="B1360" s="3" t="s">
        <v>5098</v>
      </c>
      <c r="C1360" s="28">
        <v>9.1612500000000008</v>
      </c>
      <c r="D1360" s="28">
        <v>3.1932499999999999</v>
      </c>
      <c r="E1360" s="28">
        <v>-5.9680000000000009</v>
      </c>
      <c r="F1360" s="28">
        <v>-2.8689423001644094</v>
      </c>
      <c r="G1360" s="3">
        <v>1.1001181829454551E-2</v>
      </c>
      <c r="H1360" s="3">
        <v>0.58982493668640157</v>
      </c>
      <c r="I1360" s="3" t="s">
        <v>5099</v>
      </c>
      <c r="K1360" s="3" t="s">
        <v>215</v>
      </c>
    </row>
    <row r="1361" spans="1:11" x14ac:dyDescent="0.35">
      <c r="A1361" s="3" t="s">
        <v>5355</v>
      </c>
      <c r="B1361" s="3" t="s">
        <v>5356</v>
      </c>
      <c r="C1361" s="28">
        <v>5.5372499999999993</v>
      </c>
      <c r="D1361" s="28">
        <v>1.9305000000000001</v>
      </c>
      <c r="E1361" s="28">
        <v>-3.606749999999999</v>
      </c>
      <c r="F1361" s="28">
        <v>-2.8682983682983676</v>
      </c>
      <c r="G1361" s="3">
        <v>3.2445486705136414E-4</v>
      </c>
      <c r="H1361" s="3">
        <v>6.9153251623643067E-2</v>
      </c>
      <c r="I1361" s="3" t="s">
        <v>5357</v>
      </c>
      <c r="J1361" s="3" t="s">
        <v>5358</v>
      </c>
      <c r="K1361" s="3" t="s">
        <v>5359</v>
      </c>
    </row>
    <row r="1362" spans="1:11" x14ac:dyDescent="0.35">
      <c r="A1362" s="3" t="s">
        <v>4960</v>
      </c>
      <c r="B1362" s="3" t="s">
        <v>4961</v>
      </c>
      <c r="C1362" s="28">
        <v>11.0395</v>
      </c>
      <c r="D1362" s="28">
        <v>3.8547500000000001</v>
      </c>
      <c r="E1362" s="28">
        <v>-7.1847500000000002</v>
      </c>
      <c r="F1362" s="28">
        <v>-2.8638692522212854</v>
      </c>
      <c r="G1362" s="3">
        <v>2.2297718988192926E-4</v>
      </c>
      <c r="H1362" s="3">
        <v>5.5175472698865656E-2</v>
      </c>
      <c r="I1362" s="3" t="s">
        <v>4962</v>
      </c>
      <c r="K1362" s="3" t="s">
        <v>94</v>
      </c>
    </row>
    <row r="1363" spans="1:11" x14ac:dyDescent="0.35">
      <c r="A1363" s="3" t="s">
        <v>5864</v>
      </c>
      <c r="B1363" s="3" t="s">
        <v>5865</v>
      </c>
      <c r="C1363" s="28">
        <v>2.8342499999999999</v>
      </c>
      <c r="D1363" s="28">
        <v>0.99075000000000002</v>
      </c>
      <c r="E1363" s="28">
        <v>-1.8434999999999999</v>
      </c>
      <c r="F1363" s="28">
        <v>-2.8607115821347464</v>
      </c>
      <c r="G1363" s="3">
        <v>4.2221197891881652E-3</v>
      </c>
      <c r="H1363" s="3">
        <v>0.32688604198201698</v>
      </c>
      <c r="I1363" s="3" t="s">
        <v>5866</v>
      </c>
      <c r="J1363" s="3" t="s">
        <v>3789</v>
      </c>
      <c r="K1363" s="3" t="s">
        <v>1177</v>
      </c>
    </row>
    <row r="1364" spans="1:11" x14ac:dyDescent="0.35">
      <c r="A1364" s="3" t="s">
        <v>4204</v>
      </c>
      <c r="B1364" s="3" t="s">
        <v>4205</v>
      </c>
      <c r="C1364" s="28">
        <v>105.834</v>
      </c>
      <c r="D1364" s="28">
        <v>37.076749999999997</v>
      </c>
      <c r="E1364" s="28">
        <v>-68.757249999999999</v>
      </c>
      <c r="F1364" s="28">
        <v>-2.8544573081513351</v>
      </c>
      <c r="G1364" s="3">
        <v>3.8359430618200626E-3</v>
      </c>
      <c r="H1364" s="3">
        <v>0.30765928269252879</v>
      </c>
      <c r="I1364" s="3" t="s">
        <v>4206</v>
      </c>
      <c r="J1364" s="3" t="s">
        <v>1267</v>
      </c>
      <c r="K1364" s="3" t="s">
        <v>1128</v>
      </c>
    </row>
    <row r="1365" spans="1:11" x14ac:dyDescent="0.35">
      <c r="A1365" s="3" t="s">
        <v>6789</v>
      </c>
      <c r="B1365" s="3" t="s">
        <v>6790</v>
      </c>
      <c r="C1365" s="28">
        <v>166.78025000000002</v>
      </c>
      <c r="D1365" s="28">
        <v>58.469749999999998</v>
      </c>
      <c r="E1365" s="28">
        <v>-108.31050000000002</v>
      </c>
      <c r="F1365" s="28">
        <v>-2.8524194134573868</v>
      </c>
      <c r="G1365" s="3">
        <v>3.8838382872233859E-2</v>
      </c>
      <c r="H1365" s="3">
        <v>0.99127191950976612</v>
      </c>
      <c r="I1365" s="3" t="s">
        <v>6791</v>
      </c>
      <c r="K1365" s="3" t="s">
        <v>6792</v>
      </c>
    </row>
    <row r="1366" spans="1:11" x14ac:dyDescent="0.35">
      <c r="A1366" s="3" t="s">
        <v>7002</v>
      </c>
      <c r="B1366" s="3" t="s">
        <v>7003</v>
      </c>
      <c r="C1366" s="28">
        <v>1.8540000000000001</v>
      </c>
      <c r="D1366" s="28">
        <v>0.65100000000000002</v>
      </c>
      <c r="E1366" s="28">
        <v>-1.2030000000000001</v>
      </c>
      <c r="F1366" s="28">
        <v>-2.8479262672811059</v>
      </c>
      <c r="G1366" s="3">
        <v>1.697638929439935E-2</v>
      </c>
      <c r="H1366" s="3">
        <v>0.7751469171373363</v>
      </c>
      <c r="I1366" s="3" t="s">
        <v>7004</v>
      </c>
      <c r="K1366" s="3" t="s">
        <v>1744</v>
      </c>
    </row>
    <row r="1367" spans="1:11" x14ac:dyDescent="0.35">
      <c r="A1367" s="3" t="s">
        <v>5204</v>
      </c>
      <c r="B1367" s="3" t="s">
        <v>5205</v>
      </c>
      <c r="C1367" s="28">
        <v>7.9722499999999998</v>
      </c>
      <c r="D1367" s="28">
        <v>2.8007499999999999</v>
      </c>
      <c r="E1367" s="28">
        <v>-5.1715</v>
      </c>
      <c r="F1367" s="28">
        <v>-2.8464696956172455</v>
      </c>
      <c r="G1367" s="3">
        <v>8.5221365861052802E-3</v>
      </c>
      <c r="H1367" s="3">
        <v>0.50329159516907962</v>
      </c>
      <c r="I1367" s="3" t="s">
        <v>5206</v>
      </c>
      <c r="K1367" s="3" t="s">
        <v>325</v>
      </c>
    </row>
    <row r="1368" spans="1:11" x14ac:dyDescent="0.35">
      <c r="A1368" s="3" t="s">
        <v>4251</v>
      </c>
      <c r="B1368" s="3" t="s">
        <v>4252</v>
      </c>
      <c r="C1368" s="28">
        <v>51.319000000000003</v>
      </c>
      <c r="D1368" s="28">
        <v>18.042999999999999</v>
      </c>
      <c r="E1368" s="28">
        <v>-33.276000000000003</v>
      </c>
      <c r="F1368" s="28">
        <v>-2.8442609322174808</v>
      </c>
      <c r="G1368" s="3">
        <v>1.5034220891874939E-2</v>
      </c>
      <c r="H1368" s="3">
        <v>0.72221930924059141</v>
      </c>
      <c r="I1368" s="3" t="s">
        <v>4253</v>
      </c>
    </row>
    <row r="1369" spans="1:11" x14ac:dyDescent="0.35">
      <c r="A1369" s="3" t="s">
        <v>1383</v>
      </c>
      <c r="B1369" s="3" t="s">
        <v>1384</v>
      </c>
      <c r="C1369" s="28">
        <v>20.512749999999997</v>
      </c>
      <c r="D1369" s="28">
        <v>7.2169999999999996</v>
      </c>
      <c r="E1369" s="28">
        <v>-13.295749999999998</v>
      </c>
      <c r="F1369" s="28">
        <v>-2.8422821116807535</v>
      </c>
      <c r="G1369" s="3">
        <v>2.6798178754771293E-6</v>
      </c>
      <c r="H1369" s="3">
        <v>5.3958921104460085E-3</v>
      </c>
      <c r="I1369" s="3" t="s">
        <v>1385</v>
      </c>
      <c r="K1369" s="3" t="s">
        <v>1386</v>
      </c>
    </row>
    <row r="1370" spans="1:11" x14ac:dyDescent="0.35">
      <c r="A1370" s="3" t="s">
        <v>1637</v>
      </c>
      <c r="B1370" s="3" t="s">
        <v>1638</v>
      </c>
      <c r="C1370" s="28">
        <v>11.40475</v>
      </c>
      <c r="D1370" s="28">
        <v>4.0129999999999999</v>
      </c>
      <c r="E1370" s="28">
        <v>-7.39175</v>
      </c>
      <c r="F1370" s="28">
        <v>-2.8419511587341142</v>
      </c>
      <c r="G1370" s="3">
        <v>1.1441774416715213E-4</v>
      </c>
      <c r="H1370" s="3">
        <v>3.7618649354935495E-2</v>
      </c>
      <c r="I1370" s="3" t="s">
        <v>1639</v>
      </c>
      <c r="K1370" s="3" t="s">
        <v>1386</v>
      </c>
    </row>
    <row r="1371" spans="1:11" x14ac:dyDescent="0.35">
      <c r="A1371" s="3" t="s">
        <v>4810</v>
      </c>
      <c r="B1371" s="3" t="s">
        <v>4811</v>
      </c>
      <c r="C1371" s="28">
        <v>13.904</v>
      </c>
      <c r="D1371" s="28">
        <v>4.89975</v>
      </c>
      <c r="E1371" s="28">
        <v>-9.004249999999999</v>
      </c>
      <c r="F1371" s="28">
        <v>-2.8376958008061637</v>
      </c>
      <c r="G1371" s="3">
        <v>8.858809239052414E-4</v>
      </c>
      <c r="H1371" s="3">
        <v>0.12364727423844558</v>
      </c>
      <c r="I1371" s="3" t="s">
        <v>4812</v>
      </c>
      <c r="J1371" s="3" t="s">
        <v>4813</v>
      </c>
      <c r="K1371" s="3" t="s">
        <v>92</v>
      </c>
    </row>
    <row r="1372" spans="1:11" x14ac:dyDescent="0.35">
      <c r="A1372" s="3" t="s">
        <v>1231</v>
      </c>
      <c r="B1372" s="3" t="s">
        <v>1232</v>
      </c>
      <c r="C1372" s="28">
        <v>5.04575</v>
      </c>
      <c r="D1372" s="28">
        <v>1.78</v>
      </c>
      <c r="E1372" s="28">
        <v>-3.2657499999999997</v>
      </c>
      <c r="F1372" s="28">
        <v>-2.8346910112359551</v>
      </c>
      <c r="G1372" s="3">
        <v>3.6815752114212027E-4</v>
      </c>
      <c r="H1372" s="3">
        <v>7.4666417075874264E-2</v>
      </c>
      <c r="I1372" s="3" t="s">
        <v>1233</v>
      </c>
      <c r="K1372" s="3" t="s">
        <v>215</v>
      </c>
    </row>
    <row r="1373" spans="1:11" x14ac:dyDescent="0.35">
      <c r="A1373" s="3" t="s">
        <v>6236</v>
      </c>
      <c r="B1373" s="3" t="s">
        <v>6237</v>
      </c>
      <c r="C1373" s="28">
        <v>1.49075</v>
      </c>
      <c r="D1373" s="28">
        <v>0.52649999999999997</v>
      </c>
      <c r="E1373" s="28">
        <v>-0.96425000000000005</v>
      </c>
      <c r="F1373" s="28">
        <v>-2.8314339981006649</v>
      </c>
      <c r="G1373" s="3">
        <v>2.4629167520748459E-3</v>
      </c>
      <c r="H1373" s="3">
        <v>0.23260293188586689</v>
      </c>
      <c r="I1373" s="3" t="s">
        <v>6238</v>
      </c>
      <c r="K1373" s="3" t="s">
        <v>255</v>
      </c>
    </row>
    <row r="1374" spans="1:11" x14ac:dyDescent="0.35">
      <c r="A1374" s="3" t="s">
        <v>4580</v>
      </c>
      <c r="B1374" s="3" t="s">
        <v>4581</v>
      </c>
      <c r="C1374" s="28">
        <v>26.478750000000002</v>
      </c>
      <c r="D1374" s="28">
        <v>9.3697499999999998</v>
      </c>
      <c r="E1374" s="28">
        <v>-17.109000000000002</v>
      </c>
      <c r="F1374" s="28">
        <v>-2.8259825502281282</v>
      </c>
      <c r="G1374" s="3">
        <v>1.5482748018343989E-3</v>
      </c>
      <c r="H1374" s="3">
        <v>0.17541445357389202</v>
      </c>
      <c r="I1374" s="3" t="s">
        <v>20</v>
      </c>
      <c r="K1374" s="3" t="s">
        <v>4582</v>
      </c>
    </row>
    <row r="1375" spans="1:11" x14ac:dyDescent="0.35">
      <c r="A1375" s="3" t="s">
        <v>6072</v>
      </c>
      <c r="B1375" s="3" t="s">
        <v>6073</v>
      </c>
      <c r="C1375" s="28">
        <v>1.6757499999999999</v>
      </c>
      <c r="D1375" s="28">
        <v>0.59299999999999997</v>
      </c>
      <c r="E1375" s="28">
        <v>-1.0827499999999999</v>
      </c>
      <c r="F1375" s="28">
        <v>-2.8258853288364247</v>
      </c>
      <c r="G1375" s="3">
        <v>2.6844567061795779E-3</v>
      </c>
      <c r="H1375" s="3">
        <v>0.24561941712882165</v>
      </c>
      <c r="I1375" s="3" t="s">
        <v>6074</v>
      </c>
      <c r="K1375" s="3" t="s">
        <v>3728</v>
      </c>
    </row>
    <row r="1376" spans="1:11" x14ac:dyDescent="0.35">
      <c r="A1376" s="3" t="s">
        <v>3971</v>
      </c>
      <c r="B1376" s="3" t="s">
        <v>3972</v>
      </c>
      <c r="C1376" s="28">
        <v>291.08624999999995</v>
      </c>
      <c r="D1376" s="28">
        <v>103.16649999999998</v>
      </c>
      <c r="E1376" s="28">
        <v>-187.91974999999996</v>
      </c>
      <c r="F1376" s="28">
        <v>-2.8215190977691402</v>
      </c>
      <c r="G1376" s="3">
        <v>2.1641774304855823E-3</v>
      </c>
      <c r="H1376" s="3">
        <v>0.2146761680063009</v>
      </c>
      <c r="I1376" s="3" t="s">
        <v>3973</v>
      </c>
      <c r="J1376" s="3" t="s">
        <v>3974</v>
      </c>
      <c r="K1376" s="3" t="s">
        <v>1452</v>
      </c>
    </row>
    <row r="1377" spans="1:11" x14ac:dyDescent="0.35">
      <c r="A1377" s="3" t="s">
        <v>5818</v>
      </c>
      <c r="B1377" s="3" t="s">
        <v>5819</v>
      </c>
      <c r="C1377" s="28">
        <v>2.7862499999999999</v>
      </c>
      <c r="D1377" s="28">
        <v>0.98825000000000007</v>
      </c>
      <c r="E1377" s="28">
        <v>-1.7979999999999998</v>
      </c>
      <c r="F1377" s="28">
        <v>-2.8193776878320258</v>
      </c>
      <c r="G1377" s="3">
        <v>1.410533671315411E-2</v>
      </c>
      <c r="H1377" s="3">
        <v>0.69604854736847466</v>
      </c>
      <c r="I1377" s="3" t="s">
        <v>5820</v>
      </c>
      <c r="K1377" s="3" t="s">
        <v>311</v>
      </c>
    </row>
    <row r="1378" spans="1:11" x14ac:dyDescent="0.35">
      <c r="A1378" s="3" t="s">
        <v>4391</v>
      </c>
      <c r="B1378" s="3" t="s">
        <v>4392</v>
      </c>
      <c r="C1378" s="28">
        <v>40.28</v>
      </c>
      <c r="D1378" s="28">
        <v>14.30425</v>
      </c>
      <c r="E1378" s="28">
        <v>-25.975750000000001</v>
      </c>
      <c r="F1378" s="28">
        <v>-2.8159463096632122</v>
      </c>
      <c r="G1378" s="3">
        <v>5.9921116144666321E-4</v>
      </c>
      <c r="H1378" s="3">
        <v>9.9225199945779607E-2</v>
      </c>
      <c r="I1378" s="3" t="s">
        <v>4393</v>
      </c>
      <c r="K1378" s="3" t="s">
        <v>1337</v>
      </c>
    </row>
    <row r="1379" spans="1:11" x14ac:dyDescent="0.35">
      <c r="A1379" s="3" t="s">
        <v>5795</v>
      </c>
      <c r="B1379" s="3" t="s">
        <v>5796</v>
      </c>
      <c r="C1379" s="28">
        <v>2.9947499999999998</v>
      </c>
      <c r="D1379" s="28">
        <v>1.0662500000000001</v>
      </c>
      <c r="E1379" s="28">
        <v>-1.9284999999999997</v>
      </c>
      <c r="F1379" s="28">
        <v>-2.8086752637749117</v>
      </c>
      <c r="G1379" s="3">
        <v>1.4437978498441358E-2</v>
      </c>
      <c r="H1379" s="3">
        <v>0.7065779247045002</v>
      </c>
      <c r="I1379" s="3" t="s">
        <v>5797</v>
      </c>
      <c r="K1379" s="3" t="s">
        <v>869</v>
      </c>
    </row>
    <row r="1380" spans="1:11" x14ac:dyDescent="0.35">
      <c r="A1380" s="3" t="s">
        <v>5705</v>
      </c>
      <c r="B1380" s="3" t="s">
        <v>5706</v>
      </c>
      <c r="C1380" s="28">
        <v>3.78125</v>
      </c>
      <c r="D1380" s="28">
        <v>1.3474999999999999</v>
      </c>
      <c r="E1380" s="28">
        <v>-2.4337499999999999</v>
      </c>
      <c r="F1380" s="28">
        <v>-2.806122448979592</v>
      </c>
      <c r="G1380" s="3">
        <v>2.3873306155756911E-4</v>
      </c>
      <c r="H1380" s="3">
        <v>5.7323845887794475E-2</v>
      </c>
      <c r="I1380" s="3" t="s">
        <v>5707</v>
      </c>
      <c r="K1380" s="3" t="s">
        <v>1347</v>
      </c>
    </row>
    <row r="1381" spans="1:11" x14ac:dyDescent="0.35">
      <c r="A1381" s="3" t="s">
        <v>7079</v>
      </c>
      <c r="B1381" s="3" t="s">
        <v>7080</v>
      </c>
      <c r="C1381" s="28">
        <v>1.0794999999999999</v>
      </c>
      <c r="D1381" s="28">
        <v>0.38575000000000004</v>
      </c>
      <c r="E1381" s="28">
        <v>-0.69374999999999987</v>
      </c>
      <c r="F1381" s="28">
        <v>-2.7984445884640308</v>
      </c>
      <c r="G1381" s="3">
        <v>2.1071759574984982E-2</v>
      </c>
      <c r="H1381" s="3">
        <v>0.88809226821179998</v>
      </c>
      <c r="I1381" s="3" t="s">
        <v>7081</v>
      </c>
      <c r="J1381" s="3" t="s">
        <v>5996</v>
      </c>
      <c r="K1381" s="3" t="s">
        <v>5997</v>
      </c>
    </row>
    <row r="1382" spans="1:11" x14ac:dyDescent="0.35">
      <c r="A1382" s="3" t="s">
        <v>4541</v>
      </c>
      <c r="B1382" s="3" t="s">
        <v>4542</v>
      </c>
      <c r="C1382" s="28">
        <v>23.007249999999999</v>
      </c>
      <c r="D1382" s="28">
        <v>8.2217500000000001</v>
      </c>
      <c r="E1382" s="28">
        <v>-14.785499999999999</v>
      </c>
      <c r="F1382" s="28">
        <v>-2.7983397695137895</v>
      </c>
      <c r="G1382" s="3">
        <v>1.1364160571419164E-2</v>
      </c>
      <c r="H1382" s="3">
        <v>0.60360833651505463</v>
      </c>
      <c r="I1382" s="3" t="s">
        <v>4543</v>
      </c>
      <c r="K1382" s="3" t="s">
        <v>203</v>
      </c>
    </row>
    <row r="1383" spans="1:11" x14ac:dyDescent="0.35">
      <c r="A1383" s="3" t="s">
        <v>1270</v>
      </c>
      <c r="B1383" s="3" t="s">
        <v>1271</v>
      </c>
      <c r="C1383" s="28">
        <v>6.9019999999999992</v>
      </c>
      <c r="D1383" s="28">
        <v>2.4675000000000002</v>
      </c>
      <c r="E1383" s="28">
        <v>-4.434499999999999</v>
      </c>
      <c r="F1383" s="28">
        <v>-2.7971631205673755</v>
      </c>
      <c r="G1383" s="3">
        <v>2.5792043765782004E-6</v>
      </c>
      <c r="H1383" s="3">
        <v>5.2620893529301072E-3</v>
      </c>
      <c r="I1383" s="3" t="s">
        <v>20</v>
      </c>
      <c r="J1383" s="3" t="s">
        <v>1272</v>
      </c>
      <c r="K1383" s="3" t="s">
        <v>1273</v>
      </c>
    </row>
    <row r="1384" spans="1:11" x14ac:dyDescent="0.35">
      <c r="A1384" s="3" t="s">
        <v>4475</v>
      </c>
      <c r="B1384" s="3" t="s">
        <v>4476</v>
      </c>
      <c r="C1384" s="28">
        <v>26.11975</v>
      </c>
      <c r="D1384" s="28">
        <v>9.3554999999999993</v>
      </c>
      <c r="E1384" s="28">
        <v>-16.764250000000001</v>
      </c>
      <c r="F1384" s="28">
        <v>-2.7919138474694032</v>
      </c>
      <c r="G1384" s="3">
        <v>4.6520767063914755E-3</v>
      </c>
      <c r="H1384" s="3">
        <v>0.34678610850280689</v>
      </c>
      <c r="I1384" s="3" t="s">
        <v>4477</v>
      </c>
      <c r="K1384" s="3" t="s">
        <v>3796</v>
      </c>
    </row>
    <row r="1385" spans="1:11" x14ac:dyDescent="0.35">
      <c r="A1385" s="3" t="s">
        <v>6263</v>
      </c>
      <c r="B1385" s="3" t="s">
        <v>6264</v>
      </c>
      <c r="C1385" s="28">
        <v>1.4742500000000001</v>
      </c>
      <c r="D1385" s="28">
        <v>0.52874999999999994</v>
      </c>
      <c r="E1385" s="28">
        <v>-0.94550000000000012</v>
      </c>
      <c r="F1385" s="28">
        <v>-2.7881796690307334</v>
      </c>
      <c r="G1385" s="3">
        <v>2.2776031753165747E-2</v>
      </c>
      <c r="H1385" s="3">
        <v>0.93380517729541812</v>
      </c>
      <c r="I1385" s="3" t="s">
        <v>20</v>
      </c>
      <c r="K1385" s="3" t="s">
        <v>1128</v>
      </c>
    </row>
    <row r="1386" spans="1:11" x14ac:dyDescent="0.35">
      <c r="A1386" s="3" t="s">
        <v>5957</v>
      </c>
      <c r="B1386" s="3" t="s">
        <v>5958</v>
      </c>
      <c r="C1386" s="28">
        <v>1.7422499999999999</v>
      </c>
      <c r="D1386" s="28">
        <v>0.62674999999999992</v>
      </c>
      <c r="E1386" s="28">
        <v>-1.1154999999999999</v>
      </c>
      <c r="F1386" s="28">
        <v>-2.7798165137614679</v>
      </c>
      <c r="G1386" s="3">
        <v>1.215929857843249E-2</v>
      </c>
      <c r="H1386" s="3">
        <v>0.63009505686420475</v>
      </c>
      <c r="I1386" s="3" t="s">
        <v>5959</v>
      </c>
      <c r="K1386" s="3" t="s">
        <v>3796</v>
      </c>
    </row>
    <row r="1387" spans="1:11" x14ac:dyDescent="0.35">
      <c r="A1387" s="3" t="s">
        <v>6004</v>
      </c>
      <c r="B1387" s="3" t="s">
        <v>6005</v>
      </c>
      <c r="C1387" s="28">
        <v>2.5695000000000001</v>
      </c>
      <c r="D1387" s="28">
        <v>0.92449999999999999</v>
      </c>
      <c r="E1387" s="28">
        <v>-1.645</v>
      </c>
      <c r="F1387" s="28">
        <v>-2.7793401838831802</v>
      </c>
      <c r="G1387" s="3">
        <v>4.6058820858788091E-4</v>
      </c>
      <c r="H1387" s="3">
        <v>8.4343619504964273E-2</v>
      </c>
      <c r="I1387" s="3" t="s">
        <v>20</v>
      </c>
      <c r="K1387" s="3" t="s">
        <v>167</v>
      </c>
    </row>
    <row r="1388" spans="1:11" x14ac:dyDescent="0.35">
      <c r="A1388" s="3" t="s">
        <v>3998</v>
      </c>
      <c r="B1388" s="3" t="s">
        <v>3999</v>
      </c>
      <c r="C1388" s="28">
        <v>222.67149999999998</v>
      </c>
      <c r="D1388" s="28">
        <v>80.126999999999995</v>
      </c>
      <c r="E1388" s="28">
        <v>-142.54449999999997</v>
      </c>
      <c r="F1388" s="28">
        <v>-2.7789821158910231</v>
      </c>
      <c r="G1388" s="3">
        <v>1.4745209584300083E-3</v>
      </c>
      <c r="H1388" s="3">
        <v>0.17006951391371497</v>
      </c>
      <c r="I1388" s="3" t="s">
        <v>4000</v>
      </c>
      <c r="J1388" s="3" t="s">
        <v>1030</v>
      </c>
      <c r="K1388" s="3" t="s">
        <v>4001</v>
      </c>
    </row>
    <row r="1389" spans="1:11" x14ac:dyDescent="0.35">
      <c r="A1389" s="3" t="s">
        <v>6802</v>
      </c>
      <c r="B1389" s="3" t="s">
        <v>6803</v>
      </c>
      <c r="C1389" s="28">
        <v>62.718499999999999</v>
      </c>
      <c r="D1389" s="28">
        <v>22.59</v>
      </c>
      <c r="E1389" s="28">
        <v>-40.128500000000003</v>
      </c>
      <c r="F1389" s="28">
        <v>-2.7763833554670208</v>
      </c>
      <c r="G1389" s="3">
        <v>2.0807414402397285E-3</v>
      </c>
      <c r="H1389" s="3">
        <v>0.20889745995541503</v>
      </c>
      <c r="I1389" s="3" t="s">
        <v>6804</v>
      </c>
      <c r="K1389" s="3" t="s">
        <v>1106</v>
      </c>
    </row>
    <row r="1390" spans="1:11" x14ac:dyDescent="0.35">
      <c r="A1390" s="3" t="s">
        <v>1348</v>
      </c>
      <c r="B1390" s="3" t="s">
        <v>1349</v>
      </c>
      <c r="C1390" s="28">
        <v>80.25524999999999</v>
      </c>
      <c r="D1390" s="28">
        <v>28.917499999999997</v>
      </c>
      <c r="E1390" s="28">
        <v>-51.337749999999993</v>
      </c>
      <c r="F1390" s="28">
        <v>-2.7753177141869112</v>
      </c>
      <c r="G1390" s="3">
        <v>2.2430285104368256E-5</v>
      </c>
      <c r="H1390" s="3">
        <v>1.5192506654680644E-2</v>
      </c>
      <c r="I1390" s="3" t="s">
        <v>4171</v>
      </c>
      <c r="J1390" s="3" t="s">
        <v>1350</v>
      </c>
      <c r="K1390" s="3" t="s">
        <v>255</v>
      </c>
    </row>
    <row r="1391" spans="1:11" x14ac:dyDescent="0.35">
      <c r="A1391" s="3" t="s">
        <v>1248</v>
      </c>
      <c r="B1391" s="3" t="s">
        <v>1249</v>
      </c>
      <c r="C1391" s="28">
        <v>53.085250000000002</v>
      </c>
      <c r="D1391" s="28">
        <v>19.142749999999999</v>
      </c>
      <c r="E1391" s="28">
        <v>-33.942500000000003</v>
      </c>
      <c r="F1391" s="28">
        <v>-2.7731255958522159</v>
      </c>
      <c r="G1391" s="3">
        <v>2.6339122071576463E-5</v>
      </c>
      <c r="H1391" s="3">
        <v>1.6593646905093174E-2</v>
      </c>
      <c r="I1391" s="3" t="s">
        <v>4263</v>
      </c>
      <c r="K1391" s="3" t="s">
        <v>161</v>
      </c>
    </row>
    <row r="1392" spans="1:11" x14ac:dyDescent="0.35">
      <c r="A1392" s="3" t="s">
        <v>1254</v>
      </c>
      <c r="B1392" s="3" t="s">
        <v>1255</v>
      </c>
      <c r="C1392" s="28">
        <v>42.207999999999998</v>
      </c>
      <c r="D1392" s="28">
        <v>15.244499999999999</v>
      </c>
      <c r="E1392" s="28">
        <v>-26.9635</v>
      </c>
      <c r="F1392" s="28">
        <v>-2.7687362655383909</v>
      </c>
      <c r="G1392" s="3">
        <v>6.6619464464521945E-5</v>
      </c>
      <c r="H1392" s="3">
        <v>2.7696974922517239E-2</v>
      </c>
      <c r="I1392" s="3" t="s">
        <v>1256</v>
      </c>
      <c r="K1392" s="3" t="s">
        <v>643</v>
      </c>
    </row>
    <row r="1393" spans="1:11" x14ac:dyDescent="0.35">
      <c r="A1393" s="3" t="s">
        <v>1390</v>
      </c>
      <c r="B1393" s="3" t="s">
        <v>1391</v>
      </c>
      <c r="C1393" s="28">
        <v>14.6755</v>
      </c>
      <c r="D1393" s="28">
        <v>5.306</v>
      </c>
      <c r="E1393" s="28">
        <v>-9.3694999999999986</v>
      </c>
      <c r="F1393" s="28">
        <v>-2.7658311345646438</v>
      </c>
      <c r="G1393" s="3">
        <v>1.5934014626193904E-6</v>
      </c>
      <c r="H1393" s="3">
        <v>4.0906599049096298E-3</v>
      </c>
      <c r="I1393" s="3" t="s">
        <v>1392</v>
      </c>
    </row>
    <row r="1394" spans="1:11" x14ac:dyDescent="0.35">
      <c r="A1394" s="3" t="s">
        <v>1426</v>
      </c>
      <c r="B1394" s="3" t="s">
        <v>1427</v>
      </c>
      <c r="C1394" s="28">
        <v>4.62</v>
      </c>
      <c r="D1394" s="28">
        <v>1.6737500000000001</v>
      </c>
      <c r="E1394" s="28">
        <v>-2.94625</v>
      </c>
      <c r="F1394" s="28">
        <v>-2.7602688573562357</v>
      </c>
      <c r="G1394" s="3">
        <v>2.0615690088473803E-5</v>
      </c>
      <c r="H1394" s="3">
        <v>1.4694110177490827E-2</v>
      </c>
      <c r="I1394" s="3" t="s">
        <v>5609</v>
      </c>
      <c r="K1394" s="3" t="s">
        <v>356</v>
      </c>
    </row>
    <row r="1395" spans="1:11" x14ac:dyDescent="0.35">
      <c r="A1395" s="3" t="s">
        <v>5533</v>
      </c>
      <c r="B1395" s="3" t="s">
        <v>5534</v>
      </c>
      <c r="C1395" s="28">
        <v>4.5590000000000002</v>
      </c>
      <c r="D1395" s="28">
        <v>1.65625</v>
      </c>
      <c r="E1395" s="28">
        <v>-2.9027500000000002</v>
      </c>
      <c r="F1395" s="28">
        <v>-2.7526037735849056</v>
      </c>
      <c r="G1395" s="3">
        <v>1.261918214520793E-3</v>
      </c>
      <c r="H1395" s="3">
        <v>0.15454256231015934</v>
      </c>
      <c r="I1395" s="3" t="s">
        <v>5535</v>
      </c>
      <c r="J1395" s="3" t="s">
        <v>5536</v>
      </c>
    </row>
    <row r="1396" spans="1:11" x14ac:dyDescent="0.35">
      <c r="A1396" s="3" t="s">
        <v>7077</v>
      </c>
      <c r="B1396" s="3" t="s">
        <v>7078</v>
      </c>
      <c r="C1396" s="28">
        <v>1.0947499999999999</v>
      </c>
      <c r="D1396" s="28">
        <v>0.39775000000000005</v>
      </c>
      <c r="E1396" s="28">
        <v>-0.69699999999999984</v>
      </c>
      <c r="F1396" s="28">
        <v>-2.7523570081709612</v>
      </c>
      <c r="G1396" s="3">
        <v>4.3484960917626513E-2</v>
      </c>
      <c r="H1396" s="3">
        <v>0.99127191950976612</v>
      </c>
      <c r="I1396" s="3" t="s">
        <v>20</v>
      </c>
    </row>
    <row r="1397" spans="1:11" x14ac:dyDescent="0.35">
      <c r="A1397" s="3" t="s">
        <v>4446</v>
      </c>
      <c r="B1397" s="3" t="s">
        <v>4447</v>
      </c>
      <c r="C1397" s="28">
        <v>26.376750000000001</v>
      </c>
      <c r="D1397" s="28">
        <v>9.6014999999999997</v>
      </c>
      <c r="E1397" s="28">
        <v>-16.77525</v>
      </c>
      <c r="F1397" s="28">
        <v>-2.7471488829870334</v>
      </c>
      <c r="G1397" s="3">
        <v>3.1589040143792414E-2</v>
      </c>
      <c r="H1397" s="3">
        <v>0.99127191950976612</v>
      </c>
      <c r="I1397" s="3" t="s">
        <v>4448</v>
      </c>
      <c r="K1397" s="3" t="s">
        <v>4449</v>
      </c>
    </row>
    <row r="1398" spans="1:11" x14ac:dyDescent="0.35">
      <c r="A1398" s="3" t="s">
        <v>4535</v>
      </c>
      <c r="B1398" s="3" t="s">
        <v>4536</v>
      </c>
      <c r="C1398" s="28">
        <v>22.163249999999998</v>
      </c>
      <c r="D1398" s="28">
        <v>8.0682500000000008</v>
      </c>
      <c r="E1398" s="28">
        <v>-14.094999999999997</v>
      </c>
      <c r="F1398" s="28">
        <v>-2.7469711523564584</v>
      </c>
      <c r="G1398" s="3">
        <v>2.2456607898036738E-4</v>
      </c>
      <c r="H1398" s="3">
        <v>5.5428306109905491E-2</v>
      </c>
      <c r="I1398" s="3" t="s">
        <v>4537</v>
      </c>
      <c r="K1398" s="3" t="s">
        <v>1303</v>
      </c>
    </row>
    <row r="1399" spans="1:11" x14ac:dyDescent="0.35">
      <c r="A1399" s="3" t="s">
        <v>6280</v>
      </c>
      <c r="B1399" s="3" t="s">
        <v>6281</v>
      </c>
      <c r="C1399" s="28">
        <v>1.1837500000000001</v>
      </c>
      <c r="D1399" s="28">
        <v>0.43100000000000005</v>
      </c>
      <c r="E1399" s="28">
        <v>-0.75275000000000003</v>
      </c>
      <c r="F1399" s="28">
        <v>-2.7465197215777262</v>
      </c>
      <c r="G1399" s="3">
        <v>7.561292741352167E-3</v>
      </c>
      <c r="H1399" s="3">
        <v>0.46708248436099054</v>
      </c>
      <c r="I1399" s="3" t="s">
        <v>6282</v>
      </c>
    </row>
    <row r="1400" spans="1:11" x14ac:dyDescent="0.35">
      <c r="A1400" s="3" t="s">
        <v>6157</v>
      </c>
      <c r="B1400" s="3" t="s">
        <v>6158</v>
      </c>
      <c r="C1400" s="28">
        <v>1.64575</v>
      </c>
      <c r="D1400" s="28">
        <v>0.60050000000000003</v>
      </c>
      <c r="E1400" s="28">
        <v>-1.04525</v>
      </c>
      <c r="F1400" s="28">
        <v>-2.7406328059950043</v>
      </c>
      <c r="G1400" s="3">
        <v>2.8830779041104027E-2</v>
      </c>
      <c r="H1400" s="3">
        <v>0.99127191950976612</v>
      </c>
      <c r="I1400" s="3" t="s">
        <v>6159</v>
      </c>
    </row>
    <row r="1401" spans="1:11" x14ac:dyDescent="0.35">
      <c r="A1401" s="3" t="s">
        <v>4512</v>
      </c>
      <c r="B1401" s="3" t="s">
        <v>4513</v>
      </c>
      <c r="C1401" s="28">
        <v>28.88175</v>
      </c>
      <c r="D1401" s="28">
        <v>10.553000000000001</v>
      </c>
      <c r="E1401" s="28">
        <v>-18.328749999999999</v>
      </c>
      <c r="F1401" s="28">
        <v>-2.7368283900312704</v>
      </c>
      <c r="G1401" s="3">
        <v>2.2115133383810927E-3</v>
      </c>
      <c r="H1401" s="3">
        <v>0.21766204541396986</v>
      </c>
      <c r="I1401" s="3" t="s">
        <v>4514</v>
      </c>
      <c r="K1401" s="3" t="s">
        <v>4515</v>
      </c>
    </row>
    <row r="1402" spans="1:11" x14ac:dyDescent="0.35">
      <c r="A1402" s="3" t="s">
        <v>5091</v>
      </c>
      <c r="B1402" s="3" t="s">
        <v>5092</v>
      </c>
      <c r="C1402" s="28">
        <v>9.3985000000000003</v>
      </c>
      <c r="D1402" s="28">
        <v>3.43675</v>
      </c>
      <c r="E1402" s="28">
        <v>-5.9617500000000003</v>
      </c>
      <c r="F1402" s="28">
        <v>-2.7347057539826873</v>
      </c>
      <c r="G1402" s="3">
        <v>3.5748039280352049E-2</v>
      </c>
      <c r="H1402" s="3">
        <v>0.99127191950976612</v>
      </c>
      <c r="I1402" s="3" t="s">
        <v>5093</v>
      </c>
      <c r="K1402" s="3" t="s">
        <v>902</v>
      </c>
    </row>
    <row r="1403" spans="1:11" x14ac:dyDescent="0.35">
      <c r="A1403" s="3" t="s">
        <v>5466</v>
      </c>
      <c r="B1403" s="3" t="s">
        <v>5467</v>
      </c>
      <c r="C1403" s="28">
        <v>7.6970000000000001</v>
      </c>
      <c r="D1403" s="28">
        <v>2.8169999999999997</v>
      </c>
      <c r="E1403" s="28">
        <v>-4.8800000000000008</v>
      </c>
      <c r="F1403" s="28">
        <v>-2.732339368122116</v>
      </c>
      <c r="G1403" s="3">
        <v>3.6855124995281256E-3</v>
      </c>
      <c r="H1403" s="3">
        <v>0.29961557374713499</v>
      </c>
      <c r="I1403" s="3" t="s">
        <v>5468</v>
      </c>
      <c r="K1403" s="3" t="s">
        <v>3750</v>
      </c>
    </row>
    <row r="1404" spans="1:11" x14ac:dyDescent="0.35">
      <c r="A1404" s="3" t="s">
        <v>4419</v>
      </c>
      <c r="B1404" s="3" t="s">
        <v>4420</v>
      </c>
      <c r="C1404" s="28">
        <v>31.741499999999998</v>
      </c>
      <c r="D1404" s="28">
        <v>11.63725</v>
      </c>
      <c r="E1404" s="28">
        <v>-20.10425</v>
      </c>
      <c r="F1404" s="28">
        <v>-2.7275773915658768</v>
      </c>
      <c r="G1404" s="3">
        <v>2.4626814194984609E-4</v>
      </c>
      <c r="H1404" s="3">
        <v>5.8585194201149868E-2</v>
      </c>
      <c r="I1404" s="3" t="s">
        <v>4421</v>
      </c>
      <c r="K1404" s="3" t="s">
        <v>1434</v>
      </c>
    </row>
    <row r="1405" spans="1:11" x14ac:dyDescent="0.35">
      <c r="A1405" s="3" t="s">
        <v>1640</v>
      </c>
      <c r="B1405" s="3" t="s">
        <v>1641</v>
      </c>
      <c r="C1405" s="28">
        <v>4.79</v>
      </c>
      <c r="D1405" s="28">
        <v>1.75675</v>
      </c>
      <c r="E1405" s="28">
        <v>-3.0332499999999998</v>
      </c>
      <c r="F1405" s="28">
        <v>-2.7266258716379679</v>
      </c>
      <c r="G1405" s="3">
        <v>1.5724838577513313E-4</v>
      </c>
      <c r="H1405" s="3">
        <v>4.4771623356384883E-2</v>
      </c>
      <c r="I1405" s="3" t="s">
        <v>1642</v>
      </c>
    </row>
    <row r="1406" spans="1:11" x14ac:dyDescent="0.35">
      <c r="A1406" s="3" t="s">
        <v>7027</v>
      </c>
      <c r="B1406" s="3" t="s">
        <v>7028</v>
      </c>
      <c r="C1406" s="28">
        <v>1.6260000000000001</v>
      </c>
      <c r="D1406" s="28">
        <v>0.59750000000000003</v>
      </c>
      <c r="E1406" s="28">
        <v>-1.0285000000000002</v>
      </c>
      <c r="F1406" s="28">
        <v>-2.7213389121338913</v>
      </c>
      <c r="G1406" s="3">
        <v>1.2686114670269019E-2</v>
      </c>
      <c r="H1406" s="3">
        <v>0.64938811246543471</v>
      </c>
      <c r="I1406" s="3" t="s">
        <v>7029</v>
      </c>
      <c r="K1406" s="3" t="s">
        <v>3970</v>
      </c>
    </row>
    <row r="1407" spans="1:11" x14ac:dyDescent="0.35">
      <c r="A1407" s="3" t="s">
        <v>1226</v>
      </c>
      <c r="B1407" s="3" t="s">
        <v>1227</v>
      </c>
      <c r="C1407" s="28">
        <v>65.541249999999991</v>
      </c>
      <c r="D1407" s="28">
        <v>24.088000000000001</v>
      </c>
      <c r="E1407" s="28">
        <v>-41.45324999999999</v>
      </c>
      <c r="F1407" s="28">
        <v>-2.7209087512454331</v>
      </c>
      <c r="G1407" s="3">
        <v>1.1773914371969759E-4</v>
      </c>
      <c r="H1407" s="3">
        <v>3.8193065554445925E-2</v>
      </c>
      <c r="I1407" s="3" t="s">
        <v>1228</v>
      </c>
    </row>
    <row r="1408" spans="1:11" x14ac:dyDescent="0.35">
      <c r="A1408" s="3" t="s">
        <v>5756</v>
      </c>
      <c r="B1408" s="3" t="s">
        <v>5757</v>
      </c>
      <c r="C1408" s="28">
        <v>3.3754999999999997</v>
      </c>
      <c r="D1408" s="28">
        <v>1.24075</v>
      </c>
      <c r="E1408" s="28">
        <v>-2.1347499999999995</v>
      </c>
      <c r="F1408" s="28">
        <v>-2.7205319363288329</v>
      </c>
      <c r="G1408" s="3">
        <v>5.0746282390721782E-3</v>
      </c>
      <c r="H1408" s="3">
        <v>0.36441508662260275</v>
      </c>
      <c r="I1408" s="3" t="s">
        <v>5758</v>
      </c>
      <c r="K1408" s="3" t="s">
        <v>255</v>
      </c>
    </row>
    <row r="1409" spans="1:11" x14ac:dyDescent="0.35">
      <c r="A1409" s="3" t="s">
        <v>5322</v>
      </c>
      <c r="B1409" s="3" t="s">
        <v>5323</v>
      </c>
      <c r="C1409" s="28">
        <v>5.3247500000000008</v>
      </c>
      <c r="D1409" s="28">
        <v>1.9575</v>
      </c>
      <c r="E1409" s="28">
        <v>-3.3672500000000007</v>
      </c>
      <c r="F1409" s="28">
        <v>-2.7201787994891449</v>
      </c>
      <c r="G1409" s="3">
        <v>6.4572538705775211E-3</v>
      </c>
      <c r="H1409" s="3">
        <v>0.42209997570807983</v>
      </c>
      <c r="I1409" s="3" t="s">
        <v>5324</v>
      </c>
      <c r="K1409" s="3" t="s">
        <v>5325</v>
      </c>
    </row>
    <row r="1410" spans="1:11" x14ac:dyDescent="0.35">
      <c r="A1410" s="3" t="s">
        <v>6024</v>
      </c>
      <c r="B1410" s="3" t="s">
        <v>6025</v>
      </c>
      <c r="C1410" s="28">
        <v>1.9097500000000003</v>
      </c>
      <c r="D1410" s="28">
        <v>0.70225000000000004</v>
      </c>
      <c r="E1410" s="28">
        <v>-1.2075000000000002</v>
      </c>
      <c r="F1410" s="28">
        <v>-2.7194731221075119</v>
      </c>
      <c r="G1410" s="3">
        <v>3.8861187318595114E-4</v>
      </c>
      <c r="H1410" s="3">
        <v>7.6896470382458323E-2</v>
      </c>
      <c r="I1410" s="3" t="s">
        <v>6026</v>
      </c>
      <c r="K1410" s="3" t="s">
        <v>844</v>
      </c>
    </row>
    <row r="1411" spans="1:11" x14ac:dyDescent="0.35">
      <c r="A1411" s="3" t="s">
        <v>6136</v>
      </c>
      <c r="B1411" s="3" t="s">
        <v>6137</v>
      </c>
      <c r="C1411" s="28">
        <v>1.9837500000000001</v>
      </c>
      <c r="D1411" s="28">
        <v>0.73075000000000001</v>
      </c>
      <c r="E1411" s="28">
        <v>-1.2530000000000001</v>
      </c>
      <c r="F1411" s="28">
        <v>-2.7146767020184743</v>
      </c>
      <c r="G1411" s="3">
        <v>1.5665407378879444E-2</v>
      </c>
      <c r="H1411" s="3">
        <v>0.73923739268534305</v>
      </c>
      <c r="I1411" s="3" t="s">
        <v>6138</v>
      </c>
      <c r="J1411" s="3" t="s">
        <v>6139</v>
      </c>
      <c r="K1411" s="3" t="s">
        <v>133</v>
      </c>
    </row>
    <row r="1412" spans="1:11" x14ac:dyDescent="0.35">
      <c r="A1412" s="3" t="s">
        <v>1406</v>
      </c>
      <c r="B1412" s="3" t="s">
        <v>1407</v>
      </c>
      <c r="C1412" s="28">
        <v>109.14675000000001</v>
      </c>
      <c r="D1412" s="28">
        <v>40.221999999999994</v>
      </c>
      <c r="E1412" s="28">
        <v>-68.924750000000017</v>
      </c>
      <c r="F1412" s="28">
        <v>-2.7136082243548314</v>
      </c>
      <c r="G1412" s="3">
        <v>9.3064638897593053E-6</v>
      </c>
      <c r="H1412" s="3">
        <v>9.6533411801957899E-3</v>
      </c>
      <c r="I1412" s="3" t="s">
        <v>4124</v>
      </c>
      <c r="J1412" s="3" t="s">
        <v>1408</v>
      </c>
      <c r="K1412" s="3" t="s">
        <v>1285</v>
      </c>
    </row>
    <row r="1413" spans="1:11" x14ac:dyDescent="0.35">
      <c r="A1413" s="3" t="s">
        <v>5649</v>
      </c>
      <c r="B1413" s="3" t="s">
        <v>5650</v>
      </c>
      <c r="C1413" s="28">
        <v>4.2417499999999997</v>
      </c>
      <c r="D1413" s="28">
        <v>1.5642499999999999</v>
      </c>
      <c r="E1413" s="28">
        <v>-2.6774999999999998</v>
      </c>
      <c r="F1413" s="28">
        <v>-2.7116829151350488</v>
      </c>
      <c r="G1413" s="3">
        <v>3.2262431481976505E-3</v>
      </c>
      <c r="H1413" s="3">
        <v>0.275549965806834</v>
      </c>
      <c r="I1413" s="3" t="s">
        <v>5651</v>
      </c>
      <c r="K1413" s="3" t="s">
        <v>1185</v>
      </c>
    </row>
    <row r="1414" spans="1:11" x14ac:dyDescent="0.35">
      <c r="A1414" s="3" t="s">
        <v>1643</v>
      </c>
      <c r="B1414" s="3" t="s">
        <v>1644</v>
      </c>
      <c r="C1414" s="28">
        <v>33.610250000000001</v>
      </c>
      <c r="D1414" s="28">
        <v>12.4275</v>
      </c>
      <c r="E1414" s="28">
        <v>-21.182749999999999</v>
      </c>
      <c r="F1414" s="28">
        <v>-2.7045061355864011</v>
      </c>
      <c r="G1414" s="3">
        <v>4.1124149349077711E-6</v>
      </c>
      <c r="H1414" s="3">
        <v>6.5448704330010677E-3</v>
      </c>
      <c r="I1414" s="3" t="s">
        <v>4511</v>
      </c>
      <c r="K1414" s="3" t="s">
        <v>125</v>
      </c>
    </row>
    <row r="1415" spans="1:11" x14ac:dyDescent="0.35">
      <c r="A1415" s="3" t="s">
        <v>4932</v>
      </c>
      <c r="B1415" s="3" t="s">
        <v>4933</v>
      </c>
      <c r="C1415" s="28">
        <v>11.896750000000001</v>
      </c>
      <c r="D1415" s="28">
        <v>4.40625</v>
      </c>
      <c r="E1415" s="28">
        <v>-7.4905000000000008</v>
      </c>
      <c r="F1415" s="28">
        <v>-2.6999716312056741</v>
      </c>
      <c r="G1415" s="3">
        <v>4.993550497883574E-4</v>
      </c>
      <c r="H1415" s="3">
        <v>8.8513412076121553E-2</v>
      </c>
      <c r="I1415" s="3" t="s">
        <v>4934</v>
      </c>
      <c r="K1415" s="3" t="s">
        <v>105</v>
      </c>
    </row>
    <row r="1416" spans="1:11" x14ac:dyDescent="0.35">
      <c r="A1416" s="3" t="s">
        <v>4837</v>
      </c>
      <c r="B1416" s="3" t="s">
        <v>4838</v>
      </c>
      <c r="C1416" s="28">
        <v>16.15175</v>
      </c>
      <c r="D1416" s="28">
        <v>5.9839999999999991</v>
      </c>
      <c r="E1416" s="28">
        <v>-10.167750000000002</v>
      </c>
      <c r="F1416" s="28">
        <v>-2.699156082887701</v>
      </c>
      <c r="G1416" s="3">
        <v>4.0172802117982641E-4</v>
      </c>
      <c r="H1416" s="3">
        <v>7.8131535028326468E-2</v>
      </c>
      <c r="I1416" s="3" t="s">
        <v>20</v>
      </c>
      <c r="J1416" s="3" t="s">
        <v>4839</v>
      </c>
      <c r="K1416" s="3" t="s">
        <v>4840</v>
      </c>
    </row>
    <row r="1417" spans="1:11" x14ac:dyDescent="0.35">
      <c r="A1417" s="3" t="s">
        <v>5919</v>
      </c>
      <c r="B1417" s="3" t="s">
        <v>5920</v>
      </c>
      <c r="C1417" s="28">
        <v>2.2749999999999995</v>
      </c>
      <c r="D1417" s="28">
        <v>0.84424999999999994</v>
      </c>
      <c r="E1417" s="28">
        <v>-1.4307499999999995</v>
      </c>
      <c r="F1417" s="28">
        <v>-2.6946994373704465</v>
      </c>
      <c r="G1417" s="3">
        <v>1.3581817109414708E-3</v>
      </c>
      <c r="H1417" s="3">
        <v>0.16099193027259351</v>
      </c>
      <c r="I1417" s="3" t="s">
        <v>5921</v>
      </c>
      <c r="K1417" s="3" t="s">
        <v>232</v>
      </c>
    </row>
    <row r="1418" spans="1:11" x14ac:dyDescent="0.35">
      <c r="A1418" s="3" t="s">
        <v>5856</v>
      </c>
      <c r="B1418" s="3" t="s">
        <v>5857</v>
      </c>
      <c r="C1418" s="28">
        <v>2.4272499999999999</v>
      </c>
      <c r="D1418" s="28">
        <v>0.90125</v>
      </c>
      <c r="E1418" s="28">
        <v>-1.5259999999999998</v>
      </c>
      <c r="F1418" s="28">
        <v>-2.6932038834951455</v>
      </c>
      <c r="G1418" s="3">
        <v>7.4637959486628007E-3</v>
      </c>
      <c r="H1418" s="3">
        <v>0.46283647703392694</v>
      </c>
      <c r="I1418" s="3" t="s">
        <v>5858</v>
      </c>
      <c r="K1418" s="3" t="s">
        <v>249</v>
      </c>
    </row>
    <row r="1419" spans="1:11" x14ac:dyDescent="0.35">
      <c r="A1419" s="3" t="s">
        <v>1645</v>
      </c>
      <c r="B1419" s="3" t="s">
        <v>1646</v>
      </c>
      <c r="C1419" s="28">
        <v>80.495249999999999</v>
      </c>
      <c r="D1419" s="28">
        <v>29.888749999999995</v>
      </c>
      <c r="E1419" s="28">
        <v>-50.606500000000004</v>
      </c>
      <c r="F1419" s="28">
        <v>-2.6931621429467612</v>
      </c>
      <c r="G1419" s="3">
        <v>6.1738628522306193E-5</v>
      </c>
      <c r="H1419" s="3">
        <v>2.6652338301281567E-2</v>
      </c>
      <c r="I1419" s="3" t="s">
        <v>1647</v>
      </c>
      <c r="K1419" s="3" t="s">
        <v>726</v>
      </c>
    </row>
    <row r="1420" spans="1:11" x14ac:dyDescent="0.35">
      <c r="A1420" s="3" t="s">
        <v>4284</v>
      </c>
      <c r="B1420" s="3" t="s">
        <v>4285</v>
      </c>
      <c r="C1420" s="28">
        <v>50.086749999999995</v>
      </c>
      <c r="D1420" s="28">
        <v>18.645500000000002</v>
      </c>
      <c r="E1420" s="28">
        <v>-31.441249999999993</v>
      </c>
      <c r="F1420" s="28">
        <v>-2.6862647823871706</v>
      </c>
      <c r="G1420" s="3">
        <v>7.2954258240594554E-4</v>
      </c>
      <c r="H1420" s="3">
        <v>0.11084689331230596</v>
      </c>
      <c r="I1420" s="3" t="s">
        <v>4286</v>
      </c>
      <c r="K1420" s="3" t="s">
        <v>133</v>
      </c>
    </row>
    <row r="1421" spans="1:11" x14ac:dyDescent="0.35">
      <c r="A1421" s="3" t="s">
        <v>4090</v>
      </c>
      <c r="B1421" s="3" t="s">
        <v>4091</v>
      </c>
      <c r="C1421" s="28">
        <v>101.36574999999999</v>
      </c>
      <c r="D1421" s="28">
        <v>37.840499999999999</v>
      </c>
      <c r="E1421" s="28">
        <v>-63.525249999999993</v>
      </c>
      <c r="F1421" s="28">
        <v>-2.6787634941398766</v>
      </c>
      <c r="G1421" s="3">
        <v>2.212104266130703E-2</v>
      </c>
      <c r="H1421" s="3">
        <v>0.91535656315229774</v>
      </c>
      <c r="I1421" s="3" t="s">
        <v>4092</v>
      </c>
      <c r="K1421" s="3" t="s">
        <v>3988</v>
      </c>
    </row>
    <row r="1422" spans="1:11" x14ac:dyDescent="0.35">
      <c r="A1422" s="3" t="s">
        <v>1379</v>
      </c>
      <c r="B1422" s="3" t="s">
        <v>1380</v>
      </c>
      <c r="C1422" s="28">
        <v>10.537749999999999</v>
      </c>
      <c r="D1422" s="28">
        <v>3.9339999999999997</v>
      </c>
      <c r="E1422" s="28">
        <v>-6.6037499999999998</v>
      </c>
      <c r="F1422" s="28">
        <v>-2.6786349771225217</v>
      </c>
      <c r="G1422" s="3">
        <v>3.9469800899664753E-8</v>
      </c>
      <c r="H1422" s="3">
        <v>7.5996634769748251E-4</v>
      </c>
      <c r="I1422" s="3" t="s">
        <v>1381</v>
      </c>
      <c r="K1422" s="3" t="s">
        <v>1382</v>
      </c>
    </row>
    <row r="1423" spans="1:11" x14ac:dyDescent="0.35">
      <c r="A1423" s="3" t="s">
        <v>6066</v>
      </c>
      <c r="B1423" s="3" t="s">
        <v>6067</v>
      </c>
      <c r="C1423" s="28">
        <v>1.6879999999999999</v>
      </c>
      <c r="D1423" s="28">
        <v>0.63025000000000009</v>
      </c>
      <c r="E1423" s="28">
        <v>-1.05775</v>
      </c>
      <c r="F1423" s="28">
        <v>-2.6783022610075364</v>
      </c>
      <c r="G1423" s="3">
        <v>4.9028232875853804E-2</v>
      </c>
      <c r="H1423" s="3">
        <v>0.99127191950976612</v>
      </c>
      <c r="I1423" s="3" t="s">
        <v>20</v>
      </c>
      <c r="K1423" s="3" t="s">
        <v>6068</v>
      </c>
    </row>
    <row r="1424" spans="1:11" x14ac:dyDescent="0.35">
      <c r="A1424" s="3" t="s">
        <v>1648</v>
      </c>
      <c r="B1424" s="3" t="s">
        <v>1649</v>
      </c>
      <c r="C1424" s="28">
        <v>25.475249999999999</v>
      </c>
      <c r="D1424" s="28">
        <v>9.5274999999999999</v>
      </c>
      <c r="E1424" s="28">
        <v>-15.947749999999999</v>
      </c>
      <c r="F1424" s="28">
        <v>-2.6738651272631855</v>
      </c>
      <c r="G1424" s="3">
        <v>1.0270509322956244E-4</v>
      </c>
      <c r="H1424" s="3">
        <v>3.5109793805995396E-2</v>
      </c>
      <c r="I1424" s="3" t="s">
        <v>1650</v>
      </c>
      <c r="K1424" s="3" t="s">
        <v>356</v>
      </c>
    </row>
    <row r="1425" spans="1:11" x14ac:dyDescent="0.35">
      <c r="A1425" s="3" t="s">
        <v>4361</v>
      </c>
      <c r="B1425" s="3" t="s">
        <v>4362</v>
      </c>
      <c r="C1425" s="28">
        <v>41.53275</v>
      </c>
      <c r="D1425" s="28">
        <v>15.535250000000001</v>
      </c>
      <c r="E1425" s="28">
        <v>-25.997499999999999</v>
      </c>
      <c r="F1425" s="28">
        <v>-2.6734523100690364</v>
      </c>
      <c r="G1425" s="3">
        <v>8.5688668100182205E-4</v>
      </c>
      <c r="H1425" s="3">
        <v>0.12161603657474719</v>
      </c>
      <c r="I1425" s="3" t="s">
        <v>4363</v>
      </c>
      <c r="K1425" s="3" t="s">
        <v>726</v>
      </c>
    </row>
    <row r="1426" spans="1:11" x14ac:dyDescent="0.35">
      <c r="A1426" s="3" t="s">
        <v>4592</v>
      </c>
      <c r="B1426" s="3" t="s">
        <v>4593</v>
      </c>
      <c r="C1426" s="28">
        <v>22.562249999999999</v>
      </c>
      <c r="D1426" s="28">
        <v>8.4512499999999999</v>
      </c>
      <c r="E1426" s="28">
        <v>-14.110999999999999</v>
      </c>
      <c r="F1426" s="28">
        <v>-2.6696938322733321</v>
      </c>
      <c r="G1426" s="3">
        <v>1.7264696243630034E-3</v>
      </c>
      <c r="H1426" s="3">
        <v>0.18623021609856807</v>
      </c>
      <c r="I1426" s="3" t="s">
        <v>4594</v>
      </c>
      <c r="K1426" s="3" t="s">
        <v>3599</v>
      </c>
    </row>
    <row r="1427" spans="1:11" x14ac:dyDescent="0.35">
      <c r="A1427" s="3" t="s">
        <v>4020</v>
      </c>
      <c r="B1427" s="3" t="s">
        <v>4021</v>
      </c>
      <c r="C1427" s="28">
        <v>166.20249999999999</v>
      </c>
      <c r="D1427" s="28">
        <v>62.293000000000006</v>
      </c>
      <c r="E1427" s="28">
        <v>-103.90949999999998</v>
      </c>
      <c r="F1427" s="28">
        <v>-2.6680766699308105</v>
      </c>
      <c r="G1427" s="3">
        <v>2.6359709250067854E-2</v>
      </c>
      <c r="H1427" s="3">
        <v>0.99127191950976612</v>
      </c>
      <c r="I1427" s="3" t="s">
        <v>4022</v>
      </c>
      <c r="K1427" s="3" t="s">
        <v>4023</v>
      </c>
    </row>
    <row r="1428" spans="1:11" x14ac:dyDescent="0.35">
      <c r="A1428" s="3" t="s">
        <v>6952</v>
      </c>
      <c r="B1428" s="3" t="s">
        <v>6953</v>
      </c>
      <c r="C1428" s="28">
        <v>2.7532499999999995</v>
      </c>
      <c r="D1428" s="28">
        <v>1.0327500000000001</v>
      </c>
      <c r="E1428" s="28">
        <v>-1.7204999999999995</v>
      </c>
      <c r="F1428" s="28">
        <v>-2.6659404502541753</v>
      </c>
      <c r="G1428" s="3">
        <v>4.2755800287940869E-2</v>
      </c>
      <c r="H1428" s="3">
        <v>0.99127191950976612</v>
      </c>
      <c r="I1428" s="3" t="s">
        <v>20</v>
      </c>
      <c r="K1428" s="3" t="s">
        <v>947</v>
      </c>
    </row>
    <row r="1429" spans="1:11" x14ac:dyDescent="0.35">
      <c r="A1429" s="3" t="s">
        <v>1319</v>
      </c>
      <c r="B1429" s="3" t="s">
        <v>1320</v>
      </c>
      <c r="C1429" s="28">
        <v>20.603999999999999</v>
      </c>
      <c r="D1429" s="28">
        <v>7.7444999999999995</v>
      </c>
      <c r="E1429" s="28">
        <v>-12.859500000000001</v>
      </c>
      <c r="F1429" s="28">
        <v>-2.6604687197365875</v>
      </c>
      <c r="G1429" s="3">
        <v>3.2755396208235194E-5</v>
      </c>
      <c r="H1429" s="3">
        <v>1.8932373189251436E-2</v>
      </c>
      <c r="I1429" s="3" t="s">
        <v>4607</v>
      </c>
      <c r="J1429" s="3" t="s">
        <v>1321</v>
      </c>
      <c r="K1429" s="3" t="s">
        <v>1322</v>
      </c>
    </row>
    <row r="1430" spans="1:11" x14ac:dyDescent="0.35">
      <c r="A1430" s="3" t="s">
        <v>4569</v>
      </c>
      <c r="B1430" s="3" t="s">
        <v>4570</v>
      </c>
      <c r="C1430" s="28">
        <v>30.164999999999999</v>
      </c>
      <c r="D1430" s="28">
        <v>11.338999999999999</v>
      </c>
      <c r="E1430" s="28">
        <v>-18.826000000000001</v>
      </c>
      <c r="F1430" s="28">
        <v>-2.66028750330717</v>
      </c>
      <c r="G1430" s="3">
        <v>3.7159192546386984E-3</v>
      </c>
      <c r="H1430" s="3">
        <v>0.30133278356845061</v>
      </c>
      <c r="I1430" s="3" t="s">
        <v>4571</v>
      </c>
      <c r="J1430" s="3" t="s">
        <v>4572</v>
      </c>
    </row>
    <row r="1431" spans="1:11" x14ac:dyDescent="0.35">
      <c r="A1431" s="3" t="s">
        <v>5388</v>
      </c>
      <c r="B1431" s="3" t="s">
        <v>5389</v>
      </c>
      <c r="C1431" s="28">
        <v>9.9127499999999991</v>
      </c>
      <c r="D1431" s="28">
        <v>3.73075</v>
      </c>
      <c r="E1431" s="28">
        <v>-6.1819999999999986</v>
      </c>
      <c r="F1431" s="28">
        <v>-2.6570394692756145</v>
      </c>
      <c r="G1431" s="3">
        <v>1.2369021103915295E-3</v>
      </c>
      <c r="H1431" s="3">
        <v>0.1527876636520924</v>
      </c>
      <c r="I1431" s="3" t="s">
        <v>5390</v>
      </c>
      <c r="J1431" s="3" t="s">
        <v>3775</v>
      </c>
      <c r="K1431" s="3" t="s">
        <v>3706</v>
      </c>
    </row>
    <row r="1432" spans="1:11" x14ac:dyDescent="0.35">
      <c r="A1432" s="3" t="s">
        <v>5664</v>
      </c>
      <c r="B1432" s="3" t="s">
        <v>5665</v>
      </c>
      <c r="C1432" s="28">
        <v>4.7467500000000005</v>
      </c>
      <c r="D1432" s="28">
        <v>1.7865</v>
      </c>
      <c r="E1432" s="28">
        <v>-2.9602500000000003</v>
      </c>
      <c r="F1432" s="28">
        <v>-2.6570109151973136</v>
      </c>
      <c r="G1432" s="3">
        <v>1.3690121247122262E-3</v>
      </c>
      <c r="H1432" s="3">
        <v>0.16176851515671348</v>
      </c>
      <c r="I1432" s="3" t="s">
        <v>5666</v>
      </c>
      <c r="K1432" s="3" t="s">
        <v>226</v>
      </c>
    </row>
    <row r="1433" spans="1:11" x14ac:dyDescent="0.35">
      <c r="A1433" s="3" t="s">
        <v>4111</v>
      </c>
      <c r="B1433" s="3" t="s">
        <v>4112</v>
      </c>
      <c r="C1433" s="28">
        <v>106.01975</v>
      </c>
      <c r="D1433" s="28">
        <v>39.909749999999995</v>
      </c>
      <c r="E1433" s="28">
        <v>-66.110000000000014</v>
      </c>
      <c r="F1433" s="28">
        <v>-2.6564874498086311</v>
      </c>
      <c r="G1433" s="3">
        <v>7.5781550219875264E-4</v>
      </c>
      <c r="H1433" s="3">
        <v>0.1129701073060481</v>
      </c>
      <c r="I1433" s="3" t="s">
        <v>4113</v>
      </c>
      <c r="K1433" s="3" t="s">
        <v>339</v>
      </c>
    </row>
    <row r="1434" spans="1:11" x14ac:dyDescent="0.35">
      <c r="A1434" s="3" t="s">
        <v>4508</v>
      </c>
      <c r="B1434" s="3" t="s">
        <v>4509</v>
      </c>
      <c r="C1434" s="28">
        <v>18.6495</v>
      </c>
      <c r="D1434" s="28">
        <v>7.0217500000000008</v>
      </c>
      <c r="E1434" s="28">
        <v>-11.627749999999999</v>
      </c>
      <c r="F1434" s="28">
        <v>-2.6559618328764194</v>
      </c>
      <c r="G1434" s="3">
        <v>5.8369269480597809E-3</v>
      </c>
      <c r="H1434" s="3">
        <v>0.39616260958113608</v>
      </c>
      <c r="I1434" s="3" t="s">
        <v>4510</v>
      </c>
      <c r="K1434" s="3" t="s">
        <v>3824</v>
      </c>
    </row>
    <row r="1435" spans="1:11" x14ac:dyDescent="0.35">
      <c r="A1435" s="3" t="s">
        <v>1651</v>
      </c>
      <c r="B1435" s="3" t="s">
        <v>1652</v>
      </c>
      <c r="C1435" s="28">
        <v>8.5842500000000008</v>
      </c>
      <c r="D1435" s="28">
        <v>3.2322500000000001</v>
      </c>
      <c r="E1435" s="28">
        <v>-5.3520000000000003</v>
      </c>
      <c r="F1435" s="28">
        <v>-2.6558125145022817</v>
      </c>
      <c r="G1435" s="3">
        <v>5.5961017841377886E-5</v>
      </c>
      <c r="H1435" s="3">
        <v>2.565266294908012E-2</v>
      </c>
      <c r="I1435" s="3" t="s">
        <v>5254</v>
      </c>
      <c r="J1435" s="3" t="s">
        <v>1653</v>
      </c>
      <c r="K1435" s="3" t="s">
        <v>1654</v>
      </c>
    </row>
    <row r="1436" spans="1:11" x14ac:dyDescent="0.35">
      <c r="A1436" s="3" t="s">
        <v>5385</v>
      </c>
      <c r="B1436" s="3" t="s">
        <v>5386</v>
      </c>
      <c r="C1436" s="28">
        <v>4.8847500000000004</v>
      </c>
      <c r="D1436" s="28">
        <v>1.8434999999999999</v>
      </c>
      <c r="E1436" s="28">
        <v>-3.0412500000000007</v>
      </c>
      <c r="F1436" s="28">
        <v>-2.6497152156224577</v>
      </c>
      <c r="G1436" s="3">
        <v>2.7436454892070118E-2</v>
      </c>
      <c r="H1436" s="3">
        <v>0.99127191950976612</v>
      </c>
      <c r="I1436" s="3" t="s">
        <v>5387</v>
      </c>
      <c r="K1436" s="3" t="s">
        <v>723</v>
      </c>
    </row>
    <row r="1437" spans="1:11" x14ac:dyDescent="0.35">
      <c r="A1437" s="3" t="s">
        <v>4437</v>
      </c>
      <c r="B1437" s="3" t="s">
        <v>4438</v>
      </c>
      <c r="C1437" s="28">
        <v>30.524000000000001</v>
      </c>
      <c r="D1437" s="28">
        <v>11.5345</v>
      </c>
      <c r="E1437" s="28">
        <v>-18.9895</v>
      </c>
      <c r="F1437" s="28">
        <v>-2.6463219038536567</v>
      </c>
      <c r="G1437" s="3">
        <v>8.6253726124343078E-4</v>
      </c>
      <c r="H1437" s="3">
        <v>0.12211482264304398</v>
      </c>
      <c r="I1437" s="3" t="s">
        <v>4439</v>
      </c>
      <c r="K1437" s="3" t="s">
        <v>1185</v>
      </c>
    </row>
    <row r="1438" spans="1:11" x14ac:dyDescent="0.35">
      <c r="A1438" s="3" t="s">
        <v>4904</v>
      </c>
      <c r="B1438" s="3" t="s">
        <v>4905</v>
      </c>
      <c r="C1438" s="28">
        <v>15.395</v>
      </c>
      <c r="D1438" s="28">
        <v>5.8225000000000007</v>
      </c>
      <c r="E1438" s="28">
        <v>-9.572499999999998</v>
      </c>
      <c r="F1438" s="28">
        <v>-2.6440532417346496</v>
      </c>
      <c r="G1438" s="3">
        <v>1.7631713871039724E-3</v>
      </c>
      <c r="H1438" s="3">
        <v>0.18862312603870166</v>
      </c>
      <c r="I1438" s="3" t="s">
        <v>4906</v>
      </c>
      <c r="K1438" s="3" t="s">
        <v>4907</v>
      </c>
    </row>
    <row r="1439" spans="1:11" x14ac:dyDescent="0.35">
      <c r="A1439" s="3" t="s">
        <v>6807</v>
      </c>
      <c r="B1439" s="3" t="s">
        <v>6808</v>
      </c>
      <c r="C1439" s="28">
        <v>36.917999999999999</v>
      </c>
      <c r="D1439" s="28">
        <v>13.9725</v>
      </c>
      <c r="E1439" s="28">
        <v>-22.945499999999999</v>
      </c>
      <c r="F1439" s="28">
        <v>-2.6421900161030596</v>
      </c>
      <c r="G1439" s="3">
        <v>1.731754140821274E-2</v>
      </c>
      <c r="H1439" s="3">
        <v>0.78474592358389816</v>
      </c>
      <c r="I1439" s="3" t="s">
        <v>6809</v>
      </c>
      <c r="J1439" s="3" t="s">
        <v>6810</v>
      </c>
      <c r="K1439" s="3" t="s">
        <v>255</v>
      </c>
    </row>
    <row r="1440" spans="1:11" x14ac:dyDescent="0.35">
      <c r="A1440" s="3" t="s">
        <v>4087</v>
      </c>
      <c r="B1440" s="3" t="s">
        <v>4088</v>
      </c>
      <c r="C1440" s="28">
        <v>155.67599999999999</v>
      </c>
      <c r="D1440" s="28">
        <v>58.954999999999998</v>
      </c>
      <c r="E1440" s="28">
        <v>-96.720999999999989</v>
      </c>
      <c r="F1440" s="28">
        <v>-2.6405902807225847</v>
      </c>
      <c r="G1440" s="3">
        <v>3.1904027788400738E-3</v>
      </c>
      <c r="H1440" s="3">
        <v>0.27372157233706534</v>
      </c>
      <c r="I1440" s="3" t="s">
        <v>4089</v>
      </c>
      <c r="J1440" s="3" t="s">
        <v>3698</v>
      </c>
      <c r="K1440" s="3" t="s">
        <v>869</v>
      </c>
    </row>
    <row r="1441" spans="1:11" x14ac:dyDescent="0.35">
      <c r="A1441" s="3" t="s">
        <v>3908</v>
      </c>
      <c r="B1441" s="3" t="s">
        <v>3909</v>
      </c>
      <c r="C1441" s="28">
        <v>1077.43975</v>
      </c>
      <c r="D1441" s="28">
        <v>408.07075000000003</v>
      </c>
      <c r="E1441" s="28">
        <v>-669.36899999999991</v>
      </c>
      <c r="F1441" s="28">
        <v>-2.6403258503580567</v>
      </c>
      <c r="G1441" s="3">
        <v>7.0058946239317868E-3</v>
      </c>
      <c r="H1441" s="3">
        <v>0.44447307919775486</v>
      </c>
      <c r="I1441" s="3" t="s">
        <v>3910</v>
      </c>
      <c r="K1441" s="3" t="s">
        <v>3696</v>
      </c>
    </row>
    <row r="1442" spans="1:11" x14ac:dyDescent="0.35">
      <c r="A1442" s="3" t="s">
        <v>4614</v>
      </c>
      <c r="B1442" s="3" t="s">
        <v>4615</v>
      </c>
      <c r="C1442" s="28">
        <v>20.9055</v>
      </c>
      <c r="D1442" s="28">
        <v>7.9252500000000001</v>
      </c>
      <c r="E1442" s="28">
        <v>-12.98025</v>
      </c>
      <c r="F1442" s="28">
        <v>-2.6378347686192862</v>
      </c>
      <c r="G1442" s="3">
        <v>4.5310470525691321E-3</v>
      </c>
      <c r="H1442" s="3">
        <v>0.34129087175671702</v>
      </c>
      <c r="I1442" s="3" t="s">
        <v>4616</v>
      </c>
      <c r="K1442" s="3" t="s">
        <v>3749</v>
      </c>
    </row>
    <row r="1443" spans="1:11" x14ac:dyDescent="0.35">
      <c r="A1443" s="3" t="s">
        <v>4752</v>
      </c>
      <c r="B1443" s="3" t="s">
        <v>4753</v>
      </c>
      <c r="C1443" s="28">
        <v>13.387499999999999</v>
      </c>
      <c r="D1443" s="28">
        <v>5.085</v>
      </c>
      <c r="E1443" s="28">
        <v>-8.3024999999999984</v>
      </c>
      <c r="F1443" s="28">
        <v>-2.6327433628318584</v>
      </c>
      <c r="G1443" s="3">
        <v>3.9319881977803554E-3</v>
      </c>
      <c r="H1443" s="3">
        <v>0.31188726722957572</v>
      </c>
      <c r="I1443" s="3" t="s">
        <v>4754</v>
      </c>
      <c r="K1443" s="3" t="s">
        <v>1498</v>
      </c>
    </row>
    <row r="1444" spans="1:11" x14ac:dyDescent="0.35">
      <c r="A1444" s="3" t="s">
        <v>4847</v>
      </c>
      <c r="B1444" s="3" t="s">
        <v>4848</v>
      </c>
      <c r="C1444" s="28">
        <v>12.517999999999999</v>
      </c>
      <c r="D1444" s="28">
        <v>4.7569999999999997</v>
      </c>
      <c r="E1444" s="28">
        <v>-7.7609999999999992</v>
      </c>
      <c r="F1444" s="28">
        <v>-2.6314904351482027</v>
      </c>
      <c r="G1444" s="3">
        <v>1.3299478890079101E-2</v>
      </c>
      <c r="H1444" s="3">
        <v>0.6703260968933995</v>
      </c>
      <c r="I1444" s="3" t="s">
        <v>4849</v>
      </c>
      <c r="K1444" s="3" t="s">
        <v>793</v>
      </c>
    </row>
    <row r="1445" spans="1:11" x14ac:dyDescent="0.35">
      <c r="A1445" s="3" t="s">
        <v>5907</v>
      </c>
      <c r="B1445" s="3" t="s">
        <v>5908</v>
      </c>
      <c r="C1445" s="28">
        <v>2.5939999999999999</v>
      </c>
      <c r="D1445" s="28">
        <v>0.98825000000000007</v>
      </c>
      <c r="E1445" s="28">
        <v>-1.6057499999999998</v>
      </c>
      <c r="F1445" s="28">
        <v>-2.624841892233746</v>
      </c>
      <c r="G1445" s="3">
        <v>3.2712085344459478E-3</v>
      </c>
      <c r="H1445" s="3">
        <v>0.27746729438512202</v>
      </c>
      <c r="I1445" s="3" t="s">
        <v>5909</v>
      </c>
      <c r="J1445" s="3" t="s">
        <v>3719</v>
      </c>
      <c r="K1445" s="3" t="s">
        <v>1458</v>
      </c>
    </row>
    <row r="1446" spans="1:11" x14ac:dyDescent="0.35">
      <c r="A1446" s="3" t="s">
        <v>1655</v>
      </c>
      <c r="B1446" s="3" t="s">
        <v>1656</v>
      </c>
      <c r="C1446" s="28">
        <v>10.207999999999998</v>
      </c>
      <c r="D1446" s="28">
        <v>3.8919999999999999</v>
      </c>
      <c r="E1446" s="28">
        <v>-6.3159999999999989</v>
      </c>
      <c r="F1446" s="28">
        <v>-2.6228160328879748</v>
      </c>
      <c r="G1446" s="3">
        <v>1.5504063899513483E-4</v>
      </c>
      <c r="H1446" s="3">
        <v>4.4493278569667893E-2</v>
      </c>
      <c r="I1446" s="3" t="s">
        <v>20</v>
      </c>
    </row>
    <row r="1447" spans="1:11" x14ac:dyDescent="0.35">
      <c r="A1447" s="3" t="s">
        <v>1657</v>
      </c>
      <c r="B1447" s="3" t="s">
        <v>1658</v>
      </c>
      <c r="C1447" s="28">
        <v>36.713749999999997</v>
      </c>
      <c r="D1447" s="28">
        <v>14.01925</v>
      </c>
      <c r="E1447" s="28">
        <v>-22.694499999999998</v>
      </c>
      <c r="F1447" s="28">
        <v>-2.6188098507409454</v>
      </c>
      <c r="G1447" s="3">
        <v>1.8249493438023304E-6</v>
      </c>
      <c r="H1447" s="3">
        <v>4.3582336770944495E-3</v>
      </c>
      <c r="I1447" s="3" t="s">
        <v>4524</v>
      </c>
      <c r="J1447" s="3" t="s">
        <v>1659</v>
      </c>
      <c r="K1447" s="3" t="s">
        <v>1660</v>
      </c>
    </row>
    <row r="1448" spans="1:11" x14ac:dyDescent="0.35">
      <c r="A1448" s="3" t="s">
        <v>1372</v>
      </c>
      <c r="B1448" s="3" t="s">
        <v>1373</v>
      </c>
      <c r="C1448" s="28">
        <v>39.051250000000003</v>
      </c>
      <c r="D1448" s="28">
        <v>14.93075</v>
      </c>
      <c r="E1448" s="28">
        <v>-24.120500000000003</v>
      </c>
      <c r="F1448" s="28">
        <v>-2.6154915191802157</v>
      </c>
      <c r="G1448" s="3">
        <v>3.3972337950953991E-5</v>
      </c>
      <c r="H1448" s="3">
        <v>1.9274140244107545E-2</v>
      </c>
      <c r="I1448" s="3" t="s">
        <v>4360</v>
      </c>
      <c r="K1448" s="3" t="s">
        <v>255</v>
      </c>
    </row>
    <row r="1449" spans="1:11" x14ac:dyDescent="0.35">
      <c r="A1449" s="3" t="s">
        <v>4994</v>
      </c>
      <c r="B1449" s="3" t="s">
        <v>4995</v>
      </c>
      <c r="C1449" s="28">
        <v>8.8855000000000004</v>
      </c>
      <c r="D1449" s="28">
        <v>3.4002499999999998</v>
      </c>
      <c r="E1449" s="28">
        <v>-5.4852500000000006</v>
      </c>
      <c r="F1449" s="28">
        <v>-2.6131902066024559</v>
      </c>
      <c r="G1449" s="3">
        <v>3.7412031605214787E-3</v>
      </c>
      <c r="H1449" s="3">
        <v>0.3029047194906313</v>
      </c>
      <c r="I1449" s="3" t="s">
        <v>4996</v>
      </c>
    </row>
    <row r="1450" spans="1:11" x14ac:dyDescent="0.35">
      <c r="A1450" s="3" t="s">
        <v>1661</v>
      </c>
      <c r="B1450" s="3" t="s">
        <v>1662</v>
      </c>
      <c r="C1450" s="28">
        <v>46.53325000000001</v>
      </c>
      <c r="D1450" s="28">
        <v>17.807749999999999</v>
      </c>
      <c r="E1450" s="28">
        <v>-28.725500000000011</v>
      </c>
      <c r="F1450" s="28">
        <v>-2.6130898064045156</v>
      </c>
      <c r="G1450" s="3">
        <v>1.830622314624237E-5</v>
      </c>
      <c r="H1450" s="3">
        <v>1.4165468371869976E-2</v>
      </c>
      <c r="I1450" s="3" t="s">
        <v>4382</v>
      </c>
      <c r="J1450" s="3" t="s">
        <v>1663</v>
      </c>
      <c r="K1450" s="3" t="s">
        <v>1664</v>
      </c>
    </row>
    <row r="1451" spans="1:11" x14ac:dyDescent="0.35">
      <c r="A1451" s="3" t="s">
        <v>5029</v>
      </c>
      <c r="B1451" s="3" t="s">
        <v>5030</v>
      </c>
      <c r="C1451" s="28">
        <v>9.0842500000000008</v>
      </c>
      <c r="D1451" s="28">
        <v>3.4797500000000001</v>
      </c>
      <c r="E1451" s="28">
        <v>-5.6045000000000007</v>
      </c>
      <c r="F1451" s="28">
        <v>-2.6106042100725628</v>
      </c>
      <c r="G1451" s="3">
        <v>7.3140672240172653E-3</v>
      </c>
      <c r="H1451" s="3">
        <v>0.4571403306356257</v>
      </c>
      <c r="I1451" s="3" t="s">
        <v>5031</v>
      </c>
    </row>
    <row r="1452" spans="1:11" x14ac:dyDescent="0.35">
      <c r="A1452" s="3" t="s">
        <v>1409</v>
      </c>
      <c r="B1452" s="3" t="s">
        <v>1410</v>
      </c>
      <c r="C1452" s="28">
        <v>5.1712499999999997</v>
      </c>
      <c r="D1452" s="28">
        <v>1.9817499999999999</v>
      </c>
      <c r="E1452" s="28">
        <v>-3.1894999999999998</v>
      </c>
      <c r="F1452" s="28">
        <v>-2.6094361044531347</v>
      </c>
      <c r="G1452" s="3">
        <v>5.3786491696522958E-5</v>
      </c>
      <c r="H1452" s="3">
        <v>2.5030218273335087E-2</v>
      </c>
      <c r="I1452" s="3" t="s">
        <v>5516</v>
      </c>
      <c r="K1452" s="3" t="s">
        <v>1411</v>
      </c>
    </row>
    <row r="1453" spans="1:11" x14ac:dyDescent="0.35">
      <c r="A1453" s="3" t="s">
        <v>1665</v>
      </c>
      <c r="B1453" s="3" t="s">
        <v>1666</v>
      </c>
      <c r="C1453" s="28">
        <v>3.7072500000000002</v>
      </c>
      <c r="D1453" s="28">
        <v>1.421</v>
      </c>
      <c r="E1453" s="28">
        <v>-2.2862499999999999</v>
      </c>
      <c r="F1453" s="28">
        <v>-2.6089021815622799</v>
      </c>
      <c r="G1453" s="3">
        <v>4.2081960659355541E-6</v>
      </c>
      <c r="H1453" s="3">
        <v>6.57705760913043E-3</v>
      </c>
      <c r="I1453" s="3" t="s">
        <v>5742</v>
      </c>
      <c r="K1453" s="3" t="s">
        <v>255</v>
      </c>
    </row>
    <row r="1454" spans="1:11" x14ac:dyDescent="0.35">
      <c r="A1454" s="3" t="s">
        <v>4008</v>
      </c>
      <c r="B1454" s="3" t="s">
        <v>4009</v>
      </c>
      <c r="C1454" s="28">
        <v>177.06824999999998</v>
      </c>
      <c r="D1454" s="28">
        <v>67.904250000000005</v>
      </c>
      <c r="E1454" s="28">
        <v>-109.16399999999997</v>
      </c>
      <c r="F1454" s="28">
        <v>-2.6076166072079432</v>
      </c>
      <c r="G1454" s="3">
        <v>3.2398442828439327E-3</v>
      </c>
      <c r="H1454" s="3">
        <v>0.27608861443929267</v>
      </c>
      <c r="I1454" s="3" t="s">
        <v>4010</v>
      </c>
      <c r="K1454" s="3" t="s">
        <v>92</v>
      </c>
    </row>
    <row r="1455" spans="1:11" x14ac:dyDescent="0.35">
      <c r="A1455" s="3" t="s">
        <v>4466</v>
      </c>
      <c r="B1455" s="3" t="s">
        <v>4467</v>
      </c>
      <c r="C1455" s="28">
        <v>30.419750000000001</v>
      </c>
      <c r="D1455" s="28">
        <v>11.674250000000001</v>
      </c>
      <c r="E1455" s="28">
        <v>-18.7455</v>
      </c>
      <c r="F1455" s="28">
        <v>-2.6057134291282096</v>
      </c>
      <c r="G1455" s="3">
        <v>9.9904614736353583E-4</v>
      </c>
      <c r="H1455" s="3">
        <v>0.13422422443012844</v>
      </c>
      <c r="I1455" s="3" t="s">
        <v>4468</v>
      </c>
      <c r="J1455" s="3" t="s">
        <v>4469</v>
      </c>
      <c r="K1455" s="3" t="s">
        <v>3653</v>
      </c>
    </row>
    <row r="1456" spans="1:11" x14ac:dyDescent="0.35">
      <c r="A1456" s="3" t="s">
        <v>1667</v>
      </c>
      <c r="B1456" s="3" t="s">
        <v>1668</v>
      </c>
      <c r="C1456" s="28">
        <v>5.4407500000000004</v>
      </c>
      <c r="D1456" s="28">
        <v>2.0917500000000002</v>
      </c>
      <c r="E1456" s="28">
        <v>-3.3490000000000002</v>
      </c>
      <c r="F1456" s="28">
        <v>-2.6010517509262581</v>
      </c>
      <c r="G1456" s="3">
        <v>1.2323361684517899E-5</v>
      </c>
      <c r="H1456" s="3">
        <v>1.1298982244492347E-2</v>
      </c>
      <c r="I1456" s="3" t="s">
        <v>5678</v>
      </c>
      <c r="K1456" s="3" t="s">
        <v>1669</v>
      </c>
    </row>
    <row r="1457" spans="1:11" x14ac:dyDescent="0.35">
      <c r="A1457" s="3" t="s">
        <v>4024</v>
      </c>
      <c r="B1457" s="3" t="s">
        <v>4025</v>
      </c>
      <c r="C1457" s="28">
        <v>180.76549999999997</v>
      </c>
      <c r="D1457" s="28">
        <v>69.534999999999997</v>
      </c>
      <c r="E1457" s="28">
        <v>-111.23049999999998</v>
      </c>
      <c r="F1457" s="28">
        <v>-2.5996332782052201</v>
      </c>
      <c r="G1457" s="3">
        <v>6.3137253903719883E-4</v>
      </c>
      <c r="H1457" s="3">
        <v>0.10215700530524675</v>
      </c>
      <c r="I1457" s="3" t="s">
        <v>4026</v>
      </c>
      <c r="K1457" s="3" t="s">
        <v>3865</v>
      </c>
    </row>
    <row r="1458" spans="1:11" x14ac:dyDescent="0.35">
      <c r="A1458" s="3" t="s">
        <v>1670</v>
      </c>
      <c r="B1458" s="3" t="s">
        <v>1671</v>
      </c>
      <c r="C1458" s="28">
        <v>6.9169999999999998</v>
      </c>
      <c r="D1458" s="28">
        <v>2.6609999999999996</v>
      </c>
      <c r="E1458" s="28">
        <v>-4.2560000000000002</v>
      </c>
      <c r="F1458" s="28">
        <v>-2.5993987222848558</v>
      </c>
      <c r="G1458" s="3">
        <v>9.6654249009784702E-5</v>
      </c>
      <c r="H1458" s="3">
        <v>3.3937608160470617E-2</v>
      </c>
      <c r="I1458" s="3" t="s">
        <v>20</v>
      </c>
      <c r="K1458" s="3" t="s">
        <v>251</v>
      </c>
    </row>
    <row r="1459" spans="1:11" x14ac:dyDescent="0.35">
      <c r="A1459" s="3" t="s">
        <v>1299</v>
      </c>
      <c r="B1459" s="3" t="s">
        <v>1300</v>
      </c>
      <c r="C1459" s="28">
        <v>7.7632500000000002</v>
      </c>
      <c r="D1459" s="28">
        <v>2.9870000000000001</v>
      </c>
      <c r="E1459" s="28">
        <v>-4.7762500000000001</v>
      </c>
      <c r="F1459" s="28">
        <v>-2.5990123870103781</v>
      </c>
      <c r="G1459" s="3">
        <v>1.2508327070176659E-4</v>
      </c>
      <c r="H1459" s="3">
        <v>3.9360983866285226E-2</v>
      </c>
      <c r="I1459" s="3" t="s">
        <v>1301</v>
      </c>
      <c r="J1459" s="3" t="s">
        <v>1302</v>
      </c>
      <c r="K1459" s="3" t="s">
        <v>1303</v>
      </c>
    </row>
    <row r="1460" spans="1:11" x14ac:dyDescent="0.35">
      <c r="A1460" s="3" t="s">
        <v>5556</v>
      </c>
      <c r="B1460" s="3" t="s">
        <v>5557</v>
      </c>
      <c r="C1460" s="28">
        <v>4.7192500000000006</v>
      </c>
      <c r="D1460" s="28">
        <v>1.8214999999999999</v>
      </c>
      <c r="E1460" s="28">
        <v>-2.8977500000000007</v>
      </c>
      <c r="F1460" s="28">
        <v>-2.5908591819928635</v>
      </c>
      <c r="G1460" s="3">
        <v>1.1834436436286438E-2</v>
      </c>
      <c r="H1460" s="3">
        <v>0.61930269905078095</v>
      </c>
      <c r="I1460" s="3" t="s">
        <v>5558</v>
      </c>
    </row>
    <row r="1461" spans="1:11" x14ac:dyDescent="0.35">
      <c r="A1461" s="3" t="s">
        <v>5063</v>
      </c>
      <c r="B1461" s="3" t="s">
        <v>5064</v>
      </c>
      <c r="C1461" s="28">
        <v>11.74475</v>
      </c>
      <c r="D1461" s="28">
        <v>4.5367500000000005</v>
      </c>
      <c r="E1461" s="28">
        <v>-7.2079999999999993</v>
      </c>
      <c r="F1461" s="28">
        <v>-2.5888025568964563</v>
      </c>
      <c r="G1461" s="3">
        <v>2.0288020546437944E-2</v>
      </c>
      <c r="H1461" s="3">
        <v>0.86712350812525807</v>
      </c>
      <c r="I1461" s="3" t="s">
        <v>5065</v>
      </c>
      <c r="J1461" s="3" t="s">
        <v>3722</v>
      </c>
      <c r="K1461" s="3" t="s">
        <v>3723</v>
      </c>
    </row>
    <row r="1462" spans="1:11" x14ac:dyDescent="0.35">
      <c r="A1462" s="3" t="s">
        <v>6893</v>
      </c>
      <c r="B1462" s="3" t="s">
        <v>6894</v>
      </c>
      <c r="C1462" s="28">
        <v>5.35825</v>
      </c>
      <c r="D1462" s="28">
        <v>2.0795000000000003</v>
      </c>
      <c r="E1462" s="28">
        <v>-3.2787499999999996</v>
      </c>
      <c r="F1462" s="28">
        <v>-2.5767011300793454</v>
      </c>
      <c r="G1462" s="3">
        <v>1.1492941113135728E-2</v>
      </c>
      <c r="H1462" s="3">
        <v>0.60720808930264514</v>
      </c>
      <c r="I1462" s="3" t="s">
        <v>20</v>
      </c>
      <c r="K1462" s="3" t="s">
        <v>6895</v>
      </c>
    </row>
    <row r="1463" spans="1:11" x14ac:dyDescent="0.35">
      <c r="A1463" s="3" t="s">
        <v>4804</v>
      </c>
      <c r="B1463" s="3" t="s">
        <v>4805</v>
      </c>
      <c r="C1463" s="28">
        <v>15.487749999999998</v>
      </c>
      <c r="D1463" s="28">
        <v>6.0122499999999999</v>
      </c>
      <c r="E1463" s="28">
        <v>-9.4754999999999985</v>
      </c>
      <c r="F1463" s="28">
        <v>-2.576032267453948</v>
      </c>
      <c r="G1463" s="3">
        <v>8.5273556025809141E-4</v>
      </c>
      <c r="H1463" s="3">
        <v>0.12142080660796371</v>
      </c>
      <c r="I1463" s="3" t="s">
        <v>4806</v>
      </c>
      <c r="K1463" s="3" t="s">
        <v>3668</v>
      </c>
    </row>
    <row r="1464" spans="1:11" x14ac:dyDescent="0.35">
      <c r="A1464" s="3" t="s">
        <v>4557</v>
      </c>
      <c r="B1464" s="3" t="s">
        <v>4558</v>
      </c>
      <c r="C1464" s="28">
        <v>29.080500000000001</v>
      </c>
      <c r="D1464" s="28">
        <v>11.3035</v>
      </c>
      <c r="E1464" s="28">
        <v>-17.777000000000001</v>
      </c>
      <c r="F1464" s="28">
        <v>-2.5726987216348918</v>
      </c>
      <c r="G1464" s="3">
        <v>4.399218983173662E-4</v>
      </c>
      <c r="H1464" s="3">
        <v>8.2037977732827477E-2</v>
      </c>
      <c r="I1464" s="3" t="s">
        <v>20</v>
      </c>
      <c r="J1464" s="3" t="s">
        <v>4559</v>
      </c>
      <c r="K1464" s="3" t="s">
        <v>4560</v>
      </c>
    </row>
    <row r="1465" spans="1:11" x14ac:dyDescent="0.35">
      <c r="A1465" s="3" t="s">
        <v>1461</v>
      </c>
      <c r="B1465" s="3" t="s">
        <v>1462</v>
      </c>
      <c r="C1465" s="28">
        <v>3.5387500000000003</v>
      </c>
      <c r="D1465" s="28">
        <v>1.3765000000000001</v>
      </c>
      <c r="E1465" s="28">
        <v>-2.1622500000000002</v>
      </c>
      <c r="F1465" s="28">
        <v>-2.5708318198329096</v>
      </c>
      <c r="G1465" s="3">
        <v>1.3673820146108866E-4</v>
      </c>
      <c r="H1465" s="3">
        <v>4.1707859132789689E-2</v>
      </c>
      <c r="I1465" s="3" t="s">
        <v>20</v>
      </c>
    </row>
    <row r="1466" spans="1:11" x14ac:dyDescent="0.35">
      <c r="A1466" s="3" t="s">
        <v>4096</v>
      </c>
      <c r="B1466" s="3" t="s">
        <v>4097</v>
      </c>
      <c r="C1466" s="28">
        <v>134.22025000000002</v>
      </c>
      <c r="D1466" s="28">
        <v>52.326250000000002</v>
      </c>
      <c r="E1466" s="28">
        <v>-81.89400000000002</v>
      </c>
      <c r="F1466" s="28">
        <v>-2.5650653352762718</v>
      </c>
      <c r="G1466" s="3">
        <v>1.2264934188114281E-2</v>
      </c>
      <c r="H1466" s="3">
        <v>0.63328753583386033</v>
      </c>
      <c r="I1466" s="3" t="s">
        <v>4098</v>
      </c>
      <c r="K1466" s="3" t="s">
        <v>3599</v>
      </c>
    </row>
    <row r="1467" spans="1:11" x14ac:dyDescent="0.35">
      <c r="A1467" s="3" t="s">
        <v>4197</v>
      </c>
      <c r="B1467" s="3" t="s">
        <v>4198</v>
      </c>
      <c r="C1467" s="28">
        <v>89.352499999999992</v>
      </c>
      <c r="D1467" s="28">
        <v>34.847000000000001</v>
      </c>
      <c r="E1467" s="28">
        <v>-54.505499999999991</v>
      </c>
      <c r="F1467" s="28">
        <v>-2.5641375154245698</v>
      </c>
      <c r="G1467" s="3">
        <v>3.4257642664871093E-3</v>
      </c>
      <c r="H1467" s="3">
        <v>0.28585460389400968</v>
      </c>
      <c r="I1467" s="3" t="s">
        <v>4199</v>
      </c>
      <c r="K1467" s="3" t="s">
        <v>4200</v>
      </c>
    </row>
    <row r="1468" spans="1:11" x14ac:dyDescent="0.35">
      <c r="A1468" s="3" t="s">
        <v>5187</v>
      </c>
      <c r="B1468" s="3" t="s">
        <v>5188</v>
      </c>
      <c r="C1468" s="28">
        <v>6.5129999999999999</v>
      </c>
      <c r="D1468" s="28">
        <v>2.5415000000000001</v>
      </c>
      <c r="E1468" s="28">
        <v>-3.9714999999999998</v>
      </c>
      <c r="F1468" s="28">
        <v>-2.5626598465473145</v>
      </c>
      <c r="G1468" s="3">
        <v>3.9424170116484393E-2</v>
      </c>
      <c r="H1468" s="3">
        <v>0.99127191950976612</v>
      </c>
      <c r="I1468" s="3" t="s">
        <v>5189</v>
      </c>
    </row>
    <row r="1469" spans="1:11" x14ac:dyDescent="0.35">
      <c r="A1469" s="3" t="s">
        <v>6277</v>
      </c>
      <c r="B1469" s="3" t="s">
        <v>6278</v>
      </c>
      <c r="C1469" s="28">
        <v>1.6930000000000001</v>
      </c>
      <c r="D1469" s="28">
        <v>0.66074999999999995</v>
      </c>
      <c r="E1469" s="28">
        <v>-1.0322500000000001</v>
      </c>
      <c r="F1469" s="28">
        <v>-2.5622398789254639</v>
      </c>
      <c r="G1469" s="3">
        <v>1.48491075879517E-3</v>
      </c>
      <c r="H1469" s="3">
        <v>0.17082018575878566</v>
      </c>
      <c r="I1469" s="3" t="s">
        <v>6279</v>
      </c>
      <c r="K1469" s="3" t="s">
        <v>255</v>
      </c>
    </row>
    <row r="1470" spans="1:11" x14ac:dyDescent="0.35">
      <c r="A1470" s="3" t="s">
        <v>6896</v>
      </c>
      <c r="B1470" s="3" t="s">
        <v>6897</v>
      </c>
      <c r="C1470" s="28">
        <v>5.2469999999999999</v>
      </c>
      <c r="D1470" s="28">
        <v>2.048</v>
      </c>
      <c r="E1470" s="28">
        <v>-3.1989999999999998</v>
      </c>
      <c r="F1470" s="28">
        <v>-2.56201171875</v>
      </c>
      <c r="G1470" s="3">
        <v>9.1402011098350947E-3</v>
      </c>
      <c r="H1470" s="3">
        <v>0.52583039325992487</v>
      </c>
      <c r="I1470" s="3" t="s">
        <v>6898</v>
      </c>
      <c r="K1470" s="3" t="s">
        <v>3864</v>
      </c>
    </row>
    <row r="1471" spans="1:11" x14ac:dyDescent="0.35">
      <c r="A1471" s="3" t="s">
        <v>1358</v>
      </c>
      <c r="B1471" s="3" t="s">
        <v>1359</v>
      </c>
      <c r="C1471" s="28">
        <v>1.68275</v>
      </c>
      <c r="D1471" s="28">
        <v>0.65700000000000003</v>
      </c>
      <c r="E1471" s="28">
        <v>-1.0257499999999999</v>
      </c>
      <c r="F1471" s="28">
        <v>-2.561263318112633</v>
      </c>
      <c r="G1471" s="3">
        <v>4.0039280447506134E-4</v>
      </c>
      <c r="H1471" s="3">
        <v>7.806704506677066E-2</v>
      </c>
      <c r="I1471" s="3" t="s">
        <v>1360</v>
      </c>
      <c r="K1471" s="3" t="s">
        <v>1361</v>
      </c>
    </row>
    <row r="1472" spans="1:11" x14ac:dyDescent="0.35">
      <c r="A1472" s="3" t="s">
        <v>5423</v>
      </c>
      <c r="B1472" s="3" t="s">
        <v>5424</v>
      </c>
      <c r="C1472" s="28">
        <v>5.2624999999999993</v>
      </c>
      <c r="D1472" s="28">
        <v>2.056</v>
      </c>
      <c r="E1472" s="28">
        <v>-3.2064999999999992</v>
      </c>
      <c r="F1472" s="28">
        <v>-2.5595817120622564</v>
      </c>
      <c r="G1472" s="3">
        <v>3.0171463579344422E-4</v>
      </c>
      <c r="H1472" s="3">
        <v>6.623796978257665E-2</v>
      </c>
      <c r="I1472" s="3" t="s">
        <v>5425</v>
      </c>
      <c r="K1472" s="3" t="s">
        <v>1067</v>
      </c>
    </row>
    <row r="1473" spans="1:11" x14ac:dyDescent="0.35">
      <c r="A1473" s="3" t="s">
        <v>4702</v>
      </c>
      <c r="B1473" s="3" t="s">
        <v>4703</v>
      </c>
      <c r="C1473" s="28">
        <v>18.942250000000001</v>
      </c>
      <c r="D1473" s="28">
        <v>7.4027500000000002</v>
      </c>
      <c r="E1473" s="28">
        <v>-11.5395</v>
      </c>
      <c r="F1473" s="28">
        <v>-2.5588126034244034</v>
      </c>
      <c r="G1473" s="3">
        <v>9.586454739536342E-4</v>
      </c>
      <c r="H1473" s="3">
        <v>0.13061915575448743</v>
      </c>
      <c r="I1473" s="3" t="s">
        <v>4704</v>
      </c>
      <c r="K1473" s="3" t="s">
        <v>1386</v>
      </c>
    </row>
    <row r="1474" spans="1:11" x14ac:dyDescent="0.35">
      <c r="A1474" s="3" t="s">
        <v>4333</v>
      </c>
      <c r="B1474" s="3" t="s">
        <v>4334</v>
      </c>
      <c r="C1474" s="28">
        <v>48.414250000000003</v>
      </c>
      <c r="D1474" s="28">
        <v>18.943250000000003</v>
      </c>
      <c r="E1474" s="28">
        <v>-29.471</v>
      </c>
      <c r="F1474" s="28">
        <v>-2.5557520488828471</v>
      </c>
      <c r="G1474" s="3">
        <v>1.4890410059291836E-3</v>
      </c>
      <c r="H1474" s="3">
        <v>0.17116748608082225</v>
      </c>
      <c r="I1474" s="3" t="s">
        <v>4335</v>
      </c>
      <c r="K1474" s="3" t="s">
        <v>4336</v>
      </c>
    </row>
    <row r="1475" spans="1:11" x14ac:dyDescent="0.35">
      <c r="A1475" s="3" t="s">
        <v>1672</v>
      </c>
      <c r="B1475" s="3" t="s">
        <v>1673</v>
      </c>
      <c r="C1475" s="28">
        <v>12.02675</v>
      </c>
      <c r="D1475" s="28">
        <v>4.7060000000000004</v>
      </c>
      <c r="E1475" s="28">
        <v>-7.3207499999999994</v>
      </c>
      <c r="F1475" s="28">
        <v>-2.5556204844878874</v>
      </c>
      <c r="G1475" s="3">
        <v>7.1824835064127746E-5</v>
      </c>
      <c r="H1475" s="3">
        <v>2.8848861718651676E-2</v>
      </c>
      <c r="I1475" s="3" t="s">
        <v>5297</v>
      </c>
      <c r="K1475" s="3" t="s">
        <v>1674</v>
      </c>
    </row>
    <row r="1476" spans="1:11" x14ac:dyDescent="0.35">
      <c r="A1476" s="3" t="s">
        <v>1338</v>
      </c>
      <c r="B1476" s="3" t="s">
        <v>1339</v>
      </c>
      <c r="C1476" s="28">
        <v>78.961000000000013</v>
      </c>
      <c r="D1476" s="28">
        <v>30.903500000000001</v>
      </c>
      <c r="E1476" s="28">
        <v>-48.057500000000012</v>
      </c>
      <c r="F1476" s="28">
        <v>-2.5550827576164514</v>
      </c>
      <c r="G1476" s="3">
        <v>2.0608978831907881E-4</v>
      </c>
      <c r="H1476" s="3">
        <v>5.242556719562063E-2</v>
      </c>
      <c r="I1476" s="3" t="s">
        <v>1340</v>
      </c>
    </row>
    <row r="1477" spans="1:11" x14ac:dyDescent="0.35">
      <c r="A1477" s="3" t="s">
        <v>6862</v>
      </c>
      <c r="B1477" s="3" t="s">
        <v>6863</v>
      </c>
      <c r="C1477" s="28">
        <v>8.843</v>
      </c>
      <c r="D1477" s="28">
        <v>3.4657500000000003</v>
      </c>
      <c r="E1477" s="28">
        <v>-5.3772500000000001</v>
      </c>
      <c r="F1477" s="28">
        <v>-2.551540070691769</v>
      </c>
      <c r="G1477" s="3">
        <v>1.6865764084374148E-2</v>
      </c>
      <c r="H1477" s="3">
        <v>0.7719263024027847</v>
      </c>
      <c r="I1477" s="3" t="s">
        <v>6864</v>
      </c>
      <c r="J1477" s="3" t="s">
        <v>1127</v>
      </c>
      <c r="K1477" s="3" t="s">
        <v>1128</v>
      </c>
    </row>
    <row r="1478" spans="1:11" x14ac:dyDescent="0.35">
      <c r="A1478" s="3" t="s">
        <v>1675</v>
      </c>
      <c r="B1478" s="3" t="s">
        <v>1676</v>
      </c>
      <c r="C1478" s="28">
        <v>3.1305000000000005</v>
      </c>
      <c r="D1478" s="28">
        <v>1.2277499999999999</v>
      </c>
      <c r="E1478" s="28">
        <v>-1.9027500000000006</v>
      </c>
      <c r="F1478" s="28">
        <v>-2.5497861942577891</v>
      </c>
      <c r="G1478" s="3">
        <v>5.0754879522418975E-5</v>
      </c>
      <c r="H1478" s="3">
        <v>2.4129715639616686E-2</v>
      </c>
      <c r="I1478" s="3" t="s">
        <v>5899</v>
      </c>
    </row>
    <row r="1479" spans="1:11" x14ac:dyDescent="0.35">
      <c r="A1479" s="3" t="s">
        <v>6925</v>
      </c>
      <c r="B1479" s="3" t="s">
        <v>6926</v>
      </c>
      <c r="C1479" s="28">
        <v>3.6612499999999999</v>
      </c>
      <c r="D1479" s="28">
        <v>1.44025</v>
      </c>
      <c r="E1479" s="28">
        <v>-2.2210000000000001</v>
      </c>
      <c r="F1479" s="28">
        <v>-2.5420933865648325</v>
      </c>
      <c r="G1479" s="3">
        <v>6.0049950729313328E-4</v>
      </c>
      <c r="H1479" s="3">
        <v>9.9299990988618123E-2</v>
      </c>
      <c r="I1479" s="3" t="s">
        <v>6927</v>
      </c>
    </row>
    <row r="1480" spans="1:11" x14ac:dyDescent="0.35">
      <c r="A1480" s="3" t="s">
        <v>6934</v>
      </c>
      <c r="B1480" s="3" t="s">
        <v>6935</v>
      </c>
      <c r="C1480" s="28">
        <v>3.2532500000000004</v>
      </c>
      <c r="D1480" s="28">
        <v>1.2805</v>
      </c>
      <c r="E1480" s="28">
        <v>-1.9727500000000004</v>
      </c>
      <c r="F1480" s="28">
        <v>-2.5406091370558381</v>
      </c>
      <c r="G1480" s="3">
        <v>1.3673086272207801E-2</v>
      </c>
      <c r="H1480" s="3">
        <v>0.68254860315856281</v>
      </c>
      <c r="I1480" s="3" t="s">
        <v>20</v>
      </c>
      <c r="K1480" s="3" t="s">
        <v>298</v>
      </c>
    </row>
    <row r="1481" spans="1:11" x14ac:dyDescent="0.35">
      <c r="A1481" s="3" t="s">
        <v>5835</v>
      </c>
      <c r="B1481" s="3" t="s">
        <v>5836</v>
      </c>
      <c r="C1481" s="28">
        <v>2.8857499999999998</v>
      </c>
      <c r="D1481" s="28">
        <v>1.13625</v>
      </c>
      <c r="E1481" s="28">
        <v>-1.7494999999999998</v>
      </c>
      <c r="F1481" s="28">
        <v>-2.5397139713971395</v>
      </c>
      <c r="G1481" s="3">
        <v>2.2896748058784627E-3</v>
      </c>
      <c r="H1481" s="3">
        <v>0.22235543581506104</v>
      </c>
      <c r="I1481" s="3" t="s">
        <v>5837</v>
      </c>
      <c r="K1481" s="3" t="s">
        <v>4200</v>
      </c>
    </row>
    <row r="1482" spans="1:11" x14ac:dyDescent="0.35">
      <c r="A1482" s="3" t="s">
        <v>5552</v>
      </c>
      <c r="B1482" s="3" t="s">
        <v>5553</v>
      </c>
      <c r="C1482" s="28">
        <v>4.7687499999999998</v>
      </c>
      <c r="D1482" s="28">
        <v>1.8845000000000001</v>
      </c>
      <c r="E1482" s="28">
        <v>-2.8842499999999998</v>
      </c>
      <c r="F1482" s="28">
        <v>-2.5305120721676837</v>
      </c>
      <c r="G1482" s="3">
        <v>4.8595229543169473E-4</v>
      </c>
      <c r="H1482" s="3">
        <v>8.6911662535965106E-2</v>
      </c>
      <c r="I1482" s="3" t="s">
        <v>5554</v>
      </c>
    </row>
    <row r="1483" spans="1:11" x14ac:dyDescent="0.35">
      <c r="A1483" s="3" t="s">
        <v>4481</v>
      </c>
      <c r="B1483" s="3" t="s">
        <v>4482</v>
      </c>
      <c r="C1483" s="28">
        <v>39.437249999999992</v>
      </c>
      <c r="D1483" s="28">
        <v>15.606749999999998</v>
      </c>
      <c r="E1483" s="28">
        <v>-23.830499999999994</v>
      </c>
      <c r="F1483" s="28">
        <v>-2.5269354606180014</v>
      </c>
      <c r="G1483" s="3">
        <v>1.0214380788228764E-2</v>
      </c>
      <c r="H1483" s="3">
        <v>0.56302456422072567</v>
      </c>
      <c r="I1483" s="3" t="s">
        <v>4483</v>
      </c>
      <c r="K1483" s="3" t="s">
        <v>1577</v>
      </c>
    </row>
    <row r="1484" spans="1:11" x14ac:dyDescent="0.35">
      <c r="A1484" s="3" t="s">
        <v>6883</v>
      </c>
      <c r="B1484" s="3" t="s">
        <v>6884</v>
      </c>
      <c r="C1484" s="28">
        <v>7.3955000000000002</v>
      </c>
      <c r="D1484" s="28">
        <v>2.9290000000000003</v>
      </c>
      <c r="E1484" s="28">
        <v>-4.4664999999999999</v>
      </c>
      <c r="F1484" s="28">
        <v>-2.5249231819733695</v>
      </c>
      <c r="G1484" s="3">
        <v>8.9244411664226603E-3</v>
      </c>
      <c r="H1484" s="3">
        <v>0.51737910992469494</v>
      </c>
      <c r="I1484" s="3" t="s">
        <v>6885</v>
      </c>
      <c r="K1484" s="3" t="s">
        <v>643</v>
      </c>
    </row>
    <row r="1485" spans="1:11" x14ac:dyDescent="0.35">
      <c r="A1485" s="3" t="s">
        <v>6985</v>
      </c>
      <c r="B1485" s="3" t="s">
        <v>6986</v>
      </c>
      <c r="C1485" s="28">
        <v>2.06975</v>
      </c>
      <c r="D1485" s="28">
        <v>0.81974999999999998</v>
      </c>
      <c r="E1485" s="28">
        <v>-1.25</v>
      </c>
      <c r="F1485" s="28">
        <v>-2.5248551387618177</v>
      </c>
      <c r="G1485" s="3">
        <v>2.1134050515286627E-2</v>
      </c>
      <c r="H1485" s="3">
        <v>0.88944743448172447</v>
      </c>
      <c r="I1485" s="3" t="s">
        <v>20</v>
      </c>
    </row>
    <row r="1486" spans="1:11" x14ac:dyDescent="0.35">
      <c r="A1486" s="3" t="s">
        <v>4724</v>
      </c>
      <c r="B1486" s="3" t="s">
        <v>4725</v>
      </c>
      <c r="C1486" s="28">
        <v>20.357000000000003</v>
      </c>
      <c r="D1486" s="28">
        <v>8.0747499999999999</v>
      </c>
      <c r="E1486" s="28">
        <v>-12.282250000000003</v>
      </c>
      <c r="F1486" s="28">
        <v>-2.5210687637388158</v>
      </c>
      <c r="G1486" s="3">
        <v>6.865687849717971E-3</v>
      </c>
      <c r="H1486" s="3">
        <v>0.43997510299533682</v>
      </c>
      <c r="I1486" s="3" t="s">
        <v>4726</v>
      </c>
      <c r="K1486" s="3" t="s">
        <v>3599</v>
      </c>
    </row>
    <row r="1487" spans="1:11" x14ac:dyDescent="0.35">
      <c r="A1487" s="3" t="s">
        <v>7085</v>
      </c>
      <c r="B1487" s="3" t="s">
        <v>7086</v>
      </c>
      <c r="C1487" s="28">
        <v>1.113</v>
      </c>
      <c r="D1487" s="28">
        <v>0.44174999999999998</v>
      </c>
      <c r="E1487" s="28">
        <v>-0.67125000000000001</v>
      </c>
      <c r="F1487" s="28">
        <v>-2.5195246179966047</v>
      </c>
      <c r="G1487" s="3">
        <v>1.0567273677952141E-2</v>
      </c>
      <c r="H1487" s="3">
        <v>0.57456053688081821</v>
      </c>
      <c r="I1487" s="3" t="s">
        <v>7087</v>
      </c>
    </row>
    <row r="1488" spans="1:11" x14ac:dyDescent="0.35">
      <c r="A1488" s="3" t="s">
        <v>6844</v>
      </c>
      <c r="B1488" s="3" t="s">
        <v>6845</v>
      </c>
      <c r="C1488" s="28">
        <v>12.714500000000001</v>
      </c>
      <c r="D1488" s="28">
        <v>5.0754999999999999</v>
      </c>
      <c r="E1488" s="28">
        <v>-7.6390000000000011</v>
      </c>
      <c r="F1488" s="28">
        <v>-2.5050733917840611</v>
      </c>
      <c r="G1488" s="3">
        <v>1.4795750753937996E-3</v>
      </c>
      <c r="H1488" s="3">
        <v>0.1704609923248197</v>
      </c>
      <c r="I1488" s="3" t="s">
        <v>6846</v>
      </c>
      <c r="J1488" s="3" t="s">
        <v>3612</v>
      </c>
      <c r="K1488" s="3" t="s">
        <v>184</v>
      </c>
    </row>
    <row r="1489" spans="1:11" x14ac:dyDescent="0.35">
      <c r="A1489" s="3" t="s">
        <v>3959</v>
      </c>
      <c r="B1489" s="3" t="s">
        <v>3960</v>
      </c>
      <c r="C1489" s="28">
        <v>380.2355</v>
      </c>
      <c r="D1489" s="28">
        <v>152.012</v>
      </c>
      <c r="E1489" s="28">
        <v>-228.2235</v>
      </c>
      <c r="F1489" s="28">
        <v>-2.5013518669578718</v>
      </c>
      <c r="G1489" s="3">
        <v>1.2929172007253046E-3</v>
      </c>
      <c r="H1489" s="3">
        <v>0.1566295721696597</v>
      </c>
      <c r="I1489" s="3" t="s">
        <v>3961</v>
      </c>
      <c r="J1489" s="3" t="s">
        <v>3962</v>
      </c>
      <c r="K1489" s="3" t="s">
        <v>3963</v>
      </c>
    </row>
    <row r="1490" spans="1:11" x14ac:dyDescent="0.35">
      <c r="A1490" s="3" t="s">
        <v>1423</v>
      </c>
      <c r="B1490" s="3" t="s">
        <v>1424</v>
      </c>
      <c r="C1490" s="28">
        <v>8.6577500000000001</v>
      </c>
      <c r="D1490" s="28">
        <v>3.4612499999999997</v>
      </c>
      <c r="E1490" s="28">
        <v>-5.1965000000000003</v>
      </c>
      <c r="F1490" s="28">
        <v>-2.5013362224629834</v>
      </c>
      <c r="G1490" s="3">
        <v>2.5330457941580486E-5</v>
      </c>
      <c r="H1490" s="3">
        <v>1.6325427150758787E-2</v>
      </c>
      <c r="I1490" s="3" t="s">
        <v>1425</v>
      </c>
      <c r="K1490" s="3" t="s">
        <v>215</v>
      </c>
    </row>
    <row r="1491" spans="1:11" x14ac:dyDescent="0.35">
      <c r="A1491" s="3" t="s">
        <v>4781</v>
      </c>
      <c r="B1491" s="3" t="s">
        <v>4782</v>
      </c>
      <c r="C1491" s="28">
        <v>15.075750000000001</v>
      </c>
      <c r="D1491" s="28">
        <v>6.0342500000000001</v>
      </c>
      <c r="E1491" s="28">
        <v>-9.041500000000001</v>
      </c>
      <c r="F1491" s="28">
        <v>-2.498363508306749</v>
      </c>
      <c r="G1491" s="3">
        <v>2.1666315154175147E-2</v>
      </c>
      <c r="H1491" s="3">
        <v>0.9030354874659996</v>
      </c>
      <c r="I1491" s="3" t="s">
        <v>4783</v>
      </c>
      <c r="K1491" s="3" t="s">
        <v>4271</v>
      </c>
    </row>
    <row r="1492" spans="1:11" x14ac:dyDescent="0.35">
      <c r="A1492" s="3" t="s">
        <v>5870</v>
      </c>
      <c r="B1492" s="3" t="s">
        <v>5871</v>
      </c>
      <c r="C1492" s="28">
        <v>2.8532499999999996</v>
      </c>
      <c r="D1492" s="28">
        <v>1.14575</v>
      </c>
      <c r="E1492" s="28">
        <v>-1.7074999999999996</v>
      </c>
      <c r="F1492" s="28">
        <v>-2.4902902029238487</v>
      </c>
      <c r="G1492" s="3">
        <v>3.5301057477317709E-4</v>
      </c>
      <c r="H1492" s="3">
        <v>7.2695165621906851E-2</v>
      </c>
      <c r="I1492" s="3" t="s">
        <v>20</v>
      </c>
      <c r="K1492" s="3" t="s">
        <v>255</v>
      </c>
    </row>
    <row r="1493" spans="1:11" x14ac:dyDescent="0.35">
      <c r="A1493" s="3" t="s">
        <v>1282</v>
      </c>
      <c r="B1493" s="3" t="s">
        <v>1283</v>
      </c>
      <c r="C1493" s="28">
        <v>12.32075</v>
      </c>
      <c r="D1493" s="28">
        <v>4.9655000000000005</v>
      </c>
      <c r="E1493" s="28">
        <v>-7.3552499999999998</v>
      </c>
      <c r="F1493" s="28">
        <v>-2.4812707683012785</v>
      </c>
      <c r="G1493" s="3">
        <v>1.5063306725835568E-4</v>
      </c>
      <c r="H1493" s="3">
        <v>4.3861558629755798E-2</v>
      </c>
      <c r="I1493" s="3" t="s">
        <v>20</v>
      </c>
      <c r="J1493" s="3" t="s">
        <v>1284</v>
      </c>
      <c r="K1493" s="3" t="s">
        <v>1285</v>
      </c>
    </row>
    <row r="1494" spans="1:11" x14ac:dyDescent="0.35">
      <c r="A1494" s="3" t="s">
        <v>5476</v>
      </c>
      <c r="B1494" s="3" t="s">
        <v>5477</v>
      </c>
      <c r="C1494" s="28">
        <v>6.0750000000000002</v>
      </c>
      <c r="D1494" s="28">
        <v>2.4499999999999997</v>
      </c>
      <c r="E1494" s="28">
        <v>-3.6250000000000004</v>
      </c>
      <c r="F1494" s="28">
        <v>-2.4795918367346941</v>
      </c>
      <c r="G1494" s="3">
        <v>1.4626183113499341E-2</v>
      </c>
      <c r="H1494" s="3">
        <v>0.71055239874352516</v>
      </c>
      <c r="I1494" s="3" t="s">
        <v>5478</v>
      </c>
      <c r="K1494" s="3" t="s">
        <v>3744</v>
      </c>
    </row>
    <row r="1495" spans="1:11" x14ac:dyDescent="0.35">
      <c r="A1495" s="3" t="s">
        <v>5347</v>
      </c>
      <c r="B1495" s="3" t="s">
        <v>5348</v>
      </c>
      <c r="C1495" s="28">
        <v>6.0145</v>
      </c>
      <c r="D1495" s="28">
        <v>2.42875</v>
      </c>
      <c r="E1495" s="28">
        <v>-3.58575</v>
      </c>
      <c r="F1495" s="28">
        <v>-2.4763767370046321</v>
      </c>
      <c r="G1495" s="3">
        <v>1.993444201882032E-3</v>
      </c>
      <c r="H1495" s="3">
        <v>0.20335111101781378</v>
      </c>
      <c r="I1495" s="3" t="s">
        <v>5349</v>
      </c>
      <c r="J1495" s="3" t="s">
        <v>5350</v>
      </c>
      <c r="K1495" s="3" t="s">
        <v>5351</v>
      </c>
    </row>
    <row r="1496" spans="1:11" x14ac:dyDescent="0.35">
      <c r="A1496" s="3" t="s">
        <v>1345</v>
      </c>
      <c r="B1496" s="3" t="s">
        <v>1346</v>
      </c>
      <c r="C1496" s="28">
        <v>9.4882500000000007</v>
      </c>
      <c r="D1496" s="28">
        <v>3.8322499999999997</v>
      </c>
      <c r="E1496" s="28">
        <v>-5.6560000000000006</v>
      </c>
      <c r="F1496" s="28">
        <v>-2.4758953617326638</v>
      </c>
      <c r="G1496" s="3">
        <v>4.2654361376325025E-5</v>
      </c>
      <c r="H1496" s="3">
        <v>2.2047867632893375E-2</v>
      </c>
      <c r="I1496" s="3" t="s">
        <v>20</v>
      </c>
      <c r="K1496" s="3" t="s">
        <v>1347</v>
      </c>
    </row>
    <row r="1497" spans="1:11" x14ac:dyDescent="0.35">
      <c r="A1497" s="3" t="s">
        <v>7060</v>
      </c>
      <c r="B1497" s="3" t="s">
        <v>7061</v>
      </c>
      <c r="C1497" s="28">
        <v>1.357</v>
      </c>
      <c r="D1497" s="28">
        <v>0.54900000000000004</v>
      </c>
      <c r="E1497" s="28">
        <v>-0.80799999999999994</v>
      </c>
      <c r="F1497" s="28">
        <v>-2.4717668488160287</v>
      </c>
      <c r="G1497" s="3">
        <v>2.9978586227421985E-3</v>
      </c>
      <c r="H1497" s="3">
        <v>0.2633521762326842</v>
      </c>
      <c r="I1497" s="3" t="s">
        <v>7062</v>
      </c>
      <c r="J1497" s="3" t="s">
        <v>7063</v>
      </c>
      <c r="K1497" s="3" t="s">
        <v>7064</v>
      </c>
    </row>
    <row r="1498" spans="1:11" x14ac:dyDescent="0.35">
      <c r="A1498" s="3" t="s">
        <v>4758</v>
      </c>
      <c r="B1498" s="3" t="s">
        <v>4759</v>
      </c>
      <c r="C1498" s="28">
        <v>18.517749999999999</v>
      </c>
      <c r="D1498" s="28">
        <v>7.4945000000000004</v>
      </c>
      <c r="E1498" s="28">
        <v>-11.023249999999999</v>
      </c>
      <c r="F1498" s="28">
        <v>-2.4708452865434651</v>
      </c>
      <c r="G1498" s="3">
        <v>1.9494622752609097E-3</v>
      </c>
      <c r="H1498" s="3">
        <v>0.20001597264928148</v>
      </c>
      <c r="I1498" s="3" t="s">
        <v>4760</v>
      </c>
      <c r="J1498" s="3" t="s">
        <v>4761</v>
      </c>
    </row>
    <row r="1499" spans="1:11" x14ac:dyDescent="0.35">
      <c r="A1499" s="3" t="s">
        <v>4425</v>
      </c>
      <c r="B1499" s="3" t="s">
        <v>4426</v>
      </c>
      <c r="C1499" s="28">
        <v>28.305249999999997</v>
      </c>
      <c r="D1499" s="28">
        <v>11.462249999999999</v>
      </c>
      <c r="E1499" s="28">
        <v>-16.842999999999996</v>
      </c>
      <c r="F1499" s="28">
        <v>-2.4694322667888069</v>
      </c>
      <c r="G1499" s="3">
        <v>3.470263711293272E-3</v>
      </c>
      <c r="H1499" s="3">
        <v>0.28846231012856949</v>
      </c>
      <c r="I1499" s="3" t="s">
        <v>4427</v>
      </c>
      <c r="J1499" s="3" t="s">
        <v>1118</v>
      </c>
      <c r="K1499" s="3" t="s">
        <v>1119</v>
      </c>
    </row>
    <row r="1500" spans="1:11" x14ac:dyDescent="0.35">
      <c r="A1500" s="3" t="s">
        <v>4608</v>
      </c>
      <c r="B1500" s="3" t="s">
        <v>4609</v>
      </c>
      <c r="C1500" s="28">
        <v>27.345499999999998</v>
      </c>
      <c r="D1500" s="28">
        <v>11.086500000000001</v>
      </c>
      <c r="E1500" s="28">
        <v>-16.258999999999997</v>
      </c>
      <c r="F1500" s="28">
        <v>-2.4665584269156176</v>
      </c>
      <c r="G1500" s="3">
        <v>1.1284939218631836E-3</v>
      </c>
      <c r="H1500" s="3">
        <v>0.14415424950882885</v>
      </c>
      <c r="I1500" s="3" t="s">
        <v>20</v>
      </c>
      <c r="J1500" s="3" t="s">
        <v>832</v>
      </c>
      <c r="K1500" s="3" t="s">
        <v>255</v>
      </c>
    </row>
    <row r="1501" spans="1:11" x14ac:dyDescent="0.35">
      <c r="A1501" s="3" t="s">
        <v>5998</v>
      </c>
      <c r="B1501" s="3" t="s">
        <v>5999</v>
      </c>
      <c r="C1501" s="28">
        <v>5.3522499999999997</v>
      </c>
      <c r="D1501" s="28">
        <v>2.1822499999999998</v>
      </c>
      <c r="E1501" s="28">
        <v>-3.17</v>
      </c>
      <c r="F1501" s="28">
        <v>-2.452629167144003</v>
      </c>
      <c r="G1501" s="3">
        <v>3.7609018977300334E-4</v>
      </c>
      <c r="H1501" s="3">
        <v>7.5591440097496701E-2</v>
      </c>
      <c r="I1501" s="3" t="s">
        <v>6000</v>
      </c>
      <c r="K1501" s="3" t="s">
        <v>339</v>
      </c>
    </row>
    <row r="1502" spans="1:11" x14ac:dyDescent="0.35">
      <c r="A1502" s="3" t="s">
        <v>7088</v>
      </c>
      <c r="B1502" s="3" t="s">
        <v>7089</v>
      </c>
      <c r="C1502" s="28">
        <v>1.11175</v>
      </c>
      <c r="D1502" s="28">
        <v>0.45349999999999996</v>
      </c>
      <c r="E1502" s="28">
        <v>-0.65825</v>
      </c>
      <c r="F1502" s="28">
        <v>-2.4514884233737599</v>
      </c>
      <c r="G1502" s="3">
        <v>1.0847825716079387E-2</v>
      </c>
      <c r="H1502" s="3">
        <v>0.58405171070199691</v>
      </c>
      <c r="I1502" s="3" t="s">
        <v>7090</v>
      </c>
      <c r="J1502" s="3" t="s">
        <v>3701</v>
      </c>
      <c r="K1502" s="3" t="s">
        <v>125</v>
      </c>
    </row>
    <row r="1503" spans="1:11" x14ac:dyDescent="0.35">
      <c r="A1503" s="3" t="s">
        <v>4297</v>
      </c>
      <c r="B1503" s="3" t="s">
        <v>4298</v>
      </c>
      <c r="C1503" s="28">
        <v>58.493500000000004</v>
      </c>
      <c r="D1503" s="28">
        <v>23.886750000000003</v>
      </c>
      <c r="E1503" s="28">
        <v>-34.606750000000005</v>
      </c>
      <c r="F1503" s="28">
        <v>-2.4487843679027073</v>
      </c>
      <c r="G1503" s="3">
        <v>6.7008797122996436E-3</v>
      </c>
      <c r="H1503" s="3">
        <v>0.43354570426079792</v>
      </c>
      <c r="I1503" s="3" t="s">
        <v>4299</v>
      </c>
    </row>
    <row r="1504" spans="1:11" x14ac:dyDescent="0.35">
      <c r="A1504" s="3" t="s">
        <v>1677</v>
      </c>
      <c r="B1504" s="3" t="s">
        <v>1678</v>
      </c>
      <c r="C1504" s="28">
        <v>19.404</v>
      </c>
      <c r="D1504" s="28">
        <v>7.9249999999999998</v>
      </c>
      <c r="E1504" s="28">
        <v>-11.478999999999999</v>
      </c>
      <c r="F1504" s="28">
        <v>-2.448454258675079</v>
      </c>
      <c r="G1504" s="3">
        <v>9.2128287615997462E-5</v>
      </c>
      <c r="H1504" s="3">
        <v>3.3200932290889523E-2</v>
      </c>
      <c r="I1504" s="3" t="s">
        <v>4730</v>
      </c>
      <c r="K1504" s="3" t="s">
        <v>1679</v>
      </c>
    </row>
    <row r="1505" spans="1:11" x14ac:dyDescent="0.35">
      <c r="A1505" s="3" t="s">
        <v>1453</v>
      </c>
      <c r="B1505" s="3" t="s">
        <v>1454</v>
      </c>
      <c r="C1505" s="28">
        <v>19.8855</v>
      </c>
      <c r="D1505" s="28">
        <v>8.1252499999999994</v>
      </c>
      <c r="E1505" s="28">
        <v>-11.760250000000001</v>
      </c>
      <c r="F1505" s="28">
        <v>-2.4473708501276885</v>
      </c>
      <c r="G1505" s="3">
        <v>1.1110042215565238E-5</v>
      </c>
      <c r="H1505" s="3">
        <v>1.0629412128413613E-2</v>
      </c>
      <c r="I1505" s="3" t="s">
        <v>4723</v>
      </c>
      <c r="K1505" s="3" t="s">
        <v>1455</v>
      </c>
    </row>
    <row r="1506" spans="1:11" x14ac:dyDescent="0.35">
      <c r="A1506" s="3" t="s">
        <v>1369</v>
      </c>
      <c r="B1506" s="3" t="s">
        <v>1370</v>
      </c>
      <c r="C1506" s="28">
        <v>35.699249999999999</v>
      </c>
      <c r="D1506" s="28">
        <v>14.589499999999999</v>
      </c>
      <c r="E1506" s="28">
        <v>-21.109749999999998</v>
      </c>
      <c r="F1506" s="28">
        <v>-2.4469138764179719</v>
      </c>
      <c r="G1506" s="3">
        <v>2.8092263679278605E-5</v>
      </c>
      <c r="H1506" s="3">
        <v>1.7308767343350719E-2</v>
      </c>
      <c r="I1506" s="3" t="s">
        <v>4386</v>
      </c>
      <c r="K1506" s="3" t="s">
        <v>1371</v>
      </c>
    </row>
    <row r="1507" spans="1:11" x14ac:dyDescent="0.35">
      <c r="A1507" s="3" t="s">
        <v>7073</v>
      </c>
      <c r="B1507" s="3" t="s">
        <v>7074</v>
      </c>
      <c r="C1507" s="28">
        <v>1.2397499999999999</v>
      </c>
      <c r="D1507" s="28">
        <v>0.50749999999999995</v>
      </c>
      <c r="E1507" s="28">
        <v>-0.73224999999999996</v>
      </c>
      <c r="F1507" s="28">
        <v>-2.4428571428571431</v>
      </c>
      <c r="G1507" s="3">
        <v>4.2571502276026275E-2</v>
      </c>
      <c r="H1507" s="3">
        <v>0.99127191950976612</v>
      </c>
      <c r="I1507" s="3" t="s">
        <v>20</v>
      </c>
    </row>
    <row r="1508" spans="1:11" x14ac:dyDescent="0.35">
      <c r="A1508" s="3" t="s">
        <v>6107</v>
      </c>
      <c r="B1508" s="3" t="s">
        <v>6108</v>
      </c>
      <c r="C1508" s="28">
        <v>2.2814999999999999</v>
      </c>
      <c r="D1508" s="28">
        <v>0.93425000000000002</v>
      </c>
      <c r="E1508" s="28">
        <v>-1.3472499999999998</v>
      </c>
      <c r="F1508" s="28">
        <v>-2.4420658282044418</v>
      </c>
      <c r="G1508" s="3">
        <v>2.2915956002402052E-2</v>
      </c>
      <c r="H1508" s="3">
        <v>0.93717225085092271</v>
      </c>
      <c r="I1508" s="3" t="s">
        <v>6109</v>
      </c>
      <c r="K1508" s="3" t="s">
        <v>1577</v>
      </c>
    </row>
    <row r="1509" spans="1:11" x14ac:dyDescent="0.35">
      <c r="A1509" s="3" t="s">
        <v>4027</v>
      </c>
      <c r="B1509" s="3" t="s">
        <v>4028</v>
      </c>
      <c r="C1509" s="28">
        <v>174.46124999999998</v>
      </c>
      <c r="D1509" s="28">
        <v>71.524500000000003</v>
      </c>
      <c r="E1509" s="28">
        <v>-102.93674999999998</v>
      </c>
      <c r="F1509" s="28">
        <v>-2.4391816790050957</v>
      </c>
      <c r="G1509" s="3">
        <v>4.8071896430224512E-3</v>
      </c>
      <c r="H1509" s="3">
        <v>0.35368725755625063</v>
      </c>
      <c r="I1509" s="3" t="s">
        <v>4029</v>
      </c>
      <c r="K1509" s="3" t="s">
        <v>1498</v>
      </c>
    </row>
    <row r="1510" spans="1:11" x14ac:dyDescent="0.35">
      <c r="A1510" s="3" t="s">
        <v>4717</v>
      </c>
      <c r="B1510" s="3" t="s">
        <v>4718</v>
      </c>
      <c r="C1510" s="28">
        <v>18.890500000000003</v>
      </c>
      <c r="D1510" s="28">
        <v>7.7545000000000002</v>
      </c>
      <c r="E1510" s="28">
        <v>-11.136000000000003</v>
      </c>
      <c r="F1510" s="28">
        <v>-2.4360693790702177</v>
      </c>
      <c r="G1510" s="3">
        <v>8.532080110162677E-4</v>
      </c>
      <c r="H1510" s="3">
        <v>0.12142080660796371</v>
      </c>
      <c r="I1510" s="3" t="s">
        <v>20</v>
      </c>
      <c r="J1510" s="3" t="s">
        <v>4105</v>
      </c>
      <c r="K1510" s="3" t="s">
        <v>4719</v>
      </c>
    </row>
    <row r="1511" spans="1:11" x14ac:dyDescent="0.35">
      <c r="A1511" s="3" t="s">
        <v>4365</v>
      </c>
      <c r="B1511" s="3" t="s">
        <v>4366</v>
      </c>
      <c r="C1511" s="28">
        <v>36.097499999999997</v>
      </c>
      <c r="D1511" s="28">
        <v>14.823500000000003</v>
      </c>
      <c r="E1511" s="28">
        <v>-21.273999999999994</v>
      </c>
      <c r="F1511" s="28">
        <v>-2.4351536411778589</v>
      </c>
      <c r="G1511" s="3">
        <v>1.1564747280782338E-3</v>
      </c>
      <c r="H1511" s="3">
        <v>0.14661529608191831</v>
      </c>
      <c r="I1511" s="3" t="s">
        <v>4367</v>
      </c>
      <c r="K1511" s="3" t="s">
        <v>3835</v>
      </c>
    </row>
    <row r="1512" spans="1:11" x14ac:dyDescent="0.35">
      <c r="A1512" s="3" t="s">
        <v>7057</v>
      </c>
      <c r="B1512" s="3" t="s">
        <v>7058</v>
      </c>
      <c r="C1512" s="28">
        <v>1.4850000000000001</v>
      </c>
      <c r="D1512" s="28">
        <v>0.61</v>
      </c>
      <c r="E1512" s="28">
        <v>-0.87500000000000011</v>
      </c>
      <c r="F1512" s="28">
        <v>-2.4344262295081971</v>
      </c>
      <c r="G1512" s="3">
        <v>1.7525774824256289E-2</v>
      </c>
      <c r="H1512" s="3">
        <v>0.79016031759236571</v>
      </c>
      <c r="I1512" s="3" t="s">
        <v>7059</v>
      </c>
    </row>
    <row r="1513" spans="1:11" x14ac:dyDescent="0.35">
      <c r="A1513" s="3" t="s">
        <v>1680</v>
      </c>
      <c r="B1513" s="3" t="s">
        <v>1681</v>
      </c>
      <c r="C1513" s="28">
        <v>93.719000000000008</v>
      </c>
      <c r="D1513" s="28">
        <v>38.569250000000004</v>
      </c>
      <c r="E1513" s="28">
        <v>-55.149750000000004</v>
      </c>
      <c r="F1513" s="28">
        <v>-2.4298890955878063</v>
      </c>
      <c r="G1513" s="3">
        <v>1.0273003006253596E-4</v>
      </c>
      <c r="H1513" s="3">
        <v>3.5109793805995396E-2</v>
      </c>
      <c r="I1513" s="3" t="s">
        <v>1682</v>
      </c>
    </row>
    <row r="1514" spans="1:11" x14ac:dyDescent="0.35">
      <c r="A1514" s="3" t="s">
        <v>4908</v>
      </c>
      <c r="B1514" s="3" t="s">
        <v>4909</v>
      </c>
      <c r="C1514" s="28">
        <v>16.665749999999999</v>
      </c>
      <c r="D1514" s="28">
        <v>6.8602499999999988</v>
      </c>
      <c r="E1514" s="28">
        <v>-9.8055000000000003</v>
      </c>
      <c r="F1514" s="28">
        <v>-2.429321088881601</v>
      </c>
      <c r="G1514" s="3">
        <v>3.7462348454239832E-3</v>
      </c>
      <c r="H1514" s="3">
        <v>0.30307315357924541</v>
      </c>
      <c r="I1514" s="3" t="s">
        <v>4910</v>
      </c>
    </row>
    <row r="1515" spans="1:11" x14ac:dyDescent="0.35">
      <c r="A1515" s="3" t="s">
        <v>6129</v>
      </c>
      <c r="B1515" s="3" t="s">
        <v>6130</v>
      </c>
      <c r="C1515" s="28">
        <v>2.2894999999999999</v>
      </c>
      <c r="D1515" s="28">
        <v>0.94274999999999998</v>
      </c>
      <c r="E1515" s="28">
        <v>-1.3467499999999999</v>
      </c>
      <c r="F1515" s="28">
        <v>-2.4285335454786527</v>
      </c>
      <c r="G1515" s="3">
        <v>1.3236379078514992E-3</v>
      </c>
      <c r="H1515" s="3">
        <v>0.15872834965815935</v>
      </c>
      <c r="I1515" s="3" t="s">
        <v>5</v>
      </c>
      <c r="K1515" s="3" t="s">
        <v>647</v>
      </c>
    </row>
    <row r="1516" spans="1:11" x14ac:dyDescent="0.35">
      <c r="A1516" s="3" t="s">
        <v>5282</v>
      </c>
      <c r="B1516" s="3" t="s">
        <v>5283</v>
      </c>
      <c r="C1516" s="28">
        <v>7.0845000000000002</v>
      </c>
      <c r="D1516" s="28">
        <v>2.9172500000000001</v>
      </c>
      <c r="E1516" s="28">
        <v>-4.1672500000000001</v>
      </c>
      <c r="F1516" s="28">
        <v>-2.4284857314251433</v>
      </c>
      <c r="G1516" s="3">
        <v>1.581788675840826E-2</v>
      </c>
      <c r="H1516" s="3">
        <v>0.74408556629452327</v>
      </c>
      <c r="I1516" s="3" t="s">
        <v>5284</v>
      </c>
      <c r="K1516" s="3" t="s">
        <v>3697</v>
      </c>
    </row>
    <row r="1517" spans="1:11" x14ac:dyDescent="0.35">
      <c r="A1517" s="3" t="s">
        <v>5910</v>
      </c>
      <c r="B1517" s="3" t="s">
        <v>5911</v>
      </c>
      <c r="C1517" s="28">
        <v>3.0244999999999997</v>
      </c>
      <c r="D1517" s="28">
        <v>1.246</v>
      </c>
      <c r="E1517" s="28">
        <v>-1.7784999999999997</v>
      </c>
      <c r="F1517" s="28">
        <v>-2.4273675762439804</v>
      </c>
      <c r="G1517" s="3">
        <v>1.7021099702378851E-2</v>
      </c>
      <c r="H1517" s="3">
        <v>0.77603821005059237</v>
      </c>
      <c r="I1517" s="3" t="s">
        <v>5912</v>
      </c>
      <c r="K1517" s="3" t="s">
        <v>1185</v>
      </c>
    </row>
    <row r="1518" spans="1:11" x14ac:dyDescent="0.35">
      <c r="A1518" s="3" t="s">
        <v>5602</v>
      </c>
      <c r="B1518" s="3" t="s">
        <v>5603</v>
      </c>
      <c r="C1518" s="28">
        <v>4.66425</v>
      </c>
      <c r="D1518" s="28">
        <v>1.9239999999999999</v>
      </c>
      <c r="E1518" s="28">
        <v>-2.7402500000000001</v>
      </c>
      <c r="F1518" s="28">
        <v>-2.4242463617463619</v>
      </c>
      <c r="G1518" s="3">
        <v>7.3967127826245573E-4</v>
      </c>
      <c r="H1518" s="3">
        <v>0.11181085902566965</v>
      </c>
      <c r="I1518" s="3" t="s">
        <v>20</v>
      </c>
    </row>
    <row r="1519" spans="1:11" x14ac:dyDescent="0.35">
      <c r="A1519" s="3" t="s">
        <v>6868</v>
      </c>
      <c r="B1519" s="3" t="s">
        <v>6869</v>
      </c>
      <c r="C1519" s="28">
        <v>8.8942499999999995</v>
      </c>
      <c r="D1519" s="28">
        <v>3.6732500000000003</v>
      </c>
      <c r="E1519" s="28">
        <v>-5.2209999999999992</v>
      </c>
      <c r="F1519" s="28">
        <v>-2.4213571088273325</v>
      </c>
      <c r="G1519" s="3">
        <v>2.6431266873286351E-2</v>
      </c>
      <c r="H1519" s="3">
        <v>0.99127191950976612</v>
      </c>
      <c r="I1519" s="3" t="s">
        <v>6870</v>
      </c>
      <c r="K1519" s="3" t="s">
        <v>3571</v>
      </c>
    </row>
    <row r="1520" spans="1:11" x14ac:dyDescent="0.35">
      <c r="A1520" s="3" t="s">
        <v>5073</v>
      </c>
      <c r="B1520" s="3" t="s">
        <v>5074</v>
      </c>
      <c r="C1520" s="28">
        <v>11.287749999999999</v>
      </c>
      <c r="D1520" s="28">
        <v>4.6657500000000001</v>
      </c>
      <c r="E1520" s="28">
        <v>-6.621999999999999</v>
      </c>
      <c r="F1520" s="28">
        <v>-2.4192787869045702</v>
      </c>
      <c r="G1520" s="3">
        <v>3.0872981205930597E-4</v>
      </c>
      <c r="H1520" s="3">
        <v>6.7406373636506298E-2</v>
      </c>
      <c r="I1520" s="3" t="s">
        <v>5075</v>
      </c>
      <c r="K1520" s="3" t="s">
        <v>878</v>
      </c>
    </row>
    <row r="1521" spans="1:11" x14ac:dyDescent="0.35">
      <c r="A1521" s="3" t="s">
        <v>4855</v>
      </c>
      <c r="B1521" s="3" t="s">
        <v>4856</v>
      </c>
      <c r="C1521" s="28">
        <v>12.1435</v>
      </c>
      <c r="D1521" s="28">
        <v>5.0199999999999996</v>
      </c>
      <c r="E1521" s="28">
        <v>-7.1234999999999999</v>
      </c>
      <c r="F1521" s="28">
        <v>-2.4190239043824704</v>
      </c>
      <c r="G1521" s="3">
        <v>1.9292642505595275E-3</v>
      </c>
      <c r="H1521" s="3">
        <v>0.19897838556072101</v>
      </c>
      <c r="I1521" s="3" t="s">
        <v>4857</v>
      </c>
      <c r="K1521" s="3" t="s">
        <v>339</v>
      </c>
    </row>
    <row r="1522" spans="1:11" x14ac:dyDescent="0.35">
      <c r="A1522" s="3" t="s">
        <v>4586</v>
      </c>
      <c r="B1522" s="3" t="s">
        <v>4587</v>
      </c>
      <c r="C1522" s="28">
        <v>29.081</v>
      </c>
      <c r="D1522" s="28">
        <v>12.023</v>
      </c>
      <c r="E1522" s="28">
        <v>-17.058</v>
      </c>
      <c r="F1522" s="28">
        <v>-2.4187806703817682</v>
      </c>
      <c r="G1522" s="3">
        <v>5.84293278553705E-4</v>
      </c>
      <c r="H1522" s="3">
        <v>9.8308700340819163E-2</v>
      </c>
      <c r="I1522" s="3" t="s">
        <v>4588</v>
      </c>
      <c r="J1522" s="3" t="s">
        <v>4589</v>
      </c>
      <c r="K1522" s="3" t="s">
        <v>3709</v>
      </c>
    </row>
    <row r="1523" spans="1:11" x14ac:dyDescent="0.35">
      <c r="A1523" s="3" t="s">
        <v>1683</v>
      </c>
      <c r="B1523" s="3" t="s">
        <v>1684</v>
      </c>
      <c r="C1523" s="28">
        <v>8.395999999999999</v>
      </c>
      <c r="D1523" s="28">
        <v>3.4797500000000001</v>
      </c>
      <c r="E1523" s="28">
        <v>-4.9162499999999989</v>
      </c>
      <c r="F1523" s="28">
        <v>-2.4128170127164306</v>
      </c>
      <c r="G1523" s="3">
        <v>4.9701613192012355E-5</v>
      </c>
      <c r="H1523" s="3">
        <v>2.3941337845273337E-2</v>
      </c>
      <c r="I1523" s="3" t="s">
        <v>5285</v>
      </c>
      <c r="K1523" s="3" t="s">
        <v>330</v>
      </c>
    </row>
    <row r="1524" spans="1:11" x14ac:dyDescent="0.35">
      <c r="A1524" s="3" t="s">
        <v>5513</v>
      </c>
      <c r="B1524" s="3" t="s">
        <v>5514</v>
      </c>
      <c r="C1524" s="28">
        <v>11.548000000000002</v>
      </c>
      <c r="D1524" s="28">
        <v>4.7885</v>
      </c>
      <c r="E1524" s="28">
        <v>-6.7595000000000018</v>
      </c>
      <c r="F1524" s="28">
        <v>-2.4116111517176573</v>
      </c>
      <c r="G1524" s="3">
        <v>2.8831851080425103E-4</v>
      </c>
      <c r="H1524" s="3">
        <v>6.4457390147652838E-2</v>
      </c>
      <c r="I1524" s="3" t="s">
        <v>5515</v>
      </c>
      <c r="K1524" s="3" t="s">
        <v>203</v>
      </c>
    </row>
    <row r="1525" spans="1:11" x14ac:dyDescent="0.35">
      <c r="A1525" s="3" t="s">
        <v>6954</v>
      </c>
      <c r="B1525" s="3" t="s">
        <v>6955</v>
      </c>
      <c r="C1525" s="28">
        <v>2.7694999999999999</v>
      </c>
      <c r="D1525" s="28">
        <v>1.1507499999999999</v>
      </c>
      <c r="E1525" s="28">
        <v>-1.6187499999999999</v>
      </c>
      <c r="F1525" s="28">
        <v>-2.4066912882902454</v>
      </c>
      <c r="G1525" s="3">
        <v>1.8893644469612858E-3</v>
      </c>
      <c r="H1525" s="3">
        <v>0.19639694155792034</v>
      </c>
      <c r="I1525" s="3" t="s">
        <v>6956</v>
      </c>
      <c r="K1525" s="3" t="s">
        <v>325</v>
      </c>
    </row>
    <row r="1526" spans="1:11" x14ac:dyDescent="0.35">
      <c r="A1526" s="3" t="s">
        <v>7024</v>
      </c>
      <c r="B1526" s="3" t="s">
        <v>7025</v>
      </c>
      <c r="C1526" s="28">
        <v>1.827</v>
      </c>
      <c r="D1526" s="28">
        <v>0.75949999999999995</v>
      </c>
      <c r="E1526" s="28">
        <v>-1.0674999999999999</v>
      </c>
      <c r="F1526" s="28">
        <v>-2.4055299539170507</v>
      </c>
      <c r="G1526" s="3">
        <v>2.43807946499349E-3</v>
      </c>
      <c r="H1526" s="3">
        <v>0.23117855979702814</v>
      </c>
      <c r="I1526" s="3" t="s">
        <v>7026</v>
      </c>
      <c r="K1526" s="3" t="s">
        <v>878</v>
      </c>
    </row>
    <row r="1527" spans="1:11" x14ac:dyDescent="0.35">
      <c r="A1527" s="3" t="s">
        <v>3902</v>
      </c>
      <c r="B1527" s="3" t="s">
        <v>3903</v>
      </c>
      <c r="C1527" s="28">
        <v>2558.8095000000003</v>
      </c>
      <c r="D1527" s="28">
        <v>1064.8352500000001</v>
      </c>
      <c r="E1527" s="28">
        <v>-1493.9742500000002</v>
      </c>
      <c r="F1527" s="28">
        <v>-2.4030097613691885</v>
      </c>
      <c r="G1527" s="3">
        <v>8.1900147022012371E-3</v>
      </c>
      <c r="H1527" s="3">
        <v>0.49260012286355626</v>
      </c>
      <c r="I1527" s="3" t="s">
        <v>3904</v>
      </c>
      <c r="K1527" s="3" t="s">
        <v>995</v>
      </c>
    </row>
    <row r="1528" spans="1:11" x14ac:dyDescent="0.35">
      <c r="A1528" s="3" t="s">
        <v>4201</v>
      </c>
      <c r="B1528" s="3" t="s">
        <v>4202</v>
      </c>
      <c r="C1528" s="28">
        <v>82.607249999999993</v>
      </c>
      <c r="D1528" s="28">
        <v>34.3855</v>
      </c>
      <c r="E1528" s="28">
        <v>-48.221749999999993</v>
      </c>
      <c r="F1528" s="28">
        <v>-2.4023861802213138</v>
      </c>
      <c r="G1528" s="3">
        <v>5.077031354944841E-4</v>
      </c>
      <c r="H1528" s="3">
        <v>8.9580816123588605E-2</v>
      </c>
      <c r="I1528" s="3" t="s">
        <v>4203</v>
      </c>
      <c r="K1528" s="3" t="s">
        <v>94</v>
      </c>
    </row>
    <row r="1529" spans="1:11" x14ac:dyDescent="0.35">
      <c r="A1529" s="3" t="s">
        <v>6865</v>
      </c>
      <c r="B1529" s="3" t="s">
        <v>6866</v>
      </c>
      <c r="C1529" s="28">
        <v>9.0237499999999997</v>
      </c>
      <c r="D1529" s="28">
        <v>3.7570000000000001</v>
      </c>
      <c r="E1529" s="28">
        <v>-5.26675</v>
      </c>
      <c r="F1529" s="28">
        <v>-2.4018498802235824</v>
      </c>
      <c r="G1529" s="3">
        <v>2.5896289741398168E-2</v>
      </c>
      <c r="H1529" s="3">
        <v>0.98419318784018428</v>
      </c>
      <c r="I1529" s="3" t="s">
        <v>6867</v>
      </c>
      <c r="J1529" s="3" t="s">
        <v>1691</v>
      </c>
      <c r="K1529" s="3" t="s">
        <v>1692</v>
      </c>
    </row>
    <row r="1530" spans="1:11" x14ac:dyDescent="0.35">
      <c r="A1530" s="3" t="s">
        <v>7091</v>
      </c>
      <c r="B1530" s="3" t="s">
        <v>7092</v>
      </c>
      <c r="C1530" s="28">
        <v>1.0775000000000001</v>
      </c>
      <c r="D1530" s="28">
        <v>0.44925000000000004</v>
      </c>
      <c r="E1530" s="28">
        <v>-0.62825000000000009</v>
      </c>
      <c r="F1530" s="28">
        <v>-2.3984418475236504</v>
      </c>
      <c r="G1530" s="3">
        <v>3.2450964809448463E-3</v>
      </c>
      <c r="H1530" s="3">
        <v>0.27608861443929267</v>
      </c>
      <c r="I1530" s="3" t="s">
        <v>7093</v>
      </c>
      <c r="K1530" s="3" t="s">
        <v>325</v>
      </c>
    </row>
    <row r="1531" spans="1:11" x14ac:dyDescent="0.35">
      <c r="A1531" s="3" t="s">
        <v>1446</v>
      </c>
      <c r="B1531" s="3" t="s">
        <v>1447</v>
      </c>
      <c r="C1531" s="28">
        <v>64.21374999999999</v>
      </c>
      <c r="D1531" s="28">
        <v>26.804249999999996</v>
      </c>
      <c r="E1531" s="28">
        <v>-37.409499999999994</v>
      </c>
      <c r="F1531" s="28">
        <v>-2.3956555396998609</v>
      </c>
      <c r="G1531" s="3">
        <v>1.3857386083463916E-4</v>
      </c>
      <c r="H1531" s="3">
        <v>4.1976842976722994E-2</v>
      </c>
      <c r="I1531" s="3" t="s">
        <v>4280</v>
      </c>
      <c r="J1531" s="3" t="s">
        <v>1448</v>
      </c>
      <c r="K1531" s="3" t="s">
        <v>1449</v>
      </c>
    </row>
    <row r="1532" spans="1:11" x14ac:dyDescent="0.35">
      <c r="A1532" s="3" t="s">
        <v>4520</v>
      </c>
      <c r="B1532" s="3" t="s">
        <v>4521</v>
      </c>
      <c r="C1532" s="28">
        <v>28.830500000000001</v>
      </c>
      <c r="D1532" s="28">
        <v>12.036000000000001</v>
      </c>
      <c r="E1532" s="28">
        <v>-16.794499999999999</v>
      </c>
      <c r="F1532" s="28">
        <v>-2.3953555998670653</v>
      </c>
      <c r="G1532" s="3">
        <v>3.2914515211554372E-4</v>
      </c>
      <c r="H1532" s="3">
        <v>6.9642683387524412E-2</v>
      </c>
      <c r="I1532" s="3" t="s">
        <v>4522</v>
      </c>
      <c r="J1532" s="3" t="s">
        <v>1691</v>
      </c>
      <c r="K1532" s="3" t="s">
        <v>1692</v>
      </c>
    </row>
    <row r="1533" spans="1:11" x14ac:dyDescent="0.35">
      <c r="A1533" s="3" t="s">
        <v>5638</v>
      </c>
      <c r="B1533" s="3" t="s">
        <v>5639</v>
      </c>
      <c r="C1533" s="28">
        <v>5.0432499999999996</v>
      </c>
      <c r="D1533" s="28">
        <v>2.1062500000000002</v>
      </c>
      <c r="E1533" s="28">
        <v>-2.9369999999999994</v>
      </c>
      <c r="F1533" s="28">
        <v>-2.3944213649851629</v>
      </c>
      <c r="G1533" s="3">
        <v>2.9183312283740585E-4</v>
      </c>
      <c r="H1533" s="3">
        <v>6.4913379171494312E-2</v>
      </c>
      <c r="I1533" s="3" t="s">
        <v>5640</v>
      </c>
      <c r="J1533" s="3" t="s">
        <v>5641</v>
      </c>
      <c r="K1533" s="3" t="s">
        <v>226</v>
      </c>
    </row>
    <row r="1534" spans="1:11" x14ac:dyDescent="0.35">
      <c r="A1534" s="3" t="s">
        <v>5119</v>
      </c>
      <c r="B1534" s="3" t="s">
        <v>5120</v>
      </c>
      <c r="C1534" s="28">
        <v>10.364750000000001</v>
      </c>
      <c r="D1534" s="28">
        <v>4.33</v>
      </c>
      <c r="E1534" s="28">
        <v>-6.0347500000000007</v>
      </c>
      <c r="F1534" s="28">
        <v>-2.3937066974595846</v>
      </c>
      <c r="G1534" s="3">
        <v>3.9906011529250576E-4</v>
      </c>
      <c r="H1534" s="3">
        <v>7.8023305499950124E-2</v>
      </c>
      <c r="I1534" s="3" t="s">
        <v>20</v>
      </c>
      <c r="K1534" s="3" t="s">
        <v>255</v>
      </c>
    </row>
    <row r="1535" spans="1:11" x14ac:dyDescent="0.35">
      <c r="A1535" s="3" t="s">
        <v>6006</v>
      </c>
      <c r="B1535" s="3" t="s">
        <v>6007</v>
      </c>
      <c r="C1535" s="28">
        <v>3.2365000000000004</v>
      </c>
      <c r="D1535" s="28">
        <v>1.3525</v>
      </c>
      <c r="E1535" s="28">
        <v>-1.8840000000000003</v>
      </c>
      <c r="F1535" s="28">
        <v>-2.3929759704251388</v>
      </c>
      <c r="G1535" s="3">
        <v>2.7313641185002114E-3</v>
      </c>
      <c r="H1535" s="3">
        <v>0.24821573568919178</v>
      </c>
      <c r="I1535" s="3" t="s">
        <v>20</v>
      </c>
      <c r="K1535" s="3" t="s">
        <v>6008</v>
      </c>
    </row>
    <row r="1536" spans="1:11" x14ac:dyDescent="0.35">
      <c r="A1536" s="3" t="s">
        <v>6831</v>
      </c>
      <c r="B1536" s="3" t="s">
        <v>6832</v>
      </c>
      <c r="C1536" s="28">
        <v>15.3</v>
      </c>
      <c r="D1536" s="28">
        <v>6.4022500000000004</v>
      </c>
      <c r="E1536" s="28">
        <v>-8.8977500000000003</v>
      </c>
      <c r="F1536" s="28">
        <v>-2.3897848412667422</v>
      </c>
      <c r="G1536" s="3">
        <v>3.1917370142959574E-4</v>
      </c>
      <c r="H1536" s="3">
        <v>6.8521144389836627E-2</v>
      </c>
      <c r="I1536" s="3" t="s">
        <v>6833</v>
      </c>
      <c r="J1536" s="3" t="s">
        <v>6441</v>
      </c>
      <c r="K1536" s="3" t="s">
        <v>6442</v>
      </c>
    </row>
    <row r="1537" spans="1:11" x14ac:dyDescent="0.35">
      <c r="A1537" s="3" t="s">
        <v>5225</v>
      </c>
      <c r="B1537" s="3" t="s">
        <v>5226</v>
      </c>
      <c r="C1537" s="28">
        <v>11.38125</v>
      </c>
      <c r="D1537" s="28">
        <v>4.7750000000000004</v>
      </c>
      <c r="E1537" s="28">
        <v>-6.6062499999999993</v>
      </c>
      <c r="F1537" s="28">
        <v>-2.3835078534031413</v>
      </c>
      <c r="G1537" s="3">
        <v>9.7824450734185567E-4</v>
      </c>
      <c r="H1537" s="3">
        <v>0.13270267960229215</v>
      </c>
      <c r="I1537" s="3" t="s">
        <v>20</v>
      </c>
      <c r="K1537" s="3" t="s">
        <v>3618</v>
      </c>
    </row>
    <row r="1538" spans="1:11" x14ac:dyDescent="0.35">
      <c r="A1538" s="3" t="s">
        <v>6075</v>
      </c>
      <c r="B1538" s="3" t="s">
        <v>6076</v>
      </c>
      <c r="C1538" s="28">
        <v>2.2887499999999998</v>
      </c>
      <c r="D1538" s="28">
        <v>0.96074999999999999</v>
      </c>
      <c r="E1538" s="28">
        <v>-1.3279999999999998</v>
      </c>
      <c r="F1538" s="28">
        <v>-2.3822534478272184</v>
      </c>
      <c r="G1538" s="3">
        <v>7.7638084732145477E-4</v>
      </c>
      <c r="H1538" s="3">
        <v>0.11460452689713491</v>
      </c>
      <c r="I1538" s="3" t="s">
        <v>6077</v>
      </c>
      <c r="J1538" s="3" t="s">
        <v>6078</v>
      </c>
      <c r="K1538" s="3" t="s">
        <v>356</v>
      </c>
    </row>
    <row r="1539" spans="1:11" x14ac:dyDescent="0.35">
      <c r="A1539" s="3" t="s">
        <v>5265</v>
      </c>
      <c r="B1539" s="3" t="s">
        <v>5266</v>
      </c>
      <c r="C1539" s="28">
        <v>6.5434999999999999</v>
      </c>
      <c r="D1539" s="28">
        <v>2.7495000000000003</v>
      </c>
      <c r="E1539" s="28">
        <v>-3.7939999999999996</v>
      </c>
      <c r="F1539" s="28">
        <v>-2.3798872522276775</v>
      </c>
      <c r="G1539" s="3">
        <v>6.180848121754485E-4</v>
      </c>
      <c r="H1539" s="3">
        <v>0.10090391426202336</v>
      </c>
      <c r="I1539" s="3" t="s">
        <v>5267</v>
      </c>
      <c r="J1539" s="3" t="s">
        <v>5268</v>
      </c>
      <c r="K1539" s="3" t="s">
        <v>3584</v>
      </c>
    </row>
    <row r="1540" spans="1:11" x14ac:dyDescent="0.35">
      <c r="A1540" s="3" t="s">
        <v>1685</v>
      </c>
      <c r="B1540" s="3" t="s">
        <v>1686</v>
      </c>
      <c r="C1540" s="28">
        <v>12.445499999999999</v>
      </c>
      <c r="D1540" s="28">
        <v>5.2312500000000002</v>
      </c>
      <c r="E1540" s="28">
        <v>-7.2142499999999989</v>
      </c>
      <c r="F1540" s="28">
        <v>-2.3790681003584226</v>
      </c>
      <c r="G1540" s="3">
        <v>6.9626092858927904E-5</v>
      </c>
      <c r="H1540" s="3">
        <v>2.8360967894927317E-2</v>
      </c>
      <c r="I1540" s="3" t="s">
        <v>5169</v>
      </c>
      <c r="J1540" s="3" t="s">
        <v>1687</v>
      </c>
      <c r="K1540" s="3" t="s">
        <v>1688</v>
      </c>
    </row>
    <row r="1541" spans="1:11" x14ac:dyDescent="0.35">
      <c r="A1541" s="3" t="s">
        <v>1689</v>
      </c>
      <c r="B1541" s="3" t="s">
        <v>1690</v>
      </c>
      <c r="C1541" s="28">
        <v>15.638</v>
      </c>
      <c r="D1541" s="28">
        <v>6.5747500000000008</v>
      </c>
      <c r="E1541" s="28">
        <v>-9.06325</v>
      </c>
      <c r="F1541" s="28">
        <v>-2.3784934788394994</v>
      </c>
      <c r="G1541" s="3">
        <v>5.6709774006620463E-5</v>
      </c>
      <c r="H1541" s="3">
        <v>2.5671515609937384E-2</v>
      </c>
      <c r="I1541" s="3" t="s">
        <v>4901</v>
      </c>
      <c r="J1541" s="3" t="s">
        <v>1691</v>
      </c>
      <c r="K1541" s="3" t="s">
        <v>1692</v>
      </c>
    </row>
    <row r="1542" spans="1:11" x14ac:dyDescent="0.35">
      <c r="A1542" s="3" t="s">
        <v>5847</v>
      </c>
      <c r="B1542" s="3" t="s">
        <v>5848</v>
      </c>
      <c r="C1542" s="28">
        <v>2.6657500000000001</v>
      </c>
      <c r="D1542" s="28">
        <v>1.121</v>
      </c>
      <c r="E1542" s="28">
        <v>-1.5447500000000001</v>
      </c>
      <c r="F1542" s="28">
        <v>-2.3780107047279215</v>
      </c>
      <c r="G1542" s="3">
        <v>1.7047695007653772E-2</v>
      </c>
      <c r="H1542" s="3">
        <v>0.7769120683068097</v>
      </c>
      <c r="I1542" s="3" t="s">
        <v>5849</v>
      </c>
      <c r="K1542" s="3" t="s">
        <v>878</v>
      </c>
    </row>
    <row r="1543" spans="1:11" x14ac:dyDescent="0.35">
      <c r="A1543" s="3" t="s">
        <v>5990</v>
      </c>
      <c r="B1543" s="3" t="s">
        <v>5991</v>
      </c>
      <c r="C1543" s="28">
        <v>1.8840000000000001</v>
      </c>
      <c r="D1543" s="28">
        <v>0.79249999999999998</v>
      </c>
      <c r="E1543" s="28">
        <v>-1.0915000000000001</v>
      </c>
      <c r="F1543" s="28">
        <v>-2.377287066246057</v>
      </c>
      <c r="G1543" s="3">
        <v>8.9530886806399312E-3</v>
      </c>
      <c r="H1543" s="3">
        <v>0.51855198906650568</v>
      </c>
      <c r="I1543" s="3" t="s">
        <v>5992</v>
      </c>
      <c r="K1543" s="3" t="s">
        <v>3896</v>
      </c>
    </row>
    <row r="1544" spans="1:11" x14ac:dyDescent="0.35">
      <c r="A1544" s="3" t="s">
        <v>5230</v>
      </c>
      <c r="B1544" s="3" t="s">
        <v>5231</v>
      </c>
      <c r="C1544" s="28">
        <v>11.14925</v>
      </c>
      <c r="D1544" s="28">
        <v>4.6944999999999997</v>
      </c>
      <c r="E1544" s="28">
        <v>-6.4547500000000007</v>
      </c>
      <c r="F1544" s="28">
        <v>-2.3749600596442648</v>
      </c>
      <c r="G1544" s="3">
        <v>8.7928771485977172E-4</v>
      </c>
      <c r="H1544" s="3">
        <v>0.12329638885609916</v>
      </c>
      <c r="I1544" s="3" t="s">
        <v>5232</v>
      </c>
      <c r="K1544" s="3" t="s">
        <v>1078</v>
      </c>
    </row>
    <row r="1545" spans="1:11" x14ac:dyDescent="0.35">
      <c r="A1545" s="3" t="s">
        <v>6871</v>
      </c>
      <c r="B1545" s="3" t="s">
        <v>6872</v>
      </c>
      <c r="C1545" s="28">
        <v>8.9562500000000007</v>
      </c>
      <c r="D1545" s="28">
        <v>3.77475</v>
      </c>
      <c r="E1545" s="28">
        <v>-5.1815000000000007</v>
      </c>
      <c r="F1545" s="28">
        <v>-2.3726736869991392</v>
      </c>
      <c r="G1545" s="3">
        <v>1.4020485129431067E-2</v>
      </c>
      <c r="H1545" s="3">
        <v>0.69419653709801177</v>
      </c>
      <c r="I1545" s="3" t="s">
        <v>6873</v>
      </c>
      <c r="K1545" s="3" t="s">
        <v>339</v>
      </c>
    </row>
    <row r="1546" spans="1:11" x14ac:dyDescent="0.35">
      <c r="A1546" s="3" t="s">
        <v>5124</v>
      </c>
      <c r="B1546" s="3" t="s">
        <v>5125</v>
      </c>
      <c r="C1546" s="28">
        <v>12.53</v>
      </c>
      <c r="D1546" s="28">
        <v>5.2917500000000004</v>
      </c>
      <c r="E1546" s="28">
        <v>-7.238249999999999</v>
      </c>
      <c r="F1546" s="28">
        <v>-2.367836726980677</v>
      </c>
      <c r="G1546" s="3">
        <v>1.4589187206764033E-3</v>
      </c>
      <c r="H1546" s="3">
        <v>0.16896582341307503</v>
      </c>
      <c r="I1546" s="3" t="s">
        <v>5126</v>
      </c>
      <c r="K1546" s="3" t="s">
        <v>1386</v>
      </c>
    </row>
    <row r="1547" spans="1:11" x14ac:dyDescent="0.35">
      <c r="A1547" s="3" t="s">
        <v>4484</v>
      </c>
      <c r="B1547" s="3" t="s">
        <v>4485</v>
      </c>
      <c r="C1547" s="28">
        <v>27.953249999999997</v>
      </c>
      <c r="D1547" s="28">
        <v>11.82175</v>
      </c>
      <c r="E1547" s="28">
        <v>-16.131499999999996</v>
      </c>
      <c r="F1547" s="28">
        <v>-2.3645610844418123</v>
      </c>
      <c r="G1547" s="3">
        <v>1.5675827246816685E-3</v>
      </c>
      <c r="H1547" s="3">
        <v>0.1767633996745076</v>
      </c>
      <c r="I1547" s="3" t="s">
        <v>4486</v>
      </c>
      <c r="K1547" s="3" t="s">
        <v>4487</v>
      </c>
    </row>
    <row r="1548" spans="1:11" x14ac:dyDescent="0.35">
      <c r="A1548" s="3" t="s">
        <v>5765</v>
      </c>
      <c r="B1548" s="3" t="s">
        <v>5766</v>
      </c>
      <c r="C1548" s="28">
        <v>2.9792500000000004</v>
      </c>
      <c r="D1548" s="28">
        <v>1.26075</v>
      </c>
      <c r="E1548" s="28">
        <v>-1.7185000000000004</v>
      </c>
      <c r="F1548" s="28">
        <v>-2.3630775332143568</v>
      </c>
      <c r="G1548" s="3">
        <v>4.0297971627593546E-4</v>
      </c>
      <c r="H1548" s="3">
        <v>7.8276141988100525E-2</v>
      </c>
      <c r="I1548" s="3" t="s">
        <v>5767</v>
      </c>
    </row>
    <row r="1549" spans="1:11" x14ac:dyDescent="0.35">
      <c r="A1549" s="3" t="s">
        <v>5241</v>
      </c>
      <c r="B1549" s="3" t="s">
        <v>5242</v>
      </c>
      <c r="C1549" s="28">
        <v>8.0515000000000008</v>
      </c>
      <c r="D1549" s="28">
        <v>3.4075000000000002</v>
      </c>
      <c r="E1549" s="28">
        <v>-4.6440000000000001</v>
      </c>
      <c r="F1549" s="28">
        <v>-2.3628760088041085</v>
      </c>
      <c r="G1549" s="3">
        <v>8.8837335318330164E-3</v>
      </c>
      <c r="H1549" s="3">
        <v>0.51589289145179962</v>
      </c>
      <c r="I1549" s="3" t="s">
        <v>5243</v>
      </c>
      <c r="K1549" s="3" t="s">
        <v>3728</v>
      </c>
    </row>
    <row r="1550" spans="1:11" x14ac:dyDescent="0.35">
      <c r="A1550" s="3" t="s">
        <v>6333</v>
      </c>
      <c r="B1550" s="3" t="s">
        <v>6334</v>
      </c>
      <c r="C1550" s="28">
        <v>1.00875</v>
      </c>
      <c r="D1550" s="28">
        <v>0.42700000000000005</v>
      </c>
      <c r="E1550" s="28">
        <v>-0.58174999999999999</v>
      </c>
      <c r="F1550" s="28">
        <v>-2.3624121779859482</v>
      </c>
      <c r="G1550" s="3">
        <v>6.8380069650215841E-3</v>
      </c>
      <c r="H1550" s="3">
        <v>0.43896328520820987</v>
      </c>
      <c r="I1550" s="3" t="s">
        <v>6335</v>
      </c>
      <c r="K1550" s="3" t="s">
        <v>255</v>
      </c>
    </row>
    <row r="1551" spans="1:11" x14ac:dyDescent="0.35">
      <c r="A1551" s="3" t="s">
        <v>4131</v>
      </c>
      <c r="B1551" s="3" t="s">
        <v>4132</v>
      </c>
      <c r="C1551" s="28">
        <v>100.52525</v>
      </c>
      <c r="D1551" s="28">
        <v>42.568249999999999</v>
      </c>
      <c r="E1551" s="28">
        <v>-57.957000000000001</v>
      </c>
      <c r="F1551" s="28">
        <v>-2.3615076964639137</v>
      </c>
      <c r="G1551" s="3">
        <v>3.3062247027148281E-3</v>
      </c>
      <c r="H1551" s="3">
        <v>0.27915632089365938</v>
      </c>
      <c r="I1551" s="3" t="s">
        <v>4133</v>
      </c>
      <c r="J1551" s="3" t="s">
        <v>4134</v>
      </c>
      <c r="K1551" s="3" t="s">
        <v>4135</v>
      </c>
    </row>
    <row r="1552" spans="1:11" x14ac:dyDescent="0.35">
      <c r="A1552" s="3" t="s">
        <v>4002</v>
      </c>
      <c r="B1552" s="3" t="s">
        <v>4003</v>
      </c>
      <c r="C1552" s="28">
        <v>192.61750000000001</v>
      </c>
      <c r="D1552" s="28">
        <v>81.59</v>
      </c>
      <c r="E1552" s="28">
        <v>-111.0275</v>
      </c>
      <c r="F1552" s="28">
        <v>-2.3607978918985171</v>
      </c>
      <c r="G1552" s="3">
        <v>7.9971839666074431E-3</v>
      </c>
      <c r="H1552" s="3">
        <v>0.4845019596052616</v>
      </c>
      <c r="I1552" s="3" t="s">
        <v>4004</v>
      </c>
      <c r="K1552" s="3" t="s">
        <v>995</v>
      </c>
    </row>
    <row r="1553" spans="1:11" x14ac:dyDescent="0.35">
      <c r="A1553" s="3" t="s">
        <v>4416</v>
      </c>
      <c r="B1553" s="3" t="s">
        <v>4417</v>
      </c>
      <c r="C1553" s="28">
        <v>42.09075</v>
      </c>
      <c r="D1553" s="28">
        <v>17.838999999999999</v>
      </c>
      <c r="E1553" s="28">
        <v>-24.251750000000001</v>
      </c>
      <c r="F1553" s="28">
        <v>-2.359479230898593</v>
      </c>
      <c r="G1553" s="3">
        <v>1.5023459137311521E-3</v>
      </c>
      <c r="H1553" s="3">
        <v>0.17193674793316324</v>
      </c>
      <c r="I1553" s="3" t="s">
        <v>4418</v>
      </c>
      <c r="K1553" s="3" t="s">
        <v>3655</v>
      </c>
    </row>
    <row r="1554" spans="1:11" x14ac:dyDescent="0.35">
      <c r="A1554" s="3" t="s">
        <v>5335</v>
      </c>
      <c r="B1554" s="3" t="s">
        <v>5336</v>
      </c>
      <c r="C1554" s="28">
        <v>5.84375</v>
      </c>
      <c r="D1554" s="28">
        <v>2.4794999999999998</v>
      </c>
      <c r="E1554" s="28">
        <v>-3.3642500000000002</v>
      </c>
      <c r="F1554" s="28">
        <v>-2.3568259729784233</v>
      </c>
      <c r="G1554" s="3">
        <v>5.9312842660762645E-3</v>
      </c>
      <c r="H1554" s="3">
        <v>0.399765386133068</v>
      </c>
      <c r="I1554" s="3" t="s">
        <v>5337</v>
      </c>
    </row>
    <row r="1555" spans="1:11" x14ac:dyDescent="0.35">
      <c r="A1555" s="3" t="s">
        <v>4394</v>
      </c>
      <c r="B1555" s="3" t="s">
        <v>4395</v>
      </c>
      <c r="C1555" s="28">
        <v>32.466000000000001</v>
      </c>
      <c r="D1555" s="28">
        <v>13.782499999999999</v>
      </c>
      <c r="E1555" s="28">
        <v>-18.683500000000002</v>
      </c>
      <c r="F1555" s="28">
        <v>-2.3555958643206969</v>
      </c>
      <c r="G1555" s="3">
        <v>3.8552574002678371E-2</v>
      </c>
      <c r="H1555" s="3">
        <v>0.99127191950976612</v>
      </c>
      <c r="I1555" s="3" t="s">
        <v>4396</v>
      </c>
      <c r="J1555" s="3" t="s">
        <v>4397</v>
      </c>
      <c r="K1555" s="3" t="s">
        <v>4398</v>
      </c>
    </row>
    <row r="1556" spans="1:11" x14ac:dyDescent="0.35">
      <c r="A1556" s="3" t="s">
        <v>3945</v>
      </c>
      <c r="B1556" s="3" t="s">
        <v>3946</v>
      </c>
      <c r="C1556" s="28">
        <v>523.95124999999996</v>
      </c>
      <c r="D1556" s="28">
        <v>222.48325</v>
      </c>
      <c r="E1556" s="28">
        <v>-301.46799999999996</v>
      </c>
      <c r="F1556" s="28">
        <v>-2.3550143662500433</v>
      </c>
      <c r="G1556" s="3">
        <v>2.2766164665140548E-3</v>
      </c>
      <c r="H1556" s="3">
        <v>0.22166789975947687</v>
      </c>
      <c r="I1556" s="3" t="s">
        <v>3947</v>
      </c>
      <c r="K1556" s="3" t="s">
        <v>995</v>
      </c>
    </row>
    <row r="1557" spans="1:11" x14ac:dyDescent="0.35">
      <c r="A1557" s="3" t="s">
        <v>7097</v>
      </c>
      <c r="B1557" s="3" t="s">
        <v>7098</v>
      </c>
      <c r="C1557" s="28">
        <v>1.018</v>
      </c>
      <c r="D1557" s="28">
        <v>0.4325</v>
      </c>
      <c r="E1557" s="28">
        <v>-0.58550000000000002</v>
      </c>
      <c r="F1557" s="28">
        <v>-2.3537572254335259</v>
      </c>
      <c r="G1557" s="3">
        <v>2.3084955218033925E-2</v>
      </c>
      <c r="H1557" s="3">
        <v>0.94046312536626697</v>
      </c>
      <c r="I1557" s="3" t="s">
        <v>7099</v>
      </c>
      <c r="K1557" s="3" t="s">
        <v>3659</v>
      </c>
    </row>
    <row r="1558" spans="1:11" x14ac:dyDescent="0.35">
      <c r="A1558" s="3" t="s">
        <v>5934</v>
      </c>
      <c r="B1558" s="3" t="s">
        <v>5935</v>
      </c>
      <c r="C1558" s="28">
        <v>3.1632500000000001</v>
      </c>
      <c r="D1558" s="28">
        <v>1.3460000000000001</v>
      </c>
      <c r="E1558" s="28">
        <v>-1.81725</v>
      </c>
      <c r="F1558" s="28">
        <v>-2.3501114413075781</v>
      </c>
      <c r="G1558" s="3">
        <v>9.983881842377865E-4</v>
      </c>
      <c r="H1558" s="3">
        <v>0.13419434900442184</v>
      </c>
      <c r="I1558" s="3" t="s">
        <v>20</v>
      </c>
      <c r="K1558" s="3" t="s">
        <v>5936</v>
      </c>
    </row>
    <row r="1559" spans="1:11" x14ac:dyDescent="0.35">
      <c r="A1559" s="3" t="s">
        <v>4525</v>
      </c>
      <c r="B1559" s="3" t="s">
        <v>4526</v>
      </c>
      <c r="C1559" s="28">
        <v>28.85</v>
      </c>
      <c r="D1559" s="28">
        <v>12.2925</v>
      </c>
      <c r="E1559" s="28">
        <v>-16.557500000000001</v>
      </c>
      <c r="F1559" s="28">
        <v>-2.3469595281675817</v>
      </c>
      <c r="G1559" s="3">
        <v>1.0804240439934545E-2</v>
      </c>
      <c r="H1559" s="3">
        <v>0.58251003715971916</v>
      </c>
      <c r="I1559" s="3" t="s">
        <v>4527</v>
      </c>
    </row>
    <row r="1560" spans="1:11" x14ac:dyDescent="0.35">
      <c r="A1560" s="3" t="s">
        <v>1412</v>
      </c>
      <c r="B1560" s="3" t="s">
        <v>1413</v>
      </c>
      <c r="C1560" s="28">
        <v>9.24925</v>
      </c>
      <c r="D1560" s="28">
        <v>3.9424999999999999</v>
      </c>
      <c r="E1560" s="28">
        <v>-5.3067500000000001</v>
      </c>
      <c r="F1560" s="28">
        <v>-2.3460367786937222</v>
      </c>
      <c r="G1560" s="3">
        <v>5.9576316991857378E-5</v>
      </c>
      <c r="H1560" s="3">
        <v>2.6280963964255871E-2</v>
      </c>
      <c r="I1560" s="3" t="s">
        <v>5153</v>
      </c>
      <c r="K1560" s="3" t="s">
        <v>1414</v>
      </c>
    </row>
    <row r="1561" spans="1:11" x14ac:dyDescent="0.35">
      <c r="A1561" s="3" t="s">
        <v>4245</v>
      </c>
      <c r="B1561" s="3" t="s">
        <v>4246</v>
      </c>
      <c r="C1561" s="28">
        <v>66.760249999999999</v>
      </c>
      <c r="D1561" s="28">
        <v>28.463500000000003</v>
      </c>
      <c r="E1561" s="28">
        <v>-38.296749999999996</v>
      </c>
      <c r="F1561" s="28">
        <v>-2.3454687582342295</v>
      </c>
      <c r="G1561" s="3">
        <v>2.742607630920214E-4</v>
      </c>
      <c r="H1561" s="3">
        <v>6.2447533840176664E-2</v>
      </c>
      <c r="I1561" s="3" t="s">
        <v>4247</v>
      </c>
      <c r="K1561" s="3" t="s">
        <v>113</v>
      </c>
    </row>
    <row r="1562" spans="1:11" x14ac:dyDescent="0.35">
      <c r="A1562" s="3" t="s">
        <v>5503</v>
      </c>
      <c r="B1562" s="3" t="s">
        <v>5504</v>
      </c>
      <c r="C1562" s="28">
        <v>5.0970000000000004</v>
      </c>
      <c r="D1562" s="28">
        <v>2.1767499999999997</v>
      </c>
      <c r="E1562" s="28">
        <v>-2.9202500000000007</v>
      </c>
      <c r="F1562" s="28">
        <v>-2.3415642586424719</v>
      </c>
      <c r="G1562" s="3">
        <v>2.4275056977687403E-2</v>
      </c>
      <c r="H1562" s="3">
        <v>0.9702690900202936</v>
      </c>
      <c r="I1562" s="3" t="s">
        <v>5505</v>
      </c>
      <c r="K1562" s="3" t="s">
        <v>3770</v>
      </c>
    </row>
    <row r="1563" spans="1:11" x14ac:dyDescent="0.35">
      <c r="A1563" s="3" t="s">
        <v>1693</v>
      </c>
      <c r="B1563" s="3" t="s">
        <v>1694</v>
      </c>
      <c r="C1563" s="28">
        <v>1.9485000000000001</v>
      </c>
      <c r="D1563" s="28">
        <v>0.83224999999999993</v>
      </c>
      <c r="E1563" s="28">
        <v>-1.1162500000000002</v>
      </c>
      <c r="F1563" s="28">
        <v>-2.3412436167017128</v>
      </c>
      <c r="G1563" s="3">
        <v>1.8068144302730413E-4</v>
      </c>
      <c r="H1563" s="3">
        <v>4.84801561362505E-2</v>
      </c>
      <c r="I1563" s="3" t="s">
        <v>6342</v>
      </c>
      <c r="K1563" s="3" t="s">
        <v>793</v>
      </c>
    </row>
    <row r="1564" spans="1:11" x14ac:dyDescent="0.35">
      <c r="A1564" s="3" t="s">
        <v>1463</v>
      </c>
      <c r="B1564" s="3" t="s">
        <v>1464</v>
      </c>
      <c r="C1564" s="28">
        <v>43.522999999999996</v>
      </c>
      <c r="D1564" s="28">
        <v>18.601749999999999</v>
      </c>
      <c r="E1564" s="28">
        <v>-24.921249999999997</v>
      </c>
      <c r="F1564" s="28">
        <v>-2.3397261010388806</v>
      </c>
      <c r="G1564" s="3">
        <v>8.8150314217667078E-6</v>
      </c>
      <c r="H1564" s="3">
        <v>9.429328923971074E-3</v>
      </c>
      <c r="I1564" s="3" t="s">
        <v>1465</v>
      </c>
      <c r="K1564" s="3" t="s">
        <v>1466</v>
      </c>
    </row>
    <row r="1565" spans="1:11" x14ac:dyDescent="0.35">
      <c r="A1565" s="3" t="s">
        <v>1695</v>
      </c>
      <c r="B1565" s="3" t="s">
        <v>1696</v>
      </c>
      <c r="C1565" s="28">
        <v>8.0067500000000003</v>
      </c>
      <c r="D1565" s="28">
        <v>3.4319999999999999</v>
      </c>
      <c r="E1565" s="28">
        <v>-4.5747499999999999</v>
      </c>
      <c r="F1565" s="28">
        <v>-2.3329691142191145</v>
      </c>
      <c r="G1565" s="3">
        <v>1.6695526999619894E-4</v>
      </c>
      <c r="H1565" s="3">
        <v>4.6462430016015362E-2</v>
      </c>
      <c r="I1565" s="3" t="s">
        <v>1697</v>
      </c>
      <c r="K1565" s="3" t="s">
        <v>1698</v>
      </c>
    </row>
    <row r="1566" spans="1:11" x14ac:dyDescent="0.35">
      <c r="A1566" s="3" t="s">
        <v>6997</v>
      </c>
      <c r="B1566" s="3" t="s">
        <v>6998</v>
      </c>
      <c r="C1566" s="28">
        <v>2.1159999999999997</v>
      </c>
      <c r="D1566" s="28">
        <v>0.90749999999999997</v>
      </c>
      <c r="E1566" s="28">
        <v>-1.2084999999999997</v>
      </c>
      <c r="F1566" s="28">
        <v>-2.3316804407713496</v>
      </c>
      <c r="G1566" s="3">
        <v>1.54072147193827E-2</v>
      </c>
      <c r="H1566" s="3">
        <v>0.73225866069117995</v>
      </c>
      <c r="I1566" s="3" t="s">
        <v>20</v>
      </c>
      <c r="K1566" s="3" t="s">
        <v>255</v>
      </c>
    </row>
    <row r="1567" spans="1:11" x14ac:dyDescent="0.35">
      <c r="A1567" s="3" t="s">
        <v>4896</v>
      </c>
      <c r="B1567" s="3" t="s">
        <v>4897</v>
      </c>
      <c r="C1567" s="28">
        <v>16.09675</v>
      </c>
      <c r="D1567" s="28">
        <v>6.9047499999999999</v>
      </c>
      <c r="E1567" s="28">
        <v>-9.1920000000000002</v>
      </c>
      <c r="F1567" s="28">
        <v>-2.3312574676852891</v>
      </c>
      <c r="G1567" s="3">
        <v>4.8165520190484694E-3</v>
      </c>
      <c r="H1567" s="3">
        <v>0.35396831596094036</v>
      </c>
      <c r="I1567" s="3" t="s">
        <v>20</v>
      </c>
    </row>
    <row r="1568" spans="1:11" x14ac:dyDescent="0.35">
      <c r="A1568" s="3" t="s">
        <v>5407</v>
      </c>
      <c r="B1568" s="3" t="s">
        <v>5408</v>
      </c>
      <c r="C1568" s="28">
        <v>7.74275</v>
      </c>
      <c r="D1568" s="28">
        <v>3.3255000000000003</v>
      </c>
      <c r="E1568" s="28">
        <v>-4.4172499999999992</v>
      </c>
      <c r="F1568" s="28">
        <v>-2.3282964967674031</v>
      </c>
      <c r="G1568" s="3">
        <v>7.5828037915894788E-3</v>
      </c>
      <c r="H1568" s="3">
        <v>0.46748736523413459</v>
      </c>
      <c r="I1568" s="3" t="s">
        <v>20</v>
      </c>
      <c r="K1568" s="3" t="s">
        <v>5196</v>
      </c>
    </row>
    <row r="1569" spans="1:11" x14ac:dyDescent="0.35">
      <c r="A1569" s="3" t="s">
        <v>5517</v>
      </c>
      <c r="B1569" s="3" t="s">
        <v>5518</v>
      </c>
      <c r="C1569" s="28">
        <v>4.4604999999999997</v>
      </c>
      <c r="D1569" s="28">
        <v>1.9184999999999999</v>
      </c>
      <c r="E1569" s="28">
        <v>-2.5419999999999998</v>
      </c>
      <c r="F1569" s="28">
        <v>-2.3249934844930937</v>
      </c>
      <c r="G1569" s="3">
        <v>8.6814570580608461E-3</v>
      </c>
      <c r="H1569" s="3">
        <v>0.50865281017056008</v>
      </c>
      <c r="I1569" s="3" t="s">
        <v>5519</v>
      </c>
      <c r="K1569" s="3" t="s">
        <v>339</v>
      </c>
    </row>
    <row r="1570" spans="1:11" x14ac:dyDescent="0.35">
      <c r="A1570" s="3" t="s">
        <v>1699</v>
      </c>
      <c r="B1570" s="3" t="s">
        <v>1700</v>
      </c>
      <c r="C1570" s="28">
        <v>4.0640000000000001</v>
      </c>
      <c r="D1570" s="28">
        <v>1.7484999999999999</v>
      </c>
      <c r="E1570" s="28">
        <v>-2.3155000000000001</v>
      </c>
      <c r="F1570" s="28">
        <v>-2.3242779525307409</v>
      </c>
      <c r="G1570" s="3">
        <v>1.7764777371604177E-4</v>
      </c>
      <c r="H1570" s="3">
        <v>4.8006973376053495E-2</v>
      </c>
      <c r="I1570" s="3" t="s">
        <v>1701</v>
      </c>
      <c r="K1570" s="3" t="s">
        <v>238</v>
      </c>
    </row>
    <row r="1571" spans="1:11" x14ac:dyDescent="0.35">
      <c r="A1571" s="3" t="s">
        <v>4495</v>
      </c>
      <c r="B1571" s="3" t="s">
        <v>4496</v>
      </c>
      <c r="C1571" s="28">
        <v>30.888499999999997</v>
      </c>
      <c r="D1571" s="28">
        <v>13.2905</v>
      </c>
      <c r="E1571" s="28">
        <v>-17.597999999999999</v>
      </c>
      <c r="F1571" s="28">
        <v>-2.3241036830819004</v>
      </c>
      <c r="G1571" s="3">
        <v>2.7669131688233951E-3</v>
      </c>
      <c r="H1571" s="3">
        <v>0.24997153663326199</v>
      </c>
      <c r="I1571" s="3" t="s">
        <v>4497</v>
      </c>
      <c r="K1571" s="3" t="s">
        <v>4498</v>
      </c>
    </row>
    <row r="1572" spans="1:11" x14ac:dyDescent="0.35">
      <c r="A1572" s="3" t="s">
        <v>6826</v>
      </c>
      <c r="B1572" s="3" t="s">
        <v>6827</v>
      </c>
      <c r="C1572" s="28">
        <v>17.667999999999999</v>
      </c>
      <c r="D1572" s="28">
        <v>7.6037499999999998</v>
      </c>
      <c r="E1572" s="28">
        <v>-10.064249999999999</v>
      </c>
      <c r="F1572" s="28">
        <v>-2.3235903337169161</v>
      </c>
      <c r="G1572" s="3">
        <v>1.9694786780932366E-2</v>
      </c>
      <c r="H1572" s="3">
        <v>0.84870233089968306</v>
      </c>
      <c r="I1572" s="3" t="s">
        <v>20</v>
      </c>
      <c r="J1572" s="3" t="s">
        <v>3633</v>
      </c>
      <c r="K1572" s="3" t="s">
        <v>999</v>
      </c>
    </row>
    <row r="1573" spans="1:11" x14ac:dyDescent="0.35">
      <c r="A1573" s="3" t="s">
        <v>4345</v>
      </c>
      <c r="B1573" s="3" t="s">
        <v>4346</v>
      </c>
      <c r="C1573" s="28">
        <v>43.439500000000002</v>
      </c>
      <c r="D1573" s="28">
        <v>18.737749999999998</v>
      </c>
      <c r="E1573" s="28">
        <v>-24.701750000000004</v>
      </c>
      <c r="F1573" s="28">
        <v>-2.3182879481261094</v>
      </c>
      <c r="G1573" s="3">
        <v>1.2700752589703034E-2</v>
      </c>
      <c r="H1573" s="3">
        <v>0.64995362961957037</v>
      </c>
      <c r="I1573" s="3" t="s">
        <v>4347</v>
      </c>
      <c r="J1573" s="3" t="s">
        <v>234</v>
      </c>
      <c r="K1573" s="3" t="s">
        <v>235</v>
      </c>
    </row>
    <row r="1574" spans="1:11" x14ac:dyDescent="0.35">
      <c r="A1574" s="3" t="s">
        <v>5746</v>
      </c>
      <c r="B1574" s="3" t="s">
        <v>5747</v>
      </c>
      <c r="C1574" s="28">
        <v>2.7312499999999997</v>
      </c>
      <c r="D1574" s="28">
        <v>1.1784999999999999</v>
      </c>
      <c r="E1574" s="28">
        <v>-1.5527499999999999</v>
      </c>
      <c r="F1574" s="28">
        <v>-2.317564700890963</v>
      </c>
      <c r="G1574" s="3">
        <v>8.6662441645770395E-3</v>
      </c>
      <c r="H1574" s="3">
        <v>0.508095202917628</v>
      </c>
      <c r="I1574" s="3" t="s">
        <v>5748</v>
      </c>
    </row>
    <row r="1575" spans="1:11" x14ac:dyDescent="0.35">
      <c r="A1575" s="3" t="s">
        <v>6239</v>
      </c>
      <c r="B1575" s="3" t="s">
        <v>6240</v>
      </c>
      <c r="C1575" s="28">
        <v>1.51275</v>
      </c>
      <c r="D1575" s="28">
        <v>0.65325</v>
      </c>
      <c r="E1575" s="28">
        <v>-0.85950000000000004</v>
      </c>
      <c r="F1575" s="28">
        <v>-2.3157290470723306</v>
      </c>
      <c r="G1575" s="3">
        <v>3.7622701326287665E-2</v>
      </c>
      <c r="H1575" s="3">
        <v>0.99127191950976612</v>
      </c>
      <c r="I1575" s="3" t="s">
        <v>6241</v>
      </c>
      <c r="K1575" s="3" t="s">
        <v>647</v>
      </c>
    </row>
    <row r="1576" spans="1:11" x14ac:dyDescent="0.35">
      <c r="A1576" s="3" t="s">
        <v>6966</v>
      </c>
      <c r="B1576" s="3" t="s">
        <v>6967</v>
      </c>
      <c r="C1576" s="28">
        <v>2.52475</v>
      </c>
      <c r="D1576" s="28">
        <v>1.0920000000000001</v>
      </c>
      <c r="E1576" s="28">
        <v>-1.43275</v>
      </c>
      <c r="F1576" s="28">
        <v>-2.3120421245421245</v>
      </c>
      <c r="G1576" s="3">
        <v>5.3649243728505283E-3</v>
      </c>
      <c r="H1576" s="3">
        <v>0.37751764539608551</v>
      </c>
      <c r="I1576" s="3" t="s">
        <v>6968</v>
      </c>
      <c r="J1576" s="3" t="s">
        <v>6969</v>
      </c>
      <c r="K1576" s="3" t="s">
        <v>4846</v>
      </c>
    </row>
    <row r="1577" spans="1:11" x14ac:dyDescent="0.35">
      <c r="A1577" s="3" t="s">
        <v>5416</v>
      </c>
      <c r="B1577" s="3" t="s">
        <v>5417</v>
      </c>
      <c r="C1577" s="28">
        <v>5.6420000000000003</v>
      </c>
      <c r="D1577" s="28">
        <v>2.4409999999999998</v>
      </c>
      <c r="E1577" s="28">
        <v>-3.2010000000000005</v>
      </c>
      <c r="F1577" s="28">
        <v>-2.3113478082752974</v>
      </c>
      <c r="G1577" s="3">
        <v>6.0675427015706371E-3</v>
      </c>
      <c r="H1577" s="3">
        <v>0.4062054296297648</v>
      </c>
      <c r="I1577" s="3" t="s">
        <v>5418</v>
      </c>
    </row>
    <row r="1578" spans="1:11" x14ac:dyDescent="0.35">
      <c r="A1578" s="3" t="s">
        <v>6946</v>
      </c>
      <c r="B1578" s="3" t="s">
        <v>6947</v>
      </c>
      <c r="C1578" s="28">
        <v>3.1072500000000001</v>
      </c>
      <c r="D1578" s="28">
        <v>1.3467499999999999</v>
      </c>
      <c r="E1578" s="28">
        <v>-1.7605000000000002</v>
      </c>
      <c r="F1578" s="28">
        <v>-2.3072210878039727</v>
      </c>
      <c r="G1578" s="3">
        <v>2.3560322389456863E-4</v>
      </c>
      <c r="H1578" s="3">
        <v>5.6927282498195883E-2</v>
      </c>
      <c r="I1578" s="3" t="s">
        <v>6948</v>
      </c>
    </row>
    <row r="1579" spans="1:11" x14ac:dyDescent="0.35">
      <c r="A1579" s="3" t="s">
        <v>2382</v>
      </c>
      <c r="B1579" s="3" t="s">
        <v>2383</v>
      </c>
      <c r="C1579" s="28">
        <v>4.5132499999999993</v>
      </c>
      <c r="D1579" s="28">
        <v>1.9565000000000001</v>
      </c>
      <c r="E1579" s="28">
        <v>-2.5567499999999992</v>
      </c>
      <c r="F1579" s="28">
        <v>-2.3067978533094808</v>
      </c>
      <c r="G1579" s="3">
        <v>1.7127765334635538E-2</v>
      </c>
      <c r="H1579" s="3">
        <v>0.77905879785938781</v>
      </c>
      <c r="I1579" s="3" t="s">
        <v>2384</v>
      </c>
    </row>
    <row r="1580" spans="1:11" x14ac:dyDescent="0.35">
      <c r="A1580" s="3" t="s">
        <v>4322</v>
      </c>
      <c r="B1580" s="3" t="s">
        <v>4323</v>
      </c>
      <c r="C1580" s="28">
        <v>41.999749999999999</v>
      </c>
      <c r="D1580" s="28">
        <v>18.210750000000001</v>
      </c>
      <c r="E1580" s="28">
        <v>-23.788999999999998</v>
      </c>
      <c r="F1580" s="28">
        <v>-2.3063163241491975</v>
      </c>
      <c r="G1580" s="3">
        <v>7.6447173118392815E-4</v>
      </c>
      <c r="H1580" s="3">
        <v>0.11366351651825904</v>
      </c>
      <c r="I1580" s="3" t="s">
        <v>4324</v>
      </c>
      <c r="K1580" s="3" t="s">
        <v>1106</v>
      </c>
    </row>
    <row r="1581" spans="1:11" x14ac:dyDescent="0.35">
      <c r="A1581" s="3" t="s">
        <v>1376</v>
      </c>
      <c r="B1581" s="3" t="s">
        <v>1377</v>
      </c>
      <c r="C1581" s="28">
        <v>19.148499999999999</v>
      </c>
      <c r="D1581" s="28">
        <v>8.3040000000000003</v>
      </c>
      <c r="E1581" s="28">
        <v>-10.844499999999998</v>
      </c>
      <c r="F1581" s="28">
        <v>-2.3059368978805392</v>
      </c>
      <c r="G1581" s="3">
        <v>4.2624947033369348E-7</v>
      </c>
      <c r="H1581" s="3">
        <v>2.3037662162403677E-3</v>
      </c>
      <c r="I1581" s="3" t="s">
        <v>1378</v>
      </c>
      <c r="K1581" s="3" t="s">
        <v>195</v>
      </c>
    </row>
    <row r="1582" spans="1:11" x14ac:dyDescent="0.35">
      <c r="A1582" s="3" t="s">
        <v>7042</v>
      </c>
      <c r="B1582" s="3" t="s">
        <v>7043</v>
      </c>
      <c r="C1582" s="28">
        <v>1.6424999999999998</v>
      </c>
      <c r="D1582" s="28">
        <v>0.71325000000000005</v>
      </c>
      <c r="E1582" s="28">
        <v>-0.9292499999999998</v>
      </c>
      <c r="F1582" s="28">
        <v>-2.3028391167192424</v>
      </c>
      <c r="G1582" s="3">
        <v>3.612490194740299E-2</v>
      </c>
      <c r="H1582" s="3">
        <v>0.99127191950976612</v>
      </c>
      <c r="I1582" s="3" t="s">
        <v>7044</v>
      </c>
      <c r="K1582" s="3" t="s">
        <v>937</v>
      </c>
    </row>
    <row r="1583" spans="1:11" x14ac:dyDescent="0.35">
      <c r="A1583" s="3" t="s">
        <v>5048</v>
      </c>
      <c r="B1583" s="3" t="s">
        <v>5049</v>
      </c>
      <c r="C1583" s="28">
        <v>9.3362499999999997</v>
      </c>
      <c r="D1583" s="28">
        <v>4.0572499999999998</v>
      </c>
      <c r="E1583" s="28">
        <v>-5.2789999999999999</v>
      </c>
      <c r="F1583" s="28">
        <v>-2.301127611066609</v>
      </c>
      <c r="G1583" s="3">
        <v>1.2890999085150155E-3</v>
      </c>
      <c r="H1583" s="3">
        <v>0.15635157827410268</v>
      </c>
      <c r="I1583" s="3" t="s">
        <v>5050</v>
      </c>
      <c r="K1583" s="3" t="s">
        <v>203</v>
      </c>
    </row>
    <row r="1584" spans="1:11" x14ac:dyDescent="0.35">
      <c r="A1584" s="3" t="s">
        <v>5922</v>
      </c>
      <c r="B1584" s="3" t="s">
        <v>5923</v>
      </c>
      <c r="C1584" s="28">
        <v>2.9507499999999998</v>
      </c>
      <c r="D1584" s="28">
        <v>1.28325</v>
      </c>
      <c r="E1584" s="28">
        <v>-1.6674999999999998</v>
      </c>
      <c r="F1584" s="28">
        <v>-2.2994350282485874</v>
      </c>
      <c r="G1584" s="3">
        <v>5.6949592169610675E-3</v>
      </c>
      <c r="H1584" s="3">
        <v>0.39039743791036852</v>
      </c>
      <c r="I1584" s="3" t="s">
        <v>5924</v>
      </c>
      <c r="K1584" s="3" t="s">
        <v>215</v>
      </c>
    </row>
    <row r="1585" spans="1:11" x14ac:dyDescent="0.35">
      <c r="A1585" s="3" t="s">
        <v>4979</v>
      </c>
      <c r="B1585" s="3" t="s">
        <v>4980</v>
      </c>
      <c r="C1585" s="28">
        <v>11.250249999999999</v>
      </c>
      <c r="D1585" s="28">
        <v>4.8942499999999995</v>
      </c>
      <c r="E1585" s="28">
        <v>-6.3559999999999999</v>
      </c>
      <c r="F1585" s="28">
        <v>-2.2986668028809318</v>
      </c>
      <c r="G1585" s="3">
        <v>3.7156977250205933E-2</v>
      </c>
      <c r="H1585" s="3">
        <v>0.99127191950976612</v>
      </c>
      <c r="I1585" s="3" t="s">
        <v>4981</v>
      </c>
      <c r="J1585" s="3" t="s">
        <v>3681</v>
      </c>
      <c r="K1585" s="3" t="s">
        <v>3682</v>
      </c>
    </row>
    <row r="1586" spans="1:11" x14ac:dyDescent="0.35">
      <c r="A1586" s="3" t="s">
        <v>5973</v>
      </c>
      <c r="B1586" s="3" t="s">
        <v>5974</v>
      </c>
      <c r="C1586" s="28">
        <v>2.5442499999999999</v>
      </c>
      <c r="D1586" s="28">
        <v>1.1072500000000001</v>
      </c>
      <c r="E1586" s="28">
        <v>-1.4369999999999998</v>
      </c>
      <c r="F1586" s="28">
        <v>-2.2978098893655452</v>
      </c>
      <c r="G1586" s="3">
        <v>3.0573445403390804E-3</v>
      </c>
      <c r="H1586" s="3">
        <v>0.26689604209188456</v>
      </c>
      <c r="I1586" s="3" t="s">
        <v>5975</v>
      </c>
      <c r="K1586" s="3" t="s">
        <v>5976</v>
      </c>
    </row>
    <row r="1587" spans="1:11" x14ac:dyDescent="0.35">
      <c r="A1587" s="3" t="s">
        <v>6069</v>
      </c>
      <c r="B1587" s="3" t="s">
        <v>6070</v>
      </c>
      <c r="C1587" s="28">
        <v>2.0385</v>
      </c>
      <c r="D1587" s="28">
        <v>0.8889999999999999</v>
      </c>
      <c r="E1587" s="28">
        <v>-1.1495000000000002</v>
      </c>
      <c r="F1587" s="28">
        <v>-2.2930258717660297</v>
      </c>
      <c r="G1587" s="3">
        <v>8.5703169295375228E-4</v>
      </c>
      <c r="H1587" s="3">
        <v>0.12161603657474719</v>
      </c>
      <c r="I1587" s="3" t="s">
        <v>6071</v>
      </c>
    </row>
    <row r="1588" spans="1:11" x14ac:dyDescent="0.35">
      <c r="A1588" s="3" t="s">
        <v>6793</v>
      </c>
      <c r="B1588" s="3" t="s">
        <v>6794</v>
      </c>
      <c r="C1588" s="28">
        <v>135.79874999999998</v>
      </c>
      <c r="D1588" s="28">
        <v>59.256749999999997</v>
      </c>
      <c r="E1588" s="28">
        <v>-76.541999999999987</v>
      </c>
      <c r="F1588" s="28">
        <v>-2.2917009454619093</v>
      </c>
      <c r="G1588" s="3">
        <v>2.7809552227366328E-2</v>
      </c>
      <c r="H1588" s="3">
        <v>0.99127191950976612</v>
      </c>
      <c r="I1588" s="3" t="s">
        <v>6795</v>
      </c>
      <c r="J1588" s="3" t="s">
        <v>1597</v>
      </c>
      <c r="K1588" s="3" t="s">
        <v>255</v>
      </c>
    </row>
    <row r="1589" spans="1:11" x14ac:dyDescent="0.35">
      <c r="A1589" s="3" t="s">
        <v>4898</v>
      </c>
      <c r="B1589" s="3" t="s">
        <v>4899</v>
      </c>
      <c r="C1589" s="28">
        <v>12.88625</v>
      </c>
      <c r="D1589" s="28">
        <v>5.6289999999999996</v>
      </c>
      <c r="E1589" s="28">
        <v>-7.2572500000000009</v>
      </c>
      <c r="F1589" s="28">
        <v>-2.2892609699769055</v>
      </c>
      <c r="G1589" s="3">
        <v>1.9361986210969812E-3</v>
      </c>
      <c r="H1589" s="3">
        <v>0.19922668978000901</v>
      </c>
      <c r="I1589" s="3" t="s">
        <v>4900</v>
      </c>
      <c r="K1589" s="3" t="s">
        <v>238</v>
      </c>
    </row>
    <row r="1590" spans="1:11" x14ac:dyDescent="0.35">
      <c r="A1590" s="3" t="s">
        <v>5013</v>
      </c>
      <c r="B1590" s="3" t="s">
        <v>5014</v>
      </c>
      <c r="C1590" s="28">
        <v>10.710749999999999</v>
      </c>
      <c r="D1590" s="28">
        <v>4.6817499999999992</v>
      </c>
      <c r="E1590" s="28">
        <v>-6.0289999999999999</v>
      </c>
      <c r="F1590" s="28">
        <v>-2.2877663266940784</v>
      </c>
      <c r="G1590" s="3">
        <v>3.2986369664279647E-2</v>
      </c>
      <c r="H1590" s="3">
        <v>0.99127191950976612</v>
      </c>
      <c r="I1590" s="3" t="s">
        <v>5015</v>
      </c>
      <c r="J1590" s="3" t="s">
        <v>3620</v>
      </c>
      <c r="K1590" s="3" t="s">
        <v>107</v>
      </c>
    </row>
    <row r="1591" spans="1:11" x14ac:dyDescent="0.35">
      <c r="A1591" s="3" t="s">
        <v>5776</v>
      </c>
      <c r="B1591" s="3" t="s">
        <v>5777</v>
      </c>
      <c r="C1591" s="28">
        <v>3.3772500000000001</v>
      </c>
      <c r="D1591" s="28">
        <v>1.4762500000000001</v>
      </c>
      <c r="E1591" s="28">
        <v>-1.901</v>
      </c>
      <c r="F1591" s="28">
        <v>-2.2877222692633361</v>
      </c>
      <c r="G1591" s="3">
        <v>2.7952915902112747E-2</v>
      </c>
      <c r="H1591" s="3">
        <v>0.99127191950976612</v>
      </c>
      <c r="I1591" s="3" t="s">
        <v>5778</v>
      </c>
      <c r="K1591" s="3" t="s">
        <v>765</v>
      </c>
    </row>
    <row r="1592" spans="1:11" x14ac:dyDescent="0.35">
      <c r="A1592" s="3" t="s">
        <v>1702</v>
      </c>
      <c r="B1592" s="3" t="s">
        <v>1703</v>
      </c>
      <c r="C1592" s="28">
        <v>26.177250000000001</v>
      </c>
      <c r="D1592" s="28">
        <v>11.448250000000002</v>
      </c>
      <c r="E1592" s="28">
        <v>-14.728999999999999</v>
      </c>
      <c r="F1592" s="28">
        <v>-2.2865721835214985</v>
      </c>
      <c r="G1592" s="3">
        <v>8.8087830342498249E-5</v>
      </c>
      <c r="H1592" s="3">
        <v>3.2327517602029787E-2</v>
      </c>
      <c r="I1592" s="3" t="s">
        <v>4626</v>
      </c>
      <c r="J1592" s="3" t="s">
        <v>1704</v>
      </c>
      <c r="K1592" s="3" t="s">
        <v>1705</v>
      </c>
    </row>
    <row r="1593" spans="1:11" x14ac:dyDescent="0.35">
      <c r="A1593" s="3" t="s">
        <v>4987</v>
      </c>
      <c r="B1593" s="3" t="s">
        <v>4988</v>
      </c>
      <c r="C1593" s="28">
        <v>11.716000000000001</v>
      </c>
      <c r="D1593" s="28">
        <v>5.1239999999999997</v>
      </c>
      <c r="E1593" s="28">
        <v>-6.5920000000000014</v>
      </c>
      <c r="F1593" s="28">
        <v>-2.2864949258391887</v>
      </c>
      <c r="G1593" s="3">
        <v>2.3341206595415963E-2</v>
      </c>
      <c r="H1593" s="3">
        <v>0.94776927848290438</v>
      </c>
      <c r="I1593" s="3" t="s">
        <v>20</v>
      </c>
      <c r="K1593" s="3" t="s">
        <v>4989</v>
      </c>
    </row>
    <row r="1594" spans="1:11" x14ac:dyDescent="0.35">
      <c r="A1594" s="3" t="s">
        <v>4277</v>
      </c>
      <c r="B1594" s="3" t="s">
        <v>4278</v>
      </c>
      <c r="C1594" s="28">
        <v>50.717500000000001</v>
      </c>
      <c r="D1594" s="28">
        <v>22.216749999999998</v>
      </c>
      <c r="E1594" s="28">
        <v>-28.500750000000004</v>
      </c>
      <c r="F1594" s="28">
        <v>-2.282849651726738</v>
      </c>
      <c r="G1594" s="3">
        <v>3.882143532231748E-2</v>
      </c>
      <c r="H1594" s="3">
        <v>0.99127191950976612</v>
      </c>
      <c r="I1594" s="3" t="s">
        <v>4279</v>
      </c>
      <c r="J1594" s="3" t="s">
        <v>234</v>
      </c>
      <c r="K1594" s="3" t="s">
        <v>235</v>
      </c>
    </row>
    <row r="1595" spans="1:11" x14ac:dyDescent="0.35">
      <c r="A1595" s="3" t="s">
        <v>4505</v>
      </c>
      <c r="B1595" s="3" t="s">
        <v>4506</v>
      </c>
      <c r="C1595" s="28">
        <v>24.8155</v>
      </c>
      <c r="D1595" s="28">
        <v>10.870749999999999</v>
      </c>
      <c r="E1595" s="28">
        <v>-13.944750000000001</v>
      </c>
      <c r="F1595" s="28">
        <v>-2.2827771772876759</v>
      </c>
      <c r="G1595" s="3">
        <v>2.1296398937847981E-2</v>
      </c>
      <c r="H1595" s="3">
        <v>0.89372155641278184</v>
      </c>
      <c r="I1595" s="3" t="s">
        <v>4507</v>
      </c>
      <c r="K1595" s="3" t="s">
        <v>1498</v>
      </c>
    </row>
    <row r="1596" spans="1:11" x14ac:dyDescent="0.35">
      <c r="A1596" s="3" t="s">
        <v>6781</v>
      </c>
      <c r="B1596" s="3" t="s">
        <v>6782</v>
      </c>
      <c r="C1596" s="28">
        <v>373.54374999999999</v>
      </c>
      <c r="D1596" s="28">
        <v>163.73025000000001</v>
      </c>
      <c r="E1596" s="28">
        <v>-209.81349999999998</v>
      </c>
      <c r="F1596" s="28">
        <v>-2.2814583743688166</v>
      </c>
      <c r="G1596" s="3">
        <v>1.0187156852771075E-2</v>
      </c>
      <c r="H1596" s="3">
        <v>0.56253045557146175</v>
      </c>
      <c r="I1596" s="3" t="s">
        <v>6783</v>
      </c>
      <c r="K1596" s="3" t="s">
        <v>995</v>
      </c>
    </row>
    <row r="1597" spans="1:11" x14ac:dyDescent="0.35">
      <c r="A1597" s="3" t="s">
        <v>6994</v>
      </c>
      <c r="B1597" s="3" t="s">
        <v>6995</v>
      </c>
      <c r="C1597" s="28">
        <v>2.1815000000000002</v>
      </c>
      <c r="D1597" s="28">
        <v>0.95624999999999993</v>
      </c>
      <c r="E1597" s="28">
        <v>-1.2252500000000004</v>
      </c>
      <c r="F1597" s="28">
        <v>-2.2813071895424839</v>
      </c>
      <c r="G1597" s="3">
        <v>2.8929473278888659E-2</v>
      </c>
      <c r="H1597" s="3">
        <v>0.99127191950976612</v>
      </c>
      <c r="I1597" s="3" t="s">
        <v>6996</v>
      </c>
      <c r="J1597" s="3" t="s">
        <v>4977</v>
      </c>
      <c r="K1597" s="3" t="s">
        <v>4978</v>
      </c>
    </row>
    <row r="1598" spans="1:11" x14ac:dyDescent="0.35">
      <c r="A1598" s="3" t="s">
        <v>6919</v>
      </c>
      <c r="B1598" s="3" t="s">
        <v>6920</v>
      </c>
      <c r="C1598" s="28">
        <v>4.3469999999999995</v>
      </c>
      <c r="D1598" s="28">
        <v>1.9060000000000001</v>
      </c>
      <c r="E1598" s="28">
        <v>-2.4409999999999994</v>
      </c>
      <c r="F1598" s="28">
        <v>-2.2806925498426018</v>
      </c>
      <c r="G1598" s="3">
        <v>4.0755199431672676E-2</v>
      </c>
      <c r="H1598" s="3">
        <v>0.99127191950976612</v>
      </c>
      <c r="I1598" s="3" t="s">
        <v>6921</v>
      </c>
      <c r="K1598" s="3" t="s">
        <v>6208</v>
      </c>
    </row>
    <row r="1599" spans="1:11" x14ac:dyDescent="0.35">
      <c r="A1599" s="3" t="s">
        <v>4185</v>
      </c>
      <c r="B1599" s="3" t="s">
        <v>4186</v>
      </c>
      <c r="C1599" s="28">
        <v>89.795500000000004</v>
      </c>
      <c r="D1599" s="28">
        <v>39.382000000000005</v>
      </c>
      <c r="E1599" s="28">
        <v>-50.413499999999999</v>
      </c>
      <c r="F1599" s="28">
        <v>-2.2801152810928849</v>
      </c>
      <c r="G1599" s="3">
        <v>3.6824379285521638E-3</v>
      </c>
      <c r="H1599" s="3">
        <v>0.29956394313416029</v>
      </c>
      <c r="I1599" s="3" t="s">
        <v>4187</v>
      </c>
      <c r="J1599" s="3" t="s">
        <v>4188</v>
      </c>
      <c r="K1599" s="3" t="s">
        <v>4189</v>
      </c>
    </row>
    <row r="1600" spans="1:11" x14ac:dyDescent="0.35">
      <c r="A1600" s="3" t="s">
        <v>4430</v>
      </c>
      <c r="B1600" s="3" t="s">
        <v>4431</v>
      </c>
      <c r="C1600" s="28">
        <v>28.845000000000002</v>
      </c>
      <c r="D1600" s="28">
        <v>12.65325</v>
      </c>
      <c r="E1600" s="28">
        <v>-16.191750000000003</v>
      </c>
      <c r="F1600" s="28">
        <v>-2.2796514729417345</v>
      </c>
      <c r="G1600" s="3">
        <v>1.1455907246651241E-2</v>
      </c>
      <c r="H1600" s="3">
        <v>0.60587490909456609</v>
      </c>
      <c r="I1600" s="3" t="s">
        <v>4432</v>
      </c>
      <c r="K1600" s="3" t="s">
        <v>4433</v>
      </c>
    </row>
    <row r="1601" spans="1:11" x14ac:dyDescent="0.35">
      <c r="A1601" s="3" t="s">
        <v>1706</v>
      </c>
      <c r="B1601" s="3" t="s">
        <v>1707</v>
      </c>
      <c r="C1601" s="28">
        <v>1.96675</v>
      </c>
      <c r="D1601" s="28">
        <v>0.86424999999999996</v>
      </c>
      <c r="E1601" s="28">
        <v>-1.1025</v>
      </c>
      <c r="F1601" s="28">
        <v>-2.2756725484524156</v>
      </c>
      <c r="G1601" s="3">
        <v>1.1098854926779413E-4</v>
      </c>
      <c r="H1601" s="3">
        <v>3.6924667789340539E-2</v>
      </c>
      <c r="I1601" s="3" t="s">
        <v>1708</v>
      </c>
      <c r="K1601" s="3" t="s">
        <v>255</v>
      </c>
    </row>
    <row r="1602" spans="1:11" x14ac:dyDescent="0.35">
      <c r="A1602" s="3" t="s">
        <v>1709</v>
      </c>
      <c r="B1602" s="3" t="s">
        <v>1710</v>
      </c>
      <c r="C1602" s="28">
        <v>9.1742500000000007</v>
      </c>
      <c r="D1602" s="28">
        <v>4.0339999999999998</v>
      </c>
      <c r="E1602" s="28">
        <v>-5.1402500000000009</v>
      </c>
      <c r="F1602" s="28">
        <v>-2.2742315319781858</v>
      </c>
      <c r="G1602" s="3">
        <v>4.7734824925810875E-5</v>
      </c>
      <c r="H1602" s="3">
        <v>2.3642552274750088E-2</v>
      </c>
      <c r="I1602" s="3" t="s">
        <v>5264</v>
      </c>
      <c r="K1602" s="3" t="s">
        <v>255</v>
      </c>
    </row>
    <row r="1603" spans="1:11" x14ac:dyDescent="0.35">
      <c r="A1603" s="3" t="s">
        <v>4874</v>
      </c>
      <c r="B1603" s="3" t="s">
        <v>4875</v>
      </c>
      <c r="C1603" s="28">
        <v>12.591499999999998</v>
      </c>
      <c r="D1603" s="28">
        <v>5.5380000000000003</v>
      </c>
      <c r="E1603" s="28">
        <v>-7.0534999999999979</v>
      </c>
      <c r="F1603" s="28">
        <v>-2.273654749006861</v>
      </c>
      <c r="G1603" s="3">
        <v>2.277155381541882E-4</v>
      </c>
      <c r="H1603" s="3">
        <v>5.5881716816032913E-2</v>
      </c>
      <c r="I1603" s="3" t="s">
        <v>4876</v>
      </c>
      <c r="K1603" s="3" t="s">
        <v>3636</v>
      </c>
    </row>
    <row r="1604" spans="1:11" x14ac:dyDescent="0.35">
      <c r="A1604" s="3" t="s">
        <v>6051</v>
      </c>
      <c r="B1604" s="3" t="s">
        <v>6052</v>
      </c>
      <c r="C1604" s="28">
        <v>2.0390000000000001</v>
      </c>
      <c r="D1604" s="28">
        <v>0.89700000000000002</v>
      </c>
      <c r="E1604" s="28">
        <v>-1.1420000000000001</v>
      </c>
      <c r="F1604" s="28">
        <v>-2.2731326644370125</v>
      </c>
      <c r="G1604" s="3">
        <v>3.2382739967207932E-2</v>
      </c>
      <c r="H1604" s="3">
        <v>0.99127191950976612</v>
      </c>
      <c r="I1604" s="3" t="s">
        <v>6053</v>
      </c>
    </row>
    <row r="1605" spans="1:11" x14ac:dyDescent="0.35">
      <c r="A1605" s="3" t="s">
        <v>1471</v>
      </c>
      <c r="B1605" s="3" t="s">
        <v>1472</v>
      </c>
      <c r="C1605" s="28">
        <v>12.112</v>
      </c>
      <c r="D1605" s="28">
        <v>5.3389999999999995</v>
      </c>
      <c r="E1605" s="28">
        <v>-6.7730000000000006</v>
      </c>
      <c r="F1605" s="28">
        <v>-2.2685896235250049</v>
      </c>
      <c r="G1605" s="3">
        <v>1.6338303814827386E-5</v>
      </c>
      <c r="H1605" s="3">
        <v>1.3516492978636593E-2</v>
      </c>
      <c r="I1605" s="3" t="s">
        <v>5047</v>
      </c>
      <c r="K1605" s="3" t="s">
        <v>255</v>
      </c>
    </row>
    <row r="1606" spans="1:11" x14ac:dyDescent="0.35">
      <c r="A1606" s="3" t="s">
        <v>5913</v>
      </c>
      <c r="B1606" s="3" t="s">
        <v>5914</v>
      </c>
      <c r="C1606" s="28">
        <v>4.3554999999999993</v>
      </c>
      <c r="D1606" s="28">
        <v>1.9204999999999999</v>
      </c>
      <c r="E1606" s="28">
        <v>-2.4349999999999996</v>
      </c>
      <c r="F1606" s="28">
        <v>-2.2678989846394164</v>
      </c>
      <c r="G1606" s="3">
        <v>2.7312352099129888E-4</v>
      </c>
      <c r="H1606" s="3">
        <v>6.2297653164142028E-2</v>
      </c>
      <c r="I1606" s="3" t="s">
        <v>20</v>
      </c>
      <c r="J1606" s="3" t="s">
        <v>5915</v>
      </c>
      <c r="K1606" s="3" t="s">
        <v>5916</v>
      </c>
    </row>
    <row r="1607" spans="1:11" x14ac:dyDescent="0.35">
      <c r="A1607" s="3" t="s">
        <v>4309</v>
      </c>
      <c r="B1607" s="3" t="s">
        <v>4310</v>
      </c>
      <c r="C1607" s="28">
        <v>48.364750000000001</v>
      </c>
      <c r="D1607" s="28">
        <v>21.37</v>
      </c>
      <c r="E1607" s="28">
        <v>-26.99475</v>
      </c>
      <c r="F1607" s="28">
        <v>-2.2632077678989235</v>
      </c>
      <c r="G1607" s="3">
        <v>4.3594828300681808E-2</v>
      </c>
      <c r="H1607" s="3">
        <v>0.99127191950976612</v>
      </c>
      <c r="I1607" s="3" t="s">
        <v>20</v>
      </c>
      <c r="K1607" s="3" t="s">
        <v>113</v>
      </c>
    </row>
    <row r="1608" spans="1:11" x14ac:dyDescent="0.35">
      <c r="A1608" s="3" t="s">
        <v>5592</v>
      </c>
      <c r="B1608" s="3" t="s">
        <v>5593</v>
      </c>
      <c r="C1608" s="28">
        <v>5.6827499999999995</v>
      </c>
      <c r="D1608" s="28">
        <v>2.512</v>
      </c>
      <c r="E1608" s="28">
        <v>-3.1707499999999995</v>
      </c>
      <c r="F1608" s="28">
        <v>-2.2622412420382165</v>
      </c>
      <c r="G1608" s="3">
        <v>1.8473311085641939E-3</v>
      </c>
      <c r="H1608" s="3">
        <v>0.1943071300832373</v>
      </c>
      <c r="I1608" s="3" t="s">
        <v>5594</v>
      </c>
    </row>
    <row r="1609" spans="1:11" x14ac:dyDescent="0.35">
      <c r="A1609" s="3" t="s">
        <v>4058</v>
      </c>
      <c r="B1609" s="3" t="s">
        <v>4059</v>
      </c>
      <c r="C1609" s="28">
        <v>172.73075</v>
      </c>
      <c r="D1609" s="28">
        <v>76.545999999999992</v>
      </c>
      <c r="E1609" s="28">
        <v>-96.184750000000008</v>
      </c>
      <c r="F1609" s="28">
        <v>-2.2565614140516814</v>
      </c>
      <c r="G1609" s="3">
        <v>1.5896544943985343E-2</v>
      </c>
      <c r="H1609" s="3">
        <v>0.74584961938677508</v>
      </c>
      <c r="I1609" s="3" t="s">
        <v>4060</v>
      </c>
      <c r="J1609" s="3" t="s">
        <v>4061</v>
      </c>
      <c r="K1609" s="3" t="s">
        <v>695</v>
      </c>
    </row>
    <row r="1610" spans="1:11" x14ac:dyDescent="0.35">
      <c r="A1610" s="3" t="s">
        <v>5372</v>
      </c>
      <c r="B1610" s="3" t="s">
        <v>5373</v>
      </c>
      <c r="C1610" s="28">
        <v>8.3774999999999995</v>
      </c>
      <c r="D1610" s="28">
        <v>3.7184999999999997</v>
      </c>
      <c r="E1610" s="28">
        <v>-4.6589999999999998</v>
      </c>
      <c r="F1610" s="28">
        <v>-2.252924566357402</v>
      </c>
      <c r="G1610" s="3">
        <v>2.8217068270478857E-3</v>
      </c>
      <c r="H1610" s="3">
        <v>0.25278478786518122</v>
      </c>
      <c r="I1610" s="3" t="s">
        <v>5374</v>
      </c>
      <c r="J1610" s="3" t="s">
        <v>3802</v>
      </c>
      <c r="K1610" s="3" t="s">
        <v>1020</v>
      </c>
    </row>
    <row r="1611" spans="1:11" x14ac:dyDescent="0.35">
      <c r="A1611" s="3" t="s">
        <v>4911</v>
      </c>
      <c r="B1611" s="3" t="s">
        <v>4912</v>
      </c>
      <c r="C1611" s="28">
        <v>14.85575</v>
      </c>
      <c r="D1611" s="28">
        <v>6.5942499999999997</v>
      </c>
      <c r="E1611" s="28">
        <v>-8.2615000000000016</v>
      </c>
      <c r="F1611" s="28">
        <v>-2.2528339083292264</v>
      </c>
      <c r="G1611" s="3">
        <v>1.9329941280279501E-2</v>
      </c>
      <c r="H1611" s="3">
        <v>0.83955660654387509</v>
      </c>
      <c r="I1611" s="3" t="s">
        <v>4913</v>
      </c>
    </row>
    <row r="1612" spans="1:11" x14ac:dyDescent="0.35">
      <c r="A1612" s="3" t="s">
        <v>7018</v>
      </c>
      <c r="B1612" s="3" t="s">
        <v>7019</v>
      </c>
      <c r="C1612" s="28">
        <v>2.0132500000000002</v>
      </c>
      <c r="D1612" s="28">
        <v>0.89524999999999999</v>
      </c>
      <c r="E1612" s="28">
        <v>-1.1180000000000003</v>
      </c>
      <c r="F1612" s="28">
        <v>-2.2488131806757892</v>
      </c>
      <c r="G1612" s="3">
        <v>4.7971904464426368E-2</v>
      </c>
      <c r="H1612" s="3">
        <v>0.99127191950976612</v>
      </c>
      <c r="I1612" s="3" t="s">
        <v>7020</v>
      </c>
      <c r="K1612" s="3" t="s">
        <v>902</v>
      </c>
    </row>
    <row r="1613" spans="1:11" x14ac:dyDescent="0.35">
      <c r="A1613" s="3" t="s">
        <v>6261</v>
      </c>
      <c r="B1613" s="3" t="s">
        <v>6262</v>
      </c>
      <c r="C1613" s="28">
        <v>1.4185000000000001</v>
      </c>
      <c r="D1613" s="28">
        <v>0.63124999999999998</v>
      </c>
      <c r="E1613" s="28">
        <v>-0.78725000000000012</v>
      </c>
      <c r="F1613" s="28">
        <v>-2.2471287128712873</v>
      </c>
      <c r="G1613" s="3">
        <v>1.8284525810230358E-2</v>
      </c>
      <c r="H1613" s="3">
        <v>0.81004528345798299</v>
      </c>
      <c r="I1613" s="3" t="s">
        <v>20</v>
      </c>
      <c r="K1613" s="3" t="s">
        <v>878</v>
      </c>
    </row>
    <row r="1614" spans="1:11" x14ac:dyDescent="0.35">
      <c r="A1614" s="3" t="s">
        <v>6886</v>
      </c>
      <c r="B1614" s="3" t="s">
        <v>6887</v>
      </c>
      <c r="C1614" s="28">
        <v>7.4794999999999998</v>
      </c>
      <c r="D1614" s="28">
        <v>3.3302499999999995</v>
      </c>
      <c r="E1614" s="28">
        <v>-4.1492500000000003</v>
      </c>
      <c r="F1614" s="28">
        <v>-2.2459274829217031</v>
      </c>
      <c r="G1614" s="3">
        <v>2.719490004718066E-2</v>
      </c>
      <c r="H1614" s="3">
        <v>0.99127191950976612</v>
      </c>
      <c r="I1614" s="3" t="s">
        <v>6888</v>
      </c>
      <c r="K1614" s="3" t="s">
        <v>298</v>
      </c>
    </row>
    <row r="1615" spans="1:11" x14ac:dyDescent="0.35">
      <c r="A1615" s="3" t="s">
        <v>7010</v>
      </c>
      <c r="B1615" s="3" t="s">
        <v>7011</v>
      </c>
      <c r="C1615" s="28">
        <v>2.0760000000000001</v>
      </c>
      <c r="D1615" s="28">
        <v>0.9245000000000001</v>
      </c>
      <c r="E1615" s="28">
        <v>-1.1515</v>
      </c>
      <c r="F1615" s="28">
        <v>-2.2455381287182261</v>
      </c>
      <c r="G1615" s="3">
        <v>1.1845421077850603E-2</v>
      </c>
      <c r="H1615" s="3">
        <v>0.61956177783589728</v>
      </c>
      <c r="I1615" s="3" t="s">
        <v>7012</v>
      </c>
    </row>
    <row r="1616" spans="1:11" x14ac:dyDescent="0.35">
      <c r="A1616" s="3" t="s">
        <v>1387</v>
      </c>
      <c r="B1616" s="3" t="s">
        <v>1388</v>
      </c>
      <c r="C1616" s="28">
        <v>6.5142499999999997</v>
      </c>
      <c r="D1616" s="28">
        <v>2.9032499999999999</v>
      </c>
      <c r="E1616" s="28">
        <v>-3.6109999999999998</v>
      </c>
      <c r="F1616" s="28">
        <v>-2.2437785240678552</v>
      </c>
      <c r="G1616" s="3">
        <v>1.0483935887763149E-5</v>
      </c>
      <c r="H1616" s="3">
        <v>1.0220842180199979E-2</v>
      </c>
      <c r="I1616" s="3" t="s">
        <v>1389</v>
      </c>
      <c r="K1616" s="3" t="s">
        <v>167</v>
      </c>
    </row>
    <row r="1617" spans="1:11" x14ac:dyDescent="0.35">
      <c r="A1617" s="3" t="s">
        <v>7032</v>
      </c>
      <c r="B1617" s="3" t="s">
        <v>7033</v>
      </c>
      <c r="C1617" s="28">
        <v>1.7727499999999998</v>
      </c>
      <c r="D1617" s="28">
        <v>0.79025000000000001</v>
      </c>
      <c r="E1617" s="28">
        <v>-0.98249999999999982</v>
      </c>
      <c r="F1617" s="28">
        <v>-2.2432774438468837</v>
      </c>
      <c r="G1617" s="3">
        <v>2.5729973370693288E-2</v>
      </c>
      <c r="H1617" s="3">
        <v>0.98125657960665347</v>
      </c>
      <c r="I1617" s="3" t="s">
        <v>7034</v>
      </c>
      <c r="K1617" s="3" t="s">
        <v>3766</v>
      </c>
    </row>
    <row r="1618" spans="1:11" x14ac:dyDescent="0.35">
      <c r="A1618" s="3" t="s">
        <v>6913</v>
      </c>
      <c r="B1618" s="3" t="s">
        <v>6914</v>
      </c>
      <c r="C1618" s="28">
        <v>4.7940000000000005</v>
      </c>
      <c r="D1618" s="28">
        <v>2.1372499999999999</v>
      </c>
      <c r="E1618" s="28">
        <v>-2.6567500000000006</v>
      </c>
      <c r="F1618" s="28">
        <v>-2.2430693648379929</v>
      </c>
      <c r="G1618" s="3">
        <v>1.6741814235006474E-3</v>
      </c>
      <c r="H1618" s="3">
        <v>0.18267886294035995</v>
      </c>
      <c r="I1618" s="3" t="s">
        <v>6915</v>
      </c>
    </row>
    <row r="1619" spans="1:11" x14ac:dyDescent="0.35">
      <c r="A1619" s="3" t="s">
        <v>5429</v>
      </c>
      <c r="B1619" s="3" t="s">
        <v>5430</v>
      </c>
      <c r="C1619" s="28">
        <v>5.5949999999999998</v>
      </c>
      <c r="D1619" s="28">
        <v>2.4950000000000001</v>
      </c>
      <c r="E1619" s="28">
        <v>-3.0999999999999996</v>
      </c>
      <c r="F1619" s="28">
        <v>-2.2424849699398797</v>
      </c>
      <c r="G1619" s="3">
        <v>6.4882142737556076E-3</v>
      </c>
      <c r="H1619" s="3">
        <v>0.42327679057984358</v>
      </c>
      <c r="I1619" s="3" t="s">
        <v>5431</v>
      </c>
      <c r="K1619" s="3" t="s">
        <v>3833</v>
      </c>
    </row>
    <row r="1620" spans="1:11" x14ac:dyDescent="0.35">
      <c r="A1620" s="3" t="s">
        <v>5445</v>
      </c>
      <c r="B1620" s="3" t="s">
        <v>5446</v>
      </c>
      <c r="C1620" s="28">
        <v>5.9885000000000002</v>
      </c>
      <c r="D1620" s="28">
        <v>2.6705000000000001</v>
      </c>
      <c r="E1620" s="28">
        <v>-3.3180000000000001</v>
      </c>
      <c r="F1620" s="28">
        <v>-2.2424639580602883</v>
      </c>
      <c r="G1620" s="3">
        <v>6.0387204714064619E-4</v>
      </c>
      <c r="H1620" s="3">
        <v>9.9643739455071698E-2</v>
      </c>
      <c r="I1620" s="3" t="s">
        <v>20</v>
      </c>
    </row>
    <row r="1621" spans="1:11" x14ac:dyDescent="0.35">
      <c r="A1621" s="3" t="s">
        <v>7094</v>
      </c>
      <c r="B1621" s="3" t="s">
        <v>7095</v>
      </c>
      <c r="C1621" s="28">
        <v>1.127</v>
      </c>
      <c r="D1621" s="28">
        <v>0.504</v>
      </c>
      <c r="E1621" s="28">
        <v>-0.623</v>
      </c>
      <c r="F1621" s="28">
        <v>-2.2361111111111112</v>
      </c>
      <c r="G1621" s="3">
        <v>4.1563153865944891E-2</v>
      </c>
      <c r="H1621" s="3">
        <v>0.99127191950976612</v>
      </c>
      <c r="I1621" s="3" t="s">
        <v>7096</v>
      </c>
      <c r="K1621" s="3" t="s">
        <v>255</v>
      </c>
    </row>
    <row r="1622" spans="1:11" x14ac:dyDescent="0.35">
      <c r="A1622" s="3" t="s">
        <v>5779</v>
      </c>
      <c r="B1622" s="3" t="s">
        <v>5780</v>
      </c>
      <c r="C1622" s="28">
        <v>3.2392500000000002</v>
      </c>
      <c r="D1622" s="28">
        <v>1.44875</v>
      </c>
      <c r="E1622" s="28">
        <v>-1.7905000000000002</v>
      </c>
      <c r="F1622" s="28">
        <v>-2.2358930112165663</v>
      </c>
      <c r="G1622" s="3">
        <v>4.1149381101144352E-3</v>
      </c>
      <c r="H1622" s="3">
        <v>0.32125924571286213</v>
      </c>
      <c r="I1622" s="3" t="s">
        <v>20</v>
      </c>
      <c r="K1622" s="3" t="s">
        <v>855</v>
      </c>
    </row>
    <row r="1623" spans="1:11" x14ac:dyDescent="0.35">
      <c r="A1623" s="3" t="s">
        <v>1711</v>
      </c>
      <c r="B1623" s="3" t="s">
        <v>1712</v>
      </c>
      <c r="C1623" s="28">
        <v>1299.01</v>
      </c>
      <c r="D1623" s="28">
        <v>582.14250000000004</v>
      </c>
      <c r="E1623" s="28">
        <v>-716.86749999999995</v>
      </c>
      <c r="F1623" s="28">
        <v>-2.2314295898341041</v>
      </c>
      <c r="G1623" s="3">
        <v>1.1644761612843396E-4</v>
      </c>
      <c r="H1623" s="3">
        <v>3.7988164273913758E-2</v>
      </c>
      <c r="I1623" s="3" t="s">
        <v>3911</v>
      </c>
      <c r="J1623" s="3" t="s">
        <v>135</v>
      </c>
      <c r="K1623" s="3" t="s">
        <v>133</v>
      </c>
    </row>
    <row r="1624" spans="1:11" x14ac:dyDescent="0.35">
      <c r="A1624" s="3" t="s">
        <v>1713</v>
      </c>
      <c r="B1624" s="3" t="s">
        <v>1714</v>
      </c>
      <c r="C1624" s="28">
        <v>11.648250000000001</v>
      </c>
      <c r="D1624" s="28">
        <v>5.2285000000000004</v>
      </c>
      <c r="E1624" s="28">
        <v>-6.4197500000000005</v>
      </c>
      <c r="F1624" s="28">
        <v>-2.2278378119919671</v>
      </c>
      <c r="G1624" s="3">
        <v>9.1192728571893127E-5</v>
      </c>
      <c r="H1624" s="3">
        <v>3.3090393275786945E-2</v>
      </c>
      <c r="I1624" s="3" t="s">
        <v>1715</v>
      </c>
    </row>
    <row r="1625" spans="1:11" x14ac:dyDescent="0.35">
      <c r="A1625" s="3" t="s">
        <v>4037</v>
      </c>
      <c r="B1625" s="3" t="s">
        <v>4038</v>
      </c>
      <c r="C1625" s="28">
        <v>180.10675000000001</v>
      </c>
      <c r="D1625" s="28">
        <v>80.845500000000001</v>
      </c>
      <c r="E1625" s="28">
        <v>-99.261250000000004</v>
      </c>
      <c r="F1625" s="28">
        <v>-2.2277894255091502</v>
      </c>
      <c r="G1625" s="3">
        <v>4.4448156005583687E-4</v>
      </c>
      <c r="H1625" s="3">
        <v>8.2538537797710462E-2</v>
      </c>
      <c r="I1625" s="3" t="s">
        <v>4039</v>
      </c>
    </row>
    <row r="1626" spans="1:11" x14ac:dyDescent="0.35">
      <c r="A1626" s="3" t="s">
        <v>6275</v>
      </c>
      <c r="B1626" s="3" t="s">
        <v>6276</v>
      </c>
      <c r="C1626" s="28">
        <v>1.7235</v>
      </c>
      <c r="D1626" s="28">
        <v>0.77449999999999997</v>
      </c>
      <c r="E1626" s="28">
        <v>-0.94900000000000007</v>
      </c>
      <c r="F1626" s="28">
        <v>-2.2253066494512592</v>
      </c>
      <c r="G1626" s="3">
        <v>1.3021303812047601E-3</v>
      </c>
      <c r="H1626" s="3">
        <v>0.15731266923049039</v>
      </c>
      <c r="I1626" s="3" t="s">
        <v>20</v>
      </c>
    </row>
    <row r="1627" spans="1:11" x14ac:dyDescent="0.35">
      <c r="A1627" s="3" t="s">
        <v>4273</v>
      </c>
      <c r="B1627" s="3" t="s">
        <v>4274</v>
      </c>
      <c r="C1627" s="28">
        <v>48.367750000000001</v>
      </c>
      <c r="D1627" s="28">
        <v>21.760749999999998</v>
      </c>
      <c r="E1627" s="28">
        <v>-26.607000000000003</v>
      </c>
      <c r="F1627" s="28">
        <v>-2.2227060188642396</v>
      </c>
      <c r="G1627" s="3">
        <v>2.7804419703094468E-2</v>
      </c>
      <c r="H1627" s="3">
        <v>0.99127191950976612</v>
      </c>
      <c r="I1627" s="3" t="s">
        <v>4275</v>
      </c>
      <c r="K1627" s="3" t="s">
        <v>878</v>
      </c>
    </row>
    <row r="1628" spans="1:11" x14ac:dyDescent="0.35">
      <c r="A1628" s="3" t="s">
        <v>5190</v>
      </c>
      <c r="B1628" s="3" t="s">
        <v>5191</v>
      </c>
      <c r="C1628" s="28">
        <v>9.0317500000000006</v>
      </c>
      <c r="D1628" s="28">
        <v>4.0640000000000001</v>
      </c>
      <c r="E1628" s="28">
        <v>-4.9677500000000006</v>
      </c>
      <c r="F1628" s="28">
        <v>-2.2223794291338583</v>
      </c>
      <c r="G1628" s="3">
        <v>8.6431407632971864E-3</v>
      </c>
      <c r="H1628" s="3">
        <v>0.5076629885508035</v>
      </c>
      <c r="I1628" s="3" t="s">
        <v>5192</v>
      </c>
      <c r="K1628" s="3" t="s">
        <v>1078</v>
      </c>
    </row>
    <row r="1629" spans="1:11" x14ac:dyDescent="0.35">
      <c r="A1629" s="3" t="s">
        <v>1716</v>
      </c>
      <c r="B1629" s="3" t="s">
        <v>1717</v>
      </c>
      <c r="C1629" s="28">
        <v>12.072750000000001</v>
      </c>
      <c r="D1629" s="28">
        <v>5.4332500000000001</v>
      </c>
      <c r="E1629" s="28">
        <v>-6.6395000000000008</v>
      </c>
      <c r="F1629" s="28">
        <v>-2.2220126075553308</v>
      </c>
      <c r="G1629" s="3">
        <v>8.6345435898824393E-7</v>
      </c>
      <c r="H1629" s="3">
        <v>3.1294633455706861E-3</v>
      </c>
      <c r="I1629" s="3" t="s">
        <v>20</v>
      </c>
      <c r="J1629" s="3" t="s">
        <v>1718</v>
      </c>
      <c r="K1629" s="3" t="s">
        <v>1719</v>
      </c>
    </row>
    <row r="1630" spans="1:11" x14ac:dyDescent="0.35">
      <c r="A1630" s="3" t="s">
        <v>1720</v>
      </c>
      <c r="B1630" s="3" t="s">
        <v>1721</v>
      </c>
      <c r="C1630" s="28">
        <v>12.81475</v>
      </c>
      <c r="D1630" s="28">
        <v>5.7672499999999998</v>
      </c>
      <c r="E1630" s="28">
        <v>-7.0475000000000003</v>
      </c>
      <c r="F1630" s="28">
        <v>-2.221986215267242</v>
      </c>
      <c r="G1630" s="3">
        <v>1.7396435002465274E-4</v>
      </c>
      <c r="H1630" s="3">
        <v>4.7343813879942374E-2</v>
      </c>
      <c r="I1630" s="3" t="s">
        <v>20</v>
      </c>
      <c r="K1630" s="3" t="s">
        <v>356</v>
      </c>
    </row>
    <row r="1631" spans="1:11" x14ac:dyDescent="0.35">
      <c r="A1631" s="3" t="s">
        <v>6941</v>
      </c>
      <c r="B1631" s="3" t="s">
        <v>6942</v>
      </c>
      <c r="C1631" s="28">
        <v>3.2180000000000004</v>
      </c>
      <c r="D1631" s="28">
        <v>1.4495</v>
      </c>
      <c r="E1631" s="28">
        <v>-1.7685000000000004</v>
      </c>
      <c r="F1631" s="28">
        <v>-2.2200758882373233</v>
      </c>
      <c r="G1631" s="3">
        <v>1.3960619864847984E-2</v>
      </c>
      <c r="H1631" s="3">
        <v>0.69201096729906963</v>
      </c>
      <c r="I1631" s="3" t="s">
        <v>6943</v>
      </c>
      <c r="J1631" s="3" t="s">
        <v>6944</v>
      </c>
      <c r="K1631" s="3" t="s">
        <v>6945</v>
      </c>
    </row>
    <row r="1632" spans="1:11" x14ac:dyDescent="0.35">
      <c r="A1632" s="3" t="s">
        <v>5405</v>
      </c>
      <c r="B1632" s="3" t="s">
        <v>5406</v>
      </c>
      <c r="C1632" s="28">
        <v>6.3952499999999999</v>
      </c>
      <c r="D1632" s="28">
        <v>2.8867500000000001</v>
      </c>
      <c r="E1632" s="28">
        <v>-3.5084999999999997</v>
      </c>
      <c r="F1632" s="28">
        <v>-2.2153806183424263</v>
      </c>
      <c r="G1632" s="3">
        <v>1.8472685653673623E-3</v>
      </c>
      <c r="H1632" s="3">
        <v>0.1943071300832373</v>
      </c>
      <c r="I1632" s="3" t="s">
        <v>20</v>
      </c>
    </row>
    <row r="1633" spans="1:11" x14ac:dyDescent="0.35">
      <c r="A1633" s="3" t="s">
        <v>6247</v>
      </c>
      <c r="B1633" s="3" t="s">
        <v>6248</v>
      </c>
      <c r="C1633" s="28">
        <v>1.7277499999999999</v>
      </c>
      <c r="D1633" s="28">
        <v>0.78049999999999997</v>
      </c>
      <c r="E1633" s="28">
        <v>-0.94724999999999993</v>
      </c>
      <c r="F1633" s="28">
        <v>-2.2136450992953236</v>
      </c>
      <c r="G1633" s="3">
        <v>2.9283775197761021E-2</v>
      </c>
      <c r="H1633" s="3">
        <v>0.99127191950976612</v>
      </c>
      <c r="I1633" s="3" t="s">
        <v>6249</v>
      </c>
      <c r="K1633" s="3" t="s">
        <v>238</v>
      </c>
    </row>
    <row r="1634" spans="1:11" x14ac:dyDescent="0.35">
      <c r="A1634" s="3" t="s">
        <v>1355</v>
      </c>
      <c r="B1634" s="3" t="s">
        <v>1356</v>
      </c>
      <c r="C1634" s="28">
        <v>67.871749999999992</v>
      </c>
      <c r="D1634" s="28">
        <v>30.689499999999999</v>
      </c>
      <c r="E1634" s="28">
        <v>-37.182249999999996</v>
      </c>
      <c r="F1634" s="28">
        <v>-2.2115625865524038</v>
      </c>
      <c r="G1634" s="3">
        <v>3.4816608608770924E-5</v>
      </c>
      <c r="H1634" s="3">
        <v>1.9477935832250718E-2</v>
      </c>
      <c r="I1634" s="3" t="s">
        <v>4224</v>
      </c>
      <c r="J1634" s="3" t="s">
        <v>1357</v>
      </c>
      <c r="K1634" s="3" t="s">
        <v>1303</v>
      </c>
    </row>
    <row r="1635" spans="1:11" x14ac:dyDescent="0.35">
      <c r="A1635" s="3" t="s">
        <v>6086</v>
      </c>
      <c r="B1635" s="3" t="s">
        <v>6087</v>
      </c>
      <c r="C1635" s="28">
        <v>2.3497500000000002</v>
      </c>
      <c r="D1635" s="28">
        <v>1.0634999999999999</v>
      </c>
      <c r="E1635" s="28">
        <v>-1.2862500000000003</v>
      </c>
      <c r="F1635" s="28">
        <v>-2.2094499294781387</v>
      </c>
      <c r="G1635" s="3">
        <v>8.8081069561095403E-4</v>
      </c>
      <c r="H1635" s="3">
        <v>0.12333806847245464</v>
      </c>
      <c r="I1635" s="3" t="s">
        <v>6088</v>
      </c>
      <c r="J1635" s="3" t="s">
        <v>1086</v>
      </c>
      <c r="K1635" s="3" t="s">
        <v>1087</v>
      </c>
    </row>
    <row r="1636" spans="1:11" x14ac:dyDescent="0.35">
      <c r="A1636" s="3" t="s">
        <v>4735</v>
      </c>
      <c r="B1636" s="3" t="s">
        <v>4736</v>
      </c>
      <c r="C1636" s="28">
        <v>28.808250000000001</v>
      </c>
      <c r="D1636" s="28">
        <v>13.041</v>
      </c>
      <c r="E1636" s="28">
        <v>-15.767250000000001</v>
      </c>
      <c r="F1636" s="28">
        <v>-2.209052219921785</v>
      </c>
      <c r="G1636" s="3">
        <v>2.3687837545986984E-3</v>
      </c>
      <c r="H1636" s="3">
        <v>0.22712455999975756</v>
      </c>
      <c r="I1636" s="3" t="s">
        <v>4737</v>
      </c>
      <c r="J1636" s="3" t="s">
        <v>4738</v>
      </c>
      <c r="K1636" s="3" t="s">
        <v>4739</v>
      </c>
    </row>
    <row r="1637" spans="1:11" x14ac:dyDescent="0.35">
      <c r="A1637" s="3" t="s">
        <v>1397</v>
      </c>
      <c r="B1637" s="3" t="s">
        <v>1398</v>
      </c>
      <c r="C1637" s="28">
        <v>8.3252500000000005</v>
      </c>
      <c r="D1637" s="28">
        <v>3.7687500000000003</v>
      </c>
      <c r="E1637" s="28">
        <v>-4.5564999999999998</v>
      </c>
      <c r="F1637" s="28">
        <v>-2.2090215588723052</v>
      </c>
      <c r="G1637" s="3">
        <v>2.657808317882931E-4</v>
      </c>
      <c r="H1637" s="3">
        <v>6.1286752132499588E-2</v>
      </c>
      <c r="I1637" s="3" t="s">
        <v>20</v>
      </c>
      <c r="K1637" s="3" t="s">
        <v>1399</v>
      </c>
    </row>
    <row r="1638" spans="1:11" x14ac:dyDescent="0.35">
      <c r="A1638" s="3" t="s">
        <v>6847</v>
      </c>
      <c r="B1638" s="3" t="s">
        <v>6848</v>
      </c>
      <c r="C1638" s="28">
        <v>12.941750000000001</v>
      </c>
      <c r="D1638" s="28">
        <v>5.8659999999999997</v>
      </c>
      <c r="E1638" s="28">
        <v>-7.0757500000000011</v>
      </c>
      <c r="F1638" s="28">
        <v>-2.2062308216842825</v>
      </c>
      <c r="G1638" s="3">
        <v>1.2248378474067628E-2</v>
      </c>
      <c r="H1638" s="3">
        <v>0.63258306060452874</v>
      </c>
      <c r="I1638" s="3" t="s">
        <v>20</v>
      </c>
      <c r="K1638" s="3" t="s">
        <v>1624</v>
      </c>
    </row>
    <row r="1639" spans="1:11" x14ac:dyDescent="0.35">
      <c r="A1639" s="3" t="s">
        <v>4306</v>
      </c>
      <c r="B1639" s="3" t="s">
        <v>4307</v>
      </c>
      <c r="C1639" s="28">
        <v>50.758250000000004</v>
      </c>
      <c r="D1639" s="28">
        <v>23.055250000000001</v>
      </c>
      <c r="E1639" s="28">
        <v>-27.703000000000003</v>
      </c>
      <c r="F1639" s="28">
        <v>-2.2015918283254359</v>
      </c>
      <c r="G1639" s="3">
        <v>4.452776429649365E-3</v>
      </c>
      <c r="H1639" s="3">
        <v>0.33818630516007547</v>
      </c>
      <c r="I1639" s="3" t="s">
        <v>4308</v>
      </c>
      <c r="K1639" s="3" t="s">
        <v>255</v>
      </c>
    </row>
    <row r="1640" spans="1:11" x14ac:dyDescent="0.35">
      <c r="A1640" s="3" t="s">
        <v>6999</v>
      </c>
      <c r="B1640" s="3" t="s">
        <v>7000</v>
      </c>
      <c r="C1640" s="28">
        <v>2.2065000000000001</v>
      </c>
      <c r="D1640" s="28">
        <v>1.0035000000000001</v>
      </c>
      <c r="E1640" s="28">
        <v>-1.2030000000000001</v>
      </c>
      <c r="F1640" s="28">
        <v>-2.1988041853512708</v>
      </c>
      <c r="G1640" s="3">
        <v>1.2823920165427878E-3</v>
      </c>
      <c r="H1640" s="3">
        <v>0.15595968829149548</v>
      </c>
      <c r="I1640" s="3" t="s">
        <v>7001</v>
      </c>
      <c r="K1640" s="3" t="s">
        <v>94</v>
      </c>
    </row>
    <row r="1641" spans="1:11" x14ac:dyDescent="0.35">
      <c r="A1641" s="3" t="s">
        <v>6314</v>
      </c>
      <c r="B1641" s="3" t="s">
        <v>6315</v>
      </c>
      <c r="C1641" s="28">
        <v>1.3517499999999998</v>
      </c>
      <c r="D1641" s="28">
        <v>0.61499999999999999</v>
      </c>
      <c r="E1641" s="28">
        <v>-0.73674999999999979</v>
      </c>
      <c r="F1641" s="28">
        <v>-2.1979674796747966</v>
      </c>
      <c r="G1641" s="3">
        <v>1.1762920173791342E-2</v>
      </c>
      <c r="H1641" s="3">
        <v>0.61718454073712259</v>
      </c>
      <c r="I1641" s="3" t="s">
        <v>6316</v>
      </c>
      <c r="K1641" s="3" t="s">
        <v>151</v>
      </c>
    </row>
    <row r="1642" spans="1:11" x14ac:dyDescent="0.35">
      <c r="A1642" s="3" t="s">
        <v>5632</v>
      </c>
      <c r="B1642" s="3" t="s">
        <v>5633</v>
      </c>
      <c r="C1642" s="28">
        <v>3.5082499999999994</v>
      </c>
      <c r="D1642" s="28">
        <v>1.597</v>
      </c>
      <c r="E1642" s="28">
        <v>-1.9112499999999994</v>
      </c>
      <c r="F1642" s="28">
        <v>-2.1967752035065744</v>
      </c>
      <c r="G1642" s="3">
        <v>4.2084824608608906E-2</v>
      </c>
      <c r="H1642" s="3">
        <v>0.99127191950976612</v>
      </c>
      <c r="I1642" s="3" t="s">
        <v>5634</v>
      </c>
      <c r="K1642" s="3" t="s">
        <v>5635</v>
      </c>
    </row>
    <row r="1643" spans="1:11" x14ac:dyDescent="0.35">
      <c r="A1643" s="3" t="s">
        <v>4966</v>
      </c>
      <c r="B1643" s="3" t="s">
        <v>4967</v>
      </c>
      <c r="C1643" s="28">
        <v>16.113750000000003</v>
      </c>
      <c r="D1643" s="28">
        <v>7.3442499999999997</v>
      </c>
      <c r="E1643" s="28">
        <v>-8.7695000000000043</v>
      </c>
      <c r="F1643" s="28">
        <v>-2.1940633829186105</v>
      </c>
      <c r="G1643" s="3">
        <v>1.3694689113795851E-3</v>
      </c>
      <c r="H1643" s="3">
        <v>0.16176851515671348</v>
      </c>
      <c r="I1643" s="3" t="s">
        <v>4968</v>
      </c>
      <c r="J1643" s="3" t="s">
        <v>639</v>
      </c>
      <c r="K1643" s="3" t="s">
        <v>640</v>
      </c>
    </row>
    <row r="1644" spans="1:11" x14ac:dyDescent="0.35">
      <c r="A1644" s="3" t="s">
        <v>5843</v>
      </c>
      <c r="B1644" s="3" t="s">
        <v>5844</v>
      </c>
      <c r="C1644" s="28">
        <v>3.4117500000000001</v>
      </c>
      <c r="D1644" s="28">
        <v>1.5555000000000001</v>
      </c>
      <c r="E1644" s="28">
        <v>-1.85625</v>
      </c>
      <c r="F1644" s="28">
        <v>-2.1933461909353906</v>
      </c>
      <c r="G1644" s="3">
        <v>1.2333672792794676E-2</v>
      </c>
      <c r="H1644" s="3">
        <v>0.63582366347724584</v>
      </c>
      <c r="I1644" s="3" t="s">
        <v>5845</v>
      </c>
      <c r="K1644" s="3" t="s">
        <v>5846</v>
      </c>
    </row>
    <row r="1645" spans="1:11" x14ac:dyDescent="0.35">
      <c r="A1645" s="3" t="s">
        <v>5987</v>
      </c>
      <c r="B1645" s="3" t="s">
        <v>5988</v>
      </c>
      <c r="C1645" s="28">
        <v>3.0702499999999997</v>
      </c>
      <c r="D1645" s="28">
        <v>1.4015</v>
      </c>
      <c r="E1645" s="28">
        <v>-1.6687499999999997</v>
      </c>
      <c r="F1645" s="28">
        <v>-2.1906885479843026</v>
      </c>
      <c r="G1645" s="3">
        <v>2.8126290307606701E-3</v>
      </c>
      <c r="H1645" s="3">
        <v>0.25243773514027507</v>
      </c>
      <c r="I1645" s="3" t="s">
        <v>5989</v>
      </c>
      <c r="K1645" s="3" t="s">
        <v>255</v>
      </c>
    </row>
    <row r="1646" spans="1:11" x14ac:dyDescent="0.35">
      <c r="A1646" s="3" t="s">
        <v>5020</v>
      </c>
      <c r="B1646" s="3" t="s">
        <v>5021</v>
      </c>
      <c r="C1646" s="28">
        <v>15.186999999999999</v>
      </c>
      <c r="D1646" s="28">
        <v>6.9535</v>
      </c>
      <c r="E1646" s="28">
        <v>-8.2334999999999994</v>
      </c>
      <c r="F1646" s="28">
        <v>-2.1840799597325087</v>
      </c>
      <c r="G1646" s="3">
        <v>1.3392183038646766E-3</v>
      </c>
      <c r="H1646" s="3">
        <v>0.15993271516078503</v>
      </c>
      <c r="I1646" s="3" t="s">
        <v>5022</v>
      </c>
      <c r="J1646" s="3" t="s">
        <v>5023</v>
      </c>
      <c r="K1646" s="3" t="s">
        <v>5024</v>
      </c>
    </row>
    <row r="1647" spans="1:11" x14ac:dyDescent="0.35">
      <c r="A1647" s="3" t="s">
        <v>4877</v>
      </c>
      <c r="B1647" s="3" t="s">
        <v>4878</v>
      </c>
      <c r="C1647" s="28">
        <v>13.314499999999999</v>
      </c>
      <c r="D1647" s="28">
        <v>6.1007500000000006</v>
      </c>
      <c r="E1647" s="28">
        <v>-7.2137499999999983</v>
      </c>
      <c r="F1647" s="28">
        <v>-2.1824365856656964</v>
      </c>
      <c r="G1647" s="3">
        <v>2.6814098448223834E-4</v>
      </c>
      <c r="H1647" s="3">
        <v>6.1692451896522157E-2</v>
      </c>
      <c r="I1647" s="3" t="s">
        <v>4879</v>
      </c>
      <c r="K1647" s="3" t="s">
        <v>723</v>
      </c>
    </row>
    <row r="1648" spans="1:11" x14ac:dyDescent="0.35">
      <c r="A1648" s="3" t="s">
        <v>5904</v>
      </c>
      <c r="B1648" s="3" t="s">
        <v>5905</v>
      </c>
      <c r="C1648" s="28">
        <v>3.4470000000000001</v>
      </c>
      <c r="D1648" s="28">
        <v>1.57975</v>
      </c>
      <c r="E1648" s="28">
        <v>-1.8672500000000001</v>
      </c>
      <c r="F1648" s="28">
        <v>-2.1819908213324894</v>
      </c>
      <c r="G1648" s="3">
        <v>1.5389766802106903E-2</v>
      </c>
      <c r="H1648" s="3">
        <v>0.73154227105771841</v>
      </c>
      <c r="I1648" s="3" t="s">
        <v>5906</v>
      </c>
    </row>
    <row r="1649" spans="1:11" x14ac:dyDescent="0.35">
      <c r="A1649" s="3" t="s">
        <v>6901</v>
      </c>
      <c r="B1649" s="3" t="s">
        <v>6902</v>
      </c>
      <c r="C1649" s="28">
        <v>5.165</v>
      </c>
      <c r="D1649" s="28">
        <v>2.3697499999999998</v>
      </c>
      <c r="E1649" s="28">
        <v>-2.7952500000000002</v>
      </c>
      <c r="F1649" s="28">
        <v>-2.1795548053592153</v>
      </c>
      <c r="G1649" s="3">
        <v>1.5703410008488693E-2</v>
      </c>
      <c r="H1649" s="3">
        <v>0.74016975540316887</v>
      </c>
      <c r="I1649" s="3" t="s">
        <v>20</v>
      </c>
    </row>
    <row r="1650" spans="1:11" x14ac:dyDescent="0.35">
      <c r="A1650" s="3" t="s">
        <v>1722</v>
      </c>
      <c r="B1650" s="3" t="s">
        <v>1723</v>
      </c>
      <c r="C1650" s="28">
        <v>10.696</v>
      </c>
      <c r="D1650" s="28">
        <v>4.9112499999999999</v>
      </c>
      <c r="E1650" s="28">
        <v>-5.7847499999999998</v>
      </c>
      <c r="F1650" s="28">
        <v>-2.1778569610587937</v>
      </c>
      <c r="G1650" s="3">
        <v>4.4773047986184314E-5</v>
      </c>
      <c r="H1650" s="3">
        <v>2.2574849252215715E-2</v>
      </c>
      <c r="I1650" s="3" t="s">
        <v>5158</v>
      </c>
      <c r="K1650" s="3" t="s">
        <v>719</v>
      </c>
    </row>
    <row r="1651" spans="1:11" x14ac:dyDescent="0.35">
      <c r="A1651" s="3" t="s">
        <v>6117</v>
      </c>
      <c r="B1651" s="3" t="s">
        <v>6118</v>
      </c>
      <c r="C1651" s="28">
        <v>1.54775</v>
      </c>
      <c r="D1651" s="28">
        <v>0.71150000000000002</v>
      </c>
      <c r="E1651" s="28">
        <v>-0.83624999999999994</v>
      </c>
      <c r="F1651" s="28">
        <v>-2.1753338018271258</v>
      </c>
      <c r="G1651" s="3">
        <v>2.777244233468551E-2</v>
      </c>
      <c r="H1651" s="3">
        <v>0.99127191950976612</v>
      </c>
      <c r="I1651" s="3" t="s">
        <v>6119</v>
      </c>
      <c r="J1651" s="3" t="s">
        <v>6120</v>
      </c>
      <c r="K1651" s="3" t="s">
        <v>3830</v>
      </c>
    </row>
    <row r="1652" spans="1:11" x14ac:dyDescent="0.35">
      <c r="A1652" s="3" t="s">
        <v>4191</v>
      </c>
      <c r="B1652" s="3" t="s">
        <v>4192</v>
      </c>
      <c r="C1652" s="28">
        <v>121.54749999999999</v>
      </c>
      <c r="D1652" s="28">
        <v>55.935999999999993</v>
      </c>
      <c r="E1652" s="28">
        <v>-65.611499999999992</v>
      </c>
      <c r="F1652" s="28">
        <v>-2.1729744708237986</v>
      </c>
      <c r="G1652" s="3">
        <v>7.2746829046260626E-3</v>
      </c>
      <c r="H1652" s="3">
        <v>0.45569572233187294</v>
      </c>
      <c r="I1652" s="3" t="s">
        <v>4193</v>
      </c>
      <c r="K1652" s="3" t="s">
        <v>4194</v>
      </c>
    </row>
    <row r="1653" spans="1:11" x14ac:dyDescent="0.35">
      <c r="A1653" s="3" t="s">
        <v>4349</v>
      </c>
      <c r="B1653" s="3" t="s">
        <v>4350</v>
      </c>
      <c r="C1653" s="28">
        <v>40.852000000000004</v>
      </c>
      <c r="D1653" s="28">
        <v>18.810000000000002</v>
      </c>
      <c r="E1653" s="28">
        <v>-22.042000000000002</v>
      </c>
      <c r="F1653" s="28">
        <v>-2.1718234981392874</v>
      </c>
      <c r="G1653" s="3">
        <v>2.5153521976485045E-3</v>
      </c>
      <c r="H1653" s="3">
        <v>0.23546172942253865</v>
      </c>
      <c r="I1653" s="3" t="s">
        <v>4351</v>
      </c>
      <c r="K1653" s="3" t="s">
        <v>875</v>
      </c>
    </row>
    <row r="1654" spans="1:11" x14ac:dyDescent="0.35">
      <c r="A1654" s="3" t="s">
        <v>4787</v>
      </c>
      <c r="B1654" s="3" t="s">
        <v>4788</v>
      </c>
      <c r="C1654" s="28">
        <v>15.047499999999999</v>
      </c>
      <c r="D1654" s="28">
        <v>6.93</v>
      </c>
      <c r="E1654" s="28">
        <v>-8.1174999999999997</v>
      </c>
      <c r="F1654" s="28">
        <v>-2.1713564213564212</v>
      </c>
      <c r="G1654" s="3">
        <v>1.096577357766272E-2</v>
      </c>
      <c r="H1654" s="3">
        <v>0.5887454264111891</v>
      </c>
      <c r="I1654" s="3" t="s">
        <v>4789</v>
      </c>
    </row>
    <row r="1655" spans="1:11" x14ac:dyDescent="0.35">
      <c r="A1655" s="3" t="s">
        <v>5721</v>
      </c>
      <c r="B1655" s="3" t="s">
        <v>5722</v>
      </c>
      <c r="C1655" s="28">
        <v>4.4575000000000005</v>
      </c>
      <c r="D1655" s="28">
        <v>2.0535000000000001</v>
      </c>
      <c r="E1655" s="28">
        <v>-2.4040000000000004</v>
      </c>
      <c r="F1655" s="28">
        <v>-2.1706841977112248</v>
      </c>
      <c r="G1655" s="3">
        <v>2.563920417157664E-4</v>
      </c>
      <c r="H1655" s="3">
        <v>6.0018693279959061E-2</v>
      </c>
      <c r="I1655" s="3" t="s">
        <v>5723</v>
      </c>
    </row>
    <row r="1656" spans="1:11" x14ac:dyDescent="0.35">
      <c r="A1656" s="3" t="s">
        <v>6983</v>
      </c>
      <c r="B1656" s="3" t="s">
        <v>6984</v>
      </c>
      <c r="C1656" s="28">
        <v>2.4439999999999995</v>
      </c>
      <c r="D1656" s="28">
        <v>1.1260000000000001</v>
      </c>
      <c r="E1656" s="28">
        <v>-1.3179999999999994</v>
      </c>
      <c r="F1656" s="28">
        <v>-2.1705150976909406</v>
      </c>
      <c r="G1656" s="3">
        <v>1.5166427780384661E-2</v>
      </c>
      <c r="H1656" s="3">
        <v>0.72506539514324997</v>
      </c>
      <c r="I1656" s="3" t="s">
        <v>20</v>
      </c>
      <c r="K1656" s="3" t="s">
        <v>295</v>
      </c>
    </row>
    <row r="1657" spans="1:11" x14ac:dyDescent="0.35">
      <c r="A1657" s="3" t="s">
        <v>5562</v>
      </c>
      <c r="B1657" s="3" t="s">
        <v>5563</v>
      </c>
      <c r="C1657" s="28">
        <v>7.1630000000000003</v>
      </c>
      <c r="D1657" s="28">
        <v>3.30125</v>
      </c>
      <c r="E1657" s="28">
        <v>-3.8617500000000002</v>
      </c>
      <c r="F1657" s="28">
        <v>-2.1697841726618705</v>
      </c>
      <c r="G1657" s="3">
        <v>2.0819152017068194E-3</v>
      </c>
      <c r="H1657" s="3">
        <v>0.20890780460670047</v>
      </c>
      <c r="I1657" s="3" t="s">
        <v>20</v>
      </c>
      <c r="J1657" s="3" t="s">
        <v>5564</v>
      </c>
      <c r="K1657" s="3" t="s">
        <v>5565</v>
      </c>
    </row>
    <row r="1658" spans="1:11" x14ac:dyDescent="0.35">
      <c r="A1658" s="3" t="s">
        <v>7100</v>
      </c>
      <c r="B1658" s="3" t="s">
        <v>7101</v>
      </c>
      <c r="C1658" s="28">
        <v>1.0325</v>
      </c>
      <c r="D1658" s="28">
        <v>0.47600000000000003</v>
      </c>
      <c r="E1658" s="28">
        <v>-0.55649999999999999</v>
      </c>
      <c r="F1658" s="28">
        <v>-2.1691176470588234</v>
      </c>
      <c r="G1658" s="3">
        <v>4.7674110353426915E-3</v>
      </c>
      <c r="H1658" s="3">
        <v>0.35161511076323271</v>
      </c>
      <c r="I1658" s="3" t="s">
        <v>20</v>
      </c>
      <c r="J1658" s="3" t="s">
        <v>5025</v>
      </c>
      <c r="K1658" s="3" t="s">
        <v>4290</v>
      </c>
    </row>
    <row r="1659" spans="1:11" x14ac:dyDescent="0.35">
      <c r="A1659" s="3" t="s">
        <v>5367</v>
      </c>
      <c r="B1659" s="3" t="s">
        <v>5368</v>
      </c>
      <c r="C1659" s="28">
        <v>11.369250000000001</v>
      </c>
      <c r="D1659" s="28">
        <v>5.2435</v>
      </c>
      <c r="E1659" s="28">
        <v>-6.1257500000000009</v>
      </c>
      <c r="F1659" s="28">
        <v>-2.1682559359206639</v>
      </c>
      <c r="G1659" s="3">
        <v>3.2556236938712999E-3</v>
      </c>
      <c r="H1659" s="3">
        <v>0.27664324785191441</v>
      </c>
      <c r="I1659" s="3" t="s">
        <v>20</v>
      </c>
    </row>
    <row r="1660" spans="1:11" x14ac:dyDescent="0.35">
      <c r="A1660" s="3" t="s">
        <v>1724</v>
      </c>
      <c r="B1660" s="3" t="s">
        <v>1725</v>
      </c>
      <c r="C1660" s="28">
        <v>10.52425</v>
      </c>
      <c r="D1660" s="28">
        <v>4.8562500000000002</v>
      </c>
      <c r="E1660" s="28">
        <v>-5.6680000000000001</v>
      </c>
      <c r="F1660" s="28">
        <v>-2.1671557271557274</v>
      </c>
      <c r="G1660" s="3">
        <v>1.0844323151989804E-4</v>
      </c>
      <c r="H1660" s="3">
        <v>3.6313159059059769E-2</v>
      </c>
      <c r="I1660" s="3" t="s">
        <v>5366</v>
      </c>
      <c r="J1660" s="3" t="s">
        <v>1726</v>
      </c>
      <c r="K1660" s="3" t="s">
        <v>1727</v>
      </c>
    </row>
    <row r="1661" spans="1:11" x14ac:dyDescent="0.35">
      <c r="A1661" s="3" t="s">
        <v>4502</v>
      </c>
      <c r="B1661" s="3" t="s">
        <v>4503</v>
      </c>
      <c r="C1661" s="28">
        <v>45.783000000000001</v>
      </c>
      <c r="D1661" s="28">
        <v>21.143250000000002</v>
      </c>
      <c r="E1661" s="28">
        <v>-24.639749999999999</v>
      </c>
      <c r="F1661" s="28">
        <v>-2.1653719272108116</v>
      </c>
      <c r="G1661" s="3">
        <v>7.9013003968790487E-4</v>
      </c>
      <c r="H1661" s="3">
        <v>0.11602257451222729</v>
      </c>
      <c r="I1661" s="3" t="s">
        <v>4504</v>
      </c>
      <c r="K1661" s="3" t="s">
        <v>3655</v>
      </c>
    </row>
    <row r="1662" spans="1:11" x14ac:dyDescent="0.35">
      <c r="A1662" s="3" t="s">
        <v>3968</v>
      </c>
      <c r="B1662" s="3" t="s">
        <v>3969</v>
      </c>
      <c r="C1662" s="28">
        <v>272.62125000000003</v>
      </c>
      <c r="D1662" s="28">
        <v>125.97324999999999</v>
      </c>
      <c r="E1662" s="28">
        <v>-146.64800000000002</v>
      </c>
      <c r="F1662" s="28">
        <v>-2.1641201604308855</v>
      </c>
      <c r="G1662" s="3">
        <v>2.6215844298954863E-2</v>
      </c>
      <c r="H1662" s="3">
        <v>0.99108051947220821</v>
      </c>
      <c r="I1662" s="3" t="s">
        <v>20</v>
      </c>
      <c r="K1662" s="3" t="s">
        <v>3970</v>
      </c>
    </row>
    <row r="1663" spans="1:11" x14ac:dyDescent="0.35">
      <c r="A1663" s="3" t="s">
        <v>4034</v>
      </c>
      <c r="B1663" s="3" t="s">
        <v>4035</v>
      </c>
      <c r="C1663" s="28">
        <v>219.59674999999999</v>
      </c>
      <c r="D1663" s="28">
        <v>101.52625</v>
      </c>
      <c r="E1663" s="28">
        <v>-118.07049999999998</v>
      </c>
      <c r="F1663" s="28">
        <v>-2.1629553933096117</v>
      </c>
      <c r="G1663" s="3">
        <v>5.2569822378516866E-3</v>
      </c>
      <c r="H1663" s="3">
        <v>0.37333299170469547</v>
      </c>
      <c r="I1663" s="3" t="s">
        <v>4036</v>
      </c>
      <c r="K1663" s="3" t="s">
        <v>330</v>
      </c>
    </row>
    <row r="1664" spans="1:11" x14ac:dyDescent="0.35">
      <c r="A1664" s="3" t="s">
        <v>3964</v>
      </c>
      <c r="B1664" s="3" t="s">
        <v>3965</v>
      </c>
      <c r="C1664" s="28">
        <v>375.06900000000002</v>
      </c>
      <c r="D1664" s="28">
        <v>173.43574999999998</v>
      </c>
      <c r="E1664" s="28">
        <v>-201.63325000000003</v>
      </c>
      <c r="F1664" s="28">
        <v>-2.1625818206453977</v>
      </c>
      <c r="G1664" s="3">
        <v>2.6817351488358783E-3</v>
      </c>
      <c r="H1664" s="3">
        <v>0.24552528016210526</v>
      </c>
      <c r="I1664" s="3" t="s">
        <v>3966</v>
      </c>
      <c r="J1664" s="3" t="s">
        <v>3712</v>
      </c>
      <c r="K1664" s="3" t="s">
        <v>3713</v>
      </c>
    </row>
    <row r="1665" spans="1:11" x14ac:dyDescent="0.35">
      <c r="A1665" s="3" t="s">
        <v>6903</v>
      </c>
      <c r="B1665" s="3" t="s">
        <v>6904</v>
      </c>
      <c r="C1665" s="28">
        <v>5.1384999999999996</v>
      </c>
      <c r="D1665" s="28">
        <v>2.3777500000000003</v>
      </c>
      <c r="E1665" s="28">
        <v>-2.7607499999999994</v>
      </c>
      <c r="F1665" s="28">
        <v>-2.161076648091683</v>
      </c>
      <c r="G1665" s="3">
        <v>7.9077268658117785E-3</v>
      </c>
      <c r="H1665" s="3">
        <v>0.48144929161079736</v>
      </c>
      <c r="I1665" s="3" t="s">
        <v>20</v>
      </c>
      <c r="K1665" s="3" t="s">
        <v>116</v>
      </c>
    </row>
    <row r="1666" spans="1:11" x14ac:dyDescent="0.35">
      <c r="A1666" s="3" t="s">
        <v>5717</v>
      </c>
      <c r="B1666" s="3" t="s">
        <v>5718</v>
      </c>
      <c r="C1666" s="28">
        <v>3.9087499999999999</v>
      </c>
      <c r="D1666" s="28">
        <v>1.81</v>
      </c>
      <c r="E1666" s="28">
        <v>-2.0987499999999999</v>
      </c>
      <c r="F1666" s="28">
        <v>-2.1595303867403315</v>
      </c>
      <c r="G1666" s="3">
        <v>1.5630304941431854E-2</v>
      </c>
      <c r="H1666" s="3">
        <v>0.73807909921933035</v>
      </c>
      <c r="I1666" s="3" t="s">
        <v>5719</v>
      </c>
      <c r="K1666" s="3" t="s">
        <v>1705</v>
      </c>
    </row>
    <row r="1667" spans="1:11" x14ac:dyDescent="0.35">
      <c r="A1667" s="3" t="s">
        <v>1456</v>
      </c>
      <c r="B1667" s="3" t="s">
        <v>1457</v>
      </c>
      <c r="C1667" s="28">
        <v>35.600749999999998</v>
      </c>
      <c r="D1667" s="28">
        <v>16.49025</v>
      </c>
      <c r="E1667" s="28">
        <v>-19.110499999999998</v>
      </c>
      <c r="F1667" s="28">
        <v>-2.1588969239399036</v>
      </c>
      <c r="G1667" s="3">
        <v>2.2886339866688761E-4</v>
      </c>
      <c r="H1667" s="3">
        <v>5.6001546645995291E-2</v>
      </c>
      <c r="I1667" s="3" t="s">
        <v>4457</v>
      </c>
      <c r="K1667" s="3" t="s">
        <v>1458</v>
      </c>
    </row>
    <row r="1668" spans="1:11" x14ac:dyDescent="0.35">
      <c r="A1668" s="3" t="s">
        <v>4300</v>
      </c>
      <c r="B1668" s="3" t="s">
        <v>4301</v>
      </c>
      <c r="C1668" s="28">
        <v>54.487750000000005</v>
      </c>
      <c r="D1668" s="28">
        <v>25.24325</v>
      </c>
      <c r="E1668" s="28">
        <v>-29.244500000000006</v>
      </c>
      <c r="F1668" s="28">
        <v>-2.158507719885514</v>
      </c>
      <c r="G1668" s="3">
        <v>2.2403437315614968E-3</v>
      </c>
      <c r="H1668" s="3">
        <v>0.21917519637413474</v>
      </c>
      <c r="I1668" s="3" t="s">
        <v>4302</v>
      </c>
      <c r="K1668" s="3" t="s">
        <v>3668</v>
      </c>
    </row>
    <row r="1669" spans="1:11" x14ac:dyDescent="0.35">
      <c r="A1669" s="3" t="s">
        <v>6388</v>
      </c>
      <c r="B1669" s="3" t="s">
        <v>6389</v>
      </c>
      <c r="C1669" s="28">
        <v>1.1405000000000001</v>
      </c>
      <c r="D1669" s="28">
        <v>0.52849999999999997</v>
      </c>
      <c r="E1669" s="28">
        <v>-0.6120000000000001</v>
      </c>
      <c r="F1669" s="28">
        <v>-2.1579943235572379</v>
      </c>
      <c r="G1669" s="3">
        <v>4.3706627076079167E-3</v>
      </c>
      <c r="H1669" s="3">
        <v>0.33371720466680171</v>
      </c>
      <c r="I1669" s="3" t="s">
        <v>20</v>
      </c>
    </row>
    <row r="1670" spans="1:11" x14ac:dyDescent="0.35">
      <c r="A1670" s="3" t="s">
        <v>5290</v>
      </c>
      <c r="B1670" s="3" t="s">
        <v>5291</v>
      </c>
      <c r="C1670" s="28">
        <v>6.28125</v>
      </c>
      <c r="D1670" s="28">
        <v>2.9192499999999999</v>
      </c>
      <c r="E1670" s="28">
        <v>-3.3620000000000001</v>
      </c>
      <c r="F1670" s="28">
        <v>-2.151665667551597</v>
      </c>
      <c r="G1670" s="3">
        <v>2.6695832226827868E-3</v>
      </c>
      <c r="H1670" s="3">
        <v>0.24491319339246162</v>
      </c>
      <c r="I1670" s="3" t="s">
        <v>5292</v>
      </c>
      <c r="K1670" s="3" t="s">
        <v>5293</v>
      </c>
    </row>
    <row r="1671" spans="1:11" x14ac:dyDescent="0.35">
      <c r="A1671" s="3" t="s">
        <v>1728</v>
      </c>
      <c r="B1671" s="3" t="s">
        <v>1729</v>
      </c>
      <c r="C1671" s="28">
        <v>1.43825</v>
      </c>
      <c r="D1671" s="28">
        <v>0.66849999999999998</v>
      </c>
      <c r="E1671" s="28">
        <v>-0.76975000000000005</v>
      </c>
      <c r="F1671" s="28">
        <v>-2.1514584891548245</v>
      </c>
      <c r="G1671" s="3">
        <v>6.396105399983136E-5</v>
      </c>
      <c r="H1671" s="3">
        <v>2.7250481040851086E-2</v>
      </c>
      <c r="I1671" s="3" t="s">
        <v>6291</v>
      </c>
      <c r="K1671" s="3" t="s">
        <v>1730</v>
      </c>
    </row>
    <row r="1672" spans="1:11" x14ac:dyDescent="0.35">
      <c r="A1672" s="3" t="s">
        <v>1400</v>
      </c>
      <c r="B1672" s="3" t="s">
        <v>1401</v>
      </c>
      <c r="C1672" s="28">
        <v>231.78575000000001</v>
      </c>
      <c r="D1672" s="28">
        <v>107.78725</v>
      </c>
      <c r="E1672" s="28">
        <v>-123.99850000000001</v>
      </c>
      <c r="F1672" s="28">
        <v>-2.1504004416106728</v>
      </c>
      <c r="G1672" s="3">
        <v>1.5840081445911482E-4</v>
      </c>
      <c r="H1672" s="3">
        <v>4.4934197891730664E-2</v>
      </c>
      <c r="I1672" s="3" t="s">
        <v>3996</v>
      </c>
      <c r="J1672" s="3" t="s">
        <v>1402</v>
      </c>
      <c r="K1672" s="3" t="s">
        <v>1285</v>
      </c>
    </row>
    <row r="1673" spans="1:11" x14ac:dyDescent="0.35">
      <c r="A1673" s="3" t="s">
        <v>4889</v>
      </c>
      <c r="B1673" s="3" t="s">
        <v>4890</v>
      </c>
      <c r="C1673" s="28">
        <v>22.40925</v>
      </c>
      <c r="D1673" s="28">
        <v>10.430250000000001</v>
      </c>
      <c r="E1673" s="28">
        <v>-11.978999999999999</v>
      </c>
      <c r="F1673" s="28">
        <v>-2.1484863737686055</v>
      </c>
      <c r="G1673" s="3">
        <v>9.8440554036199161E-3</v>
      </c>
      <c r="H1673" s="3">
        <v>0.55059153017305507</v>
      </c>
      <c r="I1673" s="3" t="s">
        <v>20</v>
      </c>
      <c r="J1673" s="3" t="s">
        <v>4891</v>
      </c>
      <c r="K1673" s="3" t="s">
        <v>1354</v>
      </c>
    </row>
    <row r="1674" spans="1:11" x14ac:dyDescent="0.35">
      <c r="A1674" s="3" t="s">
        <v>5708</v>
      </c>
      <c r="B1674" s="3" t="s">
        <v>5709</v>
      </c>
      <c r="C1674" s="28">
        <v>5.2225000000000001</v>
      </c>
      <c r="D1674" s="28">
        <v>2.4337499999999999</v>
      </c>
      <c r="E1674" s="28">
        <v>-2.7887500000000003</v>
      </c>
      <c r="F1674" s="28">
        <v>-2.1458654340010272</v>
      </c>
      <c r="G1674" s="3">
        <v>4.2220554100168093E-3</v>
      </c>
      <c r="H1674" s="3">
        <v>0.32688604198201698</v>
      </c>
      <c r="I1674" s="3" t="s">
        <v>5710</v>
      </c>
      <c r="J1674" s="3" t="s">
        <v>300</v>
      </c>
      <c r="K1674" s="3" t="s">
        <v>301</v>
      </c>
    </row>
    <row r="1675" spans="1:11" x14ac:dyDescent="0.35">
      <c r="A1675" s="3" t="s">
        <v>5032</v>
      </c>
      <c r="B1675" s="3" t="s">
        <v>5033</v>
      </c>
      <c r="C1675" s="28">
        <v>13.360999999999999</v>
      </c>
      <c r="D1675" s="28">
        <v>6.2357499999999995</v>
      </c>
      <c r="E1675" s="28">
        <v>-7.1252499999999994</v>
      </c>
      <c r="F1675" s="28">
        <v>-2.1426452311269695</v>
      </c>
      <c r="G1675" s="3">
        <v>1.5276901192887511E-3</v>
      </c>
      <c r="H1675" s="3">
        <v>0.17418042007745579</v>
      </c>
      <c r="I1675" s="3" t="s">
        <v>5034</v>
      </c>
      <c r="J1675" s="3" t="s">
        <v>5035</v>
      </c>
      <c r="K1675" s="3" t="s">
        <v>5036</v>
      </c>
    </row>
    <row r="1676" spans="1:11" x14ac:dyDescent="0.35">
      <c r="A1676" s="3" t="s">
        <v>5276</v>
      </c>
      <c r="B1676" s="3" t="s">
        <v>5277</v>
      </c>
      <c r="C1676" s="28">
        <v>7.2552499999999993</v>
      </c>
      <c r="D1676" s="28">
        <v>3.3897500000000003</v>
      </c>
      <c r="E1676" s="28">
        <v>-3.865499999999999</v>
      </c>
      <c r="F1676" s="28">
        <v>-2.1403495833026032</v>
      </c>
      <c r="G1676" s="3">
        <v>6.9949441034524503E-4</v>
      </c>
      <c r="H1676" s="3">
        <v>0.10845155661553077</v>
      </c>
      <c r="I1676" s="3" t="s">
        <v>5278</v>
      </c>
      <c r="K1676" s="3" t="s">
        <v>270</v>
      </c>
    </row>
    <row r="1677" spans="1:11" x14ac:dyDescent="0.35">
      <c r="A1677" s="3" t="s">
        <v>1731</v>
      </c>
      <c r="B1677" s="3" t="s">
        <v>1732</v>
      </c>
      <c r="C1677" s="28">
        <v>34.125750000000004</v>
      </c>
      <c r="D1677" s="28">
        <v>15.959</v>
      </c>
      <c r="E1677" s="28">
        <v>-18.166750000000004</v>
      </c>
      <c r="F1677" s="28">
        <v>-2.1383388683501474</v>
      </c>
      <c r="G1677" s="3">
        <v>8.5349386095347763E-5</v>
      </c>
      <c r="H1677" s="3">
        <v>3.1736005791884549E-2</v>
      </c>
      <c r="I1677" s="3" t="s">
        <v>20</v>
      </c>
      <c r="J1677" s="3" t="s">
        <v>1733</v>
      </c>
      <c r="K1677" s="3" t="s">
        <v>1734</v>
      </c>
    </row>
    <row r="1678" spans="1:11" x14ac:dyDescent="0.35">
      <c r="A1678" s="3" t="s">
        <v>4755</v>
      </c>
      <c r="B1678" s="3" t="s">
        <v>4756</v>
      </c>
      <c r="C1678" s="28">
        <v>20.573</v>
      </c>
      <c r="D1678" s="28">
        <v>9.6239999999999988</v>
      </c>
      <c r="E1678" s="28">
        <v>-10.949000000000002</v>
      </c>
      <c r="F1678" s="28">
        <v>-2.1376766417290112</v>
      </c>
      <c r="G1678" s="3">
        <v>1.1999221929009296E-3</v>
      </c>
      <c r="H1678" s="3">
        <v>0.14948338462960978</v>
      </c>
      <c r="I1678" s="3" t="s">
        <v>4757</v>
      </c>
      <c r="K1678" s="3" t="s">
        <v>4491</v>
      </c>
    </row>
    <row r="1679" spans="1:11" x14ac:dyDescent="0.35">
      <c r="A1679" s="3" t="s">
        <v>1735</v>
      </c>
      <c r="B1679" s="3" t="s">
        <v>1736</v>
      </c>
      <c r="C1679" s="28">
        <v>3.4152500000000003</v>
      </c>
      <c r="D1679" s="28">
        <v>1.59775</v>
      </c>
      <c r="E1679" s="28">
        <v>-1.8175000000000003</v>
      </c>
      <c r="F1679" s="28">
        <v>-2.1375371616335475</v>
      </c>
      <c r="G1679" s="3">
        <v>9.3860469097740848E-5</v>
      </c>
      <c r="H1679" s="3">
        <v>3.3528818986321499E-2</v>
      </c>
      <c r="I1679" s="3" t="s">
        <v>20</v>
      </c>
      <c r="J1679" s="3" t="s">
        <v>1737</v>
      </c>
      <c r="K1679" s="3" t="s">
        <v>1738</v>
      </c>
    </row>
    <row r="1680" spans="1:11" x14ac:dyDescent="0.35">
      <c r="A1680" s="3" t="s">
        <v>6265</v>
      </c>
      <c r="B1680" s="3" t="s">
        <v>6266</v>
      </c>
      <c r="C1680" s="28">
        <v>1.1054999999999999</v>
      </c>
      <c r="D1680" s="28">
        <v>0.51750000000000007</v>
      </c>
      <c r="E1680" s="28">
        <v>-0.58799999999999986</v>
      </c>
      <c r="F1680" s="28">
        <v>-2.1362318840579704</v>
      </c>
      <c r="G1680" s="3">
        <v>1.3308086665108168E-2</v>
      </c>
      <c r="H1680" s="3">
        <v>0.67045335387078875</v>
      </c>
      <c r="I1680" s="3" t="s">
        <v>6267</v>
      </c>
      <c r="K1680" s="3" t="s">
        <v>5103</v>
      </c>
    </row>
    <row r="1681" spans="1:11" x14ac:dyDescent="0.35">
      <c r="A1681" s="3" t="s">
        <v>4182</v>
      </c>
      <c r="B1681" s="3" t="s">
        <v>4183</v>
      </c>
      <c r="C1681" s="28">
        <v>84.021999999999991</v>
      </c>
      <c r="D1681" s="28">
        <v>39.343500000000006</v>
      </c>
      <c r="E1681" s="28">
        <v>-44.678499999999985</v>
      </c>
      <c r="F1681" s="28">
        <v>-2.1356005439272048</v>
      </c>
      <c r="G1681" s="3">
        <v>1.9290818919679364E-3</v>
      </c>
      <c r="H1681" s="3">
        <v>0.19897838556072101</v>
      </c>
      <c r="I1681" s="3" t="s">
        <v>4184</v>
      </c>
      <c r="J1681" s="3" t="s">
        <v>815</v>
      </c>
      <c r="K1681" s="3" t="s">
        <v>816</v>
      </c>
    </row>
    <row r="1682" spans="1:11" x14ac:dyDescent="0.35">
      <c r="A1682" s="3" t="s">
        <v>7013</v>
      </c>
      <c r="B1682" s="3" t="s">
        <v>7014</v>
      </c>
      <c r="C1682" s="28">
        <v>2.1432500000000001</v>
      </c>
      <c r="D1682" s="28">
        <v>1.004</v>
      </c>
      <c r="E1682" s="28">
        <v>-1.1392500000000001</v>
      </c>
      <c r="F1682" s="28">
        <v>-2.1347111553784863</v>
      </c>
      <c r="G1682" s="3">
        <v>1.7373308961941523E-2</v>
      </c>
      <c r="H1682" s="3">
        <v>0.78662482244346343</v>
      </c>
      <c r="I1682" s="3" t="s">
        <v>7015</v>
      </c>
      <c r="J1682" s="3" t="s">
        <v>7016</v>
      </c>
      <c r="K1682" s="3" t="s">
        <v>7017</v>
      </c>
    </row>
    <row r="1683" spans="1:11" x14ac:dyDescent="0.35">
      <c r="A1683" s="3" t="s">
        <v>1739</v>
      </c>
      <c r="B1683" s="3" t="s">
        <v>1740</v>
      </c>
      <c r="C1683" s="28">
        <v>22.777750000000001</v>
      </c>
      <c r="D1683" s="28">
        <v>10.67475</v>
      </c>
      <c r="E1683" s="28">
        <v>-12.103000000000002</v>
      </c>
      <c r="F1683" s="28">
        <v>-2.1337970444272703</v>
      </c>
      <c r="G1683" s="3">
        <v>5.4246119415488418E-5</v>
      </c>
      <c r="H1683" s="3">
        <v>2.5168075313749275E-2</v>
      </c>
      <c r="I1683" s="3" t="s">
        <v>4640</v>
      </c>
      <c r="K1683" s="3" t="s">
        <v>255</v>
      </c>
    </row>
    <row r="1684" spans="1:11" x14ac:dyDescent="0.35">
      <c r="A1684" s="3" t="s">
        <v>5383</v>
      </c>
      <c r="B1684" s="3" t="s">
        <v>5384</v>
      </c>
      <c r="C1684" s="28">
        <v>9.9412500000000001</v>
      </c>
      <c r="D1684" s="28">
        <v>4.6625000000000005</v>
      </c>
      <c r="E1684" s="28">
        <v>-5.2787499999999996</v>
      </c>
      <c r="F1684" s="28">
        <v>-2.1321715817694367</v>
      </c>
      <c r="G1684" s="3">
        <v>1.4136358584070849E-3</v>
      </c>
      <c r="H1684" s="3">
        <v>0.16521198744289478</v>
      </c>
      <c r="I1684" s="3" t="s">
        <v>20</v>
      </c>
    </row>
    <row r="1685" spans="1:11" x14ac:dyDescent="0.35">
      <c r="A1685" s="3" t="s">
        <v>6877</v>
      </c>
      <c r="B1685" s="3" t="s">
        <v>6878</v>
      </c>
      <c r="C1685" s="28">
        <v>8.6260000000000012</v>
      </c>
      <c r="D1685" s="28">
        <v>4.0507499999999999</v>
      </c>
      <c r="E1685" s="28">
        <v>-4.5752500000000014</v>
      </c>
      <c r="F1685" s="28">
        <v>-2.1294821946553113</v>
      </c>
      <c r="G1685" s="3">
        <v>4.424278075109777E-2</v>
      </c>
      <c r="H1685" s="3">
        <v>0.99127191950976612</v>
      </c>
      <c r="I1685" s="3" t="s">
        <v>6879</v>
      </c>
    </row>
    <row r="1686" spans="1:11" x14ac:dyDescent="0.35">
      <c r="A1686" s="3" t="s">
        <v>6880</v>
      </c>
      <c r="B1686" s="3" t="s">
        <v>6881</v>
      </c>
      <c r="C1686" s="28">
        <v>8.4614999999999991</v>
      </c>
      <c r="D1686" s="28">
        <v>3.9740000000000002</v>
      </c>
      <c r="E1686" s="28">
        <v>-4.4874999999999989</v>
      </c>
      <c r="F1686" s="28">
        <v>-2.1292148968293909</v>
      </c>
      <c r="G1686" s="3">
        <v>2.5434126135872318E-2</v>
      </c>
      <c r="H1686" s="3">
        <v>0.98058556077480619</v>
      </c>
      <c r="I1686" s="3" t="s">
        <v>6882</v>
      </c>
      <c r="K1686" s="3" t="s">
        <v>999</v>
      </c>
    </row>
    <row r="1687" spans="1:11" x14ac:dyDescent="0.35">
      <c r="A1687" s="3" t="s">
        <v>7048</v>
      </c>
      <c r="B1687" s="3" t="s">
        <v>7049</v>
      </c>
      <c r="C1687" s="28">
        <v>1.706</v>
      </c>
      <c r="D1687" s="28">
        <v>0.80174999999999996</v>
      </c>
      <c r="E1687" s="28">
        <v>-0.90425</v>
      </c>
      <c r="F1687" s="28">
        <v>-2.1278453383224196</v>
      </c>
      <c r="G1687" s="3">
        <v>4.0467788209860869E-2</v>
      </c>
      <c r="H1687" s="3">
        <v>0.99127191950976612</v>
      </c>
      <c r="I1687" s="3" t="s">
        <v>7050</v>
      </c>
      <c r="K1687" s="3" t="s">
        <v>895</v>
      </c>
    </row>
    <row r="1688" spans="1:11" x14ac:dyDescent="0.35">
      <c r="A1688" s="3" t="s">
        <v>3941</v>
      </c>
      <c r="B1688" s="3" t="s">
        <v>3942</v>
      </c>
      <c r="C1688" s="28">
        <v>462.51649999999995</v>
      </c>
      <c r="D1688" s="28">
        <v>217.38475</v>
      </c>
      <c r="E1688" s="28">
        <v>-245.13174999999995</v>
      </c>
      <c r="F1688" s="28">
        <v>-2.1276400483474576</v>
      </c>
      <c r="G1688" s="3">
        <v>1.101977139886299E-3</v>
      </c>
      <c r="H1688" s="3">
        <v>0.14191896527498435</v>
      </c>
      <c r="I1688" s="3" t="s">
        <v>3943</v>
      </c>
      <c r="K1688" s="3" t="s">
        <v>3944</v>
      </c>
    </row>
    <row r="1689" spans="1:11" x14ac:dyDescent="0.35">
      <c r="A1689" s="3" t="s">
        <v>5790</v>
      </c>
      <c r="B1689" s="3" t="s">
        <v>5791</v>
      </c>
      <c r="C1689" s="28">
        <v>4.3650000000000002</v>
      </c>
      <c r="D1689" s="28">
        <v>2.0517500000000002</v>
      </c>
      <c r="E1689" s="28">
        <v>-2.31325</v>
      </c>
      <c r="F1689" s="28">
        <v>-2.1274521749725843</v>
      </c>
      <c r="G1689" s="3">
        <v>4.0733973208327215E-4</v>
      </c>
      <c r="H1689" s="3">
        <v>7.8676583863883168E-2</v>
      </c>
      <c r="I1689" s="3" t="s">
        <v>20</v>
      </c>
      <c r="K1689" s="3" t="s">
        <v>238</v>
      </c>
    </row>
    <row r="1690" spans="1:11" x14ac:dyDescent="0.35">
      <c r="A1690" s="3" t="s">
        <v>6784</v>
      </c>
      <c r="B1690" s="3" t="s">
        <v>6785</v>
      </c>
      <c r="C1690" s="28">
        <v>270.5095</v>
      </c>
      <c r="D1690" s="28">
        <v>127.256</v>
      </c>
      <c r="E1690" s="28">
        <v>-143.2535</v>
      </c>
      <c r="F1690" s="28">
        <v>-2.1257111648959577</v>
      </c>
      <c r="G1690" s="3">
        <v>1.3606272187128403E-3</v>
      </c>
      <c r="H1690" s="3">
        <v>0.16109470686735769</v>
      </c>
      <c r="I1690" s="3" t="s">
        <v>6786</v>
      </c>
      <c r="J1690" s="3" t="s">
        <v>6787</v>
      </c>
      <c r="K1690" s="3" t="s">
        <v>6788</v>
      </c>
    </row>
    <row r="1691" spans="1:11" x14ac:dyDescent="0.35">
      <c r="A1691" s="3" t="s">
        <v>4663</v>
      </c>
      <c r="B1691" s="3" t="s">
        <v>4664</v>
      </c>
      <c r="C1691" s="28">
        <v>25.146000000000001</v>
      </c>
      <c r="D1691" s="28">
        <v>11.830250000000001</v>
      </c>
      <c r="E1691" s="28">
        <v>-13.31575</v>
      </c>
      <c r="F1691" s="28">
        <v>-2.1255679296718157</v>
      </c>
      <c r="G1691" s="3">
        <v>6.9515185830387846E-4</v>
      </c>
      <c r="H1691" s="3">
        <v>0.10810471125071976</v>
      </c>
      <c r="I1691" s="3" t="s">
        <v>4665</v>
      </c>
      <c r="J1691" s="3" t="s">
        <v>300</v>
      </c>
      <c r="K1691" s="3" t="s">
        <v>301</v>
      </c>
    </row>
    <row r="1692" spans="1:11" x14ac:dyDescent="0.35">
      <c r="A1692" s="3" t="s">
        <v>5762</v>
      </c>
      <c r="B1692" s="3" t="s">
        <v>5763</v>
      </c>
      <c r="C1692" s="28">
        <v>3.6555000000000004</v>
      </c>
      <c r="D1692" s="28">
        <v>1.7202499999999998</v>
      </c>
      <c r="E1692" s="28">
        <v>-1.9352500000000006</v>
      </c>
      <c r="F1692" s="28">
        <v>-2.1249818340357511</v>
      </c>
      <c r="G1692" s="3">
        <v>4.8604258519582638E-2</v>
      </c>
      <c r="H1692" s="3">
        <v>0.99127191950976612</v>
      </c>
      <c r="I1692" s="3" t="s">
        <v>5764</v>
      </c>
      <c r="K1692" s="3" t="s">
        <v>3749</v>
      </c>
    </row>
    <row r="1693" spans="1:11" x14ac:dyDescent="0.35">
      <c r="A1693" s="3" t="s">
        <v>3952</v>
      </c>
      <c r="B1693" s="3" t="s">
        <v>3953</v>
      </c>
      <c r="C1693" s="28">
        <v>398.5335</v>
      </c>
      <c r="D1693" s="28">
        <v>187.60374999999999</v>
      </c>
      <c r="E1693" s="28">
        <v>-210.92975000000001</v>
      </c>
      <c r="F1693" s="28">
        <v>-2.1243365337846392</v>
      </c>
      <c r="G1693" s="3">
        <v>2.6777492488578941E-2</v>
      </c>
      <c r="H1693" s="3">
        <v>0.99127191950976612</v>
      </c>
      <c r="I1693" s="3" t="s">
        <v>3954</v>
      </c>
      <c r="K1693" s="3" t="s">
        <v>3750</v>
      </c>
    </row>
    <row r="1694" spans="1:11" x14ac:dyDescent="0.35">
      <c r="A1694" s="3" t="s">
        <v>5299</v>
      </c>
      <c r="B1694" s="3" t="s">
        <v>5300</v>
      </c>
      <c r="C1694" s="28">
        <v>9.0802499999999995</v>
      </c>
      <c r="D1694" s="28">
        <v>4.2809999999999997</v>
      </c>
      <c r="E1694" s="28">
        <v>-4.7992499999999998</v>
      </c>
      <c r="F1694" s="28">
        <v>-2.1210581639803783</v>
      </c>
      <c r="G1694" s="3">
        <v>5.183033641918619E-3</v>
      </c>
      <c r="H1694" s="3">
        <v>0.3697235291231537</v>
      </c>
      <c r="I1694" s="3" t="s">
        <v>5301</v>
      </c>
      <c r="K1694" s="3" t="s">
        <v>4790</v>
      </c>
    </row>
    <row r="1695" spans="1:11" x14ac:dyDescent="0.35">
      <c r="A1695" s="3" t="s">
        <v>4679</v>
      </c>
      <c r="B1695" s="3" t="s">
        <v>4680</v>
      </c>
      <c r="C1695" s="28">
        <v>22.434999999999999</v>
      </c>
      <c r="D1695" s="28">
        <v>10.615749999999998</v>
      </c>
      <c r="E1695" s="28">
        <v>-11.81925</v>
      </c>
      <c r="F1695" s="28">
        <v>-2.1133692862021056</v>
      </c>
      <c r="G1695" s="3">
        <v>2.4456652599437068E-3</v>
      </c>
      <c r="H1695" s="3">
        <v>0.23154151709614559</v>
      </c>
      <c r="I1695" s="3" t="s">
        <v>4681</v>
      </c>
      <c r="K1695" s="3" t="s">
        <v>4682</v>
      </c>
    </row>
    <row r="1696" spans="1:11" x14ac:dyDescent="0.35">
      <c r="A1696" s="3" t="s">
        <v>7068</v>
      </c>
      <c r="B1696" s="3" t="s">
        <v>7069</v>
      </c>
      <c r="C1696" s="28">
        <v>1.4615</v>
      </c>
      <c r="D1696" s="28">
        <v>0.69199999999999995</v>
      </c>
      <c r="E1696" s="28">
        <v>-0.76950000000000007</v>
      </c>
      <c r="F1696" s="28">
        <v>-2.1119942196531793</v>
      </c>
      <c r="G1696" s="3">
        <v>4.885987410047977E-3</v>
      </c>
      <c r="H1696" s="3">
        <v>0.35736613044004756</v>
      </c>
      <c r="I1696" s="3" t="s">
        <v>20</v>
      </c>
    </row>
    <row r="1697" spans="1:11" x14ac:dyDescent="0.35">
      <c r="A1697" s="3" t="s">
        <v>5251</v>
      </c>
      <c r="B1697" s="3" t="s">
        <v>5252</v>
      </c>
      <c r="C1697" s="28">
        <v>8.1097499999999982</v>
      </c>
      <c r="D1697" s="28">
        <v>3.8485000000000005</v>
      </c>
      <c r="E1697" s="28">
        <v>-4.2612499999999978</v>
      </c>
      <c r="F1697" s="28">
        <v>-2.107249577757567</v>
      </c>
      <c r="G1697" s="3">
        <v>1.4746705397139851E-2</v>
      </c>
      <c r="H1697" s="3">
        <v>0.71330154367983578</v>
      </c>
      <c r="I1697" s="3" t="s">
        <v>5253</v>
      </c>
      <c r="K1697" s="3" t="s">
        <v>4697</v>
      </c>
    </row>
    <row r="1698" spans="1:11" x14ac:dyDescent="0.35">
      <c r="A1698" s="3" t="s">
        <v>6834</v>
      </c>
      <c r="B1698" s="3" t="s">
        <v>6835</v>
      </c>
      <c r="C1698" s="28">
        <v>16.834</v>
      </c>
      <c r="D1698" s="28">
        <v>8.0184999999999995</v>
      </c>
      <c r="E1698" s="28">
        <v>-8.8155000000000001</v>
      </c>
      <c r="F1698" s="28">
        <v>-2.0993951487185885</v>
      </c>
      <c r="G1698" s="3">
        <v>8.3893779541770203E-3</v>
      </c>
      <c r="H1698" s="3">
        <v>0.49942331716779026</v>
      </c>
      <c r="I1698" s="3" t="s">
        <v>6836</v>
      </c>
      <c r="K1698" s="3" t="s">
        <v>741</v>
      </c>
    </row>
    <row r="1699" spans="1:11" x14ac:dyDescent="0.35">
      <c r="A1699" s="3" t="s">
        <v>1438</v>
      </c>
      <c r="B1699" s="3" t="s">
        <v>1439</v>
      </c>
      <c r="C1699" s="28">
        <v>9.532</v>
      </c>
      <c r="D1699" s="28">
        <v>4.5414999999999992</v>
      </c>
      <c r="E1699" s="28">
        <v>-4.9905000000000008</v>
      </c>
      <c r="F1699" s="28">
        <v>-2.0988660134316861</v>
      </c>
      <c r="G1699" s="3">
        <v>9.4360002795276202E-5</v>
      </c>
      <c r="H1699" s="3">
        <v>3.3528818986321499E-2</v>
      </c>
      <c r="I1699" s="3" t="s">
        <v>5162</v>
      </c>
      <c r="K1699" s="3" t="s">
        <v>1128</v>
      </c>
    </row>
    <row r="1700" spans="1:11" x14ac:dyDescent="0.35">
      <c r="A1700" s="3" t="s">
        <v>1741</v>
      </c>
      <c r="B1700" s="3" t="s">
        <v>1742</v>
      </c>
      <c r="C1700" s="28">
        <v>259.39274999999998</v>
      </c>
      <c r="D1700" s="28">
        <v>123.58800000000001</v>
      </c>
      <c r="E1700" s="28">
        <v>-135.80474999999996</v>
      </c>
      <c r="F1700" s="28">
        <v>-2.0988506165647145</v>
      </c>
      <c r="G1700" s="3">
        <v>9.0212446998096574E-5</v>
      </c>
      <c r="H1700" s="3">
        <v>3.2889643250536817E-2</v>
      </c>
      <c r="I1700" s="3" t="s">
        <v>1743</v>
      </c>
      <c r="K1700" s="3" t="s">
        <v>1744</v>
      </c>
    </row>
    <row r="1701" spans="1:11" x14ac:dyDescent="0.35">
      <c r="A1701" s="3" t="s">
        <v>6385</v>
      </c>
      <c r="B1701" s="3" t="s">
        <v>6386</v>
      </c>
      <c r="C1701" s="28">
        <v>1.0405</v>
      </c>
      <c r="D1701" s="28">
        <v>0.49575000000000002</v>
      </c>
      <c r="E1701" s="28">
        <v>-0.54474999999999996</v>
      </c>
      <c r="F1701" s="28">
        <v>-2.0988401412002018</v>
      </c>
      <c r="G1701" s="3">
        <v>1.9257050783155621E-2</v>
      </c>
      <c r="H1701" s="3">
        <v>0.83792257643742762</v>
      </c>
      <c r="I1701" s="3" t="s">
        <v>6387</v>
      </c>
      <c r="K1701" s="3" t="s">
        <v>249</v>
      </c>
    </row>
    <row r="1702" spans="1:11" x14ac:dyDescent="0.35">
      <c r="A1702" s="3" t="s">
        <v>1745</v>
      </c>
      <c r="B1702" s="3" t="s">
        <v>1746</v>
      </c>
      <c r="C1702" s="28">
        <v>35.226750000000003</v>
      </c>
      <c r="D1702" s="28">
        <v>16.790750000000003</v>
      </c>
      <c r="E1702" s="28">
        <v>-18.436</v>
      </c>
      <c r="F1702" s="28">
        <v>-2.0979854979676307</v>
      </c>
      <c r="G1702" s="3">
        <v>1.8427944094486499E-4</v>
      </c>
      <c r="H1702" s="3">
        <v>4.9025015001627426E-2</v>
      </c>
      <c r="I1702" s="3" t="s">
        <v>6815</v>
      </c>
      <c r="K1702" s="3" t="s">
        <v>287</v>
      </c>
    </row>
    <row r="1703" spans="1:11" x14ac:dyDescent="0.35">
      <c r="A1703" s="3" t="s">
        <v>6891</v>
      </c>
      <c r="B1703" s="3" t="s">
        <v>6892</v>
      </c>
      <c r="C1703" s="28">
        <v>7.49925</v>
      </c>
      <c r="D1703" s="28">
        <v>3.57525</v>
      </c>
      <c r="E1703" s="28">
        <v>-3.9239999999999999</v>
      </c>
      <c r="F1703" s="28">
        <v>-2.0975456261799872</v>
      </c>
      <c r="G1703" s="3">
        <v>1.8933674192413572E-2</v>
      </c>
      <c r="H1703" s="3">
        <v>0.82900753389096771</v>
      </c>
      <c r="I1703" s="3" t="s">
        <v>20</v>
      </c>
      <c r="K1703" s="3" t="s">
        <v>4701</v>
      </c>
    </row>
    <row r="1704" spans="1:11" x14ac:dyDescent="0.35">
      <c r="A1704" s="3" t="s">
        <v>1747</v>
      </c>
      <c r="B1704" s="3" t="s">
        <v>1748</v>
      </c>
      <c r="C1704" s="28">
        <v>9.2955000000000005</v>
      </c>
      <c r="D1704" s="28">
        <v>4.4322499999999998</v>
      </c>
      <c r="E1704" s="28">
        <v>-4.8632500000000007</v>
      </c>
      <c r="F1704" s="28">
        <v>-2.0972418072085288</v>
      </c>
      <c r="G1704" s="3">
        <v>1.6595078935511886E-4</v>
      </c>
      <c r="H1704" s="3">
        <v>4.6308387388253137E-2</v>
      </c>
      <c r="I1704" s="3" t="s">
        <v>5183</v>
      </c>
      <c r="K1704" s="3" t="s">
        <v>1749</v>
      </c>
    </row>
    <row r="1705" spans="1:11" x14ac:dyDescent="0.35">
      <c r="A1705" s="3" t="s">
        <v>4807</v>
      </c>
      <c r="B1705" s="3" t="s">
        <v>4808</v>
      </c>
      <c r="C1705" s="28">
        <v>21.537500000000001</v>
      </c>
      <c r="D1705" s="28">
        <v>10.27675</v>
      </c>
      <c r="E1705" s="28">
        <v>-11.260750000000002</v>
      </c>
      <c r="F1705" s="28">
        <v>-2.0957501155520961</v>
      </c>
      <c r="G1705" s="3">
        <v>3.0517929120112033E-3</v>
      </c>
      <c r="H1705" s="3">
        <v>0.2667137141569621</v>
      </c>
      <c r="I1705" s="3" t="s">
        <v>4809</v>
      </c>
      <c r="J1705" s="3" t="s">
        <v>1318</v>
      </c>
      <c r="K1705" s="3" t="s">
        <v>1106</v>
      </c>
    </row>
    <row r="1706" spans="1:11" x14ac:dyDescent="0.35">
      <c r="A1706" s="3" t="s">
        <v>1362</v>
      </c>
      <c r="B1706" s="3" t="s">
        <v>1363</v>
      </c>
      <c r="C1706" s="28">
        <v>9.0932500000000012</v>
      </c>
      <c r="D1706" s="28">
        <v>4.3460000000000001</v>
      </c>
      <c r="E1706" s="28">
        <v>-4.7472500000000011</v>
      </c>
      <c r="F1706" s="28">
        <v>-2.0923262770363555</v>
      </c>
      <c r="G1706" s="3">
        <v>1.3789003578296726E-5</v>
      </c>
      <c r="H1706" s="3">
        <v>1.2102502371412742E-2</v>
      </c>
      <c r="I1706" s="3" t="s">
        <v>5105</v>
      </c>
      <c r="J1706" s="3" t="s">
        <v>1364</v>
      </c>
      <c r="K1706" s="3" t="s">
        <v>255</v>
      </c>
    </row>
    <row r="1707" spans="1:11" x14ac:dyDescent="0.35">
      <c r="A1707" s="3" t="s">
        <v>5248</v>
      </c>
      <c r="B1707" s="3" t="s">
        <v>5249</v>
      </c>
      <c r="C1707" s="28">
        <v>11.060750000000002</v>
      </c>
      <c r="D1707" s="28">
        <v>5.2865000000000002</v>
      </c>
      <c r="E1707" s="28">
        <v>-5.7742500000000021</v>
      </c>
      <c r="F1707" s="28">
        <v>-2.0922633122103473</v>
      </c>
      <c r="G1707" s="3">
        <v>9.6860108144634536E-4</v>
      </c>
      <c r="H1707" s="3">
        <v>0.13174257623009961</v>
      </c>
      <c r="I1707" s="3" t="s">
        <v>20</v>
      </c>
      <c r="K1707" s="3" t="s">
        <v>5250</v>
      </c>
    </row>
    <row r="1708" spans="1:11" x14ac:dyDescent="0.35">
      <c r="A1708" s="3" t="s">
        <v>5459</v>
      </c>
      <c r="B1708" s="3" t="s">
        <v>5460</v>
      </c>
      <c r="C1708" s="28">
        <v>7.1059999999999999</v>
      </c>
      <c r="D1708" s="28">
        <v>3.3970000000000002</v>
      </c>
      <c r="E1708" s="28">
        <v>-3.7089999999999996</v>
      </c>
      <c r="F1708" s="28">
        <v>-2.0918457462466882</v>
      </c>
      <c r="G1708" s="3">
        <v>9.4320041865151097E-3</v>
      </c>
      <c r="H1708" s="3">
        <v>0.53640714966581315</v>
      </c>
      <c r="I1708" s="3" t="s">
        <v>5461</v>
      </c>
    </row>
    <row r="1709" spans="1:11" x14ac:dyDescent="0.35">
      <c r="A1709" s="3" t="s">
        <v>4984</v>
      </c>
      <c r="B1709" s="3" t="s">
        <v>4985</v>
      </c>
      <c r="C1709" s="28">
        <v>18.035249999999998</v>
      </c>
      <c r="D1709" s="28">
        <v>8.6392500000000005</v>
      </c>
      <c r="E1709" s="28">
        <v>-9.3959999999999972</v>
      </c>
      <c r="F1709" s="28">
        <v>-2.0875944092369125</v>
      </c>
      <c r="G1709" s="3">
        <v>1.8057069787278826E-3</v>
      </c>
      <c r="H1709" s="3">
        <v>0.19182212032299958</v>
      </c>
      <c r="I1709" s="3" t="s">
        <v>20</v>
      </c>
      <c r="K1709" s="3" t="s">
        <v>4986</v>
      </c>
    </row>
    <row r="1710" spans="1:11" x14ac:dyDescent="0.35">
      <c r="A1710" s="3" t="s">
        <v>1750</v>
      </c>
      <c r="B1710" s="3" t="s">
        <v>1751</v>
      </c>
      <c r="C1710" s="28">
        <v>4.6269999999999998</v>
      </c>
      <c r="D1710" s="28">
        <v>2.2172499999999999</v>
      </c>
      <c r="E1710" s="28">
        <v>-2.4097499999999998</v>
      </c>
      <c r="F1710" s="28">
        <v>-2.0868192580899763</v>
      </c>
      <c r="G1710" s="3">
        <v>5.9477413131657289E-5</v>
      </c>
      <c r="H1710" s="3">
        <v>2.6280963964255871E-2</v>
      </c>
      <c r="I1710" s="3" t="s">
        <v>20</v>
      </c>
      <c r="J1710" s="3" t="s">
        <v>1752</v>
      </c>
      <c r="K1710" s="3" t="s">
        <v>1753</v>
      </c>
    </row>
    <row r="1711" spans="1:11" x14ac:dyDescent="0.35">
      <c r="A1711" s="3" t="s">
        <v>6779</v>
      </c>
      <c r="B1711" s="3" t="s">
        <v>6780</v>
      </c>
      <c r="C1711" s="28">
        <v>496.84474999999998</v>
      </c>
      <c r="D1711" s="28">
        <v>238.21824999999998</v>
      </c>
      <c r="E1711" s="28">
        <v>-258.62649999999996</v>
      </c>
      <c r="F1711" s="28">
        <v>-2.0856703883938366</v>
      </c>
      <c r="G1711" s="3">
        <v>4.3170000868492497E-3</v>
      </c>
      <c r="H1711" s="3">
        <v>0.33124239520688631</v>
      </c>
      <c r="I1711" s="3" t="s">
        <v>1800</v>
      </c>
    </row>
    <row r="1712" spans="1:11" x14ac:dyDescent="0.35">
      <c r="A1712" s="3" t="s">
        <v>7045</v>
      </c>
      <c r="B1712" s="3" t="s">
        <v>7046</v>
      </c>
      <c r="C1712" s="28">
        <v>1.7595000000000001</v>
      </c>
      <c r="D1712" s="28">
        <v>0.84500000000000008</v>
      </c>
      <c r="E1712" s="28">
        <v>-0.91449999999999998</v>
      </c>
      <c r="F1712" s="28">
        <v>-2.0822485207100589</v>
      </c>
      <c r="G1712" s="3">
        <v>3.6925202956632035E-2</v>
      </c>
      <c r="H1712" s="3">
        <v>0.99127191950976612</v>
      </c>
      <c r="I1712" s="3" t="s">
        <v>7047</v>
      </c>
      <c r="K1712" s="3" t="s">
        <v>255</v>
      </c>
    </row>
    <row r="1713" spans="1:11" x14ac:dyDescent="0.35">
      <c r="A1713" s="3" t="s">
        <v>7030</v>
      </c>
      <c r="B1713" s="3" t="s">
        <v>7031</v>
      </c>
      <c r="C1713" s="28">
        <v>1.9470000000000001</v>
      </c>
      <c r="D1713" s="28">
        <v>0.93524999999999991</v>
      </c>
      <c r="E1713" s="28">
        <v>-1.0117500000000001</v>
      </c>
      <c r="F1713" s="28">
        <v>-2.0817963111467526</v>
      </c>
      <c r="G1713" s="3">
        <v>1.6336217382927242E-2</v>
      </c>
      <c r="H1713" s="3">
        <v>0.75782238957361769</v>
      </c>
      <c r="I1713" s="3" t="s">
        <v>20</v>
      </c>
      <c r="K1713" s="3" t="s">
        <v>1577</v>
      </c>
    </row>
    <row r="1714" spans="1:11" x14ac:dyDescent="0.35">
      <c r="A1714" s="3" t="s">
        <v>4516</v>
      </c>
      <c r="B1714" s="3" t="s">
        <v>4517</v>
      </c>
      <c r="C1714" s="28">
        <v>31.966999999999999</v>
      </c>
      <c r="D1714" s="28">
        <v>15.357749999999999</v>
      </c>
      <c r="E1714" s="28">
        <v>-16.609249999999999</v>
      </c>
      <c r="F1714" s="28">
        <v>-2.0814898015659846</v>
      </c>
      <c r="G1714" s="3">
        <v>7.4970582719998237E-4</v>
      </c>
      <c r="H1714" s="3">
        <v>0.11222722968015945</v>
      </c>
      <c r="I1714" s="3" t="s">
        <v>4518</v>
      </c>
      <c r="J1714" s="3" t="s">
        <v>4519</v>
      </c>
      <c r="K1714" s="3" t="s">
        <v>3886</v>
      </c>
    </row>
    <row r="1715" spans="1:11" x14ac:dyDescent="0.35">
      <c r="A1715" s="3" t="s">
        <v>1754</v>
      </c>
      <c r="B1715" s="3" t="s">
        <v>1755</v>
      </c>
      <c r="C1715" s="28">
        <v>13.4495</v>
      </c>
      <c r="D1715" s="28">
        <v>6.4632500000000004</v>
      </c>
      <c r="E1715" s="28">
        <v>-6.9862500000000001</v>
      </c>
      <c r="F1715" s="28">
        <v>-2.0809190422774919</v>
      </c>
      <c r="G1715" s="3">
        <v>1.6836881511524059E-4</v>
      </c>
      <c r="H1715" s="3">
        <v>4.6547128369276478E-2</v>
      </c>
      <c r="I1715" s="3" t="s">
        <v>4952</v>
      </c>
      <c r="J1715" s="3" t="s">
        <v>1756</v>
      </c>
      <c r="K1715" s="3" t="s">
        <v>138</v>
      </c>
    </row>
    <row r="1716" spans="1:11" x14ac:dyDescent="0.35">
      <c r="A1716" s="3" t="s">
        <v>4851</v>
      </c>
      <c r="B1716" s="3" t="s">
        <v>4852</v>
      </c>
      <c r="C1716" s="28">
        <v>13.41075</v>
      </c>
      <c r="D1716" s="28">
        <v>6.4499999999999993</v>
      </c>
      <c r="E1716" s="28">
        <v>-6.9607500000000009</v>
      </c>
      <c r="F1716" s="28">
        <v>-2.0791860465116283</v>
      </c>
      <c r="G1716" s="3">
        <v>1.7010662303850281E-3</v>
      </c>
      <c r="H1716" s="3">
        <v>0.18465379619264116</v>
      </c>
      <c r="I1716" s="3" t="s">
        <v>4853</v>
      </c>
      <c r="K1716" s="3" t="s">
        <v>1106</v>
      </c>
    </row>
    <row r="1717" spans="1:11" x14ac:dyDescent="0.35">
      <c r="A1717" s="3" t="s">
        <v>6189</v>
      </c>
      <c r="B1717" s="3" t="s">
        <v>6190</v>
      </c>
      <c r="C1717" s="28">
        <v>1.5787500000000001</v>
      </c>
      <c r="D1717" s="28">
        <v>0.75950000000000006</v>
      </c>
      <c r="E1717" s="28">
        <v>-0.81925000000000003</v>
      </c>
      <c r="F1717" s="28">
        <v>-2.0786701777485188</v>
      </c>
      <c r="G1717" s="3">
        <v>3.7213776750709394E-2</v>
      </c>
      <c r="H1717" s="3">
        <v>0.99127191950976612</v>
      </c>
      <c r="I1717" s="3" t="s">
        <v>6191</v>
      </c>
      <c r="K1717" s="3" t="s">
        <v>3840</v>
      </c>
    </row>
    <row r="1718" spans="1:11" x14ac:dyDescent="0.35">
      <c r="A1718" s="3" t="s">
        <v>1435</v>
      </c>
      <c r="B1718" s="3" t="s">
        <v>1436</v>
      </c>
      <c r="C1718" s="28">
        <v>7.5935000000000006</v>
      </c>
      <c r="D1718" s="28">
        <v>3.6542500000000002</v>
      </c>
      <c r="E1718" s="28">
        <v>-3.9392500000000004</v>
      </c>
      <c r="F1718" s="28">
        <v>-2.0779913799001162</v>
      </c>
      <c r="G1718" s="3">
        <v>2.7325247282407143E-4</v>
      </c>
      <c r="H1718" s="3">
        <v>6.2297653164142028E-2</v>
      </c>
      <c r="I1718" s="3" t="s">
        <v>5309</v>
      </c>
      <c r="K1718" s="3" t="s">
        <v>1437</v>
      </c>
    </row>
    <row r="1719" spans="1:11" x14ac:dyDescent="0.35">
      <c r="A1719" s="3" t="s">
        <v>7102</v>
      </c>
      <c r="B1719" s="3" t="s">
        <v>7103</v>
      </c>
      <c r="C1719" s="28">
        <v>1.0197499999999999</v>
      </c>
      <c r="D1719" s="28">
        <v>0.49075000000000002</v>
      </c>
      <c r="E1719" s="28">
        <v>-0.52899999999999991</v>
      </c>
      <c r="F1719" s="28">
        <v>-2.0779419256240446</v>
      </c>
      <c r="G1719" s="3">
        <v>6.9684722424381484E-3</v>
      </c>
      <c r="H1719" s="3">
        <v>0.44290844723084805</v>
      </c>
      <c r="I1719" s="3" t="s">
        <v>7104</v>
      </c>
      <c r="J1719" s="3" t="s">
        <v>7105</v>
      </c>
      <c r="K1719" s="3" t="s">
        <v>859</v>
      </c>
    </row>
    <row r="1720" spans="1:11" x14ac:dyDescent="0.35">
      <c r="A1720" s="3" t="s">
        <v>5738</v>
      </c>
      <c r="B1720" s="3" t="s">
        <v>5739</v>
      </c>
      <c r="C1720" s="28">
        <v>4.4097500000000007</v>
      </c>
      <c r="D1720" s="28">
        <v>2.1259999999999999</v>
      </c>
      <c r="E1720" s="28">
        <v>-2.2837500000000008</v>
      </c>
      <c r="F1720" s="28">
        <v>-2.0742003762935095</v>
      </c>
      <c r="G1720" s="3">
        <v>1.3438885937413247E-3</v>
      </c>
      <c r="H1720" s="3">
        <v>0.16015928784289743</v>
      </c>
      <c r="I1720" s="3" t="s">
        <v>20</v>
      </c>
      <c r="J1720" s="3" t="s">
        <v>5740</v>
      </c>
      <c r="K1720" s="3" t="s">
        <v>5741</v>
      </c>
    </row>
    <row r="1721" spans="1:11" x14ac:dyDescent="0.35">
      <c r="A1721" s="3" t="s">
        <v>6855</v>
      </c>
      <c r="B1721" s="3" t="s">
        <v>6856</v>
      </c>
      <c r="C1721" s="28">
        <v>11.232250000000001</v>
      </c>
      <c r="D1721" s="28">
        <v>5.4154999999999998</v>
      </c>
      <c r="E1721" s="28">
        <v>-5.8167500000000008</v>
      </c>
      <c r="F1721" s="28">
        <v>-2.0740928815437174</v>
      </c>
      <c r="G1721" s="3">
        <v>4.0131945831270698E-4</v>
      </c>
      <c r="H1721" s="3">
        <v>7.8131535028326468E-2</v>
      </c>
      <c r="I1721" s="3" t="s">
        <v>6857</v>
      </c>
      <c r="K1721" s="3" t="s">
        <v>3865</v>
      </c>
    </row>
    <row r="1722" spans="1:11" x14ac:dyDescent="0.35">
      <c r="A1722" s="3" t="s">
        <v>6041</v>
      </c>
      <c r="B1722" s="3" t="s">
        <v>6042</v>
      </c>
      <c r="C1722" s="28">
        <v>2.6567500000000002</v>
      </c>
      <c r="D1722" s="28">
        <v>1.2810000000000001</v>
      </c>
      <c r="E1722" s="28">
        <v>-1.37575</v>
      </c>
      <c r="F1722" s="28">
        <v>-2.073965651834504</v>
      </c>
      <c r="G1722" s="3">
        <v>3.6014160599190603E-2</v>
      </c>
      <c r="H1722" s="3">
        <v>0.99127191950976612</v>
      </c>
      <c r="I1722" s="3" t="s">
        <v>6043</v>
      </c>
      <c r="K1722" s="3" t="s">
        <v>251</v>
      </c>
    </row>
    <row r="1723" spans="1:11" x14ac:dyDescent="0.35">
      <c r="A1723" s="3" t="s">
        <v>5619</v>
      </c>
      <c r="B1723" s="3" t="s">
        <v>5620</v>
      </c>
      <c r="C1723" s="28">
        <v>4.2312500000000002</v>
      </c>
      <c r="D1723" s="28">
        <v>2.0402499999999999</v>
      </c>
      <c r="E1723" s="28">
        <v>-2.1910000000000003</v>
      </c>
      <c r="F1723" s="28">
        <v>-2.0738880039210881</v>
      </c>
      <c r="G1723" s="3">
        <v>1.042951982320223E-2</v>
      </c>
      <c r="H1723" s="3">
        <v>0.57076307534594284</v>
      </c>
      <c r="I1723" s="3" t="s">
        <v>20</v>
      </c>
      <c r="K1723" s="3" t="s">
        <v>105</v>
      </c>
    </row>
    <row r="1724" spans="1:11" x14ac:dyDescent="0.35">
      <c r="A1724" s="3" t="s">
        <v>5394</v>
      </c>
      <c r="B1724" s="3" t="s">
        <v>5395</v>
      </c>
      <c r="C1724" s="28">
        <v>5.3845000000000001</v>
      </c>
      <c r="D1724" s="28">
        <v>2.5964999999999998</v>
      </c>
      <c r="E1724" s="28">
        <v>-2.7880000000000003</v>
      </c>
      <c r="F1724" s="28">
        <v>-2.0737531292124016</v>
      </c>
      <c r="G1724" s="3">
        <v>1.0198030661701682E-2</v>
      </c>
      <c r="H1724" s="3">
        <v>0.56262666653840199</v>
      </c>
      <c r="I1724" s="3" t="s">
        <v>5396</v>
      </c>
      <c r="J1724" s="3" t="s">
        <v>3701</v>
      </c>
      <c r="K1724" s="3" t="s">
        <v>125</v>
      </c>
    </row>
    <row r="1725" spans="1:11" x14ac:dyDescent="0.35">
      <c r="A1725" s="3" t="s">
        <v>4121</v>
      </c>
      <c r="B1725" s="3" t="s">
        <v>4122</v>
      </c>
      <c r="C1725" s="28">
        <v>106.60525</v>
      </c>
      <c r="D1725" s="28">
        <v>51.437749999999994</v>
      </c>
      <c r="E1725" s="28">
        <v>-55.167500000000004</v>
      </c>
      <c r="F1725" s="28">
        <v>-2.0725099756501795</v>
      </c>
      <c r="G1725" s="3">
        <v>8.8235771235519317E-3</v>
      </c>
      <c r="H1725" s="3">
        <v>0.51365823969248747</v>
      </c>
      <c r="I1725" s="3" t="s">
        <v>4123</v>
      </c>
      <c r="J1725" s="3" t="s">
        <v>4110</v>
      </c>
      <c r="K1725" s="3" t="s">
        <v>3585</v>
      </c>
    </row>
    <row r="1726" spans="1:11" x14ac:dyDescent="0.35">
      <c r="A1726" s="3" t="s">
        <v>6242</v>
      </c>
      <c r="B1726" s="3" t="s">
        <v>6243</v>
      </c>
      <c r="C1726" s="28">
        <v>2.6102499999999997</v>
      </c>
      <c r="D1726" s="28">
        <v>1.26</v>
      </c>
      <c r="E1726" s="28">
        <v>-1.3502499999999997</v>
      </c>
      <c r="F1726" s="28">
        <v>-2.0716269841269841</v>
      </c>
      <c r="G1726" s="3">
        <v>1.1459143701384069E-2</v>
      </c>
      <c r="H1726" s="3">
        <v>0.60594205288111735</v>
      </c>
      <c r="I1726" s="3" t="s">
        <v>20</v>
      </c>
      <c r="K1726" s="3" t="s">
        <v>301</v>
      </c>
    </row>
    <row r="1727" spans="1:11" x14ac:dyDescent="0.35">
      <c r="A1727" s="3" t="s">
        <v>6990</v>
      </c>
      <c r="B1727" s="3" t="s">
        <v>6991</v>
      </c>
      <c r="C1727" s="28">
        <v>2.3867500000000001</v>
      </c>
      <c r="D1727" s="28">
        <v>1.15225</v>
      </c>
      <c r="E1727" s="28">
        <v>-1.2345000000000002</v>
      </c>
      <c r="F1727" s="28">
        <v>-2.0713820785419834</v>
      </c>
      <c r="G1727" s="3">
        <v>3.6265560135146868E-2</v>
      </c>
      <c r="H1727" s="3">
        <v>0.99127191950976612</v>
      </c>
      <c r="I1727" s="3" t="s">
        <v>6992</v>
      </c>
      <c r="K1727" s="3" t="s">
        <v>6993</v>
      </c>
    </row>
    <row r="1728" spans="1:11" x14ac:dyDescent="0.35">
      <c r="A1728" s="3" t="s">
        <v>4881</v>
      </c>
      <c r="B1728" s="3" t="s">
        <v>4882</v>
      </c>
      <c r="C1728" s="28">
        <v>16.610500000000002</v>
      </c>
      <c r="D1728" s="28">
        <v>8.0197500000000002</v>
      </c>
      <c r="E1728" s="28">
        <v>-8.5907500000000017</v>
      </c>
      <c r="F1728" s="28">
        <v>-2.0711992269085697</v>
      </c>
      <c r="G1728" s="3">
        <v>1.9508425054694031E-4</v>
      </c>
      <c r="H1728" s="3">
        <v>5.0640091131191431E-2</v>
      </c>
      <c r="I1728" s="3" t="s">
        <v>20</v>
      </c>
      <c r="J1728" s="3" t="s">
        <v>3874</v>
      </c>
      <c r="K1728" s="3" t="s">
        <v>3875</v>
      </c>
    </row>
    <row r="1729" spans="1:11" x14ac:dyDescent="0.35">
      <c r="A1729" s="3" t="s">
        <v>5009</v>
      </c>
      <c r="B1729" s="3" t="s">
        <v>5010</v>
      </c>
      <c r="C1729" s="28">
        <v>13.22175</v>
      </c>
      <c r="D1729" s="28">
        <v>6.3879999999999999</v>
      </c>
      <c r="E1729" s="28">
        <v>-6.8337500000000002</v>
      </c>
      <c r="F1729" s="28">
        <v>-2.0697792736380713</v>
      </c>
      <c r="G1729" s="3">
        <v>1.5999427444900384E-2</v>
      </c>
      <c r="H1729" s="3">
        <v>0.74873911276976035</v>
      </c>
      <c r="I1729" s="3" t="s">
        <v>20</v>
      </c>
      <c r="J1729" s="3" t="s">
        <v>5011</v>
      </c>
      <c r="K1729" s="3" t="s">
        <v>5012</v>
      </c>
    </row>
    <row r="1730" spans="1:11" x14ac:dyDescent="0.35">
      <c r="A1730" s="3" t="s">
        <v>5702</v>
      </c>
      <c r="B1730" s="3" t="s">
        <v>5703</v>
      </c>
      <c r="C1730" s="28">
        <v>4.6534999999999993</v>
      </c>
      <c r="D1730" s="28">
        <v>2.25</v>
      </c>
      <c r="E1730" s="28">
        <v>-2.4034999999999993</v>
      </c>
      <c r="F1730" s="28">
        <v>-2.068222222222222</v>
      </c>
      <c r="G1730" s="3">
        <v>5.7160523843397615E-3</v>
      </c>
      <c r="H1730" s="3">
        <v>0.39134598281762611</v>
      </c>
      <c r="I1730" s="3" t="s">
        <v>5704</v>
      </c>
      <c r="K1730" s="3" t="s">
        <v>3897</v>
      </c>
    </row>
    <row r="1731" spans="1:11" x14ac:dyDescent="0.35">
      <c r="A1731" s="3" t="s">
        <v>1467</v>
      </c>
      <c r="B1731" s="3" t="s">
        <v>1468</v>
      </c>
      <c r="C1731" s="28">
        <v>67.027500000000003</v>
      </c>
      <c r="D1731" s="28">
        <v>32.417749999999998</v>
      </c>
      <c r="E1731" s="28">
        <v>-34.609750000000005</v>
      </c>
      <c r="F1731" s="28">
        <v>-2.067617277571701</v>
      </c>
      <c r="G1731" s="3">
        <v>1.4129043654101413E-5</v>
      </c>
      <c r="H1731" s="3">
        <v>1.2280327820884363E-2</v>
      </c>
      <c r="I1731" s="3" t="s">
        <v>20</v>
      </c>
      <c r="J1731" s="3" t="s">
        <v>1469</v>
      </c>
      <c r="K1731" s="3" t="s">
        <v>1470</v>
      </c>
    </row>
    <row r="1732" spans="1:11" x14ac:dyDescent="0.35">
      <c r="A1732" s="3" t="s">
        <v>5419</v>
      </c>
      <c r="B1732" s="3" t="s">
        <v>5420</v>
      </c>
      <c r="C1732" s="28">
        <v>5.1987499999999995</v>
      </c>
      <c r="D1732" s="28">
        <v>2.5164999999999997</v>
      </c>
      <c r="E1732" s="28">
        <v>-2.6822499999999998</v>
      </c>
      <c r="F1732" s="28">
        <v>-2.0658652890919931</v>
      </c>
      <c r="G1732" s="3">
        <v>8.1063262915805276E-3</v>
      </c>
      <c r="H1732" s="3">
        <v>0.48909438712244679</v>
      </c>
      <c r="I1732" s="3" t="s">
        <v>5421</v>
      </c>
      <c r="J1732" s="3" t="s">
        <v>4178</v>
      </c>
      <c r="K1732" s="3" t="s">
        <v>339</v>
      </c>
    </row>
    <row r="1733" spans="1:11" x14ac:dyDescent="0.35">
      <c r="A1733" s="3" t="s">
        <v>6936</v>
      </c>
      <c r="B1733" s="3" t="s">
        <v>6937</v>
      </c>
      <c r="C1733" s="28">
        <v>3.7894999999999999</v>
      </c>
      <c r="D1733" s="28">
        <v>1.83775</v>
      </c>
      <c r="E1733" s="28">
        <v>-1.9517499999999999</v>
      </c>
      <c r="F1733" s="28">
        <v>-2.0620323765474082</v>
      </c>
      <c r="G1733" s="3">
        <v>4.0159267963328263E-2</v>
      </c>
      <c r="H1733" s="3">
        <v>0.99127191950976612</v>
      </c>
      <c r="I1733" s="3" t="s">
        <v>20</v>
      </c>
    </row>
    <row r="1734" spans="1:11" x14ac:dyDescent="0.35">
      <c r="A1734" s="3" t="s">
        <v>4076</v>
      </c>
      <c r="B1734" s="3" t="s">
        <v>4077</v>
      </c>
      <c r="C1734" s="28">
        <v>119.35025</v>
      </c>
      <c r="D1734" s="28">
        <v>57.881250000000001</v>
      </c>
      <c r="E1734" s="28">
        <v>-61.469000000000001</v>
      </c>
      <c r="F1734" s="28">
        <v>-2.0619846668826263</v>
      </c>
      <c r="G1734" s="3">
        <v>6.3526757986922689E-3</v>
      </c>
      <c r="H1734" s="3">
        <v>0.4172854655230549</v>
      </c>
      <c r="I1734" s="3" t="s">
        <v>4078</v>
      </c>
      <c r="K1734" s="3" t="s">
        <v>3675</v>
      </c>
    </row>
    <row r="1735" spans="1:11" x14ac:dyDescent="0.35">
      <c r="A1735" s="3" t="s">
        <v>1757</v>
      </c>
      <c r="B1735" s="3" t="s">
        <v>1758</v>
      </c>
      <c r="C1735" s="28">
        <v>4.1375000000000002</v>
      </c>
      <c r="D1735" s="28">
        <v>2.00725</v>
      </c>
      <c r="E1735" s="28">
        <v>-2.1302500000000002</v>
      </c>
      <c r="F1735" s="28">
        <v>-2.0612778677294807</v>
      </c>
      <c r="G1735" s="3">
        <v>5.4728863406202853E-6</v>
      </c>
      <c r="H1735" s="3">
        <v>7.5606820401564632E-3</v>
      </c>
      <c r="I1735" s="3" t="s">
        <v>5727</v>
      </c>
      <c r="K1735" s="3" t="s">
        <v>302</v>
      </c>
    </row>
    <row r="1736" spans="1:11" x14ac:dyDescent="0.35">
      <c r="A1736" s="3" t="s">
        <v>6001</v>
      </c>
      <c r="B1736" s="3" t="s">
        <v>6002</v>
      </c>
      <c r="C1736" s="28">
        <v>3.2057500000000001</v>
      </c>
      <c r="D1736" s="28">
        <v>1.5554999999999999</v>
      </c>
      <c r="E1736" s="28">
        <v>-1.6502500000000002</v>
      </c>
      <c r="F1736" s="28">
        <v>-2.0609128897460627</v>
      </c>
      <c r="G1736" s="3">
        <v>3.2673285847724669E-4</v>
      </c>
      <c r="H1736" s="3">
        <v>6.9330464080532728E-2</v>
      </c>
      <c r="I1736" s="3" t="s">
        <v>6003</v>
      </c>
      <c r="K1736" s="3" t="s">
        <v>5720</v>
      </c>
    </row>
    <row r="1737" spans="1:11" x14ac:dyDescent="0.35">
      <c r="A1737" s="3" t="s">
        <v>6957</v>
      </c>
      <c r="B1737" s="3" t="s">
        <v>6958</v>
      </c>
      <c r="C1737" s="28">
        <v>2.9505000000000003</v>
      </c>
      <c r="D1737" s="28">
        <v>1.4317500000000001</v>
      </c>
      <c r="E1737" s="28">
        <v>-1.5187500000000003</v>
      </c>
      <c r="F1737" s="28">
        <v>-2.0607647983237301</v>
      </c>
      <c r="G1737" s="3">
        <v>2.8667875452906985E-2</v>
      </c>
      <c r="H1737" s="3">
        <v>0.99127191950976612</v>
      </c>
      <c r="I1737" s="3" t="s">
        <v>6959</v>
      </c>
      <c r="K1737" s="3" t="s">
        <v>6960</v>
      </c>
    </row>
    <row r="1738" spans="1:11" x14ac:dyDescent="0.35">
      <c r="A1738" s="3" t="s">
        <v>3978</v>
      </c>
      <c r="B1738" s="3" t="s">
        <v>3979</v>
      </c>
      <c r="C1738" s="28">
        <v>371.2765</v>
      </c>
      <c r="D1738" s="28">
        <v>180.20499999999998</v>
      </c>
      <c r="E1738" s="28">
        <v>-191.07150000000001</v>
      </c>
      <c r="F1738" s="28">
        <v>-2.0603007685691299</v>
      </c>
      <c r="G1738" s="3">
        <v>2.0106073690107982E-3</v>
      </c>
      <c r="H1738" s="3">
        <v>0.20442502051853353</v>
      </c>
      <c r="I1738" s="3" t="s">
        <v>3980</v>
      </c>
      <c r="J1738" s="3" t="s">
        <v>3981</v>
      </c>
      <c r="K1738" s="3" t="s">
        <v>226</v>
      </c>
    </row>
    <row r="1739" spans="1:11" x14ac:dyDescent="0.35">
      <c r="A1739" s="3" t="s">
        <v>6380</v>
      </c>
      <c r="B1739" s="3" t="s">
        <v>6381</v>
      </c>
      <c r="C1739" s="28">
        <v>1.0357500000000002</v>
      </c>
      <c r="D1739" s="28">
        <v>0.50375000000000003</v>
      </c>
      <c r="E1739" s="28">
        <v>-0.53200000000000014</v>
      </c>
      <c r="F1739" s="28">
        <v>-2.0560794044665016</v>
      </c>
      <c r="G1739" s="3">
        <v>3.9762856123327917E-2</v>
      </c>
      <c r="H1739" s="3">
        <v>0.99127191950976612</v>
      </c>
      <c r="I1739" s="3" t="s">
        <v>6382</v>
      </c>
      <c r="K1739" s="3" t="s">
        <v>238</v>
      </c>
    </row>
    <row r="1740" spans="1:11" x14ac:dyDescent="0.35">
      <c r="A1740" s="3" t="s">
        <v>5768</v>
      </c>
      <c r="B1740" s="3" t="s">
        <v>5769</v>
      </c>
      <c r="C1740" s="28">
        <v>4.7017500000000005</v>
      </c>
      <c r="D1740" s="28">
        <v>2.2944999999999998</v>
      </c>
      <c r="E1740" s="28">
        <v>-2.4072500000000008</v>
      </c>
      <c r="F1740" s="28">
        <v>-2.049139246023099</v>
      </c>
      <c r="G1740" s="3">
        <v>7.1487639688891588E-3</v>
      </c>
      <c r="H1740" s="3">
        <v>0.44992828460938861</v>
      </c>
      <c r="I1740" s="3" t="s">
        <v>20</v>
      </c>
      <c r="J1740" s="3" t="s">
        <v>5770</v>
      </c>
      <c r="K1740" s="3" t="s">
        <v>5771</v>
      </c>
    </row>
    <row r="1741" spans="1:11" x14ac:dyDescent="0.35">
      <c r="A1741" s="3" t="s">
        <v>1759</v>
      </c>
      <c r="B1741" s="3" t="s">
        <v>1760</v>
      </c>
      <c r="C1741" s="28">
        <v>31.920999999999999</v>
      </c>
      <c r="D1741" s="28">
        <v>15.58225</v>
      </c>
      <c r="E1741" s="28">
        <v>-16.338749999999997</v>
      </c>
      <c r="F1741" s="28">
        <v>-2.0485488295977796</v>
      </c>
      <c r="G1741" s="3">
        <v>2.7697965737259035E-5</v>
      </c>
      <c r="H1741" s="3">
        <v>1.7168837635165777E-2</v>
      </c>
      <c r="I1741" s="3" t="s">
        <v>1761</v>
      </c>
      <c r="J1741" s="3" t="s">
        <v>1762</v>
      </c>
      <c r="K1741" s="3" t="s">
        <v>1763</v>
      </c>
    </row>
    <row r="1742" spans="1:11" x14ac:dyDescent="0.35">
      <c r="A1742" s="3" t="s">
        <v>5083</v>
      </c>
      <c r="B1742" s="3" t="s">
        <v>5084</v>
      </c>
      <c r="C1742" s="28">
        <v>11.140499999999999</v>
      </c>
      <c r="D1742" s="28">
        <v>5.4390000000000009</v>
      </c>
      <c r="E1742" s="28">
        <v>-5.7014999999999985</v>
      </c>
      <c r="F1742" s="28">
        <v>-2.0482625482625476</v>
      </c>
      <c r="G1742" s="3">
        <v>5.7713512123427537E-3</v>
      </c>
      <c r="H1742" s="3">
        <v>0.39348900184470403</v>
      </c>
      <c r="I1742" s="3" t="s">
        <v>5085</v>
      </c>
    </row>
    <row r="1743" spans="1:11" x14ac:dyDescent="0.35">
      <c r="A1743" s="3" t="s">
        <v>1473</v>
      </c>
      <c r="B1743" s="3" t="s">
        <v>1474</v>
      </c>
      <c r="C1743" s="28">
        <v>21.27</v>
      </c>
      <c r="D1743" s="28">
        <v>10.388999999999999</v>
      </c>
      <c r="E1743" s="28">
        <v>-10.881</v>
      </c>
      <c r="F1743" s="28">
        <v>-2.0473577822697084</v>
      </c>
      <c r="G1743" s="3">
        <v>3.0135840189258901E-6</v>
      </c>
      <c r="H1743" s="3">
        <v>5.6956737957699318E-3</v>
      </c>
      <c r="I1743" s="3" t="s">
        <v>20</v>
      </c>
      <c r="J1743" s="3" t="s">
        <v>1475</v>
      </c>
      <c r="K1743" s="3" t="s">
        <v>298</v>
      </c>
    </row>
    <row r="1744" spans="1:11" x14ac:dyDescent="0.35">
      <c r="A1744" s="3" t="s">
        <v>5784</v>
      </c>
      <c r="B1744" s="3" t="s">
        <v>5785</v>
      </c>
      <c r="C1744" s="28">
        <v>3.8660000000000001</v>
      </c>
      <c r="D1744" s="28">
        <v>1.8900000000000001</v>
      </c>
      <c r="E1744" s="28">
        <v>-1.976</v>
      </c>
      <c r="F1744" s="28">
        <v>-2.0455026455026455</v>
      </c>
      <c r="G1744" s="3">
        <v>1.610839364472741E-3</v>
      </c>
      <c r="H1744" s="3">
        <v>0.17908743522667531</v>
      </c>
      <c r="I1744" s="3" t="s">
        <v>5786</v>
      </c>
    </row>
    <row r="1745" spans="1:11" x14ac:dyDescent="0.35">
      <c r="A1745" s="3" t="s">
        <v>5838</v>
      </c>
      <c r="B1745" s="3" t="s">
        <v>5839</v>
      </c>
      <c r="C1745" s="28">
        <v>4.4549999999999992</v>
      </c>
      <c r="D1745" s="28">
        <v>2.1782499999999998</v>
      </c>
      <c r="E1745" s="28">
        <v>-2.2767499999999994</v>
      </c>
      <c r="F1745" s="28">
        <v>-2.0452197865258808</v>
      </c>
      <c r="G1745" s="3">
        <v>8.3838772384443698E-3</v>
      </c>
      <c r="H1745" s="3">
        <v>0.49919231945256221</v>
      </c>
      <c r="I1745" s="3" t="s">
        <v>20</v>
      </c>
      <c r="K1745" s="3" t="s">
        <v>255</v>
      </c>
    </row>
    <row r="1746" spans="1:11" x14ac:dyDescent="0.35">
      <c r="A1746" s="3" t="s">
        <v>1764</v>
      </c>
      <c r="B1746" s="3" t="s">
        <v>1765</v>
      </c>
      <c r="C1746" s="28">
        <v>5.1325000000000003</v>
      </c>
      <c r="D1746" s="28">
        <v>2.5102500000000001</v>
      </c>
      <c r="E1746" s="28">
        <v>-2.6222500000000002</v>
      </c>
      <c r="F1746" s="28">
        <v>-2.0446170700129471</v>
      </c>
      <c r="G1746" s="3">
        <v>1.5268964544504172E-4</v>
      </c>
      <c r="H1746" s="3">
        <v>4.4292936979523544E-2</v>
      </c>
      <c r="I1746" s="3" t="s">
        <v>20</v>
      </c>
      <c r="K1746" s="3" t="s">
        <v>151</v>
      </c>
    </row>
    <row r="1747" spans="1:11" x14ac:dyDescent="0.35">
      <c r="A1747" s="3" t="s">
        <v>5540</v>
      </c>
      <c r="B1747" s="3" t="s">
        <v>5541</v>
      </c>
      <c r="C1747" s="28">
        <v>5.9429999999999996</v>
      </c>
      <c r="D1747" s="28">
        <v>2.9067500000000002</v>
      </c>
      <c r="E1747" s="28">
        <v>-3.0362499999999994</v>
      </c>
      <c r="F1747" s="28">
        <v>-2.0445514750150511</v>
      </c>
      <c r="G1747" s="3">
        <v>2.1521717983310454E-3</v>
      </c>
      <c r="H1747" s="3">
        <v>0.21396886194523854</v>
      </c>
      <c r="I1747" s="3" t="s">
        <v>20</v>
      </c>
      <c r="K1747" s="3" t="s">
        <v>3836</v>
      </c>
    </row>
    <row r="1748" spans="1:11" x14ac:dyDescent="0.35">
      <c r="A1748" s="3" t="s">
        <v>1311</v>
      </c>
      <c r="B1748" s="3" t="s">
        <v>1312</v>
      </c>
      <c r="C1748" s="28">
        <v>34.108499999999999</v>
      </c>
      <c r="D1748" s="28">
        <v>16.700749999999999</v>
      </c>
      <c r="E1748" s="28">
        <v>-17.40775</v>
      </c>
      <c r="F1748" s="28">
        <v>-2.0423334281394547</v>
      </c>
      <c r="G1748" s="3">
        <v>1.1194727983266091E-4</v>
      </c>
      <c r="H1748" s="3">
        <v>3.7123356833205431E-2</v>
      </c>
      <c r="I1748" s="3" t="s">
        <v>20</v>
      </c>
      <c r="J1748" s="3" t="s">
        <v>1313</v>
      </c>
    </row>
    <row r="1749" spans="1:11" x14ac:dyDescent="0.35">
      <c r="A1749" s="3" t="s">
        <v>5917</v>
      </c>
      <c r="B1749" s="3" t="s">
        <v>5918</v>
      </c>
      <c r="C1749" s="28">
        <v>3.4914999999999998</v>
      </c>
      <c r="D1749" s="28">
        <v>1.71275</v>
      </c>
      <c r="E1749" s="28">
        <v>-1.7787499999999998</v>
      </c>
      <c r="F1749" s="28">
        <v>-2.0385345205079548</v>
      </c>
      <c r="G1749" s="3">
        <v>1.6474953171533829E-3</v>
      </c>
      <c r="H1749" s="3">
        <v>0.18126567226980095</v>
      </c>
      <c r="I1749" s="3" t="s">
        <v>20</v>
      </c>
      <c r="K1749" s="3" t="s">
        <v>3751</v>
      </c>
    </row>
    <row r="1750" spans="1:11" x14ac:dyDescent="0.35">
      <c r="A1750" s="3" t="s">
        <v>6849</v>
      </c>
      <c r="B1750" s="3" t="s">
        <v>6850</v>
      </c>
      <c r="C1750" s="28">
        <v>12.40475</v>
      </c>
      <c r="D1750" s="28">
        <v>6.09375</v>
      </c>
      <c r="E1750" s="28">
        <v>-6.3109999999999999</v>
      </c>
      <c r="F1750" s="28">
        <v>-2.035651282051282</v>
      </c>
      <c r="G1750" s="3">
        <v>2.595672431331399E-2</v>
      </c>
      <c r="H1750" s="3">
        <v>0.98538560216622739</v>
      </c>
      <c r="I1750" s="3" t="s">
        <v>6851</v>
      </c>
      <c r="K1750" s="3" t="s">
        <v>3663</v>
      </c>
    </row>
    <row r="1751" spans="1:11" x14ac:dyDescent="0.35">
      <c r="A1751" s="3" t="s">
        <v>5691</v>
      </c>
      <c r="B1751" s="3" t="s">
        <v>5692</v>
      </c>
      <c r="C1751" s="28">
        <v>4.2785000000000002</v>
      </c>
      <c r="D1751" s="28">
        <v>2.1022500000000002</v>
      </c>
      <c r="E1751" s="28">
        <v>-2.17625</v>
      </c>
      <c r="F1751" s="28">
        <v>-2.0352003805446546</v>
      </c>
      <c r="G1751" s="3">
        <v>1.9477098211965325E-2</v>
      </c>
      <c r="H1751" s="3">
        <v>0.84404411958927528</v>
      </c>
      <c r="I1751" s="3" t="s">
        <v>5693</v>
      </c>
    </row>
    <row r="1752" spans="1:11" x14ac:dyDescent="0.35">
      <c r="A1752" s="3" t="s">
        <v>5944</v>
      </c>
      <c r="B1752" s="3" t="s">
        <v>5945</v>
      </c>
      <c r="C1752" s="28">
        <v>3.5065</v>
      </c>
      <c r="D1752" s="28">
        <v>1.724</v>
      </c>
      <c r="E1752" s="28">
        <v>-1.7825</v>
      </c>
      <c r="F1752" s="28">
        <v>-2.0339327146171695</v>
      </c>
      <c r="G1752" s="3">
        <v>5.8199310341545691E-4</v>
      </c>
      <c r="H1752" s="3">
        <v>9.818982221752455E-2</v>
      </c>
      <c r="I1752" s="3" t="s">
        <v>5946</v>
      </c>
      <c r="K1752" s="3" t="s">
        <v>719</v>
      </c>
    </row>
    <row r="1753" spans="1:11" x14ac:dyDescent="0.35">
      <c r="A1753" s="3" t="s">
        <v>5233</v>
      </c>
      <c r="B1753" s="3" t="s">
        <v>5234</v>
      </c>
      <c r="C1753" s="28">
        <v>12.206</v>
      </c>
      <c r="D1753" s="28">
        <v>6.0015000000000001</v>
      </c>
      <c r="E1753" s="28">
        <v>-6.2044999999999995</v>
      </c>
      <c r="F1753" s="28">
        <v>-2.0338248771140548</v>
      </c>
      <c r="G1753" s="3">
        <v>4.7650725509081381E-3</v>
      </c>
      <c r="H1753" s="3">
        <v>0.35152679615858962</v>
      </c>
      <c r="I1753" s="3" t="s">
        <v>5235</v>
      </c>
      <c r="J1753" s="3" t="s">
        <v>4272</v>
      </c>
      <c r="K1753" s="3" t="s">
        <v>1705</v>
      </c>
    </row>
    <row r="1754" spans="1:11" x14ac:dyDescent="0.35">
      <c r="A1754" s="3" t="s">
        <v>6811</v>
      </c>
      <c r="B1754" s="3" t="s">
        <v>6812</v>
      </c>
      <c r="C1754" s="28">
        <v>39.815750000000001</v>
      </c>
      <c r="D1754" s="28">
        <v>19.577750000000002</v>
      </c>
      <c r="E1754" s="28">
        <v>-20.238</v>
      </c>
      <c r="F1754" s="28">
        <v>-2.0337245086897116</v>
      </c>
      <c r="G1754" s="3">
        <v>4.431291474490299E-3</v>
      </c>
      <c r="H1754" s="3">
        <v>0.33699036399561255</v>
      </c>
      <c r="I1754" s="3" t="s">
        <v>6813</v>
      </c>
      <c r="K1754" s="3" t="s">
        <v>6814</v>
      </c>
    </row>
    <row r="1755" spans="1:11" x14ac:dyDescent="0.35">
      <c r="A1755" s="3" t="s">
        <v>4794</v>
      </c>
      <c r="B1755" s="3" t="s">
        <v>4795</v>
      </c>
      <c r="C1755" s="28">
        <v>14.752500000000001</v>
      </c>
      <c r="D1755" s="28">
        <v>7.2694999999999999</v>
      </c>
      <c r="E1755" s="28">
        <v>-7.4830000000000014</v>
      </c>
      <c r="F1755" s="28">
        <v>-2.0293692826191623</v>
      </c>
      <c r="G1755" s="3">
        <v>1.6499549267684648E-3</v>
      </c>
      <c r="H1755" s="3">
        <v>0.18134199582217658</v>
      </c>
      <c r="I1755" s="3" t="s">
        <v>4796</v>
      </c>
      <c r="K1755" s="3" t="s">
        <v>356</v>
      </c>
    </row>
    <row r="1756" spans="1:11" x14ac:dyDescent="0.35">
      <c r="A1756" s="3" t="s">
        <v>4368</v>
      </c>
      <c r="B1756" s="3" t="s">
        <v>4369</v>
      </c>
      <c r="C1756" s="28">
        <v>39.700500000000005</v>
      </c>
      <c r="D1756" s="28">
        <v>19.565750000000001</v>
      </c>
      <c r="E1756" s="28">
        <v>-20.134750000000004</v>
      </c>
      <c r="F1756" s="28">
        <v>-2.0290814305610572</v>
      </c>
      <c r="G1756" s="3">
        <v>1.2909753378491377E-2</v>
      </c>
      <c r="H1756" s="3">
        <v>0.65650507152721005</v>
      </c>
      <c r="I1756" s="3" t="s">
        <v>4370</v>
      </c>
    </row>
    <row r="1757" spans="1:11" x14ac:dyDescent="0.35">
      <c r="A1757" s="3" t="s">
        <v>6905</v>
      </c>
      <c r="B1757" s="3" t="s">
        <v>6906</v>
      </c>
      <c r="C1757" s="28">
        <v>5.4057500000000003</v>
      </c>
      <c r="D1757" s="28">
        <v>2.6645000000000003</v>
      </c>
      <c r="E1757" s="28">
        <v>-2.74125</v>
      </c>
      <c r="F1757" s="28">
        <v>-2.0288046537811972</v>
      </c>
      <c r="G1757" s="3">
        <v>1.8953411536856462E-2</v>
      </c>
      <c r="H1757" s="3">
        <v>0.82963590397262998</v>
      </c>
      <c r="I1757" s="3" t="s">
        <v>20</v>
      </c>
    </row>
    <row r="1758" spans="1:11" x14ac:dyDescent="0.35">
      <c r="A1758" s="3" t="s">
        <v>3912</v>
      </c>
      <c r="B1758" s="3" t="s">
        <v>3913</v>
      </c>
      <c r="C1758" s="28">
        <v>1047.8979999999999</v>
      </c>
      <c r="D1758" s="28">
        <v>516.53275000000008</v>
      </c>
      <c r="E1758" s="28">
        <v>-531.36524999999983</v>
      </c>
      <c r="F1758" s="28">
        <v>-2.0287155073903826</v>
      </c>
      <c r="G1758" s="3">
        <v>1.2740668257099221E-2</v>
      </c>
      <c r="H1758" s="3">
        <v>0.65134710752813751</v>
      </c>
      <c r="I1758" s="3" t="s">
        <v>3914</v>
      </c>
      <c r="J1758" s="3" t="s">
        <v>135</v>
      </c>
      <c r="K1758" s="3" t="s">
        <v>133</v>
      </c>
    </row>
    <row r="1759" spans="1:11" x14ac:dyDescent="0.35">
      <c r="A1759" s="3" t="s">
        <v>1766</v>
      </c>
      <c r="B1759" s="3" t="s">
        <v>1767</v>
      </c>
      <c r="C1759" s="28">
        <v>9.4007500000000004</v>
      </c>
      <c r="D1759" s="28">
        <v>4.6357499999999998</v>
      </c>
      <c r="E1759" s="28">
        <v>-4.7650000000000006</v>
      </c>
      <c r="F1759" s="28">
        <v>-2.0278811411314246</v>
      </c>
      <c r="G1759" s="3">
        <v>4.8899936599252433E-5</v>
      </c>
      <c r="H1759" s="3">
        <v>2.3802591474122864E-2</v>
      </c>
      <c r="I1759" s="3" t="s">
        <v>5338</v>
      </c>
      <c r="K1759" s="3" t="s">
        <v>255</v>
      </c>
    </row>
    <row r="1760" spans="1:11" x14ac:dyDescent="0.35">
      <c r="A1760" s="3" t="s">
        <v>4018</v>
      </c>
      <c r="B1760" s="3" t="s">
        <v>4019</v>
      </c>
      <c r="C1760" s="28">
        <v>236.887</v>
      </c>
      <c r="D1760" s="28">
        <v>116.81574999999998</v>
      </c>
      <c r="E1760" s="28">
        <v>-120.07125000000002</v>
      </c>
      <c r="F1760" s="28">
        <v>-2.0278686735307527</v>
      </c>
      <c r="G1760" s="3">
        <v>2.3973643952157381E-4</v>
      </c>
      <c r="H1760" s="3">
        <v>5.7430485943554627E-2</v>
      </c>
      <c r="I1760" s="3" t="s">
        <v>20</v>
      </c>
      <c r="K1760" s="3" t="s">
        <v>3624</v>
      </c>
    </row>
    <row r="1761" spans="1:11" x14ac:dyDescent="0.35">
      <c r="A1761" s="3" t="s">
        <v>5682</v>
      </c>
      <c r="B1761" s="3" t="s">
        <v>5683</v>
      </c>
      <c r="C1761" s="28">
        <v>4.4994999999999994</v>
      </c>
      <c r="D1761" s="28">
        <v>2.2227499999999996</v>
      </c>
      <c r="E1761" s="28">
        <v>-2.2767499999999998</v>
      </c>
      <c r="F1761" s="28">
        <v>-2.0242942301203466</v>
      </c>
      <c r="G1761" s="3">
        <v>3.2205999086944246E-4</v>
      </c>
      <c r="H1761" s="3">
        <v>6.8867702121086616E-2</v>
      </c>
      <c r="I1761" s="3" t="s">
        <v>5684</v>
      </c>
      <c r="K1761" s="3" t="s">
        <v>255</v>
      </c>
    </row>
    <row r="1762" spans="1:11" x14ac:dyDescent="0.35">
      <c r="A1762" s="3" t="s">
        <v>6339</v>
      </c>
      <c r="B1762" s="3" t="s">
        <v>6340</v>
      </c>
      <c r="C1762" s="28">
        <v>1.49725</v>
      </c>
      <c r="D1762" s="28">
        <v>0.74150000000000005</v>
      </c>
      <c r="E1762" s="28">
        <v>-0.75574999999999992</v>
      </c>
      <c r="F1762" s="28">
        <v>-2.0192178017532028</v>
      </c>
      <c r="G1762" s="3">
        <v>1.7892308652528145E-2</v>
      </c>
      <c r="H1762" s="3">
        <v>0.80001212287145806</v>
      </c>
      <c r="I1762" s="3" t="s">
        <v>6341</v>
      </c>
      <c r="K1762" s="3" t="s">
        <v>273</v>
      </c>
    </row>
    <row r="1763" spans="1:11" x14ac:dyDescent="0.35">
      <c r="A1763" s="3" t="s">
        <v>1286</v>
      </c>
      <c r="B1763" s="3" t="s">
        <v>1287</v>
      </c>
      <c r="C1763" s="28">
        <v>1.9777499999999999</v>
      </c>
      <c r="D1763" s="28">
        <v>0.9797499999999999</v>
      </c>
      <c r="E1763" s="28">
        <v>-0.998</v>
      </c>
      <c r="F1763" s="28">
        <v>-2.0186272008165349</v>
      </c>
      <c r="G1763" s="3">
        <v>8.156275045600878E-4</v>
      </c>
      <c r="H1763" s="3">
        <v>0.11839220047377996</v>
      </c>
      <c r="I1763" s="3" t="s">
        <v>6027</v>
      </c>
      <c r="K1763" s="3" t="s">
        <v>203</v>
      </c>
    </row>
    <row r="1764" spans="1:11" x14ac:dyDescent="0.35">
      <c r="A1764" s="3" t="s">
        <v>1351</v>
      </c>
      <c r="B1764" s="3" t="s">
        <v>1352</v>
      </c>
      <c r="C1764" s="28">
        <v>7.0389999999999997</v>
      </c>
      <c r="D1764" s="28">
        <v>3.4877500000000001</v>
      </c>
      <c r="E1764" s="28">
        <v>-3.5512499999999996</v>
      </c>
      <c r="F1764" s="28">
        <v>-2.0182065801734641</v>
      </c>
      <c r="G1764" s="3">
        <v>8.9063273301842689E-5</v>
      </c>
      <c r="H1764" s="3">
        <v>3.2586368890853534E-2</v>
      </c>
      <c r="I1764" s="3" t="s">
        <v>1353</v>
      </c>
      <c r="K1764" s="3" t="s">
        <v>1354</v>
      </c>
    </row>
    <row r="1765" spans="1:11" x14ac:dyDescent="0.35">
      <c r="A1765" s="3" t="s">
        <v>5890</v>
      </c>
      <c r="B1765" s="3" t="s">
        <v>5891</v>
      </c>
      <c r="C1765" s="28">
        <v>3.0574999999999997</v>
      </c>
      <c r="D1765" s="28">
        <v>1.51525</v>
      </c>
      <c r="E1765" s="28">
        <v>-1.5422499999999997</v>
      </c>
      <c r="F1765" s="28">
        <v>-2.0178188417752843</v>
      </c>
      <c r="G1765" s="3">
        <v>4.1324844899100939E-3</v>
      </c>
      <c r="H1765" s="3">
        <v>0.32221430398209278</v>
      </c>
      <c r="I1765" s="3" t="s">
        <v>5892</v>
      </c>
      <c r="K1765" s="3" t="s">
        <v>4487</v>
      </c>
    </row>
    <row r="1766" spans="1:11" x14ac:dyDescent="0.35">
      <c r="A1766" s="3" t="s">
        <v>4254</v>
      </c>
      <c r="B1766" s="3" t="s">
        <v>4255</v>
      </c>
      <c r="C1766" s="28">
        <v>91.861750000000001</v>
      </c>
      <c r="D1766" s="28">
        <v>45.538249999999998</v>
      </c>
      <c r="E1766" s="28">
        <v>-46.323500000000003</v>
      </c>
      <c r="F1766" s="28">
        <v>-2.0172437456423995</v>
      </c>
      <c r="G1766" s="3">
        <v>4.5916872763917101E-4</v>
      </c>
      <c r="H1766" s="3">
        <v>8.4300423077353637E-2</v>
      </c>
      <c r="I1766" s="3" t="s">
        <v>20</v>
      </c>
      <c r="K1766" s="3" t="s">
        <v>4256</v>
      </c>
    </row>
    <row r="1767" spans="1:11" x14ac:dyDescent="0.35">
      <c r="A1767" s="3" t="s">
        <v>4638</v>
      </c>
      <c r="B1767" s="3" t="s">
        <v>4639</v>
      </c>
      <c r="C1767" s="28">
        <v>24.8065</v>
      </c>
      <c r="D1767" s="28">
        <v>12.313500000000001</v>
      </c>
      <c r="E1767" s="28">
        <v>-12.492999999999999</v>
      </c>
      <c r="F1767" s="28">
        <v>-2.0145774962439598</v>
      </c>
      <c r="G1767" s="3">
        <v>1.2597708653415863E-3</v>
      </c>
      <c r="H1767" s="3">
        <v>0.15437454673261036</v>
      </c>
      <c r="I1767" s="3" t="s">
        <v>20</v>
      </c>
    </row>
    <row r="1768" spans="1:11" x14ac:dyDescent="0.35">
      <c r="A1768" s="3" t="s">
        <v>1768</v>
      </c>
      <c r="B1768" s="3" t="s">
        <v>1769</v>
      </c>
      <c r="C1768" s="28">
        <v>3.67625</v>
      </c>
      <c r="D1768" s="28">
        <v>1.8254999999999999</v>
      </c>
      <c r="E1768" s="28">
        <v>-1.8507500000000001</v>
      </c>
      <c r="F1768" s="28">
        <v>-2.0138318268967406</v>
      </c>
      <c r="G1768" s="3">
        <v>4.8224894992156454E-5</v>
      </c>
      <c r="H1768" s="3">
        <v>2.3770629440373822E-2</v>
      </c>
      <c r="I1768" s="3" t="s">
        <v>5811</v>
      </c>
      <c r="K1768" s="3" t="s">
        <v>1770</v>
      </c>
    </row>
    <row r="1769" spans="1:11" x14ac:dyDescent="0.35">
      <c r="A1769" s="3" t="s">
        <v>5134</v>
      </c>
      <c r="B1769" s="3" t="s">
        <v>5135</v>
      </c>
      <c r="C1769" s="28">
        <v>8.3182500000000008</v>
      </c>
      <c r="D1769" s="28">
        <v>4.1325000000000003</v>
      </c>
      <c r="E1769" s="28">
        <v>-4.1857500000000005</v>
      </c>
      <c r="F1769" s="28">
        <v>-2.012885662431942</v>
      </c>
      <c r="G1769" s="3">
        <v>3.6952971596390292E-2</v>
      </c>
      <c r="H1769" s="3">
        <v>0.99127191950976612</v>
      </c>
      <c r="I1769" s="3" t="s">
        <v>5136</v>
      </c>
      <c r="K1769" s="3" t="s">
        <v>5137</v>
      </c>
    </row>
    <row r="1770" spans="1:11" x14ac:dyDescent="0.35">
      <c r="A1770" s="3" t="s">
        <v>5881</v>
      </c>
      <c r="B1770" s="3" t="s">
        <v>5882</v>
      </c>
      <c r="C1770" s="28">
        <v>4.4325000000000001</v>
      </c>
      <c r="D1770" s="28">
        <v>2.20275</v>
      </c>
      <c r="E1770" s="28">
        <v>-2.2297500000000001</v>
      </c>
      <c r="F1770" s="28">
        <v>-2.0122574055158324</v>
      </c>
      <c r="G1770" s="3">
        <v>4.2739903452198597E-3</v>
      </c>
      <c r="H1770" s="3">
        <v>0.32925436500422156</v>
      </c>
      <c r="I1770" s="3" t="s">
        <v>20</v>
      </c>
    </row>
    <row r="1771" spans="1:11" x14ac:dyDescent="0.35">
      <c r="A1771" s="3" t="s">
        <v>5588</v>
      </c>
      <c r="B1771" s="3" t="s">
        <v>5589</v>
      </c>
      <c r="C1771" s="28">
        <v>5.6759999999999993</v>
      </c>
      <c r="D1771" s="28">
        <v>2.8274999999999997</v>
      </c>
      <c r="E1771" s="28">
        <v>-2.8484999999999996</v>
      </c>
      <c r="F1771" s="28">
        <v>-2.0074270557029177</v>
      </c>
      <c r="G1771" s="3">
        <v>2.8264856094464515E-4</v>
      </c>
      <c r="H1771" s="3">
        <v>6.3558789905267768E-2</v>
      </c>
      <c r="I1771" s="3" t="s">
        <v>5590</v>
      </c>
      <c r="K1771" s="3" t="s">
        <v>653</v>
      </c>
    </row>
    <row r="1772" spans="1:11" x14ac:dyDescent="0.35">
      <c r="A1772" s="3" t="s">
        <v>5256</v>
      </c>
      <c r="B1772" s="3" t="s">
        <v>5257</v>
      </c>
      <c r="C1772" s="28">
        <v>10.965250000000001</v>
      </c>
      <c r="D1772" s="28">
        <v>5.4652499999999993</v>
      </c>
      <c r="E1772" s="28">
        <v>-5.5000000000000018</v>
      </c>
      <c r="F1772" s="28">
        <v>-2.0063583550615256</v>
      </c>
      <c r="G1772" s="3">
        <v>5.7421490371541649E-4</v>
      </c>
      <c r="H1772" s="3">
        <v>9.7572192712414976E-2</v>
      </c>
      <c r="I1772" s="3" t="s">
        <v>20</v>
      </c>
      <c r="K1772" s="3" t="s">
        <v>653</v>
      </c>
    </row>
    <row r="1773" spans="1:11" x14ac:dyDescent="0.35">
      <c r="A1773" s="3" t="s">
        <v>4801</v>
      </c>
      <c r="B1773" s="3" t="s">
        <v>4802</v>
      </c>
      <c r="C1773" s="28">
        <v>24.607250000000001</v>
      </c>
      <c r="D1773" s="28">
        <v>12.286249999999999</v>
      </c>
      <c r="E1773" s="28">
        <v>-12.321000000000002</v>
      </c>
      <c r="F1773" s="28">
        <v>-2.0028283650422223</v>
      </c>
      <c r="G1773" s="3">
        <v>1.9682172622316838E-3</v>
      </c>
      <c r="H1773" s="3">
        <v>0.20137784522607599</v>
      </c>
      <c r="I1773" s="3" t="s">
        <v>4803</v>
      </c>
      <c r="K1773" s="3" t="s">
        <v>3747</v>
      </c>
    </row>
    <row r="1774" spans="1:11" x14ac:dyDescent="0.35">
      <c r="A1774" s="3" t="s">
        <v>1331</v>
      </c>
      <c r="B1774" s="3" t="s">
        <v>1332</v>
      </c>
      <c r="C1774" s="28">
        <v>13.61425</v>
      </c>
      <c r="D1774" s="28">
        <v>6.8057499999999997</v>
      </c>
      <c r="E1774" s="28">
        <v>-6.8085000000000004</v>
      </c>
      <c r="F1774" s="28">
        <v>-2.0004040700877934</v>
      </c>
      <c r="G1774" s="3">
        <v>3.6991563421532339E-4</v>
      </c>
      <c r="H1774" s="3">
        <v>7.4884590377066101E-2</v>
      </c>
      <c r="I1774" s="3" t="s">
        <v>1333</v>
      </c>
      <c r="K1774" s="3" t="s">
        <v>203</v>
      </c>
    </row>
    <row r="1775" spans="1:11" ht="29" x14ac:dyDescent="0.35">
      <c r="A1775" s="24" t="s">
        <v>7202</v>
      </c>
      <c r="B1775" s="76">
        <f>COUNT(C820:C1774)</f>
        <v>955</v>
      </c>
    </row>
    <row r="1776" spans="1:11" x14ac:dyDescent="0.35">
      <c r="A1776" s="22" t="s">
        <v>7198</v>
      </c>
      <c r="B1776" s="3">
        <f>SUM(B817,B1775)</f>
        <v>1768</v>
      </c>
    </row>
  </sheetData>
  <sortState xmlns:xlrd2="http://schemas.microsoft.com/office/spreadsheetml/2017/richdata2" ref="A4:L101">
    <sortCondition descending="1" ref="D4:D10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9E964-0DCF-493B-8147-ACD7561DAB2B}">
  <dimension ref="A1:V108"/>
  <sheetViews>
    <sheetView zoomScaleNormal="100" workbookViewId="0">
      <pane ySplit="2" topLeftCell="A3" activePane="bottomLeft" state="frozen"/>
      <selection pane="bottomLeft" activeCell="A4" sqref="A4"/>
    </sheetView>
  </sheetViews>
  <sheetFormatPr defaultRowHeight="14.5" x14ac:dyDescent="0.35"/>
  <cols>
    <col min="1" max="1" width="24.7265625" style="3" customWidth="1"/>
    <col min="2" max="2" width="16.08984375" style="3" customWidth="1"/>
    <col min="3" max="3" width="8.6328125" style="3" customWidth="1"/>
    <col min="4" max="4" width="8.81640625" style="3" customWidth="1"/>
    <col min="5" max="5" width="10.26953125" style="3" customWidth="1"/>
    <col min="6" max="6" width="9.453125" style="3" customWidth="1"/>
    <col min="7" max="8" width="8.7265625" style="3"/>
    <col min="9" max="9" width="32.54296875" style="3" customWidth="1"/>
    <col min="10" max="10" width="31" style="3" customWidth="1"/>
    <col min="11" max="11" width="24.453125" style="3" customWidth="1"/>
    <col min="12" max="12" width="21.453125" style="3" customWidth="1"/>
    <col min="13" max="13" width="19.453125" style="3" customWidth="1"/>
    <col min="14" max="14" width="9.08984375" style="3" customWidth="1"/>
    <col min="15" max="15" width="7.54296875" style="3" customWidth="1"/>
    <col min="16" max="16" width="10.6328125" style="3" customWidth="1"/>
    <col min="17" max="17" width="8.26953125" style="3" customWidth="1"/>
    <col min="18" max="18" width="10.1796875" style="3" customWidth="1"/>
    <col min="19" max="19" width="9.26953125" style="3" customWidth="1"/>
    <col min="20" max="20" width="27.6328125" style="3" customWidth="1"/>
    <col min="21" max="21" width="22.36328125" style="3" customWidth="1"/>
    <col min="22" max="22" width="31.36328125" style="3" customWidth="1"/>
    <col min="23" max="16384" width="8.7265625" style="3"/>
  </cols>
  <sheetData>
    <row r="1" spans="1:22" ht="15.5" x14ac:dyDescent="0.35">
      <c r="A1" s="21"/>
      <c r="B1" s="21"/>
      <c r="C1" s="21"/>
      <c r="D1" s="21"/>
      <c r="E1" s="30" t="s">
        <v>7165</v>
      </c>
      <c r="F1" s="36"/>
      <c r="G1" s="21"/>
      <c r="H1" s="21"/>
      <c r="I1" s="21"/>
      <c r="J1" s="21"/>
      <c r="K1" s="21"/>
      <c r="L1" s="33"/>
      <c r="M1" s="33"/>
      <c r="N1" s="33"/>
      <c r="O1" s="34"/>
      <c r="P1" s="34" t="s">
        <v>7175</v>
      </c>
      <c r="Q1" s="33"/>
      <c r="R1" s="33"/>
      <c r="S1" s="33"/>
      <c r="T1" s="33"/>
      <c r="U1" s="33"/>
      <c r="V1" s="33"/>
    </row>
    <row r="2" spans="1:22" ht="58" x14ac:dyDescent="0.35">
      <c r="A2" s="1" t="s">
        <v>7177</v>
      </c>
      <c r="B2" s="23" t="s">
        <v>7183</v>
      </c>
      <c r="C2" s="26" t="s">
        <v>7178</v>
      </c>
      <c r="D2" s="26" t="s">
        <v>7179</v>
      </c>
      <c r="E2" s="26" t="s">
        <v>0</v>
      </c>
      <c r="F2" s="31" t="s">
        <v>7164</v>
      </c>
      <c r="G2" s="1" t="s">
        <v>1</v>
      </c>
      <c r="H2" s="1" t="s">
        <v>538</v>
      </c>
      <c r="I2" s="74" t="s">
        <v>7204</v>
      </c>
      <c r="J2" s="1" t="s">
        <v>2</v>
      </c>
      <c r="K2" s="1" t="s">
        <v>3</v>
      </c>
      <c r="L2" s="1" t="s">
        <v>7177</v>
      </c>
      <c r="M2" s="23" t="s">
        <v>7183</v>
      </c>
      <c r="N2" s="26" t="s">
        <v>7178</v>
      </c>
      <c r="O2" s="35" t="s">
        <v>539</v>
      </c>
      <c r="P2" s="35" t="s">
        <v>0</v>
      </c>
      <c r="Q2" s="31" t="s">
        <v>7164</v>
      </c>
      <c r="R2" s="31" t="s">
        <v>1</v>
      </c>
      <c r="S2" s="31" t="s">
        <v>912</v>
      </c>
      <c r="T2" s="74" t="s">
        <v>7204</v>
      </c>
      <c r="U2" s="31" t="s">
        <v>2</v>
      </c>
      <c r="V2" s="31" t="s">
        <v>3</v>
      </c>
    </row>
    <row r="3" spans="1:22" x14ac:dyDescent="0.35">
      <c r="A3" s="80" t="s">
        <v>7213</v>
      </c>
      <c r="B3" s="69"/>
      <c r="C3" s="70"/>
      <c r="D3" s="70"/>
      <c r="E3" s="70"/>
      <c r="F3" s="71"/>
      <c r="G3" s="68"/>
      <c r="H3" s="68"/>
      <c r="I3" s="68"/>
      <c r="J3" s="68"/>
      <c r="K3" s="68"/>
      <c r="L3" s="81" t="s">
        <v>7214</v>
      </c>
      <c r="M3" s="69"/>
      <c r="N3" s="70"/>
      <c r="O3" s="77"/>
      <c r="P3" s="77"/>
      <c r="Q3" s="71"/>
      <c r="R3" s="71"/>
      <c r="S3" s="71"/>
      <c r="T3" s="68"/>
      <c r="U3" s="71"/>
      <c r="V3" s="71"/>
    </row>
    <row r="4" spans="1:22" s="7" customFormat="1" x14ac:dyDescent="0.35">
      <c r="A4" s="7" t="s">
        <v>363</v>
      </c>
      <c r="B4" s="7" t="s">
        <v>4</v>
      </c>
      <c r="C4" s="39">
        <v>0</v>
      </c>
      <c r="D4" s="39">
        <v>134.48075</v>
      </c>
      <c r="E4" s="39">
        <v>134.48075</v>
      </c>
      <c r="F4" s="28" t="e">
        <v>#DIV/0!</v>
      </c>
      <c r="G4" s="7">
        <v>6.4237288532442705E-5</v>
      </c>
      <c r="H4" s="7">
        <v>3.1714072881714142E-2</v>
      </c>
      <c r="I4" s="7" t="s">
        <v>1810</v>
      </c>
      <c r="L4" s="7" t="s">
        <v>363</v>
      </c>
      <c r="M4" s="7" t="s">
        <v>4</v>
      </c>
      <c r="N4" s="39">
        <v>0</v>
      </c>
      <c r="O4" s="39">
        <v>130.18525</v>
      </c>
      <c r="P4" s="39">
        <v>130.18525</v>
      </c>
      <c r="Q4" s="28" t="e">
        <v>#DIV/0!</v>
      </c>
      <c r="R4" s="7">
        <v>4.086939226377595E-6</v>
      </c>
      <c r="S4" s="7">
        <v>6.5448704330010677E-3</v>
      </c>
      <c r="T4" s="7" t="s">
        <v>1810</v>
      </c>
    </row>
    <row r="5" spans="1:22" s="7" customFormat="1" x14ac:dyDescent="0.35">
      <c r="A5" s="7" t="s">
        <v>1838</v>
      </c>
      <c r="B5" s="7" t="s">
        <v>1839</v>
      </c>
      <c r="C5" s="39">
        <v>0</v>
      </c>
      <c r="D5" s="39">
        <v>53.222499999999997</v>
      </c>
      <c r="E5" s="39">
        <v>53.222499999999997</v>
      </c>
      <c r="F5" s="28" t="e">
        <v>#DIV/0!</v>
      </c>
      <c r="G5" s="7">
        <v>4.8735787287279564E-4</v>
      </c>
      <c r="H5" s="7">
        <v>9.9906661950407677E-2</v>
      </c>
      <c r="I5" s="7" t="s">
        <v>1840</v>
      </c>
      <c r="L5" s="7" t="s">
        <v>1838</v>
      </c>
      <c r="M5" s="7" t="s">
        <v>1839</v>
      </c>
      <c r="N5" s="39">
        <v>0</v>
      </c>
      <c r="O5" s="39">
        <v>60.6145</v>
      </c>
      <c r="P5" s="39">
        <v>60.6145</v>
      </c>
      <c r="Q5" s="28" t="e">
        <v>#DIV/0!</v>
      </c>
      <c r="R5" s="7">
        <v>4.7109500321251829E-4</v>
      </c>
      <c r="S5" s="7">
        <v>8.5471282473310067E-2</v>
      </c>
      <c r="T5" s="7" t="s">
        <v>1840</v>
      </c>
    </row>
    <row r="6" spans="1:22" s="7" customFormat="1" x14ac:dyDescent="0.35">
      <c r="A6" s="7" t="s">
        <v>364</v>
      </c>
      <c r="B6" s="7" t="s">
        <v>6</v>
      </c>
      <c r="C6" s="39">
        <v>0</v>
      </c>
      <c r="D6" s="39">
        <v>34.84075</v>
      </c>
      <c r="E6" s="39">
        <v>34.84075</v>
      </c>
      <c r="F6" s="28" t="e">
        <v>#DIV/0!</v>
      </c>
      <c r="G6" s="7">
        <v>8.2854364258366786E-8</v>
      </c>
      <c r="H6" s="7">
        <v>1.6778142631887337E-3</v>
      </c>
      <c r="I6" s="7" t="s">
        <v>1877</v>
      </c>
      <c r="L6" s="7" t="s">
        <v>1881</v>
      </c>
      <c r="M6" s="7" t="s">
        <v>1882</v>
      </c>
      <c r="N6" s="39">
        <v>0</v>
      </c>
      <c r="O6" s="39">
        <v>39.847250000000003</v>
      </c>
      <c r="P6" s="39">
        <v>39.847250000000003</v>
      </c>
      <c r="Q6" s="28" t="e">
        <v>#DIV/0!</v>
      </c>
      <c r="R6" s="7">
        <v>1.7278176772228537E-3</v>
      </c>
      <c r="S6" s="7">
        <v>0.18631039265734847</v>
      </c>
      <c r="T6" s="7" t="s">
        <v>1883</v>
      </c>
      <c r="U6" s="7" t="s">
        <v>3595</v>
      </c>
    </row>
    <row r="7" spans="1:22" s="7" customFormat="1" x14ac:dyDescent="0.35">
      <c r="A7" s="7" t="s">
        <v>1881</v>
      </c>
      <c r="B7" s="7" t="s">
        <v>1882</v>
      </c>
      <c r="C7" s="39">
        <v>0</v>
      </c>
      <c r="D7" s="39">
        <v>33.86</v>
      </c>
      <c r="E7" s="39">
        <v>33.86</v>
      </c>
      <c r="F7" s="28" t="e">
        <v>#DIV/0!</v>
      </c>
      <c r="G7" s="7">
        <v>1.3796634258851359E-3</v>
      </c>
      <c r="H7" s="7">
        <v>0.18111085443430397</v>
      </c>
      <c r="I7" s="7" t="s">
        <v>1883</v>
      </c>
      <c r="J7" s="7" t="s">
        <v>3595</v>
      </c>
      <c r="L7" s="7" t="s">
        <v>364</v>
      </c>
      <c r="M7" s="7" t="s">
        <v>6</v>
      </c>
      <c r="N7" s="39">
        <v>0</v>
      </c>
      <c r="O7" s="39">
        <v>37.820250000000001</v>
      </c>
      <c r="P7" s="39">
        <v>37.820250000000001</v>
      </c>
      <c r="Q7" s="28" t="e">
        <v>#DIV/0!</v>
      </c>
      <c r="R7" s="7">
        <v>2.0855485689308395E-5</v>
      </c>
      <c r="S7" s="7">
        <v>1.4788445380852123E-2</v>
      </c>
      <c r="T7" s="7" t="s">
        <v>1877</v>
      </c>
    </row>
    <row r="8" spans="1:22" s="7" customFormat="1" x14ac:dyDescent="0.35">
      <c r="A8" s="7" t="s">
        <v>442</v>
      </c>
      <c r="B8" s="7" t="s">
        <v>139</v>
      </c>
      <c r="C8" s="39">
        <v>0</v>
      </c>
      <c r="D8" s="39">
        <v>27.995249999999999</v>
      </c>
      <c r="E8" s="39">
        <v>27.995249999999999</v>
      </c>
      <c r="F8" s="28" t="e">
        <v>#DIV/0!</v>
      </c>
      <c r="G8" s="7">
        <v>3.6992971108595896E-7</v>
      </c>
      <c r="H8" s="7">
        <v>2.7134344308155089E-3</v>
      </c>
      <c r="I8" s="7" t="s">
        <v>140</v>
      </c>
      <c r="J8" s="7" t="s">
        <v>141</v>
      </c>
      <c r="K8" s="7" t="s">
        <v>142</v>
      </c>
      <c r="L8" s="7" t="s">
        <v>465</v>
      </c>
      <c r="M8" s="7" t="s">
        <v>196</v>
      </c>
      <c r="N8" s="39">
        <v>0</v>
      </c>
      <c r="O8" s="39">
        <v>35.274999999999999</v>
      </c>
      <c r="P8" s="39">
        <v>35.274999999999999</v>
      </c>
      <c r="Q8" s="28" t="e">
        <v>#DIV/0!</v>
      </c>
      <c r="R8" s="7">
        <v>1.6641062015931851E-5</v>
      </c>
      <c r="S8" s="7">
        <v>1.3516492978636593E-2</v>
      </c>
      <c r="T8" s="7" t="s">
        <v>197</v>
      </c>
      <c r="V8" s="7" t="s">
        <v>198</v>
      </c>
    </row>
    <row r="9" spans="1:22" s="7" customFormat="1" x14ac:dyDescent="0.35">
      <c r="A9" s="7" t="s">
        <v>465</v>
      </c>
      <c r="B9" s="7" t="s">
        <v>196</v>
      </c>
      <c r="C9" s="39">
        <v>0</v>
      </c>
      <c r="D9" s="39">
        <v>27.888999999999999</v>
      </c>
      <c r="E9" s="39">
        <v>27.888999999999999</v>
      </c>
      <c r="F9" s="28" t="e">
        <v>#DIV/0!</v>
      </c>
      <c r="G9" s="7">
        <v>1.2187837183930128E-8</v>
      </c>
      <c r="H9" s="7">
        <v>6.2578450020889242E-4</v>
      </c>
      <c r="I9" s="7" t="s">
        <v>197</v>
      </c>
      <c r="K9" s="7" t="s">
        <v>198</v>
      </c>
      <c r="L9" s="7" t="s">
        <v>442</v>
      </c>
      <c r="M9" s="7" t="s">
        <v>139</v>
      </c>
      <c r="N9" s="39">
        <v>0</v>
      </c>
      <c r="O9" s="39">
        <v>32.787749999999996</v>
      </c>
      <c r="P9" s="39">
        <v>32.787749999999996</v>
      </c>
      <c r="Q9" s="28" t="e">
        <v>#DIV/0!</v>
      </c>
      <c r="R9" s="7">
        <v>7.3703727565543886E-9</v>
      </c>
      <c r="S9" s="7">
        <v>2.8382384188896381E-4</v>
      </c>
      <c r="T9" s="7" t="s">
        <v>140</v>
      </c>
      <c r="U9" s="7" t="s">
        <v>141</v>
      </c>
      <c r="V9" s="7" t="s">
        <v>142</v>
      </c>
    </row>
    <row r="10" spans="1:22" s="7" customFormat="1" x14ac:dyDescent="0.35">
      <c r="A10" s="7" t="s">
        <v>485</v>
      </c>
      <c r="B10" s="7" t="s">
        <v>245</v>
      </c>
      <c r="C10" s="39">
        <v>0</v>
      </c>
      <c r="D10" s="39">
        <v>26.679249999999996</v>
      </c>
      <c r="E10" s="39">
        <v>26.679249999999996</v>
      </c>
      <c r="F10" s="28" t="e">
        <v>#DIV/0!</v>
      </c>
      <c r="G10" s="7">
        <v>9.7308518782757147E-6</v>
      </c>
      <c r="H10" s="7">
        <v>1.082417143232982E-2</v>
      </c>
      <c r="I10" s="7" t="s">
        <v>246</v>
      </c>
      <c r="K10" s="7" t="s">
        <v>247</v>
      </c>
      <c r="L10" s="7" t="s">
        <v>485</v>
      </c>
      <c r="M10" s="7" t="s">
        <v>245</v>
      </c>
      <c r="N10" s="39">
        <v>0</v>
      </c>
      <c r="O10" s="39">
        <v>31.512999999999998</v>
      </c>
      <c r="P10" s="39">
        <v>31.512999999999998</v>
      </c>
      <c r="Q10" s="28" t="e">
        <v>#DIV/0!</v>
      </c>
      <c r="R10" s="7">
        <v>8.4731685168204507E-6</v>
      </c>
      <c r="S10" s="7">
        <v>9.2564859041733196E-3</v>
      </c>
      <c r="T10" s="7" t="s">
        <v>246</v>
      </c>
      <c r="V10" s="7" t="s">
        <v>247</v>
      </c>
    </row>
    <row r="11" spans="1:22" s="7" customFormat="1" x14ac:dyDescent="0.35">
      <c r="A11" s="7" t="s">
        <v>1933</v>
      </c>
      <c r="B11" s="7" t="s">
        <v>1934</v>
      </c>
      <c r="C11" s="39">
        <v>0</v>
      </c>
      <c r="D11" s="39">
        <v>22.051500000000001</v>
      </c>
      <c r="E11" s="39">
        <v>22.051500000000001</v>
      </c>
      <c r="F11" s="28" t="e">
        <v>#DIV/0!</v>
      </c>
      <c r="G11" s="7">
        <v>1.341778147127437E-3</v>
      </c>
      <c r="H11" s="7">
        <v>0.17801963556655881</v>
      </c>
      <c r="I11" s="7" t="s">
        <v>1935</v>
      </c>
      <c r="L11" s="7" t="s">
        <v>1933</v>
      </c>
      <c r="M11" s="7" t="s">
        <v>1934</v>
      </c>
      <c r="N11" s="39">
        <v>0</v>
      </c>
      <c r="O11" s="39">
        <v>29.142000000000003</v>
      </c>
      <c r="P11" s="39">
        <v>29.142000000000003</v>
      </c>
      <c r="Q11" s="28" t="e">
        <v>#DIV/0!</v>
      </c>
      <c r="R11" s="7">
        <v>3.7765388018937696E-3</v>
      </c>
      <c r="S11" s="7">
        <v>0.3047269251783985</v>
      </c>
      <c r="T11" s="7" t="s">
        <v>1935</v>
      </c>
    </row>
    <row r="12" spans="1:22" s="7" customFormat="1" x14ac:dyDescent="0.35">
      <c r="A12" s="7" t="s">
        <v>365</v>
      </c>
      <c r="B12" s="7" t="s">
        <v>7</v>
      </c>
      <c r="C12" s="39">
        <v>0</v>
      </c>
      <c r="D12" s="39">
        <v>20.21125</v>
      </c>
      <c r="E12" s="39">
        <v>20.21125</v>
      </c>
      <c r="F12" s="28" t="e">
        <v>#DIV/0!</v>
      </c>
      <c r="G12" s="7">
        <v>8.1041389976554967E-7</v>
      </c>
      <c r="H12" s="7">
        <v>3.7263314940413862E-3</v>
      </c>
      <c r="I12" s="7" t="s">
        <v>1947</v>
      </c>
      <c r="L12" s="7" t="s">
        <v>365</v>
      </c>
      <c r="M12" s="7" t="s">
        <v>7</v>
      </c>
      <c r="N12" s="39">
        <v>0</v>
      </c>
      <c r="O12" s="39">
        <v>24.189250000000001</v>
      </c>
      <c r="P12" s="39">
        <v>24.189250000000001</v>
      </c>
      <c r="Q12" s="28" t="e">
        <v>#DIV/0!</v>
      </c>
      <c r="R12" s="7">
        <v>2.1119291326865408E-5</v>
      </c>
      <c r="S12" s="7">
        <v>1.4820546877146757E-2</v>
      </c>
      <c r="T12" s="7" t="s">
        <v>1947</v>
      </c>
    </row>
    <row r="13" spans="1:22" s="7" customFormat="1" x14ac:dyDescent="0.35">
      <c r="A13" s="7" t="s">
        <v>366</v>
      </c>
      <c r="B13" s="7" t="s">
        <v>8</v>
      </c>
      <c r="C13" s="39">
        <v>0</v>
      </c>
      <c r="D13" s="39">
        <v>18.023</v>
      </c>
      <c r="E13" s="39">
        <v>18.023</v>
      </c>
      <c r="F13" s="28" t="e">
        <v>#DIV/0!</v>
      </c>
      <c r="G13" s="7">
        <v>1.1892380403555336E-5</v>
      </c>
      <c r="H13" s="7">
        <v>1.2051597470142408E-2</v>
      </c>
      <c r="I13" s="7" t="s">
        <v>9</v>
      </c>
      <c r="L13" s="7" t="s">
        <v>367</v>
      </c>
      <c r="M13" s="7" t="s">
        <v>10</v>
      </c>
      <c r="N13" s="39">
        <v>0</v>
      </c>
      <c r="O13" s="39">
        <v>18.559750000000001</v>
      </c>
      <c r="P13" s="39">
        <v>18.559750000000001</v>
      </c>
      <c r="Q13" s="28" t="e">
        <v>#DIV/0!</v>
      </c>
      <c r="R13" s="7">
        <v>5.8948466619135331E-7</v>
      </c>
      <c r="S13" s="7">
        <v>2.5577822692052143E-3</v>
      </c>
      <c r="T13" s="7" t="s">
        <v>11</v>
      </c>
    </row>
    <row r="14" spans="1:22" s="7" customFormat="1" x14ac:dyDescent="0.35">
      <c r="A14" s="7" t="s">
        <v>367</v>
      </c>
      <c r="B14" s="7" t="s">
        <v>10</v>
      </c>
      <c r="C14" s="39">
        <v>0</v>
      </c>
      <c r="D14" s="39">
        <v>16.310500000000001</v>
      </c>
      <c r="E14" s="39">
        <v>16.310500000000001</v>
      </c>
      <c r="F14" s="28" t="e">
        <v>#DIV/0!</v>
      </c>
      <c r="G14" s="7">
        <v>1.962092408547278E-7</v>
      </c>
      <c r="H14" s="7">
        <v>2.084351063107448E-3</v>
      </c>
      <c r="I14" s="7" t="s">
        <v>11</v>
      </c>
      <c r="L14" s="7" t="s">
        <v>368</v>
      </c>
      <c r="M14" s="7" t="s">
        <v>12</v>
      </c>
      <c r="N14" s="39">
        <v>0</v>
      </c>
      <c r="O14" s="39">
        <v>13.954999999999998</v>
      </c>
      <c r="P14" s="39">
        <v>13.954999999999998</v>
      </c>
      <c r="Q14" s="28" t="e">
        <v>#DIV/0!</v>
      </c>
      <c r="R14" s="7">
        <v>1.2647678224730896E-6</v>
      </c>
      <c r="S14" s="7">
        <v>3.6758209723517427E-3</v>
      </c>
      <c r="T14" s="7" t="s">
        <v>2016</v>
      </c>
    </row>
    <row r="15" spans="1:22" s="7" customFormat="1" x14ac:dyDescent="0.35">
      <c r="A15" s="7" t="s">
        <v>368</v>
      </c>
      <c r="B15" s="7" t="s">
        <v>12</v>
      </c>
      <c r="C15" s="39">
        <v>0</v>
      </c>
      <c r="D15" s="39">
        <v>13.792</v>
      </c>
      <c r="E15" s="39">
        <v>13.792</v>
      </c>
      <c r="F15" s="28" t="e">
        <v>#DIV/0!</v>
      </c>
      <c r="G15" s="7">
        <v>8.9086891466028106E-6</v>
      </c>
      <c r="H15" s="7">
        <v>1.0364568592665687E-2</v>
      </c>
      <c r="I15" s="7" t="s">
        <v>2016</v>
      </c>
      <c r="L15" s="7" t="s">
        <v>428</v>
      </c>
      <c r="M15" s="7" t="s">
        <v>108</v>
      </c>
      <c r="N15" s="39">
        <v>0</v>
      </c>
      <c r="O15" s="39">
        <v>12.728999999999999</v>
      </c>
      <c r="P15" s="39">
        <v>12.728999999999999</v>
      </c>
      <c r="Q15" s="28" t="e">
        <v>#DIV/0!</v>
      </c>
      <c r="R15" s="7">
        <v>1.6084984366671051E-6</v>
      </c>
      <c r="S15" s="7">
        <v>4.0938478028011531E-3</v>
      </c>
      <c r="T15" s="7" t="s">
        <v>109</v>
      </c>
      <c r="V15" s="7" t="s">
        <v>110</v>
      </c>
    </row>
    <row r="16" spans="1:22" s="7" customFormat="1" x14ac:dyDescent="0.35">
      <c r="A16" s="7" t="s">
        <v>428</v>
      </c>
      <c r="B16" s="7" t="s">
        <v>108</v>
      </c>
      <c r="C16" s="39">
        <v>0</v>
      </c>
      <c r="D16" s="39">
        <v>11.14425</v>
      </c>
      <c r="E16" s="39">
        <v>11.14425</v>
      </c>
      <c r="F16" s="28" t="e">
        <v>#DIV/0!</v>
      </c>
      <c r="G16" s="7">
        <v>2.5368418252513791E-5</v>
      </c>
      <c r="H16" s="7">
        <v>1.8563535893234975E-2</v>
      </c>
      <c r="I16" s="7" t="s">
        <v>109</v>
      </c>
      <c r="K16" s="7" t="s">
        <v>110</v>
      </c>
      <c r="L16" s="7" t="s">
        <v>489</v>
      </c>
      <c r="M16" s="7" t="s">
        <v>254</v>
      </c>
      <c r="N16" s="39">
        <v>0</v>
      </c>
      <c r="O16" s="39">
        <v>12.370750000000001</v>
      </c>
      <c r="P16" s="39">
        <v>12.370750000000001</v>
      </c>
      <c r="Q16" s="28" t="e">
        <v>#DIV/0!</v>
      </c>
      <c r="R16" s="7">
        <v>5.6900709001439509E-5</v>
      </c>
      <c r="S16" s="7">
        <v>2.5671515609937384E-2</v>
      </c>
      <c r="T16" s="7" t="s">
        <v>2084</v>
      </c>
      <c r="V16" s="7" t="s">
        <v>255</v>
      </c>
    </row>
    <row r="17" spans="1:22" s="7" customFormat="1" x14ac:dyDescent="0.35">
      <c r="A17" s="7" t="s">
        <v>2064</v>
      </c>
      <c r="B17" s="7" t="s">
        <v>2065</v>
      </c>
      <c r="C17" s="39">
        <v>0</v>
      </c>
      <c r="D17" s="39">
        <v>10.875</v>
      </c>
      <c r="E17" s="39">
        <v>10.875</v>
      </c>
      <c r="F17" s="28" t="e">
        <v>#DIV/0!</v>
      </c>
      <c r="G17" s="7">
        <v>7.784876585709366E-3</v>
      </c>
      <c r="H17" s="7">
        <v>0.50445299203855165</v>
      </c>
      <c r="I17" s="7" t="s">
        <v>2066</v>
      </c>
      <c r="K17" s="7" t="s">
        <v>3638</v>
      </c>
      <c r="L17" s="7" t="s">
        <v>451</v>
      </c>
      <c r="M17" s="7" t="s">
        <v>165</v>
      </c>
      <c r="N17" s="39">
        <v>0</v>
      </c>
      <c r="O17" s="39">
        <v>11.938500000000001</v>
      </c>
      <c r="P17" s="39">
        <v>11.938500000000001</v>
      </c>
      <c r="Q17" s="28" t="e">
        <v>#DIV/0!</v>
      </c>
      <c r="R17" s="7">
        <v>8.8425619715337689E-8</v>
      </c>
      <c r="S17" s="7">
        <v>1.2972038412240039E-3</v>
      </c>
      <c r="T17" s="7" t="s">
        <v>166</v>
      </c>
      <c r="V17" s="7" t="s">
        <v>167</v>
      </c>
    </row>
    <row r="18" spans="1:22" s="7" customFormat="1" x14ac:dyDescent="0.35">
      <c r="A18" s="7" t="s">
        <v>489</v>
      </c>
      <c r="B18" s="7" t="s">
        <v>254</v>
      </c>
      <c r="C18" s="39">
        <v>0</v>
      </c>
      <c r="D18" s="39">
        <v>10.363</v>
      </c>
      <c r="E18" s="39">
        <v>10.363</v>
      </c>
      <c r="F18" s="28" t="e">
        <v>#DIV/0!</v>
      </c>
      <c r="G18" s="7">
        <v>3.2359935532744188E-5</v>
      </c>
      <c r="H18" s="7">
        <v>2.153158820642009E-2</v>
      </c>
      <c r="I18" s="7" t="s">
        <v>2084</v>
      </c>
      <c r="K18" s="7" t="s">
        <v>255</v>
      </c>
      <c r="L18" s="7" t="s">
        <v>2064</v>
      </c>
      <c r="M18" s="7" t="s">
        <v>2065</v>
      </c>
      <c r="N18" s="39">
        <v>0</v>
      </c>
      <c r="O18" s="39">
        <v>10.97625</v>
      </c>
      <c r="P18" s="39">
        <v>10.97625</v>
      </c>
      <c r="Q18" s="28" t="e">
        <v>#DIV/0!</v>
      </c>
      <c r="R18" s="7">
        <v>6.2654533541455226E-3</v>
      </c>
      <c r="S18" s="7">
        <v>0.41393914107047208</v>
      </c>
      <c r="T18" s="7" t="s">
        <v>2066</v>
      </c>
      <c r="V18" s="7" t="s">
        <v>3638</v>
      </c>
    </row>
    <row r="19" spans="1:22" s="7" customFormat="1" x14ac:dyDescent="0.35">
      <c r="A19" s="7" t="s">
        <v>451</v>
      </c>
      <c r="B19" s="7" t="s">
        <v>165</v>
      </c>
      <c r="C19" s="39">
        <v>0</v>
      </c>
      <c r="D19" s="39">
        <v>9.1715000000000018</v>
      </c>
      <c r="E19" s="39">
        <v>9.1715000000000018</v>
      </c>
      <c r="F19" s="28" t="e">
        <v>#DIV/0!</v>
      </c>
      <c r="G19" s="7">
        <v>1.6959988317966079E-5</v>
      </c>
      <c r="H19" s="7">
        <v>1.4928181717473744E-2</v>
      </c>
      <c r="I19" s="7" t="s">
        <v>166</v>
      </c>
      <c r="K19" s="7" t="s">
        <v>167</v>
      </c>
      <c r="L19" s="7" t="s">
        <v>2362</v>
      </c>
      <c r="M19" s="7" t="s">
        <v>2363</v>
      </c>
      <c r="N19" s="39">
        <v>0</v>
      </c>
      <c r="O19" s="39">
        <v>8.3420000000000005</v>
      </c>
      <c r="P19" s="39">
        <v>8.3420000000000005</v>
      </c>
      <c r="Q19" s="28" t="e">
        <v>#DIV/0!</v>
      </c>
      <c r="R19" s="7">
        <v>3.0825924141806293E-3</v>
      </c>
      <c r="S19" s="7">
        <v>0.26856737698999616</v>
      </c>
      <c r="T19" s="7" t="s">
        <v>20</v>
      </c>
    </row>
    <row r="20" spans="1:22" s="7" customFormat="1" x14ac:dyDescent="0.35">
      <c r="A20" s="7" t="s">
        <v>369</v>
      </c>
      <c r="B20" s="7" t="s">
        <v>13</v>
      </c>
      <c r="C20" s="39">
        <v>0</v>
      </c>
      <c r="D20" s="39">
        <v>8.8684999999999992</v>
      </c>
      <c r="E20" s="39">
        <v>8.8684999999999992</v>
      </c>
      <c r="F20" s="28" t="e">
        <v>#DIV/0!</v>
      </c>
      <c r="G20" s="7">
        <v>1.2760837033720662E-6</v>
      </c>
      <c r="H20" s="7">
        <v>4.3294555154626164E-3</v>
      </c>
      <c r="I20" s="7" t="s">
        <v>14</v>
      </c>
      <c r="L20" s="7" t="s">
        <v>2224</v>
      </c>
      <c r="M20" s="7" t="s">
        <v>2225</v>
      </c>
      <c r="N20" s="39">
        <v>0</v>
      </c>
      <c r="O20" s="39">
        <v>8.1362500000000004</v>
      </c>
      <c r="P20" s="39">
        <v>8.1362500000000004</v>
      </c>
      <c r="Q20" s="28" t="e">
        <v>#DIV/0!</v>
      </c>
      <c r="R20" s="7">
        <v>2.0187433653706677E-4</v>
      </c>
      <c r="S20" s="7">
        <v>5.1886226117193492E-2</v>
      </c>
      <c r="T20" s="7" t="s">
        <v>2226</v>
      </c>
    </row>
    <row r="21" spans="1:22" s="7" customFormat="1" x14ac:dyDescent="0.35">
      <c r="A21" s="7" t="s">
        <v>467</v>
      </c>
      <c r="B21" s="7" t="s">
        <v>201</v>
      </c>
      <c r="C21" s="39">
        <v>0</v>
      </c>
      <c r="D21" s="39">
        <v>7.6977500000000001</v>
      </c>
      <c r="E21" s="39">
        <v>7.6977500000000001</v>
      </c>
      <c r="F21" s="28" t="e">
        <v>#DIV/0!</v>
      </c>
      <c r="G21" s="7">
        <v>2.7662178327947373E-6</v>
      </c>
      <c r="H21" s="7">
        <v>6.312229965172108E-3</v>
      </c>
      <c r="I21" s="7" t="s">
        <v>202</v>
      </c>
      <c r="K21" s="7" t="s">
        <v>203</v>
      </c>
      <c r="L21" s="7" t="s">
        <v>369</v>
      </c>
      <c r="M21" s="7" t="s">
        <v>13</v>
      </c>
      <c r="N21" s="39">
        <v>0</v>
      </c>
      <c r="O21" s="39">
        <v>7.8127499999999994</v>
      </c>
      <c r="P21" s="39">
        <v>7.8127499999999994</v>
      </c>
      <c r="Q21" s="28" t="e">
        <v>#DIV/0!</v>
      </c>
      <c r="R21" s="7">
        <v>5.9968406856203416E-4</v>
      </c>
      <c r="S21" s="7">
        <v>9.9225199945779607E-2</v>
      </c>
      <c r="T21" s="7" t="s">
        <v>14</v>
      </c>
    </row>
    <row r="22" spans="1:22" s="7" customFormat="1" x14ac:dyDescent="0.35">
      <c r="A22" s="7" t="s">
        <v>370</v>
      </c>
      <c r="B22" s="7" t="s">
        <v>15</v>
      </c>
      <c r="C22" s="39">
        <v>0</v>
      </c>
      <c r="D22" s="39">
        <v>7.6122500000000004</v>
      </c>
      <c r="E22" s="39">
        <v>7.6122500000000004</v>
      </c>
      <c r="F22" s="28" t="e">
        <v>#DIV/0!</v>
      </c>
      <c r="G22" s="7">
        <v>7.1275521282387899E-5</v>
      </c>
      <c r="H22" s="7">
        <v>3.3380183823504432E-2</v>
      </c>
      <c r="I22" s="7" t="s">
        <v>16</v>
      </c>
      <c r="L22" s="7" t="s">
        <v>467</v>
      </c>
      <c r="M22" s="7" t="s">
        <v>201</v>
      </c>
      <c r="N22" s="39">
        <v>0</v>
      </c>
      <c r="O22" s="39">
        <v>7.729750000000001</v>
      </c>
      <c r="P22" s="39">
        <v>7.729750000000001</v>
      </c>
      <c r="Q22" s="28" t="e">
        <v>#DIV/0!</v>
      </c>
      <c r="R22" s="7">
        <v>6.7947173132409944E-7</v>
      </c>
      <c r="S22" s="7">
        <v>2.7185046268703287E-3</v>
      </c>
      <c r="T22" s="7" t="s">
        <v>202</v>
      </c>
      <c r="V22" s="7" t="s">
        <v>203</v>
      </c>
    </row>
    <row r="23" spans="1:22" s="7" customFormat="1" x14ac:dyDescent="0.35">
      <c r="A23" s="7" t="s">
        <v>534</v>
      </c>
      <c r="B23" s="7" t="s">
        <v>354</v>
      </c>
      <c r="C23" s="39">
        <v>0</v>
      </c>
      <c r="D23" s="39">
        <v>6.5095000000000001</v>
      </c>
      <c r="E23" s="39">
        <v>6.5095000000000001</v>
      </c>
      <c r="F23" s="28" t="e">
        <v>#DIV/0!</v>
      </c>
      <c r="G23" s="7">
        <v>1.6269423641634972E-6</v>
      </c>
      <c r="H23" s="7">
        <v>4.91384445223381E-3</v>
      </c>
      <c r="I23" s="7" t="s">
        <v>355</v>
      </c>
      <c r="K23" s="7" t="s">
        <v>356</v>
      </c>
      <c r="L23" s="7" t="s">
        <v>2274</v>
      </c>
      <c r="M23" s="7" t="s">
        <v>2275</v>
      </c>
      <c r="N23" s="39">
        <v>0</v>
      </c>
      <c r="O23" s="39">
        <v>7.2752499999999998</v>
      </c>
      <c r="P23" s="39">
        <v>7.2752499999999998</v>
      </c>
      <c r="Q23" s="28" t="e">
        <v>#DIV/0!</v>
      </c>
      <c r="R23" s="7">
        <v>8.8344154490926918E-4</v>
      </c>
      <c r="S23" s="7">
        <v>0.12351849436916447</v>
      </c>
      <c r="T23" s="7" t="s">
        <v>2276</v>
      </c>
    </row>
    <row r="24" spans="1:22" s="7" customFormat="1" x14ac:dyDescent="0.35">
      <c r="A24" s="7" t="s">
        <v>2224</v>
      </c>
      <c r="B24" s="7" t="s">
        <v>2225</v>
      </c>
      <c r="C24" s="39">
        <v>0</v>
      </c>
      <c r="D24" s="39">
        <v>6.4499999999999993</v>
      </c>
      <c r="E24" s="39">
        <v>6.4499999999999993</v>
      </c>
      <c r="F24" s="28" t="e">
        <v>#DIV/0!</v>
      </c>
      <c r="G24" s="7">
        <v>2.5492563930114009E-3</v>
      </c>
      <c r="H24" s="7">
        <v>0.26082677415975497</v>
      </c>
      <c r="I24" s="7" t="s">
        <v>2226</v>
      </c>
      <c r="L24" s="7" t="s">
        <v>536</v>
      </c>
      <c r="M24" s="7" t="s">
        <v>359</v>
      </c>
      <c r="N24" s="39">
        <v>0</v>
      </c>
      <c r="O24" s="39">
        <v>7.06175</v>
      </c>
      <c r="P24" s="39">
        <v>7.06175</v>
      </c>
      <c r="Q24" s="28" t="e">
        <v>#DIV/0!</v>
      </c>
      <c r="R24" s="7">
        <v>2.455450465621567E-5</v>
      </c>
      <c r="S24" s="7">
        <v>1.5958873943967007E-2</v>
      </c>
      <c r="T24" s="7" t="s">
        <v>360</v>
      </c>
      <c r="V24" s="7" t="s">
        <v>356</v>
      </c>
    </row>
    <row r="25" spans="1:22" s="7" customFormat="1" x14ac:dyDescent="0.35">
      <c r="A25" s="7" t="s">
        <v>2227</v>
      </c>
      <c r="B25" s="7" t="s">
        <v>2228</v>
      </c>
      <c r="C25" s="39">
        <v>0</v>
      </c>
      <c r="D25" s="39">
        <v>6.4312500000000004</v>
      </c>
      <c r="E25" s="39">
        <v>6.4312500000000004</v>
      </c>
      <c r="F25" s="28" t="e">
        <v>#DIV/0!</v>
      </c>
      <c r="G25" s="7">
        <v>2.7525570093371643E-2</v>
      </c>
      <c r="H25" s="7">
        <v>0.92906702168916666</v>
      </c>
      <c r="I25" s="7" t="s">
        <v>2229</v>
      </c>
      <c r="K25" s="7" t="s">
        <v>3679</v>
      </c>
      <c r="L25" s="7" t="s">
        <v>371</v>
      </c>
      <c r="M25" s="7" t="s">
        <v>17</v>
      </c>
      <c r="N25" s="39">
        <v>0</v>
      </c>
      <c r="O25" s="39">
        <v>7.0027499999999998</v>
      </c>
      <c r="P25" s="39">
        <v>7.0027499999999998</v>
      </c>
      <c r="Q25" s="28" t="e">
        <v>#DIV/0!</v>
      </c>
      <c r="R25" s="7">
        <v>1.1775088111232179E-6</v>
      </c>
      <c r="S25" s="7">
        <v>3.6481640098714021E-3</v>
      </c>
      <c r="T25" s="7" t="s">
        <v>18</v>
      </c>
    </row>
    <row r="26" spans="1:22" s="7" customFormat="1" x14ac:dyDescent="0.35">
      <c r="A26" s="7" t="s">
        <v>371</v>
      </c>
      <c r="B26" s="7" t="s">
        <v>17</v>
      </c>
      <c r="C26" s="39">
        <v>0</v>
      </c>
      <c r="D26" s="39">
        <v>6.1155000000000008</v>
      </c>
      <c r="E26" s="39">
        <v>6.1155000000000008</v>
      </c>
      <c r="F26" s="28" t="e">
        <v>#DIV/0!</v>
      </c>
      <c r="G26" s="7">
        <v>1.1258838860994658E-5</v>
      </c>
      <c r="H26" s="7">
        <v>1.1639296939283974E-2</v>
      </c>
      <c r="I26" s="7" t="s">
        <v>18</v>
      </c>
      <c r="L26" s="7" t="s">
        <v>370</v>
      </c>
      <c r="M26" s="7" t="s">
        <v>15</v>
      </c>
      <c r="N26" s="39">
        <v>0</v>
      </c>
      <c r="O26" s="39">
        <v>6.9932499999999997</v>
      </c>
      <c r="P26" s="39">
        <v>6.9932499999999997</v>
      </c>
      <c r="Q26" s="28" t="e">
        <v>#DIV/0!</v>
      </c>
      <c r="R26" s="7">
        <v>9.2251754604477654E-5</v>
      </c>
      <c r="S26" s="7">
        <v>3.3200932290889523E-2</v>
      </c>
      <c r="T26" s="7" t="s">
        <v>16</v>
      </c>
    </row>
    <row r="27" spans="1:22" s="7" customFormat="1" x14ac:dyDescent="0.35">
      <c r="A27" s="7" t="s">
        <v>372</v>
      </c>
      <c r="B27" s="7" t="s">
        <v>19</v>
      </c>
      <c r="C27" s="39">
        <v>0</v>
      </c>
      <c r="D27" s="39">
        <v>5.6997499999999999</v>
      </c>
      <c r="E27" s="39">
        <v>5.6997499999999999</v>
      </c>
      <c r="F27" s="28" t="e">
        <v>#DIV/0!</v>
      </c>
      <c r="G27" s="7">
        <v>7.6958870644405764E-5</v>
      </c>
      <c r="H27" s="7">
        <v>3.504755510131629E-2</v>
      </c>
      <c r="I27" s="7" t="s">
        <v>20</v>
      </c>
      <c r="L27" s="7" t="s">
        <v>534</v>
      </c>
      <c r="M27" s="7" t="s">
        <v>354</v>
      </c>
      <c r="N27" s="39">
        <v>0</v>
      </c>
      <c r="O27" s="39">
        <v>6.6950000000000003</v>
      </c>
      <c r="P27" s="39">
        <v>6.6950000000000003</v>
      </c>
      <c r="Q27" s="28" t="e">
        <v>#DIV/0!</v>
      </c>
      <c r="R27" s="7">
        <v>3.3912512094058656E-6</v>
      </c>
      <c r="S27" s="7">
        <v>6.0093303902810317E-3</v>
      </c>
      <c r="T27" s="7" t="s">
        <v>355</v>
      </c>
      <c r="V27" s="7" t="s">
        <v>356</v>
      </c>
    </row>
    <row r="28" spans="1:22" s="7" customFormat="1" x14ac:dyDescent="0.35">
      <c r="A28" s="7" t="s">
        <v>2274</v>
      </c>
      <c r="B28" s="7" t="s">
        <v>2275</v>
      </c>
      <c r="C28" s="39">
        <v>0</v>
      </c>
      <c r="D28" s="39">
        <v>5.6395</v>
      </c>
      <c r="E28" s="39">
        <v>5.6395</v>
      </c>
      <c r="F28" s="28" t="e">
        <v>#DIV/0!</v>
      </c>
      <c r="G28" s="7">
        <v>1.2688276621577455E-3</v>
      </c>
      <c r="H28" s="7">
        <v>0.17223225975283135</v>
      </c>
      <c r="I28" s="7" t="s">
        <v>2276</v>
      </c>
      <c r="L28" s="7" t="s">
        <v>2227</v>
      </c>
      <c r="M28" s="7" t="s">
        <v>2228</v>
      </c>
      <c r="N28" s="39">
        <v>0</v>
      </c>
      <c r="O28" s="39">
        <v>5.3297499999999998</v>
      </c>
      <c r="P28" s="39">
        <v>5.3297499999999998</v>
      </c>
      <c r="Q28" s="28" t="e">
        <v>#DIV/0!</v>
      </c>
      <c r="R28" s="7">
        <v>2.3735388003307545E-3</v>
      </c>
      <c r="S28" s="7">
        <v>0.22722687949592774</v>
      </c>
      <c r="T28" s="7" t="s">
        <v>2229</v>
      </c>
      <c r="V28" s="7" t="s">
        <v>3679</v>
      </c>
    </row>
    <row r="29" spans="1:22" s="7" customFormat="1" x14ac:dyDescent="0.35">
      <c r="A29" s="7" t="s">
        <v>373</v>
      </c>
      <c r="B29" s="7" t="s">
        <v>21</v>
      </c>
      <c r="C29" s="39">
        <v>0</v>
      </c>
      <c r="D29" s="39">
        <v>5.3915000000000006</v>
      </c>
      <c r="E29" s="39">
        <v>5.3915000000000006</v>
      </c>
      <c r="F29" s="28" t="e">
        <v>#DIV/0!</v>
      </c>
      <c r="G29" s="7">
        <v>3.4169903533332047E-5</v>
      </c>
      <c r="H29" s="7">
        <v>2.2161520382133901E-2</v>
      </c>
      <c r="I29" s="7" t="s">
        <v>20</v>
      </c>
      <c r="L29" s="7" t="s">
        <v>376</v>
      </c>
      <c r="M29" s="7" t="s">
        <v>24</v>
      </c>
      <c r="N29" s="39">
        <v>0</v>
      </c>
      <c r="O29" s="39">
        <v>5.2795000000000005</v>
      </c>
      <c r="P29" s="39">
        <v>5.2795000000000005</v>
      </c>
      <c r="Q29" s="28" t="e">
        <v>#DIV/0!</v>
      </c>
      <c r="R29" s="7">
        <v>1.6197243546400841E-10</v>
      </c>
      <c r="S29" s="7">
        <v>2.4949424096698536E-5</v>
      </c>
      <c r="T29" s="7" t="s">
        <v>2347</v>
      </c>
    </row>
    <row r="30" spans="1:22" s="7" customFormat="1" x14ac:dyDescent="0.35">
      <c r="A30" s="7" t="s">
        <v>374</v>
      </c>
      <c r="B30" s="7" t="s">
        <v>22</v>
      </c>
      <c r="C30" s="39">
        <v>0</v>
      </c>
      <c r="D30" s="39">
        <v>5.0432500000000005</v>
      </c>
      <c r="E30" s="39">
        <v>5.0432500000000005</v>
      </c>
      <c r="F30" s="28" t="e">
        <v>#DIV/0!</v>
      </c>
      <c r="G30" s="7">
        <v>2.0104210403104616E-6</v>
      </c>
      <c r="H30" s="7">
        <v>5.4405531839710345E-3</v>
      </c>
      <c r="I30" s="7" t="s">
        <v>20</v>
      </c>
      <c r="L30" s="7" t="s">
        <v>372</v>
      </c>
      <c r="M30" s="7" t="s">
        <v>19</v>
      </c>
      <c r="N30" s="39">
        <v>0</v>
      </c>
      <c r="O30" s="39">
        <v>4.6682500000000005</v>
      </c>
      <c r="P30" s="39">
        <v>4.6682500000000005</v>
      </c>
      <c r="Q30" s="28" t="e">
        <v>#DIV/0!</v>
      </c>
      <c r="R30" s="7">
        <v>1.1441346962870469E-4</v>
      </c>
      <c r="S30" s="7">
        <v>3.7618649354935495E-2</v>
      </c>
      <c r="T30" s="7" t="s">
        <v>20</v>
      </c>
    </row>
    <row r="31" spans="1:22" s="7" customFormat="1" x14ac:dyDescent="0.35">
      <c r="A31" s="7" t="s">
        <v>2317</v>
      </c>
      <c r="B31" s="7" t="s">
        <v>2318</v>
      </c>
      <c r="C31" s="39">
        <v>0</v>
      </c>
      <c r="D31" s="39">
        <v>4.8632499999999999</v>
      </c>
      <c r="E31" s="39">
        <v>4.8632499999999999</v>
      </c>
      <c r="F31" s="28" t="e">
        <v>#DIV/0!</v>
      </c>
      <c r="G31" s="7">
        <v>2.7575244875626126E-3</v>
      </c>
      <c r="H31" s="7">
        <v>0.27412409450900743</v>
      </c>
      <c r="I31" s="7" t="s">
        <v>2319</v>
      </c>
      <c r="L31" s="7" t="s">
        <v>535</v>
      </c>
      <c r="M31" s="7" t="s">
        <v>357</v>
      </c>
      <c r="N31" s="39">
        <v>0</v>
      </c>
      <c r="O31" s="39">
        <v>4.5882500000000004</v>
      </c>
      <c r="P31" s="39">
        <v>4.5882500000000004</v>
      </c>
      <c r="Q31" s="28" t="e">
        <v>#DIV/0!</v>
      </c>
      <c r="R31" s="7">
        <v>6.2249918017176498E-5</v>
      </c>
      <c r="S31" s="7">
        <v>2.6746627954744164E-2</v>
      </c>
      <c r="T31" s="7" t="s">
        <v>358</v>
      </c>
      <c r="V31" s="7" t="s">
        <v>356</v>
      </c>
    </row>
    <row r="32" spans="1:22" s="7" customFormat="1" x14ac:dyDescent="0.35">
      <c r="A32" s="7" t="s">
        <v>375</v>
      </c>
      <c r="B32" s="7" t="s">
        <v>23</v>
      </c>
      <c r="C32" s="39">
        <v>0</v>
      </c>
      <c r="D32" s="39">
        <v>4.7922500000000001</v>
      </c>
      <c r="E32" s="39">
        <v>4.7922500000000001</v>
      </c>
      <c r="F32" s="28" t="e">
        <v>#DIV/0!</v>
      </c>
      <c r="G32" s="7">
        <v>7.3021652369220647E-7</v>
      </c>
      <c r="H32" s="7">
        <v>3.6160514208960493E-3</v>
      </c>
      <c r="I32" s="7" t="s">
        <v>2325</v>
      </c>
      <c r="L32" s="7" t="s">
        <v>800</v>
      </c>
      <c r="M32" s="7" t="s">
        <v>801</v>
      </c>
      <c r="N32" s="39">
        <v>0</v>
      </c>
      <c r="O32" s="39">
        <v>4.4485000000000001</v>
      </c>
      <c r="P32" s="39">
        <v>4.4485000000000001</v>
      </c>
      <c r="Q32" s="28" t="e">
        <v>#DIV/0!</v>
      </c>
      <c r="R32" s="7">
        <v>6.4851849501668113E-6</v>
      </c>
      <c r="S32" s="7">
        <v>8.0669604078776932E-3</v>
      </c>
      <c r="T32" s="7" t="s">
        <v>802</v>
      </c>
      <c r="V32" s="7" t="s">
        <v>238</v>
      </c>
    </row>
    <row r="33" spans="1:22" s="7" customFormat="1" x14ac:dyDescent="0.35">
      <c r="A33" s="7" t="s">
        <v>2326</v>
      </c>
      <c r="B33" s="7" t="s">
        <v>2327</v>
      </c>
      <c r="C33" s="39">
        <v>0</v>
      </c>
      <c r="D33" s="39">
        <v>4.7257500000000006</v>
      </c>
      <c r="E33" s="39">
        <v>4.7257500000000006</v>
      </c>
      <c r="F33" s="28" t="e">
        <v>#DIV/0!</v>
      </c>
      <c r="G33" s="7">
        <v>4.3410004144204262E-3</v>
      </c>
      <c r="H33" s="7">
        <v>0.35795824348782135</v>
      </c>
      <c r="I33" s="7" t="s">
        <v>2328</v>
      </c>
      <c r="K33" s="7" t="s">
        <v>3601</v>
      </c>
      <c r="L33" s="7" t="s">
        <v>803</v>
      </c>
      <c r="M33" s="7" t="s">
        <v>804</v>
      </c>
      <c r="N33" s="39">
        <v>0</v>
      </c>
      <c r="O33" s="39">
        <v>4.2292500000000004</v>
      </c>
      <c r="P33" s="39">
        <v>4.2292500000000004</v>
      </c>
      <c r="Q33" s="28" t="e">
        <v>#DIV/0!</v>
      </c>
      <c r="R33" s="7">
        <v>5.5771851098063152E-5</v>
      </c>
      <c r="S33" s="7">
        <v>2.5606012172548907E-2</v>
      </c>
      <c r="T33" s="7" t="s">
        <v>805</v>
      </c>
      <c r="V33" s="7" t="s">
        <v>238</v>
      </c>
    </row>
    <row r="34" spans="1:22" s="7" customFormat="1" x14ac:dyDescent="0.35">
      <c r="A34" s="7" t="s">
        <v>2332</v>
      </c>
      <c r="B34" s="7" t="s">
        <v>2333</v>
      </c>
      <c r="C34" s="39">
        <v>0</v>
      </c>
      <c r="D34" s="39">
        <v>4.6047500000000001</v>
      </c>
      <c r="E34" s="39">
        <v>4.6047500000000001</v>
      </c>
      <c r="F34" s="28" t="e">
        <v>#DIV/0!</v>
      </c>
      <c r="G34" s="7">
        <v>2.4672047684259901E-3</v>
      </c>
      <c r="H34" s="7">
        <v>0.25574478029211334</v>
      </c>
      <c r="I34" s="7" t="s">
        <v>2334</v>
      </c>
      <c r="J34" s="7" t="s">
        <v>3702</v>
      </c>
      <c r="K34" s="7" t="s">
        <v>3588</v>
      </c>
      <c r="L34" s="7" t="s">
        <v>540</v>
      </c>
      <c r="M34" s="7" t="s">
        <v>541</v>
      </c>
      <c r="N34" s="39">
        <v>0</v>
      </c>
      <c r="O34" s="39">
        <v>4.0430000000000001</v>
      </c>
      <c r="P34" s="39">
        <v>4.0430000000000001</v>
      </c>
      <c r="Q34" s="28" t="e">
        <v>#DIV/0!</v>
      </c>
      <c r="R34" s="7">
        <v>1.0973316260987076E-5</v>
      </c>
      <c r="S34" s="7">
        <v>1.0531306979820214E-2</v>
      </c>
      <c r="T34" s="7" t="s">
        <v>542</v>
      </c>
    </row>
    <row r="35" spans="1:22" s="7" customFormat="1" x14ac:dyDescent="0.35">
      <c r="A35" s="7" t="s">
        <v>376</v>
      </c>
      <c r="B35" s="7" t="s">
        <v>24</v>
      </c>
      <c r="C35" s="39">
        <v>0</v>
      </c>
      <c r="D35" s="39">
        <v>4.4547499999999998</v>
      </c>
      <c r="E35" s="39">
        <v>4.4547499999999998</v>
      </c>
      <c r="F35" s="28" t="e">
        <v>#DIV/0!</v>
      </c>
      <c r="G35" s="7">
        <v>1.115300139333808E-4</v>
      </c>
      <c r="H35" s="7">
        <v>4.399366375474599E-2</v>
      </c>
      <c r="I35" s="7" t="s">
        <v>2347</v>
      </c>
      <c r="L35" s="7" t="s">
        <v>374</v>
      </c>
      <c r="M35" s="7" t="s">
        <v>22</v>
      </c>
      <c r="N35" s="39">
        <v>0</v>
      </c>
      <c r="O35" s="39">
        <v>3.9770000000000003</v>
      </c>
      <c r="P35" s="39">
        <v>3.9770000000000003</v>
      </c>
      <c r="Q35" s="28" t="e">
        <v>#DIV/0!</v>
      </c>
      <c r="R35" s="7">
        <v>1.7257151093241774E-5</v>
      </c>
      <c r="S35" s="7">
        <v>1.3844819107539047E-2</v>
      </c>
      <c r="T35" s="7" t="s">
        <v>20</v>
      </c>
    </row>
    <row r="36" spans="1:22" s="7" customFormat="1" x14ac:dyDescent="0.35">
      <c r="A36" s="7" t="s">
        <v>2362</v>
      </c>
      <c r="B36" s="7" t="s">
        <v>2363</v>
      </c>
      <c r="C36" s="39">
        <v>0</v>
      </c>
      <c r="D36" s="39">
        <v>4.29575</v>
      </c>
      <c r="E36" s="39">
        <v>4.29575</v>
      </c>
      <c r="F36" s="28" t="e">
        <v>#DIV/0!</v>
      </c>
      <c r="G36" s="7">
        <v>3.2693627853253027E-4</v>
      </c>
      <c r="H36" s="7">
        <v>7.9872529205009202E-2</v>
      </c>
      <c r="I36" s="7" t="s">
        <v>20</v>
      </c>
      <c r="L36" s="7" t="s">
        <v>378</v>
      </c>
      <c r="M36" s="7" t="s">
        <v>26</v>
      </c>
      <c r="N36" s="39">
        <v>0</v>
      </c>
      <c r="O36" s="39">
        <v>3.8724999999999996</v>
      </c>
      <c r="P36" s="39">
        <v>3.8724999999999996</v>
      </c>
      <c r="Q36" s="28" t="e">
        <v>#DIV/0!</v>
      </c>
      <c r="R36" s="7">
        <v>7.5500792904303893E-6</v>
      </c>
      <c r="S36" s="7">
        <v>8.7190803318478536E-3</v>
      </c>
      <c r="T36" s="7" t="s">
        <v>27</v>
      </c>
    </row>
    <row r="37" spans="1:22" s="7" customFormat="1" x14ac:dyDescent="0.35">
      <c r="A37" s="7" t="s">
        <v>696</v>
      </c>
      <c r="B37" s="7" t="s">
        <v>697</v>
      </c>
      <c r="C37" s="39">
        <v>0</v>
      </c>
      <c r="D37" s="39">
        <v>4.2067500000000004</v>
      </c>
      <c r="E37" s="39">
        <v>4.2067500000000004</v>
      </c>
      <c r="F37" s="28" t="e">
        <v>#DIV/0!</v>
      </c>
      <c r="G37" s="7">
        <v>1.6035001537062499E-4</v>
      </c>
      <c r="H37" s="7">
        <v>5.3174412524465489E-2</v>
      </c>
      <c r="I37" s="7" t="s">
        <v>698</v>
      </c>
      <c r="K37" s="7" t="s">
        <v>167</v>
      </c>
      <c r="L37" s="7" t="s">
        <v>380</v>
      </c>
      <c r="M37" s="7" t="s">
        <v>30</v>
      </c>
      <c r="N37" s="39">
        <v>0</v>
      </c>
      <c r="O37" s="39">
        <v>3.8465000000000003</v>
      </c>
      <c r="P37" s="39">
        <v>3.8465000000000003</v>
      </c>
      <c r="Q37" s="28" t="e">
        <v>#DIV/0!</v>
      </c>
      <c r="R37" s="7">
        <v>6.9873647652318738E-5</v>
      </c>
      <c r="S37" s="7">
        <v>2.8360967894927317E-2</v>
      </c>
      <c r="T37" s="7" t="s">
        <v>31</v>
      </c>
    </row>
    <row r="38" spans="1:22" s="7" customFormat="1" x14ac:dyDescent="0.35">
      <c r="A38" s="7" t="s">
        <v>546</v>
      </c>
      <c r="B38" s="7" t="s">
        <v>547</v>
      </c>
      <c r="C38" s="39">
        <v>0</v>
      </c>
      <c r="D38" s="39">
        <v>4.1012500000000003</v>
      </c>
      <c r="E38" s="39">
        <v>4.1012500000000003</v>
      </c>
      <c r="F38" s="28" t="e">
        <v>#DIV/0!</v>
      </c>
      <c r="G38" s="7">
        <v>1.5508959792365218E-4</v>
      </c>
      <c r="H38" s="7">
        <v>5.2274017978489636E-2</v>
      </c>
      <c r="I38" s="7" t="s">
        <v>548</v>
      </c>
      <c r="L38" s="7" t="s">
        <v>2326</v>
      </c>
      <c r="M38" s="7" t="s">
        <v>2327</v>
      </c>
      <c r="N38" s="39">
        <v>0</v>
      </c>
      <c r="O38" s="39">
        <v>3.7734999999999999</v>
      </c>
      <c r="P38" s="39">
        <v>3.7734999999999999</v>
      </c>
      <c r="Q38" s="28" t="e">
        <v>#DIV/0!</v>
      </c>
      <c r="R38" s="7">
        <v>8.5329972508274565E-4</v>
      </c>
      <c r="S38" s="7">
        <v>0.12142080660796371</v>
      </c>
      <c r="T38" s="7" t="s">
        <v>2328</v>
      </c>
      <c r="V38" s="7" t="s">
        <v>3601</v>
      </c>
    </row>
    <row r="39" spans="1:22" s="7" customFormat="1" x14ac:dyDescent="0.35">
      <c r="A39" s="7" t="s">
        <v>535</v>
      </c>
      <c r="B39" s="7" t="s">
        <v>357</v>
      </c>
      <c r="C39" s="39">
        <v>0</v>
      </c>
      <c r="D39" s="39">
        <v>3.9969999999999999</v>
      </c>
      <c r="E39" s="39">
        <v>3.9969999999999999</v>
      </c>
      <c r="F39" s="28" t="e">
        <v>#DIV/0!</v>
      </c>
      <c r="G39" s="7">
        <v>4.6496275163399048E-7</v>
      </c>
      <c r="H39" s="7">
        <v>3.0476824445932649E-3</v>
      </c>
      <c r="I39" s="7" t="s">
        <v>358</v>
      </c>
      <c r="K39" s="7" t="s">
        <v>356</v>
      </c>
      <c r="L39" s="7" t="s">
        <v>375</v>
      </c>
      <c r="M39" s="7" t="s">
        <v>23</v>
      </c>
      <c r="N39" s="39">
        <v>0</v>
      </c>
      <c r="O39" s="39">
        <v>3.754</v>
      </c>
      <c r="P39" s="39">
        <v>3.754</v>
      </c>
      <c r="Q39" s="28" t="e">
        <v>#DIV/0!</v>
      </c>
      <c r="R39" s="7">
        <v>9.4562530268182954E-5</v>
      </c>
      <c r="S39" s="7">
        <v>3.3557715344281855E-2</v>
      </c>
      <c r="T39" s="7" t="s">
        <v>2325</v>
      </c>
    </row>
    <row r="40" spans="1:22" s="7" customFormat="1" x14ac:dyDescent="0.35">
      <c r="A40" s="7" t="s">
        <v>521</v>
      </c>
      <c r="B40" s="7" t="s">
        <v>323</v>
      </c>
      <c r="C40" s="39">
        <v>0</v>
      </c>
      <c r="D40" s="39">
        <v>3.7839999999999998</v>
      </c>
      <c r="E40" s="39">
        <v>3.7839999999999998</v>
      </c>
      <c r="F40" s="28" t="e">
        <v>#DIV/0!</v>
      </c>
      <c r="G40" s="7">
        <v>3.1788521892561761E-6</v>
      </c>
      <c r="H40" s="7">
        <v>6.7075958489325356E-3</v>
      </c>
      <c r="I40" s="7" t="s">
        <v>324</v>
      </c>
      <c r="K40" s="7" t="s">
        <v>325</v>
      </c>
      <c r="L40" s="7" t="s">
        <v>449</v>
      </c>
      <c r="M40" s="7" t="s">
        <v>160</v>
      </c>
      <c r="N40" s="39">
        <v>0</v>
      </c>
      <c r="O40" s="39">
        <v>3.7102500000000003</v>
      </c>
      <c r="P40" s="39">
        <v>3.7102500000000003</v>
      </c>
      <c r="Q40" s="28" t="e">
        <v>#DIV/0!</v>
      </c>
      <c r="R40" s="7">
        <v>4.6670436356754941E-4</v>
      </c>
      <c r="S40" s="7">
        <v>8.5023813186590302E-2</v>
      </c>
      <c r="T40" s="7" t="s">
        <v>2665</v>
      </c>
      <c r="V40" s="7" t="s">
        <v>161</v>
      </c>
    </row>
    <row r="41" spans="1:22" s="7" customFormat="1" x14ac:dyDescent="0.35">
      <c r="A41" s="7" t="s">
        <v>377</v>
      </c>
      <c r="B41" s="7" t="s">
        <v>25</v>
      </c>
      <c r="C41" s="39">
        <v>0</v>
      </c>
      <c r="D41" s="39">
        <v>3.5947499999999999</v>
      </c>
      <c r="E41" s="39">
        <v>3.5947499999999999</v>
      </c>
      <c r="F41" s="28" t="e">
        <v>#DIV/0!</v>
      </c>
      <c r="G41" s="7">
        <v>6.8437226389272965E-5</v>
      </c>
      <c r="H41" s="7">
        <v>3.2789201141124914E-2</v>
      </c>
      <c r="I41" s="7" t="s">
        <v>2466</v>
      </c>
      <c r="L41" s="7" t="s">
        <v>3098</v>
      </c>
      <c r="M41" s="7" t="s">
        <v>3099</v>
      </c>
      <c r="N41" s="39">
        <v>0</v>
      </c>
      <c r="O41" s="39">
        <v>3.665</v>
      </c>
      <c r="P41" s="39">
        <v>3.665</v>
      </c>
      <c r="Q41" s="28" t="e">
        <v>#DIV/0!</v>
      </c>
      <c r="R41" s="7">
        <v>6.4326858143459731E-4</v>
      </c>
      <c r="S41" s="7">
        <v>0.10302950660681313</v>
      </c>
      <c r="T41" s="7" t="s">
        <v>3100</v>
      </c>
      <c r="V41" s="7" t="s">
        <v>3669</v>
      </c>
    </row>
    <row r="42" spans="1:22" s="7" customFormat="1" x14ac:dyDescent="0.35">
      <c r="A42" s="7" t="s">
        <v>468</v>
      </c>
      <c r="B42" s="7" t="s">
        <v>204</v>
      </c>
      <c r="C42" s="39">
        <v>0</v>
      </c>
      <c r="D42" s="39">
        <v>3.5624999999999996</v>
      </c>
      <c r="E42" s="39">
        <v>3.5624999999999996</v>
      </c>
      <c r="F42" s="28" t="e">
        <v>#DIV/0!</v>
      </c>
      <c r="G42" s="7">
        <v>2.1664891022954436E-5</v>
      </c>
      <c r="H42" s="7">
        <v>1.7026283105718298E-2</v>
      </c>
      <c r="I42" s="7" t="s">
        <v>2469</v>
      </c>
      <c r="K42" s="7" t="s">
        <v>203</v>
      </c>
      <c r="L42" s="7" t="s">
        <v>696</v>
      </c>
      <c r="M42" s="7" t="s">
        <v>697</v>
      </c>
      <c r="N42" s="39">
        <v>0</v>
      </c>
      <c r="O42" s="39">
        <v>3.6579999999999999</v>
      </c>
      <c r="P42" s="39">
        <v>3.6579999999999999</v>
      </c>
      <c r="Q42" s="28" t="e">
        <v>#DIV/0!</v>
      </c>
      <c r="R42" s="7">
        <v>1.195087908634207E-7</v>
      </c>
      <c r="S42" s="7">
        <v>1.534044716720584E-3</v>
      </c>
      <c r="T42" s="7" t="s">
        <v>698</v>
      </c>
      <c r="V42" s="7" t="s">
        <v>167</v>
      </c>
    </row>
    <row r="43" spans="1:22" s="7" customFormat="1" x14ac:dyDescent="0.35">
      <c r="A43" s="7" t="s">
        <v>435</v>
      </c>
      <c r="B43" s="7" t="s">
        <v>124</v>
      </c>
      <c r="C43" s="39">
        <v>0</v>
      </c>
      <c r="D43" s="39">
        <v>3.5522500000000004</v>
      </c>
      <c r="E43" s="39">
        <v>3.5522500000000004</v>
      </c>
      <c r="F43" s="28" t="e">
        <v>#DIV/0!</v>
      </c>
      <c r="G43" s="7">
        <v>2.5575551292345011E-6</v>
      </c>
      <c r="H43" s="7">
        <v>6.0145496844524636E-3</v>
      </c>
      <c r="I43" s="7" t="s">
        <v>2470</v>
      </c>
      <c r="K43" s="7" t="s">
        <v>125</v>
      </c>
      <c r="L43" s="7" t="s">
        <v>2317</v>
      </c>
      <c r="M43" s="7" t="s">
        <v>2318</v>
      </c>
      <c r="N43" s="39">
        <v>0</v>
      </c>
      <c r="O43" s="39">
        <v>3.6102500000000006</v>
      </c>
      <c r="P43" s="39">
        <v>3.6102500000000006</v>
      </c>
      <c r="Q43" s="28" t="e">
        <v>#DIV/0!</v>
      </c>
      <c r="R43" s="7">
        <v>1.1557039325100771E-3</v>
      </c>
      <c r="S43" s="7">
        <v>0.14659510272885631</v>
      </c>
      <c r="T43" s="7" t="s">
        <v>2319</v>
      </c>
    </row>
    <row r="44" spans="1:22" s="7" customFormat="1" x14ac:dyDescent="0.35">
      <c r="A44" s="7" t="s">
        <v>378</v>
      </c>
      <c r="B44" s="7" t="s">
        <v>26</v>
      </c>
      <c r="C44" s="39">
        <v>0</v>
      </c>
      <c r="D44" s="39">
        <v>3.5</v>
      </c>
      <c r="E44" s="39">
        <v>3.5</v>
      </c>
      <c r="F44" s="28" t="e">
        <v>#DIV/0!</v>
      </c>
      <c r="G44" s="7">
        <v>3.5047054744996586E-6</v>
      </c>
      <c r="H44" s="7">
        <v>7.0649482179488896E-3</v>
      </c>
      <c r="I44" s="7" t="s">
        <v>27</v>
      </c>
      <c r="L44" s="7" t="s">
        <v>373</v>
      </c>
      <c r="M44" s="7" t="s">
        <v>21</v>
      </c>
      <c r="N44" s="39">
        <v>0</v>
      </c>
      <c r="O44" s="39">
        <v>3.4074999999999998</v>
      </c>
      <c r="P44" s="39">
        <v>3.4074999999999998</v>
      </c>
      <c r="Q44" s="28" t="e">
        <v>#DIV/0!</v>
      </c>
      <c r="R44" s="7">
        <v>6.9792661068879269E-5</v>
      </c>
      <c r="S44" s="7">
        <v>2.8360967894927317E-2</v>
      </c>
      <c r="T44" s="7" t="s">
        <v>20</v>
      </c>
    </row>
    <row r="45" spans="1:22" s="7" customFormat="1" x14ac:dyDescent="0.35">
      <c r="A45" s="7" t="s">
        <v>540</v>
      </c>
      <c r="B45" s="7" t="s">
        <v>541</v>
      </c>
      <c r="C45" s="39">
        <v>0</v>
      </c>
      <c r="D45" s="39">
        <v>3.4947499999999998</v>
      </c>
      <c r="E45" s="39">
        <v>3.4947499999999998</v>
      </c>
      <c r="F45" s="28" t="e">
        <v>#DIV/0!</v>
      </c>
      <c r="G45" s="7">
        <v>4.5393751787714542E-4</v>
      </c>
      <c r="H45" s="7">
        <v>9.6443797495236516E-2</v>
      </c>
      <c r="I45" s="7" t="s">
        <v>542</v>
      </c>
      <c r="L45" s="7" t="s">
        <v>6507</v>
      </c>
      <c r="M45" s="7" t="s">
        <v>6508</v>
      </c>
      <c r="N45" s="39">
        <v>0</v>
      </c>
      <c r="O45" s="39">
        <v>3.3485</v>
      </c>
      <c r="P45" s="39">
        <v>3.3485</v>
      </c>
      <c r="Q45" s="28" t="e">
        <v>#DIV/0!</v>
      </c>
      <c r="R45" s="7">
        <v>1.7432309638774068E-3</v>
      </c>
      <c r="S45" s="7">
        <v>0.18721689161375887</v>
      </c>
      <c r="T45" s="7" t="s">
        <v>6509</v>
      </c>
    </row>
    <row r="46" spans="1:22" s="7" customFormat="1" x14ac:dyDescent="0.35">
      <c r="A46" s="7" t="s">
        <v>2497</v>
      </c>
      <c r="B46" s="7" t="s">
        <v>2498</v>
      </c>
      <c r="C46" s="39">
        <v>0</v>
      </c>
      <c r="D46" s="39">
        <v>3.3777499999999998</v>
      </c>
      <c r="E46" s="39">
        <v>3.3777499999999998</v>
      </c>
      <c r="F46" s="28" t="e">
        <v>#DIV/0!</v>
      </c>
      <c r="G46" s="7">
        <v>1.1707810000378682E-3</v>
      </c>
      <c r="H46" s="7">
        <v>0.16400304484662523</v>
      </c>
      <c r="I46" s="7" t="s">
        <v>2499</v>
      </c>
      <c r="L46" s="7" t="s">
        <v>521</v>
      </c>
      <c r="M46" s="7" t="s">
        <v>323</v>
      </c>
      <c r="N46" s="39">
        <v>0</v>
      </c>
      <c r="O46" s="39">
        <v>3.2890000000000001</v>
      </c>
      <c r="P46" s="39">
        <v>3.2890000000000001</v>
      </c>
      <c r="Q46" s="28" t="e">
        <v>#DIV/0!</v>
      </c>
      <c r="R46" s="7">
        <v>5.8195282646167357E-6</v>
      </c>
      <c r="S46" s="7">
        <v>7.6945153325342396E-3</v>
      </c>
      <c r="T46" s="7" t="s">
        <v>324</v>
      </c>
      <c r="V46" s="7" t="s">
        <v>325</v>
      </c>
    </row>
    <row r="47" spans="1:22" s="7" customFormat="1" x14ac:dyDescent="0.35">
      <c r="A47" s="7" t="s">
        <v>870</v>
      </c>
      <c r="B47" s="7" t="s">
        <v>871</v>
      </c>
      <c r="C47" s="39">
        <v>0</v>
      </c>
      <c r="D47" s="39">
        <v>3.2895000000000003</v>
      </c>
      <c r="E47" s="39">
        <v>3.2895000000000003</v>
      </c>
      <c r="F47" s="28" t="e">
        <v>#DIV/0!</v>
      </c>
      <c r="G47" s="7">
        <v>1.854341335951748E-4</v>
      </c>
      <c r="H47" s="7">
        <v>5.7731814524515868E-2</v>
      </c>
      <c r="I47" s="7" t="s">
        <v>2501</v>
      </c>
      <c r="K47" s="7" t="s">
        <v>872</v>
      </c>
      <c r="L47" s="7" t="s">
        <v>377</v>
      </c>
      <c r="M47" s="7" t="s">
        <v>25</v>
      </c>
      <c r="N47" s="39">
        <v>0</v>
      </c>
      <c r="O47" s="39">
        <v>3.2875000000000001</v>
      </c>
      <c r="P47" s="39">
        <v>3.2875000000000001</v>
      </c>
      <c r="Q47" s="28" t="e">
        <v>#DIV/0!</v>
      </c>
      <c r="R47" s="7">
        <v>3.9939868462823824E-4</v>
      </c>
      <c r="S47" s="7">
        <v>7.8023305499950124E-2</v>
      </c>
      <c r="T47" s="7" t="s">
        <v>2466</v>
      </c>
    </row>
    <row r="48" spans="1:22" s="7" customFormat="1" x14ac:dyDescent="0.35">
      <c r="A48" s="7" t="s">
        <v>569</v>
      </c>
      <c r="B48" s="7" t="s">
        <v>570</v>
      </c>
      <c r="C48" s="39">
        <v>0</v>
      </c>
      <c r="D48" s="39">
        <v>3.2297500000000001</v>
      </c>
      <c r="E48" s="39">
        <v>3.2297500000000001</v>
      </c>
      <c r="F48" s="28" t="e">
        <v>#DIV/0!</v>
      </c>
      <c r="G48" s="7">
        <v>3.4872163230108555E-3</v>
      </c>
      <c r="H48" s="7">
        <v>0.31397632535634085</v>
      </c>
      <c r="I48" s="7" t="s">
        <v>571</v>
      </c>
      <c r="L48" s="7" t="s">
        <v>435</v>
      </c>
      <c r="M48" s="7" t="s">
        <v>124</v>
      </c>
      <c r="N48" s="39">
        <v>0</v>
      </c>
      <c r="O48" s="39">
        <v>3.1345000000000001</v>
      </c>
      <c r="P48" s="39">
        <v>3.1345000000000001</v>
      </c>
      <c r="Q48" s="28" t="e">
        <v>#DIV/0!</v>
      </c>
      <c r="R48" s="7">
        <v>1.8051885247505339E-5</v>
      </c>
      <c r="S48" s="7">
        <v>1.41519375800954E-2</v>
      </c>
      <c r="T48" s="7" t="s">
        <v>2470</v>
      </c>
      <c r="V48" s="7" t="s">
        <v>125</v>
      </c>
    </row>
    <row r="49" spans="1:22" s="7" customFormat="1" x14ac:dyDescent="0.35">
      <c r="A49" s="7" t="s">
        <v>882</v>
      </c>
      <c r="B49" s="7" t="s">
        <v>883</v>
      </c>
      <c r="C49" s="39">
        <v>0</v>
      </c>
      <c r="D49" s="39">
        <v>3.2242499999999996</v>
      </c>
      <c r="E49" s="39">
        <v>3.2242499999999996</v>
      </c>
      <c r="F49" s="28" t="e">
        <v>#DIV/0!</v>
      </c>
      <c r="G49" s="7">
        <v>6.4210498263370663E-3</v>
      </c>
      <c r="H49" s="7">
        <v>0.45049711227503075</v>
      </c>
      <c r="I49" s="7" t="s">
        <v>884</v>
      </c>
      <c r="K49" s="7" t="s">
        <v>325</v>
      </c>
      <c r="L49" s="7" t="s">
        <v>6523</v>
      </c>
      <c r="M49" s="7" t="s">
        <v>6524</v>
      </c>
      <c r="N49" s="39">
        <v>0</v>
      </c>
      <c r="O49" s="39">
        <v>3.0504999999999995</v>
      </c>
      <c r="P49" s="39">
        <v>3.0504999999999995</v>
      </c>
      <c r="Q49" s="28" t="e">
        <v>#DIV/0!</v>
      </c>
      <c r="R49" s="7">
        <v>9.0700556639020657E-3</v>
      </c>
      <c r="S49" s="7">
        <v>0.5229668815980365</v>
      </c>
      <c r="T49" s="7" t="s">
        <v>20</v>
      </c>
    </row>
    <row r="50" spans="1:22" s="7" customFormat="1" x14ac:dyDescent="0.35">
      <c r="A50" s="7" t="s">
        <v>2550</v>
      </c>
      <c r="B50" s="7" t="s">
        <v>2551</v>
      </c>
      <c r="C50" s="39">
        <v>0</v>
      </c>
      <c r="D50" s="39">
        <v>3.01125</v>
      </c>
      <c r="E50" s="39">
        <v>3.01125</v>
      </c>
      <c r="F50" s="28" t="e">
        <v>#DIV/0!</v>
      </c>
      <c r="G50" s="7">
        <v>2.7099561996368315E-2</v>
      </c>
      <c r="H50" s="7">
        <v>0.92906702168916666</v>
      </c>
      <c r="I50" s="7" t="s">
        <v>2552</v>
      </c>
      <c r="L50" s="7" t="s">
        <v>870</v>
      </c>
      <c r="M50" s="7" t="s">
        <v>871</v>
      </c>
      <c r="N50" s="39">
        <v>0</v>
      </c>
      <c r="O50" s="39">
        <v>2.9884999999999997</v>
      </c>
      <c r="P50" s="39">
        <v>2.9884999999999997</v>
      </c>
      <c r="Q50" s="28" t="e">
        <v>#DIV/0!</v>
      </c>
      <c r="R50" s="7">
        <v>1.3798266027542638E-6</v>
      </c>
      <c r="S50" s="7">
        <v>3.8295782118063608E-3</v>
      </c>
      <c r="T50" s="7" t="s">
        <v>2501</v>
      </c>
      <c r="V50" s="7" t="s">
        <v>872</v>
      </c>
    </row>
    <row r="51" spans="1:22" s="7" customFormat="1" x14ac:dyDescent="0.35">
      <c r="A51" s="7" t="s">
        <v>379</v>
      </c>
      <c r="B51" s="7" t="s">
        <v>28</v>
      </c>
      <c r="C51" s="39">
        <v>0</v>
      </c>
      <c r="D51" s="39">
        <v>2.9532500000000002</v>
      </c>
      <c r="E51" s="39">
        <v>2.9532500000000002</v>
      </c>
      <c r="F51" s="28" t="e">
        <v>#DIV/0!</v>
      </c>
      <c r="G51" s="7">
        <v>9.3803930483637998E-5</v>
      </c>
      <c r="H51" s="7">
        <v>3.9104434186866523E-2</v>
      </c>
      <c r="I51" s="7" t="s">
        <v>29</v>
      </c>
      <c r="L51" s="7" t="s">
        <v>699</v>
      </c>
      <c r="M51" s="7" t="s">
        <v>700</v>
      </c>
      <c r="N51" s="39">
        <v>0</v>
      </c>
      <c r="O51" s="39">
        <v>2.7857500000000002</v>
      </c>
      <c r="P51" s="39">
        <v>2.7857500000000002</v>
      </c>
      <c r="Q51" s="28" t="e">
        <v>#DIV/0!</v>
      </c>
      <c r="R51" s="7">
        <v>4.1543282125466874E-7</v>
      </c>
      <c r="S51" s="7">
        <v>2.3037662162403677E-3</v>
      </c>
      <c r="T51" s="7" t="s">
        <v>701</v>
      </c>
      <c r="V51" s="7" t="s">
        <v>167</v>
      </c>
    </row>
    <row r="52" spans="1:22" s="7" customFormat="1" x14ac:dyDescent="0.35">
      <c r="A52" s="7" t="s">
        <v>2586</v>
      </c>
      <c r="B52" s="7" t="s">
        <v>2587</v>
      </c>
      <c r="C52" s="39">
        <v>0</v>
      </c>
      <c r="D52" s="39">
        <v>2.8809999999999998</v>
      </c>
      <c r="E52" s="39">
        <v>2.8809999999999998</v>
      </c>
      <c r="F52" s="28" t="e">
        <v>#DIV/0!</v>
      </c>
      <c r="G52" s="7">
        <v>2.4154259400923639E-3</v>
      </c>
      <c r="H52" s="7">
        <v>0.25252987429604162</v>
      </c>
      <c r="I52" s="7" t="s">
        <v>2588</v>
      </c>
      <c r="L52" s="7" t="s">
        <v>543</v>
      </c>
      <c r="M52" s="7" t="s">
        <v>544</v>
      </c>
      <c r="N52" s="39">
        <v>0</v>
      </c>
      <c r="O52" s="39">
        <v>2.7412500000000004</v>
      </c>
      <c r="P52" s="39">
        <v>2.7412500000000004</v>
      </c>
      <c r="Q52" s="28" t="e">
        <v>#DIV/0!</v>
      </c>
      <c r="R52" s="7">
        <v>9.4820551757690552E-5</v>
      </c>
      <c r="S52" s="7">
        <v>3.3576284344818075E-2</v>
      </c>
      <c r="T52" s="7" t="s">
        <v>545</v>
      </c>
    </row>
    <row r="53" spans="1:22" s="7" customFormat="1" x14ac:dyDescent="0.35">
      <c r="A53" s="7" t="s">
        <v>907</v>
      </c>
      <c r="B53" s="7" t="s">
        <v>908</v>
      </c>
      <c r="C53" s="39">
        <v>0</v>
      </c>
      <c r="D53" s="39">
        <v>2.8552499999999998</v>
      </c>
      <c r="E53" s="39">
        <v>2.8552499999999998</v>
      </c>
      <c r="F53" s="28" t="e">
        <v>#DIV/0!</v>
      </c>
      <c r="G53" s="7">
        <v>5.3906673573234087E-4</v>
      </c>
      <c r="H53" s="7">
        <v>0.10597976341867406</v>
      </c>
      <c r="I53" s="7" t="s">
        <v>909</v>
      </c>
      <c r="K53" s="7" t="s">
        <v>356</v>
      </c>
      <c r="L53" s="7" t="s">
        <v>546</v>
      </c>
      <c r="M53" s="7" t="s">
        <v>547</v>
      </c>
      <c r="N53" s="39">
        <v>0</v>
      </c>
      <c r="O53" s="39">
        <v>2.7115</v>
      </c>
      <c r="P53" s="39">
        <v>2.7115</v>
      </c>
      <c r="Q53" s="28" t="e">
        <v>#DIV/0!</v>
      </c>
      <c r="R53" s="7">
        <v>8.0974013443757542E-5</v>
      </c>
      <c r="S53" s="7">
        <v>3.0949955734017851E-2</v>
      </c>
      <c r="T53" s="7" t="s">
        <v>548</v>
      </c>
    </row>
    <row r="54" spans="1:22" s="7" customFormat="1" x14ac:dyDescent="0.35">
      <c r="A54" s="7" t="s">
        <v>2622</v>
      </c>
      <c r="B54" s="7" t="s">
        <v>2623</v>
      </c>
      <c r="C54" s="39">
        <v>0</v>
      </c>
      <c r="D54" s="39">
        <v>2.63375</v>
      </c>
      <c r="E54" s="39">
        <v>2.63375</v>
      </c>
      <c r="F54" s="28" t="e">
        <v>#DIV/0!</v>
      </c>
      <c r="G54" s="7">
        <v>8.1828649532256215E-4</v>
      </c>
      <c r="H54" s="7">
        <v>0.13260890090164215</v>
      </c>
      <c r="I54" s="7" t="s">
        <v>2624</v>
      </c>
      <c r="L54" s="7" t="s">
        <v>731</v>
      </c>
      <c r="M54" s="7" t="s">
        <v>732</v>
      </c>
      <c r="N54" s="39">
        <v>0</v>
      </c>
      <c r="O54" s="39">
        <v>2.71075</v>
      </c>
      <c r="P54" s="39">
        <v>2.71075</v>
      </c>
      <c r="Q54" s="28" t="e">
        <v>#DIV/0!</v>
      </c>
      <c r="R54" s="7">
        <v>2.0652935069476186E-5</v>
      </c>
      <c r="S54" s="7">
        <v>1.4694110177490827E-2</v>
      </c>
      <c r="T54" s="7" t="s">
        <v>6540</v>
      </c>
      <c r="U54" s="7" t="s">
        <v>733</v>
      </c>
      <c r="V54" s="7" t="s">
        <v>734</v>
      </c>
    </row>
    <row r="55" spans="1:22" s="7" customFormat="1" x14ac:dyDescent="0.35">
      <c r="A55" s="7" t="s">
        <v>536</v>
      </c>
      <c r="B55" s="7" t="s">
        <v>359</v>
      </c>
      <c r="C55" s="39">
        <v>0</v>
      </c>
      <c r="D55" s="39">
        <v>2.5607499999999996</v>
      </c>
      <c r="E55" s="39">
        <v>2.5607499999999996</v>
      </c>
      <c r="F55" s="28" t="e">
        <v>#DIV/0!</v>
      </c>
      <c r="G55" s="7">
        <v>3.2748308509411572E-9</v>
      </c>
      <c r="H55" s="7">
        <v>3.3629238008314744E-4</v>
      </c>
      <c r="I55" s="7" t="s">
        <v>360</v>
      </c>
      <c r="K55" s="7" t="s">
        <v>356</v>
      </c>
      <c r="L55" s="7" t="s">
        <v>882</v>
      </c>
      <c r="M55" s="7" t="s">
        <v>883</v>
      </c>
      <c r="N55" s="39">
        <v>0</v>
      </c>
      <c r="O55" s="39">
        <v>2.6142500000000002</v>
      </c>
      <c r="P55" s="39">
        <v>2.6142500000000002</v>
      </c>
      <c r="Q55" s="28" t="e">
        <v>#DIV/0!</v>
      </c>
      <c r="R55" s="7">
        <v>1.5714241037301235E-6</v>
      </c>
      <c r="S55" s="7">
        <v>4.0681396944213374E-3</v>
      </c>
      <c r="T55" s="7" t="s">
        <v>884</v>
      </c>
      <c r="V55" s="7" t="s">
        <v>325</v>
      </c>
    </row>
    <row r="56" spans="1:22" s="7" customFormat="1" x14ac:dyDescent="0.35">
      <c r="A56" s="7" t="s">
        <v>380</v>
      </c>
      <c r="B56" s="7" t="s">
        <v>30</v>
      </c>
      <c r="C56" s="39">
        <v>0</v>
      </c>
      <c r="D56" s="39">
        <v>2.4757500000000001</v>
      </c>
      <c r="E56" s="39">
        <v>2.4757500000000001</v>
      </c>
      <c r="F56" s="28" t="e">
        <v>#DIV/0!</v>
      </c>
      <c r="G56" s="7">
        <v>2.401026044651644E-10</v>
      </c>
      <c r="H56" s="7">
        <v>3.6984204678791599E-5</v>
      </c>
      <c r="I56" s="7" t="s">
        <v>31</v>
      </c>
      <c r="L56" s="7" t="s">
        <v>487</v>
      </c>
      <c r="M56" s="7" t="s">
        <v>250</v>
      </c>
      <c r="N56" s="39">
        <v>0</v>
      </c>
      <c r="O56" s="39">
        <v>2.5885000000000002</v>
      </c>
      <c r="P56" s="39">
        <v>2.5885000000000002</v>
      </c>
      <c r="Q56" s="28" t="e">
        <v>#DIV/0!</v>
      </c>
      <c r="R56" s="7">
        <v>2.2731674320652928E-9</v>
      </c>
      <c r="S56" s="7">
        <v>1.7507367269908869E-4</v>
      </c>
      <c r="T56" s="7" t="s">
        <v>2750</v>
      </c>
      <c r="V56" s="7" t="s">
        <v>251</v>
      </c>
    </row>
    <row r="57" spans="1:22" s="7" customFormat="1" x14ac:dyDescent="0.35">
      <c r="A57" s="7" t="s">
        <v>449</v>
      </c>
      <c r="B57" s="7" t="s">
        <v>160</v>
      </c>
      <c r="C57" s="39">
        <v>0</v>
      </c>
      <c r="D57" s="39">
        <v>2.4259999999999997</v>
      </c>
      <c r="E57" s="39">
        <v>2.4259999999999997</v>
      </c>
      <c r="F57" s="28" t="e">
        <v>#DIV/0!</v>
      </c>
      <c r="G57" s="7">
        <v>1.3167099625288614E-5</v>
      </c>
      <c r="H57" s="7">
        <v>1.3001244812700844E-2</v>
      </c>
      <c r="I57" s="7" t="s">
        <v>2665</v>
      </c>
      <c r="K57" s="7" t="s">
        <v>161</v>
      </c>
      <c r="L57" s="7" t="s">
        <v>384</v>
      </c>
      <c r="M57" s="7" t="s">
        <v>37</v>
      </c>
      <c r="N57" s="39">
        <v>0</v>
      </c>
      <c r="O57" s="39">
        <v>2.5017499999999999</v>
      </c>
      <c r="P57" s="39">
        <v>2.5017499999999999</v>
      </c>
      <c r="Q57" s="28" t="e">
        <v>#DIV/0!</v>
      </c>
      <c r="R57" s="7">
        <v>1.0149841693571915E-3</v>
      </c>
      <c r="S57" s="7">
        <v>0.13523666043028529</v>
      </c>
      <c r="T57" s="7" t="s">
        <v>38</v>
      </c>
    </row>
    <row r="58" spans="1:22" s="7" customFormat="1" x14ac:dyDescent="0.35">
      <c r="A58" s="7" t="s">
        <v>702</v>
      </c>
      <c r="B58" s="7" t="s">
        <v>703</v>
      </c>
      <c r="C58" s="39">
        <v>0</v>
      </c>
      <c r="D58" s="39">
        <v>2.4090000000000003</v>
      </c>
      <c r="E58" s="39">
        <v>2.4090000000000003</v>
      </c>
      <c r="F58" s="28" t="e">
        <v>#DIV/0!</v>
      </c>
      <c r="G58" s="7">
        <v>5.2233494868048069E-4</v>
      </c>
      <c r="H58" s="7">
        <v>0.10390290020507663</v>
      </c>
      <c r="I58" s="7" t="s">
        <v>704</v>
      </c>
      <c r="K58" s="7" t="s">
        <v>167</v>
      </c>
      <c r="L58" s="7" t="s">
        <v>381</v>
      </c>
      <c r="M58" s="7" t="s">
        <v>32</v>
      </c>
      <c r="N58" s="39">
        <v>0</v>
      </c>
      <c r="O58" s="39">
        <v>2.4885000000000002</v>
      </c>
      <c r="P58" s="39">
        <v>2.4885000000000002</v>
      </c>
      <c r="Q58" s="28" t="e">
        <v>#DIV/0!</v>
      </c>
      <c r="R58" s="7">
        <v>2.9910804800414859E-4</v>
      </c>
      <c r="S58" s="7">
        <v>6.5865772943987169E-2</v>
      </c>
      <c r="T58" s="7" t="s">
        <v>2668</v>
      </c>
    </row>
    <row r="59" spans="1:22" s="7" customFormat="1" x14ac:dyDescent="0.35">
      <c r="A59" s="7" t="s">
        <v>381</v>
      </c>
      <c r="B59" s="7" t="s">
        <v>32</v>
      </c>
      <c r="C59" s="39">
        <v>0</v>
      </c>
      <c r="D59" s="39">
        <v>2.40625</v>
      </c>
      <c r="E59" s="39">
        <v>2.40625</v>
      </c>
      <c r="F59" s="28" t="e">
        <v>#DIV/0!</v>
      </c>
      <c r="G59" s="7">
        <v>1.4195788013893207E-4</v>
      </c>
      <c r="H59" s="7">
        <v>4.9350601995884327E-2</v>
      </c>
      <c r="I59" s="7" t="s">
        <v>2668</v>
      </c>
      <c r="L59" s="7" t="s">
        <v>2622</v>
      </c>
      <c r="M59" s="7" t="s">
        <v>2623</v>
      </c>
      <c r="N59" s="39">
        <v>0</v>
      </c>
      <c r="O59" s="39">
        <v>2.4789999999999996</v>
      </c>
      <c r="P59" s="39">
        <v>2.4789999999999996</v>
      </c>
      <c r="Q59" s="28" t="e">
        <v>#DIV/0!</v>
      </c>
      <c r="R59" s="7">
        <v>2.7375277267893683E-3</v>
      </c>
      <c r="S59" s="7">
        <v>0.24863518334041715</v>
      </c>
      <c r="T59" s="7" t="s">
        <v>2624</v>
      </c>
    </row>
    <row r="60" spans="1:22" s="7" customFormat="1" x14ac:dyDescent="0.35">
      <c r="A60" s="7" t="s">
        <v>2687</v>
      </c>
      <c r="B60" s="7" t="s">
        <v>2688</v>
      </c>
      <c r="C60" s="39">
        <v>0</v>
      </c>
      <c r="D60" s="39">
        <v>2.2977500000000002</v>
      </c>
      <c r="E60" s="39">
        <v>2.2977500000000002</v>
      </c>
      <c r="F60" s="28" t="e">
        <v>#DIV/0!</v>
      </c>
      <c r="G60" s="7">
        <v>2.4453125885171012E-4</v>
      </c>
      <c r="H60" s="7">
        <v>6.7201378157400835E-2</v>
      </c>
      <c r="I60" s="7" t="s">
        <v>2689</v>
      </c>
      <c r="L60" s="7" t="s">
        <v>549</v>
      </c>
      <c r="M60" s="7" t="s">
        <v>550</v>
      </c>
      <c r="N60" s="39">
        <v>0</v>
      </c>
      <c r="O60" s="39">
        <v>2.4407500000000004</v>
      </c>
      <c r="P60" s="39">
        <v>2.4407500000000004</v>
      </c>
      <c r="Q60" s="28" t="e">
        <v>#DIV/0!</v>
      </c>
      <c r="R60" s="7">
        <v>6.4858622305097313E-5</v>
      </c>
      <c r="S60" s="7">
        <v>2.7301576675792916E-2</v>
      </c>
      <c r="T60" s="7" t="s">
        <v>551</v>
      </c>
    </row>
    <row r="61" spans="1:22" s="7" customFormat="1" x14ac:dyDescent="0.35">
      <c r="A61" s="7" t="s">
        <v>560</v>
      </c>
      <c r="B61" s="7" t="s">
        <v>561</v>
      </c>
      <c r="C61" s="39">
        <v>0</v>
      </c>
      <c r="D61" s="39">
        <v>2.2780000000000005</v>
      </c>
      <c r="E61" s="39">
        <v>2.2780000000000005</v>
      </c>
      <c r="F61" s="28" t="e">
        <v>#DIV/0!</v>
      </c>
      <c r="G61" s="7">
        <v>2.6892405273404307E-4</v>
      </c>
      <c r="H61" s="7">
        <v>7.0809771731433033E-2</v>
      </c>
      <c r="I61" s="7" t="s">
        <v>20</v>
      </c>
      <c r="L61" s="7" t="s">
        <v>552</v>
      </c>
      <c r="M61" s="7" t="s">
        <v>553</v>
      </c>
      <c r="N61" s="39">
        <v>0</v>
      </c>
      <c r="O61" s="39">
        <v>2.4375</v>
      </c>
      <c r="P61" s="39">
        <v>2.4375</v>
      </c>
      <c r="Q61" s="28" t="e">
        <v>#DIV/0!</v>
      </c>
      <c r="R61" s="7">
        <v>7.8489502994827376E-6</v>
      </c>
      <c r="S61" s="7">
        <v>8.8271031690398752E-3</v>
      </c>
      <c r="T61" s="7" t="s">
        <v>20</v>
      </c>
    </row>
    <row r="62" spans="1:22" s="7" customFormat="1" x14ac:dyDescent="0.35">
      <c r="A62" s="7" t="s">
        <v>558</v>
      </c>
      <c r="B62" s="7" t="s">
        <v>559</v>
      </c>
      <c r="C62" s="39">
        <v>0</v>
      </c>
      <c r="D62" s="39">
        <v>2.2685</v>
      </c>
      <c r="E62" s="39">
        <v>2.2685</v>
      </c>
      <c r="F62" s="28" t="e">
        <v>#DIV/0!</v>
      </c>
      <c r="G62" s="7">
        <v>1.5044174917511199E-4</v>
      </c>
      <c r="H62" s="7">
        <v>5.1374807295045628E-2</v>
      </c>
      <c r="I62" s="7" t="s">
        <v>20</v>
      </c>
      <c r="L62" s="7" t="s">
        <v>554</v>
      </c>
      <c r="M62" s="7" t="s">
        <v>555</v>
      </c>
      <c r="N62" s="39">
        <v>0</v>
      </c>
      <c r="O62" s="39">
        <v>2.4037499999999996</v>
      </c>
      <c r="P62" s="39">
        <v>2.4037499999999996</v>
      </c>
      <c r="Q62" s="28" t="e">
        <v>#DIV/0!</v>
      </c>
      <c r="R62" s="7">
        <v>2.0977539622268893E-5</v>
      </c>
      <c r="S62" s="7">
        <v>1.4788445380852123E-2</v>
      </c>
      <c r="T62" s="7" t="s">
        <v>2896</v>
      </c>
    </row>
    <row r="63" spans="1:22" s="7" customFormat="1" x14ac:dyDescent="0.35">
      <c r="A63" s="7" t="s">
        <v>552</v>
      </c>
      <c r="B63" s="7" t="s">
        <v>553</v>
      </c>
      <c r="C63" s="39">
        <v>0</v>
      </c>
      <c r="D63" s="39">
        <v>2.2327500000000002</v>
      </c>
      <c r="E63" s="39">
        <v>2.2327500000000002</v>
      </c>
      <c r="F63" s="28" t="e">
        <v>#DIV/0!</v>
      </c>
      <c r="G63" s="7">
        <v>7.4691206941279731E-4</v>
      </c>
      <c r="H63" s="7">
        <v>0.12580710837834908</v>
      </c>
      <c r="I63" s="7" t="s">
        <v>20</v>
      </c>
      <c r="L63" s="7" t="s">
        <v>2497</v>
      </c>
      <c r="M63" s="7" t="s">
        <v>2498</v>
      </c>
      <c r="N63" s="39">
        <v>0</v>
      </c>
      <c r="O63" s="39">
        <v>2.3970000000000002</v>
      </c>
      <c r="P63" s="39">
        <v>2.3970000000000002</v>
      </c>
      <c r="Q63" s="28" t="e">
        <v>#DIV/0!</v>
      </c>
      <c r="R63" s="7">
        <v>4.1489607815266005E-3</v>
      </c>
      <c r="S63" s="7">
        <v>0.32301499822211266</v>
      </c>
      <c r="T63" s="7" t="s">
        <v>2499</v>
      </c>
    </row>
    <row r="64" spans="1:22" s="7" customFormat="1" x14ac:dyDescent="0.35">
      <c r="A64" s="7" t="s">
        <v>800</v>
      </c>
      <c r="B64" s="7" t="s">
        <v>801</v>
      </c>
      <c r="C64" s="39">
        <v>0</v>
      </c>
      <c r="D64" s="39">
        <v>2.2290000000000001</v>
      </c>
      <c r="E64" s="39">
        <v>2.2290000000000001</v>
      </c>
      <c r="F64" s="28" t="e">
        <v>#DIV/0!</v>
      </c>
      <c r="G64" s="7">
        <v>1.6439985961587134E-3</v>
      </c>
      <c r="H64" s="7">
        <v>0.20023080191377496</v>
      </c>
      <c r="I64" s="7" t="s">
        <v>802</v>
      </c>
      <c r="K64" s="7" t="s">
        <v>238</v>
      </c>
      <c r="L64" s="7" t="s">
        <v>3272</v>
      </c>
      <c r="M64" s="7" t="s">
        <v>3273</v>
      </c>
      <c r="N64" s="39">
        <v>0</v>
      </c>
      <c r="O64" s="39">
        <v>2.3882499999999998</v>
      </c>
      <c r="P64" s="39">
        <v>2.3882499999999998</v>
      </c>
      <c r="Q64" s="28" t="e">
        <v>#DIV/0!</v>
      </c>
      <c r="R64" s="7">
        <v>3.794218361359003E-2</v>
      </c>
      <c r="S64" s="7">
        <v>0.99127191950976612</v>
      </c>
      <c r="T64" s="7" t="s">
        <v>3274</v>
      </c>
    </row>
    <row r="65" spans="1:22" s="7" customFormat="1" x14ac:dyDescent="0.35">
      <c r="A65" s="7" t="s">
        <v>382</v>
      </c>
      <c r="B65" s="7" t="s">
        <v>33</v>
      </c>
      <c r="C65" s="39">
        <v>0</v>
      </c>
      <c r="D65" s="39">
        <v>2.2225000000000001</v>
      </c>
      <c r="E65" s="39">
        <v>2.2225000000000001</v>
      </c>
      <c r="F65" s="28" t="e">
        <v>#DIV/0!</v>
      </c>
      <c r="G65" s="7">
        <v>1.2079197030234745E-4</v>
      </c>
      <c r="H65" s="7">
        <v>4.5715968585612464E-2</v>
      </c>
      <c r="I65" s="7" t="s">
        <v>34</v>
      </c>
      <c r="L65" s="7" t="s">
        <v>907</v>
      </c>
      <c r="M65" s="7" t="s">
        <v>908</v>
      </c>
      <c r="N65" s="39">
        <v>0</v>
      </c>
      <c r="O65" s="39">
        <v>2.371</v>
      </c>
      <c r="P65" s="39">
        <v>2.371</v>
      </c>
      <c r="Q65" s="28" t="e">
        <v>#DIV/0!</v>
      </c>
      <c r="R65" s="7">
        <v>1.1522975606270691E-4</v>
      </c>
      <c r="S65" s="7">
        <v>3.7724581243611173E-2</v>
      </c>
      <c r="T65" s="7" t="s">
        <v>909</v>
      </c>
      <c r="V65" s="7" t="s">
        <v>356</v>
      </c>
    </row>
    <row r="66" spans="1:22" s="7" customFormat="1" x14ac:dyDescent="0.35">
      <c r="A66" s="7" t="s">
        <v>562</v>
      </c>
      <c r="B66" s="7" t="s">
        <v>563</v>
      </c>
      <c r="C66" s="39">
        <v>0</v>
      </c>
      <c r="D66" s="39">
        <v>2.2159999999999997</v>
      </c>
      <c r="E66" s="39">
        <v>2.2159999999999997</v>
      </c>
      <c r="F66" s="28" t="e">
        <v>#DIV/0!</v>
      </c>
      <c r="G66" s="7">
        <v>4.7929176158516551E-3</v>
      </c>
      <c r="H66" s="7">
        <v>0.38035426409096729</v>
      </c>
      <c r="I66" s="7" t="s">
        <v>2721</v>
      </c>
      <c r="L66" s="7" t="s">
        <v>2730</v>
      </c>
      <c r="M66" s="7" t="s">
        <v>2731</v>
      </c>
      <c r="N66" s="39">
        <v>0</v>
      </c>
      <c r="O66" s="39">
        <v>2.2145000000000001</v>
      </c>
      <c r="P66" s="39">
        <v>2.2145000000000001</v>
      </c>
      <c r="Q66" s="28" t="e">
        <v>#DIV/0!</v>
      </c>
      <c r="R66" s="7">
        <v>2.9617869585374379E-4</v>
      </c>
      <c r="S66" s="7">
        <v>6.5407721026281604E-2</v>
      </c>
      <c r="T66" s="7" t="s">
        <v>2732</v>
      </c>
      <c r="V66" s="7" t="s">
        <v>3776</v>
      </c>
    </row>
    <row r="67" spans="1:22" s="7" customFormat="1" x14ac:dyDescent="0.35">
      <c r="A67" s="7" t="s">
        <v>549</v>
      </c>
      <c r="B67" s="7" t="s">
        <v>550</v>
      </c>
      <c r="C67" s="39">
        <v>0</v>
      </c>
      <c r="D67" s="39">
        <v>2.2039999999999997</v>
      </c>
      <c r="E67" s="39">
        <v>2.2039999999999997</v>
      </c>
      <c r="F67" s="28" t="e">
        <v>#DIV/0!</v>
      </c>
      <c r="G67" s="7">
        <v>4.1192469448980695E-3</v>
      </c>
      <c r="H67" s="7">
        <v>0.34634727246581559</v>
      </c>
      <c r="I67" s="7" t="s">
        <v>551</v>
      </c>
      <c r="L67" s="7" t="s">
        <v>702</v>
      </c>
      <c r="M67" s="7" t="s">
        <v>703</v>
      </c>
      <c r="N67" s="39">
        <v>0</v>
      </c>
      <c r="O67" s="39">
        <v>2.2127499999999998</v>
      </c>
      <c r="P67" s="39">
        <v>2.2127499999999998</v>
      </c>
      <c r="Q67" s="28" t="e">
        <v>#DIV/0!</v>
      </c>
      <c r="R67" s="7">
        <v>1.5556456123988482E-4</v>
      </c>
      <c r="S67" s="7">
        <v>4.4493278569667893E-2</v>
      </c>
      <c r="T67" s="7" t="s">
        <v>704</v>
      </c>
      <c r="V67" s="7" t="s">
        <v>167</v>
      </c>
    </row>
    <row r="68" spans="1:22" s="7" customFormat="1" x14ac:dyDescent="0.35">
      <c r="A68" s="7" t="s">
        <v>699</v>
      </c>
      <c r="B68" s="7" t="s">
        <v>700</v>
      </c>
      <c r="C68" s="39">
        <v>0</v>
      </c>
      <c r="D68" s="39">
        <v>2.18425</v>
      </c>
      <c r="E68" s="39">
        <v>2.18425</v>
      </c>
      <c r="F68" s="28" t="e">
        <v>#DIV/0!</v>
      </c>
      <c r="G68" s="7">
        <v>8.6352331432948404E-4</v>
      </c>
      <c r="H68" s="7">
        <v>0.13726812561686488</v>
      </c>
      <c r="I68" s="7" t="s">
        <v>701</v>
      </c>
      <c r="K68" s="7" t="s">
        <v>167</v>
      </c>
      <c r="L68" s="7" t="s">
        <v>6552</v>
      </c>
      <c r="M68" s="7" t="s">
        <v>6553</v>
      </c>
      <c r="N68" s="39">
        <v>0</v>
      </c>
      <c r="O68" s="39">
        <v>2.1592500000000001</v>
      </c>
      <c r="P68" s="39">
        <v>2.1592500000000001</v>
      </c>
      <c r="Q68" s="28" t="e">
        <v>#DIV/0!</v>
      </c>
      <c r="R68" s="7">
        <v>7.5151347937252311E-4</v>
      </c>
      <c r="S68" s="7">
        <v>0.11238774640305495</v>
      </c>
      <c r="T68" s="7" t="s">
        <v>6554</v>
      </c>
    </row>
    <row r="69" spans="1:22" s="7" customFormat="1" x14ac:dyDescent="0.35">
      <c r="A69" s="7" t="s">
        <v>2730</v>
      </c>
      <c r="B69" s="7" t="s">
        <v>2731</v>
      </c>
      <c r="C69" s="39">
        <v>0</v>
      </c>
      <c r="D69" s="39">
        <v>2.1632499999999997</v>
      </c>
      <c r="E69" s="39">
        <v>2.1632499999999997</v>
      </c>
      <c r="F69" s="28" t="e">
        <v>#DIV/0!</v>
      </c>
      <c r="G69" s="7">
        <v>1.5644367860268016E-3</v>
      </c>
      <c r="H69" s="7">
        <v>0.19607650149360323</v>
      </c>
      <c r="I69" s="7" t="s">
        <v>2732</v>
      </c>
      <c r="K69" s="7" t="s">
        <v>3776</v>
      </c>
      <c r="L69" s="7" t="s">
        <v>556</v>
      </c>
      <c r="M69" s="7" t="s">
        <v>557</v>
      </c>
      <c r="N69" s="39">
        <v>0</v>
      </c>
      <c r="O69" s="39">
        <v>2.1012499999999998</v>
      </c>
      <c r="P69" s="39">
        <v>2.1012499999999998</v>
      </c>
      <c r="Q69" s="28" t="e">
        <v>#DIV/0!</v>
      </c>
      <c r="R69" s="7">
        <v>1.1544620129422256E-5</v>
      </c>
      <c r="S69" s="7">
        <v>1.0810185785018585E-2</v>
      </c>
      <c r="T69" s="7" t="s">
        <v>2834</v>
      </c>
    </row>
    <row r="70" spans="1:22" s="7" customFormat="1" x14ac:dyDescent="0.35">
      <c r="A70" s="7" t="s">
        <v>383</v>
      </c>
      <c r="B70" s="7" t="s">
        <v>35</v>
      </c>
      <c r="C70" s="39">
        <v>0</v>
      </c>
      <c r="D70" s="39">
        <v>2.1595</v>
      </c>
      <c r="E70" s="39">
        <v>2.1595</v>
      </c>
      <c r="F70" s="28" t="e">
        <v>#DIV/0!</v>
      </c>
      <c r="G70" s="7">
        <v>3.2772445335282896E-7</v>
      </c>
      <c r="H70" s="7">
        <v>2.4624895693757566E-3</v>
      </c>
      <c r="I70" s="7" t="s">
        <v>36</v>
      </c>
      <c r="L70" s="7" t="s">
        <v>558</v>
      </c>
      <c r="M70" s="7" t="s">
        <v>559</v>
      </c>
      <c r="N70" s="39">
        <v>0</v>
      </c>
      <c r="O70" s="39">
        <v>2.0825</v>
      </c>
      <c r="P70" s="39">
        <v>2.0825</v>
      </c>
      <c r="Q70" s="28" t="e">
        <v>#DIV/0!</v>
      </c>
      <c r="R70" s="7">
        <v>3.7031635269357821E-5</v>
      </c>
      <c r="S70" s="7">
        <v>2.0227545881969972E-2</v>
      </c>
      <c r="T70" s="7" t="s">
        <v>20</v>
      </c>
    </row>
    <row r="71" spans="1:22" s="7" customFormat="1" x14ac:dyDescent="0.35">
      <c r="A71" s="7" t="s">
        <v>487</v>
      </c>
      <c r="B71" s="7" t="s">
        <v>250</v>
      </c>
      <c r="C71" s="39">
        <v>0</v>
      </c>
      <c r="D71" s="39">
        <v>2.0827499999999999</v>
      </c>
      <c r="E71" s="39">
        <v>2.0827499999999999</v>
      </c>
      <c r="F71" s="28" t="e">
        <v>#DIV/0!</v>
      </c>
      <c r="G71" s="7">
        <v>2.6085406838127767E-5</v>
      </c>
      <c r="H71" s="7">
        <v>1.877111003602001E-2</v>
      </c>
      <c r="I71" s="7" t="s">
        <v>2750</v>
      </c>
      <c r="K71" s="7" t="s">
        <v>251</v>
      </c>
      <c r="L71" s="7" t="s">
        <v>386</v>
      </c>
      <c r="M71" s="7" t="s">
        <v>41</v>
      </c>
      <c r="N71" s="39">
        <v>0</v>
      </c>
      <c r="O71" s="39">
        <v>2.0327500000000001</v>
      </c>
      <c r="P71" s="39">
        <v>2.0327500000000001</v>
      </c>
      <c r="Q71" s="28" t="e">
        <v>#DIV/0!</v>
      </c>
      <c r="R71" s="7">
        <v>3.2152634599214025E-7</v>
      </c>
      <c r="S71" s="7">
        <v>2.1781590951379789E-3</v>
      </c>
      <c r="T71" s="7" t="s">
        <v>2914</v>
      </c>
    </row>
    <row r="72" spans="1:22" s="7" customFormat="1" x14ac:dyDescent="0.35">
      <c r="A72" s="7" t="s">
        <v>803</v>
      </c>
      <c r="B72" s="7" t="s">
        <v>804</v>
      </c>
      <c r="C72" s="39">
        <v>0</v>
      </c>
      <c r="D72" s="39">
        <v>2.0532500000000002</v>
      </c>
      <c r="E72" s="39">
        <v>2.0532500000000002</v>
      </c>
      <c r="F72" s="28" t="e">
        <v>#DIV/0!</v>
      </c>
      <c r="G72" s="7">
        <v>4.7890832853056953E-3</v>
      </c>
      <c r="H72" s="7">
        <v>0.380265303935095</v>
      </c>
      <c r="I72" s="7" t="s">
        <v>805</v>
      </c>
      <c r="K72" s="7" t="s">
        <v>238</v>
      </c>
      <c r="L72" s="7" t="s">
        <v>2802</v>
      </c>
      <c r="M72" s="7" t="s">
        <v>2803</v>
      </c>
      <c r="N72" s="39">
        <v>0</v>
      </c>
      <c r="O72" s="39">
        <v>1.9987500000000002</v>
      </c>
      <c r="P72" s="39">
        <v>1.9987500000000002</v>
      </c>
      <c r="Q72" s="28" t="e">
        <v>#DIV/0!</v>
      </c>
      <c r="R72" s="7">
        <v>1.284003792668531E-2</v>
      </c>
      <c r="S72" s="7">
        <v>0.65434012490582527</v>
      </c>
      <c r="T72" s="7" t="s">
        <v>2804</v>
      </c>
    </row>
    <row r="73" spans="1:22" s="7" customFormat="1" x14ac:dyDescent="0.35">
      <c r="A73" s="7" t="s">
        <v>384</v>
      </c>
      <c r="B73" s="7" t="s">
        <v>37</v>
      </c>
      <c r="C73" s="39">
        <v>0</v>
      </c>
      <c r="D73" s="39">
        <v>2.0467499999999998</v>
      </c>
      <c r="E73" s="39">
        <v>2.0467499999999998</v>
      </c>
      <c r="F73" s="28" t="e">
        <v>#DIV/0!</v>
      </c>
      <c r="G73" s="7">
        <v>6.9106316622491448E-6</v>
      </c>
      <c r="H73" s="7">
        <v>9.3910392654644893E-3</v>
      </c>
      <c r="I73" s="7" t="s">
        <v>38</v>
      </c>
      <c r="L73" s="7" t="s">
        <v>383</v>
      </c>
      <c r="M73" s="7" t="s">
        <v>35</v>
      </c>
      <c r="N73" s="39">
        <v>0</v>
      </c>
      <c r="O73" s="39">
        <v>1.9547499999999998</v>
      </c>
      <c r="P73" s="39">
        <v>1.9547499999999998</v>
      </c>
      <c r="Q73" s="28" t="e">
        <v>#DIV/0!</v>
      </c>
      <c r="R73" s="7">
        <v>1.5569109065505238E-4</v>
      </c>
      <c r="S73" s="7">
        <v>4.4493278569667893E-2</v>
      </c>
      <c r="T73" s="7" t="s">
        <v>36</v>
      </c>
    </row>
    <row r="74" spans="1:22" s="7" customFormat="1" x14ac:dyDescent="0.35">
      <c r="A74" s="7" t="s">
        <v>385</v>
      </c>
      <c r="B74" s="7" t="s">
        <v>39</v>
      </c>
      <c r="C74" s="39">
        <v>0</v>
      </c>
      <c r="D74" s="39">
        <v>2.0217499999999999</v>
      </c>
      <c r="E74" s="39">
        <v>2.0217499999999999</v>
      </c>
      <c r="F74" s="28" t="e">
        <v>#DIV/0!</v>
      </c>
      <c r="G74" s="7">
        <v>6.3878529252825444E-6</v>
      </c>
      <c r="H74" s="7">
        <v>9.2969261231478674E-3</v>
      </c>
      <c r="I74" s="7" t="s">
        <v>40</v>
      </c>
      <c r="L74" s="7" t="s">
        <v>806</v>
      </c>
      <c r="M74" s="7" t="s">
        <v>807</v>
      </c>
      <c r="N74" s="39">
        <v>0</v>
      </c>
      <c r="O74" s="39">
        <v>1.9497500000000001</v>
      </c>
      <c r="P74" s="39">
        <v>1.9497500000000001</v>
      </c>
      <c r="Q74" s="28" t="e">
        <v>#DIV/0!</v>
      </c>
      <c r="R74" s="7">
        <v>7.9112252304724962E-8</v>
      </c>
      <c r="S74" s="7">
        <v>1.2827427140798221E-3</v>
      </c>
      <c r="T74" s="7" t="s">
        <v>808</v>
      </c>
      <c r="V74" s="7" t="s">
        <v>238</v>
      </c>
    </row>
    <row r="75" spans="1:22" s="7" customFormat="1" x14ac:dyDescent="0.35">
      <c r="A75" s="7" t="s">
        <v>2802</v>
      </c>
      <c r="B75" s="7" t="s">
        <v>2803</v>
      </c>
      <c r="C75" s="39">
        <v>0</v>
      </c>
      <c r="D75" s="39">
        <v>1.9392499999999999</v>
      </c>
      <c r="E75" s="39">
        <v>1.9392499999999999</v>
      </c>
      <c r="F75" s="28" t="e">
        <v>#DIV/0!</v>
      </c>
      <c r="G75" s="7">
        <v>1.9619577191942739E-4</v>
      </c>
      <c r="H75" s="7">
        <v>5.9431692679663709E-2</v>
      </c>
      <c r="I75" s="7" t="s">
        <v>2804</v>
      </c>
      <c r="L75" s="7" t="s">
        <v>560</v>
      </c>
      <c r="M75" s="7" t="s">
        <v>561</v>
      </c>
      <c r="N75" s="39">
        <v>0</v>
      </c>
      <c r="O75" s="39">
        <v>1.9302500000000002</v>
      </c>
      <c r="P75" s="39">
        <v>1.9302500000000002</v>
      </c>
      <c r="Q75" s="28" t="e">
        <v>#DIV/0!</v>
      </c>
      <c r="R75" s="7">
        <v>7.1330173253780771E-5</v>
      </c>
      <c r="S75" s="7">
        <v>2.8725080358551949E-2</v>
      </c>
      <c r="T75" s="7" t="s">
        <v>20</v>
      </c>
    </row>
    <row r="76" spans="1:22" s="7" customFormat="1" x14ac:dyDescent="0.35">
      <c r="A76" s="7" t="s">
        <v>556</v>
      </c>
      <c r="B76" s="7" t="s">
        <v>557</v>
      </c>
      <c r="C76" s="39">
        <v>0</v>
      </c>
      <c r="D76" s="39">
        <v>1.8582500000000002</v>
      </c>
      <c r="E76" s="39">
        <v>1.8582500000000002</v>
      </c>
      <c r="F76" s="28" t="e">
        <v>#DIV/0!</v>
      </c>
      <c r="G76" s="7">
        <v>6.9682953716743157E-4</v>
      </c>
      <c r="H76" s="7">
        <v>0.1209932124118003</v>
      </c>
      <c r="I76" s="7" t="s">
        <v>2834</v>
      </c>
      <c r="L76" s="7" t="s">
        <v>6580</v>
      </c>
      <c r="M76" s="7" t="s">
        <v>6581</v>
      </c>
      <c r="N76" s="39">
        <v>0</v>
      </c>
      <c r="O76" s="39">
        <v>1.8895</v>
      </c>
      <c r="P76" s="39">
        <v>1.8895</v>
      </c>
      <c r="Q76" s="28" t="e">
        <v>#DIV/0!</v>
      </c>
      <c r="R76" s="7">
        <v>8.2423023163502585E-4</v>
      </c>
      <c r="S76" s="7">
        <v>0.11909891992521954</v>
      </c>
      <c r="T76" s="7" t="s">
        <v>20</v>
      </c>
    </row>
    <row r="77" spans="1:22" s="7" customFormat="1" x14ac:dyDescent="0.35">
      <c r="A77" s="7" t="s">
        <v>470</v>
      </c>
      <c r="B77" s="7" t="s">
        <v>207</v>
      </c>
      <c r="C77" s="39">
        <v>0</v>
      </c>
      <c r="D77" s="39">
        <v>1.8374999999999999</v>
      </c>
      <c r="E77" s="39">
        <v>1.8374999999999999</v>
      </c>
      <c r="F77" s="28" t="e">
        <v>#DIV/0!</v>
      </c>
      <c r="G77" s="7">
        <v>5.8244942258811605E-5</v>
      </c>
      <c r="H77" s="7">
        <v>3.0106576110188073E-2</v>
      </c>
      <c r="I77" s="7" t="s">
        <v>2838</v>
      </c>
      <c r="K77" s="7" t="s">
        <v>208</v>
      </c>
      <c r="L77" s="7" t="s">
        <v>562</v>
      </c>
      <c r="M77" s="7" t="s">
        <v>563</v>
      </c>
      <c r="N77" s="39">
        <v>0</v>
      </c>
      <c r="O77" s="39">
        <v>1.8740000000000001</v>
      </c>
      <c r="P77" s="39">
        <v>1.8740000000000001</v>
      </c>
      <c r="Q77" s="28" t="e">
        <v>#DIV/0!</v>
      </c>
      <c r="R77" s="7">
        <v>1.8149498382413753E-5</v>
      </c>
      <c r="S77" s="7">
        <v>1.4155230295367608E-2</v>
      </c>
      <c r="T77" s="7" t="s">
        <v>2721</v>
      </c>
    </row>
    <row r="78" spans="1:22" s="7" customFormat="1" x14ac:dyDescent="0.35">
      <c r="A78" s="7" t="s">
        <v>2845</v>
      </c>
      <c r="B78" s="7" t="s">
        <v>2846</v>
      </c>
      <c r="C78" s="39">
        <v>0</v>
      </c>
      <c r="D78" s="39">
        <v>1.8122499999999999</v>
      </c>
      <c r="E78" s="39">
        <v>1.8122499999999999</v>
      </c>
      <c r="F78" s="28" t="e">
        <v>#DIV/0!</v>
      </c>
      <c r="G78" s="7">
        <v>1.5897396403974362E-3</v>
      </c>
      <c r="H78" s="7">
        <v>0.1975518962463442</v>
      </c>
      <c r="I78" s="7" t="s">
        <v>2847</v>
      </c>
      <c r="L78" s="7" t="s">
        <v>564</v>
      </c>
      <c r="M78" s="7" t="s">
        <v>565</v>
      </c>
      <c r="N78" s="39">
        <v>0</v>
      </c>
      <c r="O78" s="39">
        <v>1.7722499999999999</v>
      </c>
      <c r="P78" s="39">
        <v>1.7722499999999999</v>
      </c>
      <c r="Q78" s="28" t="e">
        <v>#DIV/0!</v>
      </c>
      <c r="R78" s="7">
        <v>2.3374593594027715E-5</v>
      </c>
      <c r="S78" s="7">
        <v>1.5486045265617459E-2</v>
      </c>
      <c r="T78" s="7" t="s">
        <v>3083</v>
      </c>
    </row>
    <row r="79" spans="1:22" s="7" customFormat="1" x14ac:dyDescent="0.35">
      <c r="A79" s="7" t="s">
        <v>782</v>
      </c>
      <c r="B79" s="7" t="s">
        <v>783</v>
      </c>
      <c r="C79" s="39">
        <v>0</v>
      </c>
      <c r="D79" s="39">
        <v>1.7874999999999999</v>
      </c>
      <c r="E79" s="39">
        <v>1.7874999999999999</v>
      </c>
      <c r="F79" s="28" t="e">
        <v>#DIV/0!</v>
      </c>
      <c r="G79" s="7">
        <v>1.1906265508920821E-3</v>
      </c>
      <c r="H79" s="7">
        <v>0.16546336340638793</v>
      </c>
      <c r="I79" s="7" t="s">
        <v>784</v>
      </c>
      <c r="K79" s="7" t="s">
        <v>215</v>
      </c>
      <c r="L79" s="7" t="s">
        <v>387</v>
      </c>
      <c r="M79" s="7" t="s">
        <v>42</v>
      </c>
      <c r="N79" s="39">
        <v>0</v>
      </c>
      <c r="O79" s="39">
        <v>1.7337500000000001</v>
      </c>
      <c r="P79" s="39">
        <v>1.7337500000000001</v>
      </c>
      <c r="Q79" s="28" t="e">
        <v>#DIV/0!</v>
      </c>
      <c r="R79" s="7">
        <v>1.0424148040533154E-5</v>
      </c>
      <c r="S79" s="7">
        <v>1.0220842180199979E-2</v>
      </c>
      <c r="T79" s="7" t="s">
        <v>3121</v>
      </c>
    </row>
    <row r="80" spans="1:22" s="7" customFormat="1" x14ac:dyDescent="0.35">
      <c r="A80" s="7" t="s">
        <v>2851</v>
      </c>
      <c r="B80" s="7" t="s">
        <v>2852</v>
      </c>
      <c r="C80" s="39">
        <v>0</v>
      </c>
      <c r="D80" s="39">
        <v>1.7629999999999999</v>
      </c>
      <c r="E80" s="39">
        <v>1.7629999999999999</v>
      </c>
      <c r="F80" s="28" t="e">
        <v>#DIV/0!</v>
      </c>
      <c r="G80" s="7">
        <v>3.0017103920270127E-3</v>
      </c>
      <c r="H80" s="7">
        <v>0.28781105523553119</v>
      </c>
      <c r="I80" s="7" t="s">
        <v>2853</v>
      </c>
      <c r="K80" s="7" t="s">
        <v>280</v>
      </c>
      <c r="L80" s="7" t="s">
        <v>566</v>
      </c>
      <c r="M80" s="7" t="s">
        <v>567</v>
      </c>
      <c r="N80" s="39">
        <v>0</v>
      </c>
      <c r="O80" s="39">
        <v>1.7092500000000002</v>
      </c>
      <c r="P80" s="39">
        <v>1.7092500000000002</v>
      </c>
      <c r="Q80" s="28" t="e">
        <v>#DIV/0!</v>
      </c>
      <c r="R80" s="7">
        <v>2.9754271910764629E-5</v>
      </c>
      <c r="S80" s="7">
        <v>1.7938157627297967E-2</v>
      </c>
      <c r="T80" s="7" t="s">
        <v>568</v>
      </c>
    </row>
    <row r="81" spans="1:22" s="7" customFormat="1" x14ac:dyDescent="0.35">
      <c r="A81" s="7" t="s">
        <v>554</v>
      </c>
      <c r="B81" s="7" t="s">
        <v>555</v>
      </c>
      <c r="C81" s="39">
        <v>0</v>
      </c>
      <c r="D81" s="39">
        <v>1.6880000000000002</v>
      </c>
      <c r="E81" s="39">
        <v>1.6880000000000002</v>
      </c>
      <c r="F81" s="28" t="e">
        <v>#DIV/0!</v>
      </c>
      <c r="G81" s="7">
        <v>2.0498530077506238E-4</v>
      </c>
      <c r="H81" s="7">
        <v>6.0488334875261944E-2</v>
      </c>
      <c r="I81" s="7" t="s">
        <v>2896</v>
      </c>
      <c r="L81" s="7" t="s">
        <v>779</v>
      </c>
      <c r="M81" s="7" t="s">
        <v>780</v>
      </c>
      <c r="N81" s="39">
        <v>0</v>
      </c>
      <c r="O81" s="39">
        <v>1.68625</v>
      </c>
      <c r="P81" s="39">
        <v>1.68625</v>
      </c>
      <c r="Q81" s="28" t="e">
        <v>#DIV/0!</v>
      </c>
      <c r="R81" s="7">
        <v>1.0179070045923666E-4</v>
      </c>
      <c r="S81" s="7">
        <v>3.499850568133598E-2</v>
      </c>
      <c r="T81" s="7" t="s">
        <v>781</v>
      </c>
      <c r="V81" s="7" t="s">
        <v>215</v>
      </c>
    </row>
    <row r="82" spans="1:22" s="7" customFormat="1" x14ac:dyDescent="0.35">
      <c r="A82" s="7" t="s">
        <v>386</v>
      </c>
      <c r="B82" s="7" t="s">
        <v>41</v>
      </c>
      <c r="C82" s="39">
        <v>0</v>
      </c>
      <c r="D82" s="39">
        <v>1.653</v>
      </c>
      <c r="E82" s="39">
        <v>1.653</v>
      </c>
      <c r="F82" s="28" t="e">
        <v>#DIV/0!</v>
      </c>
      <c r="G82" s="7">
        <v>4.6483761728666195E-8</v>
      </c>
      <c r="H82" s="7">
        <v>1.4320252475750195E-3</v>
      </c>
      <c r="I82" s="7" t="s">
        <v>2914</v>
      </c>
      <c r="L82" s="7" t="s">
        <v>379</v>
      </c>
      <c r="M82" s="7" t="s">
        <v>28</v>
      </c>
      <c r="N82" s="39">
        <v>0</v>
      </c>
      <c r="O82" s="39">
        <v>1.6225000000000001</v>
      </c>
      <c r="P82" s="39">
        <v>1.6225000000000001</v>
      </c>
      <c r="Q82" s="28" t="e">
        <v>#DIV/0!</v>
      </c>
      <c r="R82" s="7">
        <v>1.1481370878891894E-3</v>
      </c>
      <c r="S82" s="7">
        <v>0.1460390556011654</v>
      </c>
      <c r="T82" s="7" t="s">
        <v>29</v>
      </c>
    </row>
    <row r="83" spans="1:22" s="7" customFormat="1" x14ac:dyDescent="0.35">
      <c r="A83" s="7" t="s">
        <v>2924</v>
      </c>
      <c r="B83" s="7" t="s">
        <v>2925</v>
      </c>
      <c r="C83" s="39">
        <v>0</v>
      </c>
      <c r="D83" s="39">
        <v>1.6332499999999999</v>
      </c>
      <c r="E83" s="39">
        <v>1.6332499999999999</v>
      </c>
      <c r="F83" s="28" t="e">
        <v>#DIV/0!</v>
      </c>
      <c r="G83" s="7">
        <v>5.2854189291395848E-4</v>
      </c>
      <c r="H83" s="7">
        <v>0.1045108478498095</v>
      </c>
      <c r="I83" s="7" t="s">
        <v>2926</v>
      </c>
      <c r="L83" s="7" t="s">
        <v>3128</v>
      </c>
      <c r="M83" s="7" t="s">
        <v>3129</v>
      </c>
      <c r="N83" s="39">
        <v>0</v>
      </c>
      <c r="O83" s="39">
        <v>1.5742499999999999</v>
      </c>
      <c r="P83" s="39">
        <v>1.5742499999999999</v>
      </c>
      <c r="Q83" s="28" t="e">
        <v>#DIV/0!</v>
      </c>
      <c r="R83" s="7">
        <v>1.9141143956025175E-4</v>
      </c>
      <c r="S83" s="7">
        <v>5.0142961041944517E-2</v>
      </c>
      <c r="T83" s="7" t="s">
        <v>3130</v>
      </c>
    </row>
    <row r="84" spans="1:22" s="7" customFormat="1" x14ac:dyDescent="0.35">
      <c r="A84" s="7" t="s">
        <v>2927</v>
      </c>
      <c r="B84" s="7" t="s">
        <v>2928</v>
      </c>
      <c r="C84" s="39">
        <v>0</v>
      </c>
      <c r="D84" s="39">
        <v>1.6302499999999998</v>
      </c>
      <c r="E84" s="39">
        <v>1.6302499999999998</v>
      </c>
      <c r="F84" s="28" t="e">
        <v>#DIV/0!</v>
      </c>
      <c r="G84" s="7">
        <v>2.136794211278481E-2</v>
      </c>
      <c r="H84" s="7">
        <v>0.92199819596061594</v>
      </c>
      <c r="I84" s="7" t="s">
        <v>2929</v>
      </c>
      <c r="L84" s="7" t="s">
        <v>388</v>
      </c>
      <c r="M84" s="7" t="s">
        <v>43</v>
      </c>
      <c r="N84" s="39">
        <v>0</v>
      </c>
      <c r="O84" s="39">
        <v>1.5449999999999999</v>
      </c>
      <c r="P84" s="39">
        <v>1.5449999999999999</v>
      </c>
      <c r="Q84" s="28" t="e">
        <v>#DIV/0!</v>
      </c>
      <c r="R84" s="7">
        <v>5.7654354346414749E-4</v>
      </c>
      <c r="S84" s="7">
        <v>9.7723071898660196E-2</v>
      </c>
      <c r="T84" s="7" t="s">
        <v>3308</v>
      </c>
    </row>
    <row r="85" spans="1:22" s="7" customFormat="1" x14ac:dyDescent="0.35">
      <c r="A85" s="7" t="s">
        <v>2936</v>
      </c>
      <c r="B85" s="7" t="s">
        <v>2937</v>
      </c>
      <c r="C85" s="39">
        <v>0</v>
      </c>
      <c r="D85" s="39">
        <v>1.6267499999999999</v>
      </c>
      <c r="E85" s="39">
        <v>1.6267499999999999</v>
      </c>
      <c r="F85" s="28" t="e">
        <v>#DIV/0!</v>
      </c>
      <c r="G85" s="7">
        <v>3.2582983833944201E-3</v>
      </c>
      <c r="H85" s="7">
        <v>0.3019729201298661</v>
      </c>
      <c r="I85" s="7" t="s">
        <v>2938</v>
      </c>
      <c r="L85" s="7" t="s">
        <v>782</v>
      </c>
      <c r="M85" s="7" t="s">
        <v>783</v>
      </c>
      <c r="N85" s="39">
        <v>0</v>
      </c>
      <c r="O85" s="39">
        <v>1.5419999999999998</v>
      </c>
      <c r="P85" s="39">
        <v>1.5419999999999998</v>
      </c>
      <c r="Q85" s="28" t="e">
        <v>#DIV/0!</v>
      </c>
      <c r="R85" s="7">
        <v>2.0994762697235103E-6</v>
      </c>
      <c r="S85" s="7">
        <v>4.7184967141136198E-3</v>
      </c>
      <c r="T85" s="7" t="s">
        <v>784</v>
      </c>
      <c r="V85" s="7" t="s">
        <v>215</v>
      </c>
    </row>
    <row r="86" spans="1:22" s="7" customFormat="1" x14ac:dyDescent="0.35">
      <c r="A86" s="7" t="s">
        <v>2985</v>
      </c>
      <c r="B86" s="7" t="s">
        <v>2986</v>
      </c>
      <c r="C86" s="39">
        <v>0</v>
      </c>
      <c r="D86" s="39">
        <v>1.474</v>
      </c>
      <c r="E86" s="39">
        <v>1.474</v>
      </c>
      <c r="F86" s="28" t="e">
        <v>#DIV/0!</v>
      </c>
      <c r="G86" s="7">
        <v>1.4068275790715123E-3</v>
      </c>
      <c r="H86" s="7">
        <v>0.18286977733525772</v>
      </c>
      <c r="I86" s="7" t="s">
        <v>2987</v>
      </c>
      <c r="J86" s="7" t="s">
        <v>1030</v>
      </c>
      <c r="K86" s="7" t="s">
        <v>1031</v>
      </c>
      <c r="L86" s="7" t="s">
        <v>470</v>
      </c>
      <c r="M86" s="7" t="s">
        <v>207</v>
      </c>
      <c r="N86" s="39">
        <v>0</v>
      </c>
      <c r="O86" s="39">
        <v>1.4762500000000001</v>
      </c>
      <c r="P86" s="39">
        <v>1.4762500000000001</v>
      </c>
      <c r="Q86" s="28" t="e">
        <v>#DIV/0!</v>
      </c>
      <c r="R86" s="7">
        <v>4.7742222877862339E-3</v>
      </c>
      <c r="S86" s="7">
        <v>0.35203318817575519</v>
      </c>
      <c r="T86" s="7" t="s">
        <v>2838</v>
      </c>
      <c r="V86" s="7" t="s">
        <v>208</v>
      </c>
    </row>
    <row r="87" spans="1:22" s="7" customFormat="1" x14ac:dyDescent="0.35">
      <c r="A87" s="7" t="s">
        <v>2988</v>
      </c>
      <c r="B87" s="7" t="s">
        <v>2989</v>
      </c>
      <c r="C87" s="39">
        <v>0</v>
      </c>
      <c r="D87" s="39">
        <v>1.46875</v>
      </c>
      <c r="E87" s="39">
        <v>1.46875</v>
      </c>
      <c r="F87" s="28" t="e">
        <v>#DIV/0!</v>
      </c>
      <c r="G87" s="7">
        <v>2.4618605635562396E-4</v>
      </c>
      <c r="H87" s="7">
        <v>6.7295952423670868E-2</v>
      </c>
      <c r="I87" s="7" t="s">
        <v>2990</v>
      </c>
      <c r="K87" s="7" t="s">
        <v>3745</v>
      </c>
      <c r="L87" s="7" t="s">
        <v>3208</v>
      </c>
      <c r="M87" s="7" t="s">
        <v>3209</v>
      </c>
      <c r="N87" s="39">
        <v>0</v>
      </c>
      <c r="O87" s="39">
        <v>1.4690000000000003</v>
      </c>
      <c r="P87" s="39">
        <v>1.4690000000000003</v>
      </c>
      <c r="Q87" s="28" t="e">
        <v>#DIV/0!</v>
      </c>
      <c r="R87" s="7">
        <v>1.7555652378025144E-2</v>
      </c>
      <c r="S87" s="7">
        <v>0.79066920928458062</v>
      </c>
      <c r="T87" s="7" t="s">
        <v>20</v>
      </c>
    </row>
    <row r="88" spans="1:22" s="7" customFormat="1" x14ac:dyDescent="0.35">
      <c r="A88" s="7" t="s">
        <v>490</v>
      </c>
      <c r="B88" s="7" t="s">
        <v>256</v>
      </c>
      <c r="C88" s="39">
        <v>0</v>
      </c>
      <c r="D88" s="39">
        <v>1.41225</v>
      </c>
      <c r="E88" s="39">
        <v>1.41225</v>
      </c>
      <c r="F88" s="28" t="e">
        <v>#DIV/0!</v>
      </c>
      <c r="G88" s="7">
        <v>8.5039405409270685E-5</v>
      </c>
      <c r="H88" s="7">
        <v>3.6898717780892987E-2</v>
      </c>
      <c r="I88" s="7" t="s">
        <v>7111</v>
      </c>
      <c r="K88" s="7" t="s">
        <v>255</v>
      </c>
      <c r="L88" s="7" t="s">
        <v>2936</v>
      </c>
      <c r="M88" s="7" t="s">
        <v>2937</v>
      </c>
      <c r="N88" s="39">
        <v>0</v>
      </c>
      <c r="O88" s="39">
        <v>1.4017500000000001</v>
      </c>
      <c r="P88" s="39">
        <v>1.4017500000000001</v>
      </c>
      <c r="Q88" s="28" t="e">
        <v>#DIV/0!</v>
      </c>
      <c r="R88" s="7">
        <v>9.936155424112858E-4</v>
      </c>
      <c r="S88" s="7">
        <v>0.13401919798527029</v>
      </c>
      <c r="T88" s="7" t="s">
        <v>2938</v>
      </c>
    </row>
    <row r="89" spans="1:22" s="7" customFormat="1" x14ac:dyDescent="0.35">
      <c r="A89" s="7" t="s">
        <v>3048</v>
      </c>
      <c r="B89" s="7" t="s">
        <v>3049</v>
      </c>
      <c r="C89" s="39">
        <v>0</v>
      </c>
      <c r="D89" s="39">
        <v>1.3559999999999999</v>
      </c>
      <c r="E89" s="39">
        <v>1.3559999999999999</v>
      </c>
      <c r="F89" s="28" t="e">
        <v>#DIV/0!</v>
      </c>
      <c r="G89" s="7">
        <v>1.2169169318059225E-3</v>
      </c>
      <c r="H89" s="7">
        <v>0.1681146184670182</v>
      </c>
      <c r="I89" s="7" t="s">
        <v>3050</v>
      </c>
      <c r="L89" s="7" t="s">
        <v>6617</v>
      </c>
      <c r="M89" s="7" t="s">
        <v>6618</v>
      </c>
      <c r="N89" s="39">
        <v>0</v>
      </c>
      <c r="O89" s="39">
        <v>1.3765000000000001</v>
      </c>
      <c r="P89" s="39">
        <v>1.3765000000000001</v>
      </c>
      <c r="Q89" s="28" t="e">
        <v>#DIV/0!</v>
      </c>
      <c r="R89" s="7">
        <v>1.3445891688930178E-3</v>
      </c>
      <c r="S89" s="7">
        <v>0.16018081409933177</v>
      </c>
      <c r="T89" s="7" t="s">
        <v>6619</v>
      </c>
    </row>
    <row r="90" spans="1:22" s="7" customFormat="1" x14ac:dyDescent="0.35">
      <c r="A90" s="7" t="s">
        <v>564</v>
      </c>
      <c r="B90" s="7" t="s">
        <v>565</v>
      </c>
      <c r="C90" s="39">
        <v>0</v>
      </c>
      <c r="D90" s="39">
        <v>1.3</v>
      </c>
      <c r="E90" s="39">
        <v>1.3</v>
      </c>
      <c r="F90" s="28" t="e">
        <v>#DIV/0!</v>
      </c>
      <c r="G90" s="7">
        <v>3.7916394205450565E-4</v>
      </c>
      <c r="H90" s="7">
        <v>8.7366518794862791E-2</v>
      </c>
      <c r="I90" s="7" t="s">
        <v>3083</v>
      </c>
      <c r="L90" s="7" t="s">
        <v>2851</v>
      </c>
      <c r="M90" s="7" t="s">
        <v>2852</v>
      </c>
      <c r="N90" s="39">
        <v>0</v>
      </c>
      <c r="O90" s="39">
        <v>1.36825</v>
      </c>
      <c r="P90" s="39">
        <v>1.36825</v>
      </c>
      <c r="Q90" s="28" t="e">
        <v>#DIV/0!</v>
      </c>
      <c r="R90" s="7">
        <v>2.7700316499568167E-4</v>
      </c>
      <c r="S90" s="7">
        <v>6.2886046455578215E-2</v>
      </c>
      <c r="T90" s="7" t="s">
        <v>2853</v>
      </c>
      <c r="V90" s="7" t="s">
        <v>280</v>
      </c>
    </row>
    <row r="91" spans="1:22" s="7" customFormat="1" x14ac:dyDescent="0.35">
      <c r="A91" s="7" t="s">
        <v>806</v>
      </c>
      <c r="B91" s="7" t="s">
        <v>807</v>
      </c>
      <c r="C91" s="39">
        <v>0</v>
      </c>
      <c r="D91" s="39">
        <v>1.274</v>
      </c>
      <c r="E91" s="39">
        <v>1.274</v>
      </c>
      <c r="F91" s="28" t="e">
        <v>#DIV/0!</v>
      </c>
      <c r="G91" s="7">
        <v>2.2002247435759514E-4</v>
      </c>
      <c r="H91" s="7">
        <v>6.3526076546714466E-2</v>
      </c>
      <c r="I91" s="7" t="s">
        <v>808</v>
      </c>
      <c r="K91" s="7" t="s">
        <v>238</v>
      </c>
      <c r="L91" s="7" t="s">
        <v>569</v>
      </c>
      <c r="M91" s="7" t="s">
        <v>570</v>
      </c>
      <c r="N91" s="39">
        <v>0</v>
      </c>
      <c r="O91" s="39">
        <v>1.3267499999999999</v>
      </c>
      <c r="P91" s="39">
        <v>1.3267499999999999</v>
      </c>
      <c r="Q91" s="28" t="e">
        <v>#DIV/0!</v>
      </c>
      <c r="R91" s="7">
        <v>1.4182124408290697E-4</v>
      </c>
      <c r="S91" s="7">
        <v>4.2459543891760106E-2</v>
      </c>
      <c r="T91" s="7" t="s">
        <v>571</v>
      </c>
    </row>
    <row r="92" spans="1:22" s="7" customFormat="1" x14ac:dyDescent="0.35">
      <c r="A92" s="7" t="s">
        <v>3092</v>
      </c>
      <c r="B92" s="7" t="s">
        <v>3093</v>
      </c>
      <c r="C92" s="39">
        <v>0</v>
      </c>
      <c r="D92" s="39">
        <v>1.2599999999999998</v>
      </c>
      <c r="E92" s="39">
        <v>1.2599999999999998</v>
      </c>
      <c r="F92" s="28" t="e">
        <v>#DIV/0!</v>
      </c>
      <c r="G92" s="7">
        <v>1.2334838098266632E-2</v>
      </c>
      <c r="H92" s="7">
        <v>0.66432712725952969</v>
      </c>
      <c r="I92" s="7" t="s">
        <v>3094</v>
      </c>
      <c r="K92" s="7" t="s">
        <v>251</v>
      </c>
      <c r="L92" s="7" t="s">
        <v>6624</v>
      </c>
      <c r="M92" s="7" t="s">
        <v>6625</v>
      </c>
      <c r="N92" s="39">
        <v>0</v>
      </c>
      <c r="O92" s="39">
        <v>1.2869999999999999</v>
      </c>
      <c r="P92" s="39">
        <v>1.2869999999999999</v>
      </c>
      <c r="Q92" s="28" t="e">
        <v>#DIV/0!</v>
      </c>
      <c r="R92" s="7">
        <v>1.1961087478029597E-3</v>
      </c>
      <c r="S92" s="7">
        <v>0.14936571622847905</v>
      </c>
      <c r="T92" s="7" t="s">
        <v>6626</v>
      </c>
    </row>
    <row r="93" spans="1:22" s="7" customFormat="1" x14ac:dyDescent="0.35">
      <c r="A93" s="7" t="s">
        <v>3098</v>
      </c>
      <c r="B93" s="7" t="s">
        <v>3099</v>
      </c>
      <c r="C93" s="39">
        <v>0</v>
      </c>
      <c r="D93" s="39">
        <v>1.24875</v>
      </c>
      <c r="E93" s="39">
        <v>1.2487499999999998</v>
      </c>
      <c r="F93" s="28" t="e">
        <v>#DIV/0!</v>
      </c>
      <c r="G93" s="7">
        <v>1.7230594528928389E-2</v>
      </c>
      <c r="H93" s="7">
        <v>0.81041668038579684</v>
      </c>
      <c r="I93" s="7" t="s">
        <v>3100</v>
      </c>
      <c r="K93" s="7" t="s">
        <v>3669</v>
      </c>
      <c r="L93" s="7" t="s">
        <v>2988</v>
      </c>
      <c r="M93" s="7" t="s">
        <v>2989</v>
      </c>
      <c r="N93" s="39">
        <v>0</v>
      </c>
      <c r="O93" s="39">
        <v>1.2709999999999999</v>
      </c>
      <c r="P93" s="39">
        <v>1.2709999999999999</v>
      </c>
      <c r="Q93" s="28" t="e">
        <v>#DIV/0!</v>
      </c>
      <c r="R93" s="7">
        <v>3.2159088137104774E-3</v>
      </c>
      <c r="S93" s="7">
        <v>0.27504859195996301</v>
      </c>
      <c r="T93" s="7" t="s">
        <v>2990</v>
      </c>
      <c r="V93" s="7" t="s">
        <v>3745</v>
      </c>
    </row>
    <row r="94" spans="1:22" s="7" customFormat="1" x14ac:dyDescent="0.35">
      <c r="A94" s="7" t="s">
        <v>387</v>
      </c>
      <c r="B94" s="7" t="s">
        <v>42</v>
      </c>
      <c r="C94" s="39">
        <v>0</v>
      </c>
      <c r="D94" s="39">
        <v>1.2137500000000001</v>
      </c>
      <c r="E94" s="39">
        <v>1.2137500000000001</v>
      </c>
      <c r="F94" s="28" t="e">
        <v>#DIV/0!</v>
      </c>
      <c r="G94" s="7">
        <v>9.5916206310775465E-8</v>
      </c>
      <c r="H94" s="7">
        <v>1.6778142631887337E-3</v>
      </c>
      <c r="I94" s="7" t="s">
        <v>3121</v>
      </c>
      <c r="L94" s="7" t="s">
        <v>382</v>
      </c>
      <c r="M94" s="7" t="s">
        <v>33</v>
      </c>
      <c r="N94" s="39">
        <v>0</v>
      </c>
      <c r="O94" s="39">
        <v>1.25075</v>
      </c>
      <c r="P94" s="39">
        <v>1.25075</v>
      </c>
      <c r="Q94" s="28" t="e">
        <v>#DIV/0!</v>
      </c>
      <c r="R94" s="7">
        <v>5.9442032042356097E-4</v>
      </c>
      <c r="S94" s="7">
        <v>9.8979155315181089E-2</v>
      </c>
      <c r="T94" s="7" t="s">
        <v>34</v>
      </c>
    </row>
    <row r="95" spans="1:22" s="7" customFormat="1" x14ac:dyDescent="0.35">
      <c r="A95" s="7" t="s">
        <v>3122</v>
      </c>
      <c r="B95" s="7" t="s">
        <v>3123</v>
      </c>
      <c r="C95" s="39">
        <v>0</v>
      </c>
      <c r="D95" s="39">
        <v>1.2112499999999999</v>
      </c>
      <c r="E95" s="39">
        <v>1.2112499999999999</v>
      </c>
      <c r="F95" s="28" t="e">
        <v>#DIV/0!</v>
      </c>
      <c r="G95" s="7">
        <v>1.5677226701706903E-3</v>
      </c>
      <c r="H95" s="7">
        <v>0.19640842740930647</v>
      </c>
      <c r="I95" s="7" t="s">
        <v>3124</v>
      </c>
      <c r="J95" s="7" t="s">
        <v>824</v>
      </c>
      <c r="K95" s="7" t="s">
        <v>825</v>
      </c>
      <c r="L95" s="7" t="s">
        <v>2924</v>
      </c>
      <c r="M95" s="7" t="s">
        <v>2925</v>
      </c>
      <c r="N95" s="39">
        <v>0</v>
      </c>
      <c r="O95" s="39">
        <v>1.2310000000000001</v>
      </c>
      <c r="P95" s="39">
        <v>1.2310000000000001</v>
      </c>
      <c r="Q95" s="28" t="e">
        <v>#DIV/0!</v>
      </c>
      <c r="R95" s="7">
        <v>3.5128550813701143E-3</v>
      </c>
      <c r="S95" s="7">
        <v>0.29075873904099786</v>
      </c>
      <c r="T95" s="7" t="s">
        <v>2926</v>
      </c>
    </row>
    <row r="96" spans="1:22" s="7" customFormat="1" x14ac:dyDescent="0.35">
      <c r="A96" s="7" t="s">
        <v>3128</v>
      </c>
      <c r="B96" s="7" t="s">
        <v>3129</v>
      </c>
      <c r="C96" s="39">
        <v>0</v>
      </c>
      <c r="D96" s="39">
        <v>1.2054999999999998</v>
      </c>
      <c r="E96" s="39">
        <v>1.2054999999999998</v>
      </c>
      <c r="F96" s="28" t="e">
        <v>#DIV/0!</v>
      </c>
      <c r="G96" s="7">
        <v>3.5655842060511311E-4</v>
      </c>
      <c r="H96" s="7">
        <v>8.4030177433150971E-2</v>
      </c>
      <c r="I96" s="7" t="s">
        <v>3130</v>
      </c>
      <c r="L96" s="7" t="s">
        <v>490</v>
      </c>
      <c r="M96" s="7" t="s">
        <v>256</v>
      </c>
      <c r="N96" s="39">
        <v>0</v>
      </c>
      <c r="O96" s="39">
        <v>1.2052499999999999</v>
      </c>
      <c r="P96" s="39">
        <v>1.2052499999999999</v>
      </c>
      <c r="Q96" s="28" t="e">
        <v>#DIV/0!</v>
      </c>
      <c r="R96" s="7">
        <v>4.8529205096548012E-4</v>
      </c>
      <c r="S96" s="7">
        <v>8.6911662535965106E-2</v>
      </c>
      <c r="T96" s="7" t="s">
        <v>3027</v>
      </c>
      <c r="V96" s="7" t="s">
        <v>255</v>
      </c>
    </row>
    <row r="97" spans="1:22" s="7" customFormat="1" x14ac:dyDescent="0.35">
      <c r="A97" s="7" t="s">
        <v>3146</v>
      </c>
      <c r="B97" s="7" t="s">
        <v>3147</v>
      </c>
      <c r="C97" s="39">
        <v>0</v>
      </c>
      <c r="D97" s="39">
        <v>1.17025</v>
      </c>
      <c r="E97" s="39">
        <v>1.17025</v>
      </c>
      <c r="F97" s="28" t="e">
        <v>#DIV/0!</v>
      </c>
      <c r="G97" s="7">
        <v>5.1313547800242443E-3</v>
      </c>
      <c r="H97" s="7">
        <v>0.39550074232726273</v>
      </c>
      <c r="I97" s="7" t="s">
        <v>20</v>
      </c>
      <c r="L97" s="7" t="s">
        <v>3048</v>
      </c>
      <c r="M97" s="7" t="s">
        <v>3049</v>
      </c>
      <c r="N97" s="39">
        <v>0</v>
      </c>
      <c r="O97" s="39">
        <v>1.1865000000000001</v>
      </c>
      <c r="P97" s="39">
        <v>1.1865000000000001</v>
      </c>
      <c r="Q97" s="28" t="e">
        <v>#DIV/0!</v>
      </c>
      <c r="R97" s="7">
        <v>2.8939632734699128E-3</v>
      </c>
      <c r="S97" s="7">
        <v>0.25744824304299047</v>
      </c>
      <c r="T97" s="7" t="s">
        <v>3050</v>
      </c>
    </row>
    <row r="98" spans="1:22" s="7" customFormat="1" x14ac:dyDescent="0.35">
      <c r="A98" s="7" t="s">
        <v>3155</v>
      </c>
      <c r="B98" s="7" t="s">
        <v>3156</v>
      </c>
      <c r="C98" s="39">
        <v>0</v>
      </c>
      <c r="D98" s="39">
        <v>1.1632500000000001</v>
      </c>
      <c r="E98" s="39">
        <v>1.1632500000000001</v>
      </c>
      <c r="F98" s="28" t="e">
        <v>#DIV/0!</v>
      </c>
      <c r="G98" s="7">
        <v>2.2324105076232392E-4</v>
      </c>
      <c r="H98" s="7">
        <v>6.4154729951818215E-2</v>
      </c>
      <c r="I98" s="7" t="s">
        <v>3157</v>
      </c>
      <c r="K98" s="7" t="s">
        <v>3839</v>
      </c>
      <c r="L98" s="7" t="s">
        <v>572</v>
      </c>
      <c r="M98" s="7" t="s">
        <v>573</v>
      </c>
      <c r="N98" s="39">
        <v>0</v>
      </c>
      <c r="O98" s="39">
        <v>1.1837500000000001</v>
      </c>
      <c r="P98" s="39">
        <v>1.1837500000000001</v>
      </c>
      <c r="Q98" s="28" t="e">
        <v>#DIV/0!</v>
      </c>
      <c r="R98" s="7">
        <v>1.0834339260634707E-5</v>
      </c>
      <c r="S98" s="7">
        <v>1.0450017756409295E-2</v>
      </c>
      <c r="T98" s="7" t="s">
        <v>574</v>
      </c>
    </row>
    <row r="99" spans="1:22" s="7" customFormat="1" x14ac:dyDescent="0.35">
      <c r="A99" s="7" t="s">
        <v>3173</v>
      </c>
      <c r="B99" s="7" t="s">
        <v>3174</v>
      </c>
      <c r="C99" s="39">
        <v>0</v>
      </c>
      <c r="D99" s="39">
        <v>1.1492499999999999</v>
      </c>
      <c r="E99" s="39">
        <v>1.1492499999999999</v>
      </c>
      <c r="F99" s="28" t="e">
        <v>#DIV/0!</v>
      </c>
      <c r="G99" s="7">
        <v>6.1053127336019308E-4</v>
      </c>
      <c r="H99" s="7">
        <v>0.11342253550942154</v>
      </c>
      <c r="I99" s="7" t="s">
        <v>3175</v>
      </c>
      <c r="L99" s="7" t="s">
        <v>6639</v>
      </c>
      <c r="M99" s="7" t="s">
        <v>6640</v>
      </c>
      <c r="N99" s="39">
        <v>0</v>
      </c>
      <c r="O99" s="39">
        <v>1.17875</v>
      </c>
      <c r="P99" s="39">
        <v>1.17875</v>
      </c>
      <c r="Q99" s="28" t="e">
        <v>#DIV/0!</v>
      </c>
      <c r="R99" s="7">
        <v>8.8868063286273724E-4</v>
      </c>
      <c r="S99" s="7">
        <v>0.12388047174933189</v>
      </c>
      <c r="T99" s="7" t="s">
        <v>6641</v>
      </c>
    </row>
    <row r="100" spans="1:22" s="7" customFormat="1" x14ac:dyDescent="0.35">
      <c r="A100" s="7" t="s">
        <v>3208</v>
      </c>
      <c r="B100" s="7" t="s">
        <v>3209</v>
      </c>
      <c r="C100" s="39">
        <v>0</v>
      </c>
      <c r="D100" s="39">
        <v>1.1200000000000001</v>
      </c>
      <c r="E100" s="39">
        <v>1.1200000000000001</v>
      </c>
      <c r="F100" s="28" t="e">
        <v>#DIV/0!</v>
      </c>
      <c r="G100" s="7">
        <v>7.3077724575834058E-3</v>
      </c>
      <c r="H100" s="7">
        <v>0.48477723105248055</v>
      </c>
      <c r="I100" s="7" t="s">
        <v>20</v>
      </c>
      <c r="L100" s="7" t="s">
        <v>6662</v>
      </c>
      <c r="M100" s="7" t="s">
        <v>6663</v>
      </c>
      <c r="N100" s="39">
        <v>0</v>
      </c>
      <c r="O100" s="39">
        <v>1.048</v>
      </c>
      <c r="P100" s="39">
        <v>1.048</v>
      </c>
      <c r="Q100" s="28" t="e">
        <v>#DIV/0!</v>
      </c>
      <c r="R100" s="7">
        <v>1.4733701962785783E-2</v>
      </c>
      <c r="S100" s="7">
        <v>0.71300841402378512</v>
      </c>
      <c r="T100" s="7" t="s">
        <v>6664</v>
      </c>
      <c r="V100" s="7" t="s">
        <v>179</v>
      </c>
    </row>
    <row r="101" spans="1:22" s="7" customFormat="1" x14ac:dyDescent="0.35">
      <c r="A101" s="7" t="s">
        <v>3214</v>
      </c>
      <c r="B101" s="7" t="s">
        <v>3215</v>
      </c>
      <c r="C101" s="39">
        <v>0</v>
      </c>
      <c r="D101" s="39">
        <v>1.1135000000000002</v>
      </c>
      <c r="E101" s="39">
        <v>1.1135000000000002</v>
      </c>
      <c r="F101" s="28" t="e">
        <v>#DIV/0!</v>
      </c>
      <c r="G101" s="7">
        <v>2.9428259790730493E-2</v>
      </c>
      <c r="H101" s="7">
        <v>0.92906702168916666</v>
      </c>
      <c r="I101" s="7" t="s">
        <v>3216</v>
      </c>
      <c r="J101" s="7" t="s">
        <v>135</v>
      </c>
      <c r="K101" s="7" t="s">
        <v>133</v>
      </c>
      <c r="L101" s="7" t="s">
        <v>6668</v>
      </c>
      <c r="M101" s="7" t="s">
        <v>6669</v>
      </c>
      <c r="N101" s="39">
        <v>0</v>
      </c>
      <c r="O101" s="39">
        <v>1.0115000000000001</v>
      </c>
      <c r="P101" s="39">
        <v>1.0115000000000001</v>
      </c>
      <c r="Q101" s="28" t="e">
        <v>#DIV/0!</v>
      </c>
      <c r="R101" s="7">
        <v>1.1968351994309234E-3</v>
      </c>
      <c r="S101" s="7">
        <v>0.14937257252263297</v>
      </c>
      <c r="T101" s="7" t="s">
        <v>6670</v>
      </c>
      <c r="V101" s="7" t="s">
        <v>6671</v>
      </c>
    </row>
    <row r="102" spans="1:22" s="7" customFormat="1" x14ac:dyDescent="0.35">
      <c r="A102" s="7" t="s">
        <v>3245</v>
      </c>
      <c r="B102" s="7" t="s">
        <v>3246</v>
      </c>
      <c r="C102" s="39">
        <v>0</v>
      </c>
      <c r="D102" s="39">
        <v>1.08975</v>
      </c>
      <c r="E102" s="39">
        <v>1.08975</v>
      </c>
      <c r="F102" s="28" t="e">
        <v>#DIV/0!</v>
      </c>
      <c r="G102" s="7">
        <v>1.1444309918959839E-3</v>
      </c>
      <c r="H102" s="7">
        <v>0.16180121875786863</v>
      </c>
      <c r="I102" s="7" t="s">
        <v>20</v>
      </c>
      <c r="L102" s="22" t="s">
        <v>7192</v>
      </c>
      <c r="M102" s="7">
        <f>COUNT(N4:N101)</f>
        <v>98</v>
      </c>
    </row>
    <row r="103" spans="1:22" s="7" customFormat="1" x14ac:dyDescent="0.35">
      <c r="A103" s="7" t="s">
        <v>3272</v>
      </c>
      <c r="B103" s="7" t="s">
        <v>3273</v>
      </c>
      <c r="C103" s="39">
        <v>0</v>
      </c>
      <c r="D103" s="39">
        <v>1.0414999999999999</v>
      </c>
      <c r="E103" s="39">
        <v>1.0414999999999999</v>
      </c>
      <c r="F103" s="28" t="e">
        <v>#DIV/0!</v>
      </c>
      <c r="G103" s="7">
        <v>1.4060624834087765E-2</v>
      </c>
      <c r="H103" s="7">
        <v>0.71902054767769819</v>
      </c>
      <c r="I103" s="7" t="s">
        <v>3274</v>
      </c>
    </row>
    <row r="104" spans="1:22" s="7" customFormat="1" x14ac:dyDescent="0.35">
      <c r="A104" s="7" t="s">
        <v>3279</v>
      </c>
      <c r="B104" s="7" t="s">
        <v>3280</v>
      </c>
      <c r="C104" s="39">
        <v>0</v>
      </c>
      <c r="D104" s="39">
        <v>1.0345</v>
      </c>
      <c r="E104" s="39">
        <v>1.0345</v>
      </c>
      <c r="F104" s="28" t="e">
        <v>#DIV/0!</v>
      </c>
      <c r="G104" s="7">
        <v>3.0290283531488438E-2</v>
      </c>
      <c r="H104" s="7">
        <v>0.92906702168916666</v>
      </c>
      <c r="I104" s="7" t="s">
        <v>3281</v>
      </c>
    </row>
    <row r="105" spans="1:22" s="7" customFormat="1" x14ac:dyDescent="0.35">
      <c r="A105" s="7" t="s">
        <v>3296</v>
      </c>
      <c r="B105" s="7" t="s">
        <v>3297</v>
      </c>
      <c r="C105" s="39">
        <v>0</v>
      </c>
      <c r="D105" s="39">
        <v>1.018</v>
      </c>
      <c r="E105" s="39">
        <v>1.018</v>
      </c>
      <c r="F105" s="28" t="e">
        <v>#DIV/0!</v>
      </c>
      <c r="G105" s="7">
        <v>9.3975294706862833E-3</v>
      </c>
      <c r="H105" s="7">
        <v>0.5646852404727819</v>
      </c>
      <c r="I105" s="7" t="s">
        <v>3298</v>
      </c>
    </row>
    <row r="106" spans="1:22" x14ac:dyDescent="0.35">
      <c r="A106" s="3" t="s">
        <v>388</v>
      </c>
      <c r="B106" s="3" t="s">
        <v>43</v>
      </c>
      <c r="C106" s="28">
        <v>0</v>
      </c>
      <c r="D106" s="28">
        <v>1.00275</v>
      </c>
      <c r="E106" s="28">
        <v>1.00275</v>
      </c>
      <c r="F106" s="28" t="e">
        <v>#DIV/0!</v>
      </c>
      <c r="G106" s="3">
        <v>3.9173380991908147E-5</v>
      </c>
      <c r="H106" s="3">
        <v>2.3850085933156406E-2</v>
      </c>
      <c r="I106" s="3" t="s">
        <v>3308</v>
      </c>
    </row>
    <row r="107" spans="1:22" x14ac:dyDescent="0.35">
      <c r="A107" s="22" t="s">
        <v>7192</v>
      </c>
      <c r="B107" s="3">
        <f>COUNT(C4:C106)</f>
        <v>103</v>
      </c>
    </row>
    <row r="108" spans="1:22" x14ac:dyDescent="0.35">
      <c r="A108" s="7"/>
      <c r="B108" s="7"/>
      <c r="C108" s="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F8A8-A27E-49B1-9F8B-CF682BD6B838}">
  <dimension ref="A1:P88"/>
  <sheetViews>
    <sheetView workbookViewId="0">
      <pane ySplit="2" topLeftCell="A3" activePane="bottomLeft" state="frozen"/>
      <selection pane="bottomLeft" activeCell="F16" sqref="F16"/>
    </sheetView>
  </sheetViews>
  <sheetFormatPr defaultRowHeight="14.5" x14ac:dyDescent="0.35"/>
  <cols>
    <col min="1" max="1" width="24.6328125" style="3" customWidth="1"/>
    <col min="2" max="2" width="15.81640625" style="3" customWidth="1"/>
    <col min="3" max="3" width="9.453125" style="3" customWidth="1"/>
    <col min="4" max="4" width="9.81640625" style="3" customWidth="1"/>
    <col min="5" max="5" width="10.08984375" style="28" customWidth="1"/>
    <col min="6" max="6" width="34.36328125" style="3" customWidth="1"/>
    <col min="7" max="7" width="31.08984375" style="3" customWidth="1"/>
    <col min="8" max="8" width="23.7265625" style="3" customWidth="1"/>
    <col min="9" max="16384" width="8.7265625" style="3"/>
  </cols>
  <sheetData>
    <row r="1" spans="1:9" ht="15.5" customHeight="1" x14ac:dyDescent="0.35">
      <c r="A1" s="21"/>
      <c r="B1" s="21"/>
      <c r="C1" s="36" t="s">
        <v>7176</v>
      </c>
      <c r="D1" s="21"/>
      <c r="E1" s="25"/>
      <c r="F1" s="21"/>
      <c r="G1" s="21"/>
      <c r="H1" s="21"/>
      <c r="I1" s="7"/>
    </row>
    <row r="2" spans="1:9" ht="44" customHeight="1" x14ac:dyDescent="0.35">
      <c r="A2" s="1" t="s">
        <v>7177</v>
      </c>
      <c r="B2" s="23" t="s">
        <v>7183</v>
      </c>
      <c r="C2" s="26" t="s">
        <v>7178</v>
      </c>
      <c r="D2" s="26" t="s">
        <v>7179</v>
      </c>
      <c r="E2" s="26" t="s">
        <v>7180</v>
      </c>
      <c r="F2" s="74" t="s">
        <v>7204</v>
      </c>
      <c r="G2" s="1" t="s">
        <v>2</v>
      </c>
      <c r="H2" s="1" t="s">
        <v>3</v>
      </c>
    </row>
    <row r="3" spans="1:9" s="7" customFormat="1" ht="19" customHeight="1" x14ac:dyDescent="0.35">
      <c r="A3" s="58" t="s">
        <v>7225</v>
      </c>
      <c r="B3" s="37"/>
      <c r="C3" s="38"/>
      <c r="D3" s="38"/>
      <c r="E3" s="38"/>
      <c r="F3" s="59"/>
      <c r="G3" s="59"/>
      <c r="H3" s="59"/>
    </row>
    <row r="4" spans="1:9" s="7" customFormat="1" x14ac:dyDescent="0.35">
      <c r="A4" s="7" t="s">
        <v>363</v>
      </c>
      <c r="B4" s="7" t="s">
        <v>4</v>
      </c>
      <c r="C4" s="39">
        <v>0</v>
      </c>
      <c r="D4" s="39">
        <v>134.48075</v>
      </c>
      <c r="E4" s="39">
        <v>130.18525</v>
      </c>
      <c r="F4" s="7" t="s">
        <v>1810</v>
      </c>
    </row>
    <row r="5" spans="1:9" s="7" customFormat="1" x14ac:dyDescent="0.35">
      <c r="A5" s="7" t="s">
        <v>1838</v>
      </c>
      <c r="B5" s="7" t="s">
        <v>1839</v>
      </c>
      <c r="C5" s="39">
        <v>0</v>
      </c>
      <c r="D5" s="39">
        <v>53.222499999999997</v>
      </c>
      <c r="E5" s="39">
        <v>60.6145</v>
      </c>
      <c r="F5" s="7" t="s">
        <v>1840</v>
      </c>
    </row>
    <row r="6" spans="1:9" s="7" customFormat="1" x14ac:dyDescent="0.35">
      <c r="A6" s="7" t="s">
        <v>364</v>
      </c>
      <c r="B6" s="7" t="s">
        <v>6</v>
      </c>
      <c r="C6" s="39">
        <v>0</v>
      </c>
      <c r="D6" s="39">
        <v>34.84075</v>
      </c>
      <c r="E6" s="39">
        <v>37.820250000000001</v>
      </c>
      <c r="F6" s="7" t="s">
        <v>1877</v>
      </c>
    </row>
    <row r="7" spans="1:9" s="7" customFormat="1" x14ac:dyDescent="0.35">
      <c r="A7" s="7" t="s">
        <v>1881</v>
      </c>
      <c r="B7" s="7" t="s">
        <v>1882</v>
      </c>
      <c r="C7" s="39">
        <v>0</v>
      </c>
      <c r="D7" s="39">
        <v>33.86</v>
      </c>
      <c r="E7" s="39">
        <v>39.847250000000003</v>
      </c>
      <c r="F7" s="7" t="s">
        <v>1883</v>
      </c>
      <c r="G7" s="7" t="s">
        <v>3595</v>
      </c>
    </row>
    <row r="8" spans="1:9" s="7" customFormat="1" x14ac:dyDescent="0.35">
      <c r="A8" s="7" t="s">
        <v>442</v>
      </c>
      <c r="B8" s="7" t="s">
        <v>139</v>
      </c>
      <c r="C8" s="39">
        <v>0</v>
      </c>
      <c r="D8" s="39">
        <v>27.995249999999999</v>
      </c>
      <c r="E8" s="39">
        <v>32.787749999999996</v>
      </c>
      <c r="F8" s="7" t="s">
        <v>140</v>
      </c>
      <c r="G8" s="7" t="s">
        <v>141</v>
      </c>
      <c r="H8" s="7" t="s">
        <v>142</v>
      </c>
    </row>
    <row r="9" spans="1:9" s="7" customFormat="1" x14ac:dyDescent="0.35">
      <c r="A9" s="7" t="s">
        <v>465</v>
      </c>
      <c r="B9" s="7" t="s">
        <v>196</v>
      </c>
      <c r="C9" s="39">
        <v>0</v>
      </c>
      <c r="D9" s="39">
        <v>27.888999999999999</v>
      </c>
      <c r="E9" s="39">
        <v>35.274999999999999</v>
      </c>
      <c r="F9" s="7" t="s">
        <v>197</v>
      </c>
      <c r="H9" s="7" t="s">
        <v>198</v>
      </c>
    </row>
    <row r="10" spans="1:9" s="7" customFormat="1" x14ac:dyDescent="0.35">
      <c r="A10" s="7" t="s">
        <v>485</v>
      </c>
      <c r="B10" s="7" t="s">
        <v>245</v>
      </c>
      <c r="C10" s="39">
        <v>0</v>
      </c>
      <c r="D10" s="39">
        <v>26.679249999999996</v>
      </c>
      <c r="E10" s="39">
        <v>31.512999999999998</v>
      </c>
      <c r="F10" s="7" t="s">
        <v>246</v>
      </c>
      <c r="H10" s="7" t="s">
        <v>247</v>
      </c>
    </row>
    <row r="11" spans="1:9" s="7" customFormat="1" x14ac:dyDescent="0.35">
      <c r="A11" s="7" t="s">
        <v>1933</v>
      </c>
      <c r="B11" s="7" t="s">
        <v>1934</v>
      </c>
      <c r="C11" s="39">
        <v>0</v>
      </c>
      <c r="D11" s="39">
        <v>22.051500000000001</v>
      </c>
      <c r="E11" s="39">
        <v>29.142000000000003</v>
      </c>
      <c r="F11" s="7" t="s">
        <v>1935</v>
      </c>
    </row>
    <row r="12" spans="1:9" s="7" customFormat="1" x14ac:dyDescent="0.35">
      <c r="A12" s="7" t="s">
        <v>365</v>
      </c>
      <c r="B12" s="7" t="s">
        <v>7</v>
      </c>
      <c r="C12" s="39">
        <v>0</v>
      </c>
      <c r="D12" s="39">
        <v>20.21125</v>
      </c>
      <c r="E12" s="39">
        <v>24.189250000000001</v>
      </c>
      <c r="F12" s="7" t="s">
        <v>1947</v>
      </c>
    </row>
    <row r="13" spans="1:9" s="7" customFormat="1" x14ac:dyDescent="0.35">
      <c r="A13" s="7" t="s">
        <v>367</v>
      </c>
      <c r="B13" s="7" t="s">
        <v>10</v>
      </c>
      <c r="C13" s="39">
        <v>0</v>
      </c>
      <c r="D13" s="39">
        <v>16.310500000000001</v>
      </c>
      <c r="E13" s="39">
        <v>18.559750000000001</v>
      </c>
      <c r="F13" s="7" t="s">
        <v>11</v>
      </c>
    </row>
    <row r="14" spans="1:9" s="7" customFormat="1" x14ac:dyDescent="0.35">
      <c r="A14" s="7" t="s">
        <v>368</v>
      </c>
      <c r="B14" s="7" t="s">
        <v>12</v>
      </c>
      <c r="C14" s="39">
        <v>0</v>
      </c>
      <c r="D14" s="39">
        <v>13.792</v>
      </c>
      <c r="E14" s="39">
        <v>13.954999999999998</v>
      </c>
      <c r="F14" s="7" t="s">
        <v>2016</v>
      </c>
    </row>
    <row r="15" spans="1:9" s="7" customFormat="1" x14ac:dyDescent="0.35">
      <c r="A15" s="7" t="s">
        <v>428</v>
      </c>
      <c r="B15" s="7" t="s">
        <v>108</v>
      </c>
      <c r="C15" s="39">
        <v>0</v>
      </c>
      <c r="D15" s="39">
        <v>11.14425</v>
      </c>
      <c r="E15" s="39">
        <v>12.728999999999999</v>
      </c>
      <c r="F15" s="7" t="s">
        <v>109</v>
      </c>
      <c r="H15" s="7" t="s">
        <v>110</v>
      </c>
    </row>
    <row r="16" spans="1:9" s="7" customFormat="1" x14ac:dyDescent="0.35">
      <c r="A16" s="7" t="s">
        <v>2064</v>
      </c>
      <c r="B16" s="7" t="s">
        <v>2065</v>
      </c>
      <c r="C16" s="39">
        <v>0</v>
      </c>
      <c r="D16" s="39">
        <v>10.875</v>
      </c>
      <c r="E16" s="39">
        <v>10.97625</v>
      </c>
      <c r="F16" s="7" t="s">
        <v>2066</v>
      </c>
      <c r="H16" s="7" t="s">
        <v>3638</v>
      </c>
    </row>
    <row r="17" spans="1:8" s="7" customFormat="1" x14ac:dyDescent="0.35">
      <c r="A17" s="7" t="s">
        <v>489</v>
      </c>
      <c r="B17" s="7" t="s">
        <v>254</v>
      </c>
      <c r="C17" s="39">
        <v>0</v>
      </c>
      <c r="D17" s="39">
        <v>10.363</v>
      </c>
      <c r="E17" s="39">
        <v>12.370750000000001</v>
      </c>
      <c r="F17" s="7" t="s">
        <v>2084</v>
      </c>
      <c r="H17" s="7" t="s">
        <v>255</v>
      </c>
    </row>
    <row r="18" spans="1:8" s="7" customFormat="1" x14ac:dyDescent="0.35">
      <c r="A18" s="7" t="s">
        <v>451</v>
      </c>
      <c r="B18" s="7" t="s">
        <v>165</v>
      </c>
      <c r="C18" s="39">
        <v>0</v>
      </c>
      <c r="D18" s="39">
        <v>9.1715000000000018</v>
      </c>
      <c r="E18" s="39">
        <v>11.938500000000001</v>
      </c>
      <c r="F18" s="7" t="s">
        <v>166</v>
      </c>
      <c r="H18" s="7" t="s">
        <v>167</v>
      </c>
    </row>
    <row r="19" spans="1:8" s="7" customFormat="1" x14ac:dyDescent="0.35">
      <c r="A19" s="7" t="s">
        <v>369</v>
      </c>
      <c r="B19" s="7" t="s">
        <v>13</v>
      </c>
      <c r="C19" s="39">
        <v>0</v>
      </c>
      <c r="D19" s="39">
        <v>8.8684999999999992</v>
      </c>
      <c r="E19" s="39">
        <v>7.8127499999999994</v>
      </c>
      <c r="F19" s="7" t="s">
        <v>14</v>
      </c>
    </row>
    <row r="20" spans="1:8" s="7" customFormat="1" x14ac:dyDescent="0.35">
      <c r="A20" s="7" t="s">
        <v>467</v>
      </c>
      <c r="B20" s="7" t="s">
        <v>201</v>
      </c>
      <c r="C20" s="39">
        <v>0</v>
      </c>
      <c r="D20" s="39">
        <v>7.6977500000000001</v>
      </c>
      <c r="E20" s="39">
        <v>7.729750000000001</v>
      </c>
      <c r="F20" s="7" t="s">
        <v>202</v>
      </c>
      <c r="H20" s="7" t="s">
        <v>203</v>
      </c>
    </row>
    <row r="21" spans="1:8" s="7" customFormat="1" x14ac:dyDescent="0.35">
      <c r="A21" s="7" t="s">
        <v>370</v>
      </c>
      <c r="B21" s="7" t="s">
        <v>15</v>
      </c>
      <c r="C21" s="39">
        <v>0</v>
      </c>
      <c r="D21" s="39">
        <v>7.6122500000000004</v>
      </c>
      <c r="E21" s="39">
        <v>6.9932499999999997</v>
      </c>
      <c r="F21" s="7" t="s">
        <v>16</v>
      </c>
    </row>
    <row r="22" spans="1:8" s="7" customFormat="1" x14ac:dyDescent="0.35">
      <c r="A22" s="7" t="s">
        <v>534</v>
      </c>
      <c r="B22" s="7" t="s">
        <v>354</v>
      </c>
      <c r="C22" s="39">
        <v>0</v>
      </c>
      <c r="D22" s="39">
        <v>6.5095000000000001</v>
      </c>
      <c r="E22" s="39">
        <v>6.6950000000000003</v>
      </c>
      <c r="F22" s="7" t="s">
        <v>355</v>
      </c>
      <c r="H22" s="7" t="s">
        <v>356</v>
      </c>
    </row>
    <row r="23" spans="1:8" s="7" customFormat="1" x14ac:dyDescent="0.35">
      <c r="A23" s="7" t="s">
        <v>2224</v>
      </c>
      <c r="B23" s="7" t="s">
        <v>2225</v>
      </c>
      <c r="C23" s="39">
        <v>0</v>
      </c>
      <c r="D23" s="39">
        <v>6.4499999999999993</v>
      </c>
      <c r="E23" s="39">
        <v>8.1362500000000004</v>
      </c>
      <c r="F23" s="7" t="s">
        <v>2226</v>
      </c>
    </row>
    <row r="24" spans="1:8" s="7" customFormat="1" x14ac:dyDescent="0.35">
      <c r="A24" s="7" t="s">
        <v>2227</v>
      </c>
      <c r="B24" s="7" t="s">
        <v>2228</v>
      </c>
      <c r="C24" s="39">
        <v>0</v>
      </c>
      <c r="D24" s="39">
        <v>6.4312500000000004</v>
      </c>
      <c r="E24" s="39">
        <v>5.3297499999999998</v>
      </c>
      <c r="F24" s="7" t="s">
        <v>2229</v>
      </c>
      <c r="H24" s="7" t="s">
        <v>3679</v>
      </c>
    </row>
    <row r="25" spans="1:8" s="7" customFormat="1" x14ac:dyDescent="0.35">
      <c r="A25" s="7" t="s">
        <v>371</v>
      </c>
      <c r="B25" s="7" t="s">
        <v>17</v>
      </c>
      <c r="C25" s="39">
        <v>0</v>
      </c>
      <c r="D25" s="39">
        <v>6.1155000000000008</v>
      </c>
      <c r="E25" s="39">
        <v>7.0027499999999998</v>
      </c>
      <c r="F25" s="7" t="s">
        <v>18</v>
      </c>
    </row>
    <row r="26" spans="1:8" s="7" customFormat="1" x14ac:dyDescent="0.35">
      <c r="A26" s="7" t="s">
        <v>372</v>
      </c>
      <c r="B26" s="7" t="s">
        <v>19</v>
      </c>
      <c r="C26" s="39">
        <v>0</v>
      </c>
      <c r="D26" s="39">
        <v>5.6997499999999999</v>
      </c>
      <c r="E26" s="39">
        <v>4.6682500000000005</v>
      </c>
      <c r="F26" s="7" t="s">
        <v>20</v>
      </c>
    </row>
    <row r="27" spans="1:8" s="7" customFormat="1" x14ac:dyDescent="0.35">
      <c r="A27" s="7" t="s">
        <v>2274</v>
      </c>
      <c r="B27" s="7" t="s">
        <v>2275</v>
      </c>
      <c r="C27" s="39">
        <v>0</v>
      </c>
      <c r="D27" s="39">
        <v>5.6395</v>
      </c>
      <c r="E27" s="39">
        <v>7.2752499999999998</v>
      </c>
      <c r="F27" s="7" t="s">
        <v>2276</v>
      </c>
    </row>
    <row r="28" spans="1:8" s="7" customFormat="1" x14ac:dyDescent="0.35">
      <c r="A28" s="7" t="s">
        <v>373</v>
      </c>
      <c r="B28" s="7" t="s">
        <v>21</v>
      </c>
      <c r="C28" s="39">
        <v>0</v>
      </c>
      <c r="D28" s="39">
        <v>5.3915000000000006</v>
      </c>
      <c r="E28" s="39">
        <v>3.4074999999999998</v>
      </c>
      <c r="F28" s="7" t="s">
        <v>20</v>
      </c>
    </row>
    <row r="29" spans="1:8" s="7" customFormat="1" x14ac:dyDescent="0.35">
      <c r="A29" s="7" t="s">
        <v>374</v>
      </c>
      <c r="B29" s="7" t="s">
        <v>22</v>
      </c>
      <c r="C29" s="39">
        <v>0</v>
      </c>
      <c r="D29" s="39">
        <v>5.0432500000000005</v>
      </c>
      <c r="E29" s="39">
        <v>3.9770000000000003</v>
      </c>
      <c r="F29" s="7" t="s">
        <v>20</v>
      </c>
    </row>
    <row r="30" spans="1:8" s="7" customFormat="1" x14ac:dyDescent="0.35">
      <c r="A30" s="7" t="s">
        <v>2317</v>
      </c>
      <c r="B30" s="7" t="s">
        <v>2318</v>
      </c>
      <c r="C30" s="39">
        <v>0</v>
      </c>
      <c r="D30" s="39">
        <v>4.8632499999999999</v>
      </c>
      <c r="E30" s="39">
        <v>3.6102500000000006</v>
      </c>
      <c r="F30" s="7" t="s">
        <v>2319</v>
      </c>
    </row>
    <row r="31" spans="1:8" s="7" customFormat="1" x14ac:dyDescent="0.35">
      <c r="A31" s="7" t="s">
        <v>375</v>
      </c>
      <c r="B31" s="7" t="s">
        <v>23</v>
      </c>
      <c r="C31" s="39">
        <v>0</v>
      </c>
      <c r="D31" s="39">
        <v>4.7922500000000001</v>
      </c>
      <c r="E31" s="39">
        <v>3.754</v>
      </c>
      <c r="F31" s="7" t="s">
        <v>2325</v>
      </c>
    </row>
    <row r="32" spans="1:8" s="7" customFormat="1" x14ac:dyDescent="0.35">
      <c r="A32" s="7" t="s">
        <v>2326</v>
      </c>
      <c r="B32" s="7" t="s">
        <v>2327</v>
      </c>
      <c r="C32" s="39">
        <v>0</v>
      </c>
      <c r="D32" s="39">
        <v>4.7257500000000006</v>
      </c>
      <c r="E32" s="39">
        <v>3.7734999999999999</v>
      </c>
      <c r="F32" s="7" t="s">
        <v>2328</v>
      </c>
      <c r="H32" s="7" t="s">
        <v>3601</v>
      </c>
    </row>
    <row r="33" spans="1:8" s="7" customFormat="1" x14ac:dyDescent="0.35">
      <c r="A33" s="7" t="s">
        <v>376</v>
      </c>
      <c r="B33" s="7" t="s">
        <v>24</v>
      </c>
      <c r="C33" s="39">
        <v>0</v>
      </c>
      <c r="D33" s="39">
        <v>4.4547499999999998</v>
      </c>
      <c r="E33" s="39">
        <v>5.2795000000000005</v>
      </c>
      <c r="F33" s="7" t="s">
        <v>2347</v>
      </c>
    </row>
    <row r="34" spans="1:8" s="7" customFormat="1" x14ac:dyDescent="0.35">
      <c r="A34" s="7" t="s">
        <v>2362</v>
      </c>
      <c r="B34" s="7" t="s">
        <v>2363</v>
      </c>
      <c r="C34" s="39">
        <v>0</v>
      </c>
      <c r="D34" s="39">
        <v>4.29575</v>
      </c>
      <c r="E34" s="39">
        <v>8.3420000000000005</v>
      </c>
      <c r="F34" s="7" t="s">
        <v>20</v>
      </c>
    </row>
    <row r="35" spans="1:8" s="7" customFormat="1" x14ac:dyDescent="0.35">
      <c r="A35" s="7" t="s">
        <v>696</v>
      </c>
      <c r="B35" s="7" t="s">
        <v>697</v>
      </c>
      <c r="C35" s="39">
        <v>0</v>
      </c>
      <c r="D35" s="39">
        <v>4.2067500000000004</v>
      </c>
      <c r="E35" s="39">
        <v>3.6579999999999999</v>
      </c>
      <c r="F35" s="7" t="s">
        <v>698</v>
      </c>
      <c r="H35" s="7" t="s">
        <v>167</v>
      </c>
    </row>
    <row r="36" spans="1:8" s="7" customFormat="1" x14ac:dyDescent="0.35">
      <c r="A36" s="7" t="s">
        <v>546</v>
      </c>
      <c r="B36" s="7" t="s">
        <v>547</v>
      </c>
      <c r="C36" s="39">
        <v>0</v>
      </c>
      <c r="D36" s="39">
        <v>4.1012500000000003</v>
      </c>
      <c r="E36" s="39">
        <v>2.7115</v>
      </c>
      <c r="F36" s="7" t="s">
        <v>548</v>
      </c>
    </row>
    <row r="37" spans="1:8" s="7" customFormat="1" x14ac:dyDescent="0.35">
      <c r="A37" s="7" t="s">
        <v>535</v>
      </c>
      <c r="B37" s="7" t="s">
        <v>357</v>
      </c>
      <c r="C37" s="39">
        <v>0</v>
      </c>
      <c r="D37" s="39">
        <v>3.9969999999999999</v>
      </c>
      <c r="E37" s="39">
        <v>4.5882500000000004</v>
      </c>
      <c r="F37" s="7" t="s">
        <v>358</v>
      </c>
      <c r="H37" s="7" t="s">
        <v>356</v>
      </c>
    </row>
    <row r="38" spans="1:8" s="7" customFormat="1" x14ac:dyDescent="0.35">
      <c r="A38" s="7" t="s">
        <v>521</v>
      </c>
      <c r="B38" s="7" t="s">
        <v>323</v>
      </c>
      <c r="C38" s="39">
        <v>0</v>
      </c>
      <c r="D38" s="39">
        <v>3.7839999999999998</v>
      </c>
      <c r="E38" s="39">
        <v>3.2890000000000001</v>
      </c>
      <c r="F38" s="7" t="s">
        <v>324</v>
      </c>
      <c r="H38" s="7" t="s">
        <v>325</v>
      </c>
    </row>
    <row r="39" spans="1:8" s="7" customFormat="1" x14ac:dyDescent="0.35">
      <c r="A39" s="7" t="s">
        <v>377</v>
      </c>
      <c r="B39" s="7" t="s">
        <v>25</v>
      </c>
      <c r="C39" s="39">
        <v>0</v>
      </c>
      <c r="D39" s="39">
        <v>3.5947499999999999</v>
      </c>
      <c r="E39" s="39">
        <v>3.2875000000000001</v>
      </c>
      <c r="F39" s="7" t="s">
        <v>2466</v>
      </c>
    </row>
    <row r="40" spans="1:8" s="7" customFormat="1" x14ac:dyDescent="0.35">
      <c r="A40" s="7" t="s">
        <v>435</v>
      </c>
      <c r="B40" s="7" t="s">
        <v>124</v>
      </c>
      <c r="C40" s="39">
        <v>0</v>
      </c>
      <c r="D40" s="39">
        <v>3.5522500000000004</v>
      </c>
      <c r="E40" s="39">
        <v>3.1345000000000001</v>
      </c>
      <c r="F40" s="7" t="s">
        <v>2470</v>
      </c>
      <c r="H40" s="7" t="s">
        <v>125</v>
      </c>
    </row>
    <row r="41" spans="1:8" s="7" customFormat="1" x14ac:dyDescent="0.35">
      <c r="A41" s="7" t="s">
        <v>378</v>
      </c>
      <c r="B41" s="7" t="s">
        <v>26</v>
      </c>
      <c r="C41" s="39">
        <v>0</v>
      </c>
      <c r="D41" s="39">
        <v>3.5</v>
      </c>
      <c r="E41" s="39">
        <v>3.8724999999999996</v>
      </c>
      <c r="F41" s="7" t="s">
        <v>27</v>
      </c>
    </row>
    <row r="42" spans="1:8" s="7" customFormat="1" x14ac:dyDescent="0.35">
      <c r="A42" s="7" t="s">
        <v>540</v>
      </c>
      <c r="B42" s="7" t="s">
        <v>541</v>
      </c>
      <c r="C42" s="39">
        <v>0</v>
      </c>
      <c r="D42" s="39">
        <v>3.4947499999999998</v>
      </c>
      <c r="E42" s="39">
        <v>4.0430000000000001</v>
      </c>
      <c r="F42" s="7" t="s">
        <v>542</v>
      </c>
    </row>
    <row r="43" spans="1:8" s="7" customFormat="1" x14ac:dyDescent="0.35">
      <c r="A43" s="7" t="s">
        <v>2497</v>
      </c>
      <c r="B43" s="7" t="s">
        <v>2498</v>
      </c>
      <c r="C43" s="39">
        <v>0</v>
      </c>
      <c r="D43" s="39">
        <v>3.3777499999999998</v>
      </c>
      <c r="E43" s="39">
        <v>2.3970000000000002</v>
      </c>
      <c r="F43" s="7" t="s">
        <v>2499</v>
      </c>
    </row>
    <row r="44" spans="1:8" s="7" customFormat="1" x14ac:dyDescent="0.35">
      <c r="A44" s="7" t="s">
        <v>870</v>
      </c>
      <c r="B44" s="7" t="s">
        <v>871</v>
      </c>
      <c r="C44" s="39">
        <v>0</v>
      </c>
      <c r="D44" s="39">
        <v>3.2895000000000003</v>
      </c>
      <c r="E44" s="39">
        <v>2.9884999999999997</v>
      </c>
      <c r="F44" s="7" t="s">
        <v>2501</v>
      </c>
      <c r="H44" s="7" t="s">
        <v>872</v>
      </c>
    </row>
    <row r="45" spans="1:8" s="7" customFormat="1" x14ac:dyDescent="0.35">
      <c r="A45" s="7" t="s">
        <v>569</v>
      </c>
      <c r="B45" s="7" t="s">
        <v>570</v>
      </c>
      <c r="C45" s="39">
        <v>0</v>
      </c>
      <c r="D45" s="39">
        <v>3.2297500000000001</v>
      </c>
      <c r="E45" s="39">
        <v>1.3267499999999999</v>
      </c>
      <c r="F45" s="7" t="s">
        <v>571</v>
      </c>
    </row>
    <row r="46" spans="1:8" s="7" customFormat="1" x14ac:dyDescent="0.35">
      <c r="A46" s="7" t="s">
        <v>882</v>
      </c>
      <c r="B46" s="7" t="s">
        <v>883</v>
      </c>
      <c r="C46" s="39">
        <v>0</v>
      </c>
      <c r="D46" s="39">
        <v>3.2242499999999996</v>
      </c>
      <c r="E46" s="39">
        <v>2.6142500000000002</v>
      </c>
      <c r="F46" s="7" t="s">
        <v>884</v>
      </c>
      <c r="H46" s="7" t="s">
        <v>325</v>
      </c>
    </row>
    <row r="47" spans="1:8" s="7" customFormat="1" x14ac:dyDescent="0.35">
      <c r="A47" s="7" t="s">
        <v>379</v>
      </c>
      <c r="B47" s="7" t="s">
        <v>28</v>
      </c>
      <c r="C47" s="39">
        <v>0</v>
      </c>
      <c r="D47" s="39">
        <v>2.9532500000000002</v>
      </c>
      <c r="E47" s="39">
        <v>1.6225000000000001</v>
      </c>
      <c r="F47" s="7" t="s">
        <v>29</v>
      </c>
    </row>
    <row r="48" spans="1:8" s="7" customFormat="1" x14ac:dyDescent="0.35">
      <c r="A48" s="7" t="s">
        <v>907</v>
      </c>
      <c r="B48" s="7" t="s">
        <v>908</v>
      </c>
      <c r="C48" s="39">
        <v>0</v>
      </c>
      <c r="D48" s="39">
        <v>2.8552499999999998</v>
      </c>
      <c r="E48" s="39">
        <v>2.371</v>
      </c>
      <c r="F48" s="7" t="s">
        <v>909</v>
      </c>
      <c r="H48" s="7" t="s">
        <v>356</v>
      </c>
    </row>
    <row r="49" spans="1:8" s="7" customFormat="1" x14ac:dyDescent="0.35">
      <c r="A49" s="7" t="s">
        <v>2622</v>
      </c>
      <c r="B49" s="7" t="s">
        <v>2623</v>
      </c>
      <c r="C49" s="39">
        <v>0</v>
      </c>
      <c r="D49" s="39">
        <v>2.63375</v>
      </c>
      <c r="E49" s="39">
        <v>2.4789999999999996</v>
      </c>
      <c r="F49" s="7" t="s">
        <v>2624</v>
      </c>
    </row>
    <row r="50" spans="1:8" s="7" customFormat="1" x14ac:dyDescent="0.35">
      <c r="A50" s="7" t="s">
        <v>536</v>
      </c>
      <c r="B50" s="7" t="s">
        <v>359</v>
      </c>
      <c r="C50" s="39">
        <v>0</v>
      </c>
      <c r="D50" s="39">
        <v>2.5607499999999996</v>
      </c>
      <c r="E50" s="39">
        <v>7.06175</v>
      </c>
      <c r="F50" s="7" t="s">
        <v>360</v>
      </c>
      <c r="H50" s="7" t="s">
        <v>356</v>
      </c>
    </row>
    <row r="51" spans="1:8" s="7" customFormat="1" x14ac:dyDescent="0.35">
      <c r="A51" s="7" t="s">
        <v>380</v>
      </c>
      <c r="B51" s="7" t="s">
        <v>30</v>
      </c>
      <c r="C51" s="39">
        <v>0</v>
      </c>
      <c r="D51" s="39">
        <v>2.4757500000000001</v>
      </c>
      <c r="E51" s="39">
        <v>3.8465000000000003</v>
      </c>
      <c r="F51" s="7" t="s">
        <v>31</v>
      </c>
    </row>
    <row r="52" spans="1:8" s="7" customFormat="1" x14ac:dyDescent="0.35">
      <c r="A52" s="7" t="s">
        <v>449</v>
      </c>
      <c r="B52" s="7" t="s">
        <v>160</v>
      </c>
      <c r="C52" s="39">
        <v>0</v>
      </c>
      <c r="D52" s="39">
        <v>2.4259999999999997</v>
      </c>
      <c r="E52" s="39">
        <v>3.7102500000000003</v>
      </c>
      <c r="F52" s="7" t="s">
        <v>2665</v>
      </c>
      <c r="H52" s="7" t="s">
        <v>161</v>
      </c>
    </row>
    <row r="53" spans="1:8" s="7" customFormat="1" x14ac:dyDescent="0.35">
      <c r="A53" s="7" t="s">
        <v>702</v>
      </c>
      <c r="B53" s="7" t="s">
        <v>703</v>
      </c>
      <c r="C53" s="39">
        <v>0</v>
      </c>
      <c r="D53" s="39">
        <v>2.4090000000000003</v>
      </c>
      <c r="E53" s="39">
        <v>2.2127499999999998</v>
      </c>
      <c r="F53" s="7" t="s">
        <v>704</v>
      </c>
      <c r="H53" s="7" t="s">
        <v>167</v>
      </c>
    </row>
    <row r="54" spans="1:8" s="7" customFormat="1" x14ac:dyDescent="0.35">
      <c r="A54" s="7" t="s">
        <v>381</v>
      </c>
      <c r="B54" s="7" t="s">
        <v>32</v>
      </c>
      <c r="C54" s="39">
        <v>0</v>
      </c>
      <c r="D54" s="39">
        <v>2.40625</v>
      </c>
      <c r="E54" s="39">
        <v>2.4885000000000002</v>
      </c>
      <c r="F54" s="7" t="s">
        <v>2668</v>
      </c>
    </row>
    <row r="55" spans="1:8" s="7" customFormat="1" x14ac:dyDescent="0.35">
      <c r="A55" s="7" t="s">
        <v>560</v>
      </c>
      <c r="B55" s="7" t="s">
        <v>561</v>
      </c>
      <c r="C55" s="39">
        <v>0</v>
      </c>
      <c r="D55" s="39">
        <v>2.2780000000000005</v>
      </c>
      <c r="E55" s="39">
        <v>1.9302500000000002</v>
      </c>
      <c r="F55" s="7" t="s">
        <v>20</v>
      </c>
    </row>
    <row r="56" spans="1:8" s="7" customFormat="1" x14ac:dyDescent="0.35">
      <c r="A56" s="7" t="s">
        <v>558</v>
      </c>
      <c r="B56" s="7" t="s">
        <v>559</v>
      </c>
      <c r="C56" s="39">
        <v>0</v>
      </c>
      <c r="D56" s="39">
        <v>2.2685</v>
      </c>
      <c r="E56" s="39">
        <v>2.0825</v>
      </c>
      <c r="F56" s="7" t="s">
        <v>20</v>
      </c>
    </row>
    <row r="57" spans="1:8" s="7" customFormat="1" x14ac:dyDescent="0.35">
      <c r="A57" s="7" t="s">
        <v>552</v>
      </c>
      <c r="B57" s="7" t="s">
        <v>553</v>
      </c>
      <c r="C57" s="39">
        <v>0</v>
      </c>
      <c r="D57" s="39">
        <v>2.2327500000000002</v>
      </c>
      <c r="E57" s="39">
        <v>2.4375</v>
      </c>
      <c r="F57" s="7" t="s">
        <v>20</v>
      </c>
    </row>
    <row r="58" spans="1:8" s="7" customFormat="1" x14ac:dyDescent="0.35">
      <c r="A58" s="7" t="s">
        <v>800</v>
      </c>
      <c r="B58" s="7" t="s">
        <v>801</v>
      </c>
      <c r="C58" s="39">
        <v>0</v>
      </c>
      <c r="D58" s="39">
        <v>2.2290000000000001</v>
      </c>
      <c r="E58" s="39">
        <v>4.4485000000000001</v>
      </c>
      <c r="F58" s="7" t="s">
        <v>802</v>
      </c>
      <c r="H58" s="7" t="s">
        <v>238</v>
      </c>
    </row>
    <row r="59" spans="1:8" s="7" customFormat="1" x14ac:dyDescent="0.35">
      <c r="A59" s="7" t="s">
        <v>382</v>
      </c>
      <c r="B59" s="7" t="s">
        <v>33</v>
      </c>
      <c r="C59" s="39">
        <v>0</v>
      </c>
      <c r="D59" s="39">
        <v>2.2225000000000001</v>
      </c>
      <c r="E59" s="39">
        <v>1.25075</v>
      </c>
      <c r="F59" s="7" t="s">
        <v>34</v>
      </c>
    </row>
    <row r="60" spans="1:8" s="7" customFormat="1" x14ac:dyDescent="0.35">
      <c r="A60" s="7" t="s">
        <v>562</v>
      </c>
      <c r="B60" s="7" t="s">
        <v>563</v>
      </c>
      <c r="C60" s="39">
        <v>0</v>
      </c>
      <c r="D60" s="39">
        <v>2.2159999999999997</v>
      </c>
      <c r="E60" s="39">
        <v>1.8740000000000001</v>
      </c>
      <c r="F60" s="7" t="s">
        <v>2721</v>
      </c>
    </row>
    <row r="61" spans="1:8" s="7" customFormat="1" x14ac:dyDescent="0.35">
      <c r="A61" s="7" t="s">
        <v>549</v>
      </c>
      <c r="B61" s="7" t="s">
        <v>550</v>
      </c>
      <c r="C61" s="39">
        <v>0</v>
      </c>
      <c r="D61" s="39">
        <v>2.2039999999999997</v>
      </c>
      <c r="E61" s="39">
        <v>2.4407500000000004</v>
      </c>
      <c r="F61" s="7" t="s">
        <v>551</v>
      </c>
    </row>
    <row r="62" spans="1:8" s="7" customFormat="1" x14ac:dyDescent="0.35">
      <c r="A62" s="7" t="s">
        <v>699</v>
      </c>
      <c r="B62" s="7" t="s">
        <v>700</v>
      </c>
      <c r="C62" s="39">
        <v>0</v>
      </c>
      <c r="D62" s="39">
        <v>2.18425</v>
      </c>
      <c r="E62" s="39">
        <v>2.7857500000000002</v>
      </c>
      <c r="F62" s="7" t="s">
        <v>701</v>
      </c>
      <c r="H62" s="7" t="s">
        <v>167</v>
      </c>
    </row>
    <row r="63" spans="1:8" s="7" customFormat="1" x14ac:dyDescent="0.35">
      <c r="A63" s="7" t="s">
        <v>2730</v>
      </c>
      <c r="B63" s="7" t="s">
        <v>2731</v>
      </c>
      <c r="C63" s="39">
        <v>0</v>
      </c>
      <c r="D63" s="39">
        <v>2.1632499999999997</v>
      </c>
      <c r="E63" s="39">
        <v>2.2145000000000001</v>
      </c>
      <c r="F63" s="7" t="s">
        <v>2732</v>
      </c>
      <c r="H63" s="7" t="s">
        <v>3776</v>
      </c>
    </row>
    <row r="64" spans="1:8" s="7" customFormat="1" x14ac:dyDescent="0.35">
      <c r="A64" s="7" t="s">
        <v>383</v>
      </c>
      <c r="B64" s="7" t="s">
        <v>35</v>
      </c>
      <c r="C64" s="39">
        <v>0</v>
      </c>
      <c r="D64" s="39">
        <v>2.1595</v>
      </c>
      <c r="E64" s="39">
        <v>1.9547499999999998</v>
      </c>
      <c r="F64" s="7" t="s">
        <v>36</v>
      </c>
    </row>
    <row r="65" spans="1:8" s="7" customFormat="1" x14ac:dyDescent="0.35">
      <c r="A65" s="7" t="s">
        <v>487</v>
      </c>
      <c r="B65" s="7" t="s">
        <v>250</v>
      </c>
      <c r="C65" s="39">
        <v>0</v>
      </c>
      <c r="D65" s="39">
        <v>2.0827499999999999</v>
      </c>
      <c r="E65" s="39">
        <v>2.5885000000000002</v>
      </c>
      <c r="F65" s="7" t="s">
        <v>2750</v>
      </c>
      <c r="H65" s="7" t="s">
        <v>251</v>
      </c>
    </row>
    <row r="66" spans="1:8" s="7" customFormat="1" x14ac:dyDescent="0.35">
      <c r="A66" s="7" t="s">
        <v>803</v>
      </c>
      <c r="B66" s="7" t="s">
        <v>804</v>
      </c>
      <c r="C66" s="39">
        <v>0</v>
      </c>
      <c r="D66" s="39">
        <v>2.0532500000000002</v>
      </c>
      <c r="E66" s="39">
        <v>4.2292500000000004</v>
      </c>
      <c r="F66" s="7" t="s">
        <v>805</v>
      </c>
      <c r="H66" s="7" t="s">
        <v>238</v>
      </c>
    </row>
    <row r="67" spans="1:8" s="7" customFormat="1" x14ac:dyDescent="0.35">
      <c r="A67" s="7" t="s">
        <v>384</v>
      </c>
      <c r="B67" s="7" t="s">
        <v>37</v>
      </c>
      <c r="C67" s="39">
        <v>0</v>
      </c>
      <c r="D67" s="39">
        <v>2.0467499999999998</v>
      </c>
      <c r="E67" s="39">
        <v>2.5017499999999999</v>
      </c>
      <c r="F67" s="7" t="s">
        <v>38</v>
      </c>
    </row>
    <row r="68" spans="1:8" s="7" customFormat="1" x14ac:dyDescent="0.35">
      <c r="A68" s="7" t="s">
        <v>2802</v>
      </c>
      <c r="B68" s="7" t="s">
        <v>2803</v>
      </c>
      <c r="C68" s="39">
        <v>0</v>
      </c>
      <c r="D68" s="39">
        <v>1.9392499999999999</v>
      </c>
      <c r="E68" s="39">
        <v>1.9987500000000002</v>
      </c>
      <c r="F68" s="7" t="s">
        <v>2804</v>
      </c>
    </row>
    <row r="69" spans="1:8" s="7" customFormat="1" x14ac:dyDescent="0.35">
      <c r="A69" s="7" t="s">
        <v>556</v>
      </c>
      <c r="B69" s="7" t="s">
        <v>557</v>
      </c>
      <c r="C69" s="39">
        <v>0</v>
      </c>
      <c r="D69" s="39">
        <v>1.8582500000000002</v>
      </c>
      <c r="E69" s="39">
        <v>2.1012499999999998</v>
      </c>
      <c r="F69" s="7" t="s">
        <v>2834</v>
      </c>
    </row>
    <row r="70" spans="1:8" s="7" customFormat="1" x14ac:dyDescent="0.35">
      <c r="A70" s="7" t="s">
        <v>470</v>
      </c>
      <c r="B70" s="7" t="s">
        <v>207</v>
      </c>
      <c r="C70" s="39">
        <v>0</v>
      </c>
      <c r="D70" s="39">
        <v>1.8374999999999999</v>
      </c>
      <c r="E70" s="39">
        <v>1.4762500000000001</v>
      </c>
      <c r="F70" s="7" t="s">
        <v>2838</v>
      </c>
      <c r="H70" s="7" t="s">
        <v>208</v>
      </c>
    </row>
    <row r="71" spans="1:8" s="7" customFormat="1" x14ac:dyDescent="0.35">
      <c r="A71" s="7" t="s">
        <v>782</v>
      </c>
      <c r="B71" s="7" t="s">
        <v>783</v>
      </c>
      <c r="C71" s="39">
        <v>0</v>
      </c>
      <c r="D71" s="39">
        <v>1.7874999999999999</v>
      </c>
      <c r="E71" s="39">
        <v>1.5419999999999998</v>
      </c>
      <c r="F71" s="7" t="s">
        <v>784</v>
      </c>
      <c r="H71" s="7" t="s">
        <v>215</v>
      </c>
    </row>
    <row r="72" spans="1:8" s="7" customFormat="1" x14ac:dyDescent="0.35">
      <c r="A72" s="7" t="s">
        <v>2851</v>
      </c>
      <c r="B72" s="7" t="s">
        <v>2852</v>
      </c>
      <c r="C72" s="39">
        <v>0</v>
      </c>
      <c r="D72" s="39">
        <v>1.7629999999999999</v>
      </c>
      <c r="E72" s="39">
        <v>1.36825</v>
      </c>
      <c r="F72" s="7" t="s">
        <v>2853</v>
      </c>
      <c r="H72" s="7" t="s">
        <v>280</v>
      </c>
    </row>
    <row r="73" spans="1:8" s="7" customFormat="1" x14ac:dyDescent="0.35">
      <c r="A73" s="7" t="s">
        <v>554</v>
      </c>
      <c r="B73" s="7" t="s">
        <v>555</v>
      </c>
      <c r="C73" s="39">
        <v>0</v>
      </c>
      <c r="D73" s="39">
        <v>1.6880000000000002</v>
      </c>
      <c r="E73" s="39">
        <v>2.4037499999999996</v>
      </c>
      <c r="F73" s="7" t="s">
        <v>2896</v>
      </c>
    </row>
    <row r="74" spans="1:8" s="7" customFormat="1" x14ac:dyDescent="0.35">
      <c r="A74" s="7" t="s">
        <v>386</v>
      </c>
      <c r="B74" s="7" t="s">
        <v>41</v>
      </c>
      <c r="C74" s="39">
        <v>0</v>
      </c>
      <c r="D74" s="39">
        <v>1.653</v>
      </c>
      <c r="E74" s="39">
        <v>2.0327500000000001</v>
      </c>
      <c r="F74" s="7" t="s">
        <v>2914</v>
      </c>
    </row>
    <row r="75" spans="1:8" s="7" customFormat="1" x14ac:dyDescent="0.35">
      <c r="A75" s="7" t="s">
        <v>2924</v>
      </c>
      <c r="B75" s="7" t="s">
        <v>2925</v>
      </c>
      <c r="C75" s="39">
        <v>0</v>
      </c>
      <c r="D75" s="39">
        <v>1.6332499999999999</v>
      </c>
      <c r="E75" s="39">
        <v>1.2310000000000001</v>
      </c>
      <c r="F75" s="7" t="s">
        <v>2926</v>
      </c>
    </row>
    <row r="76" spans="1:8" s="7" customFormat="1" x14ac:dyDescent="0.35">
      <c r="A76" s="7" t="s">
        <v>2936</v>
      </c>
      <c r="B76" s="7" t="s">
        <v>2937</v>
      </c>
      <c r="C76" s="39">
        <v>0</v>
      </c>
      <c r="D76" s="39">
        <v>1.6267499999999999</v>
      </c>
      <c r="E76" s="39">
        <v>1.4017500000000001</v>
      </c>
      <c r="F76" s="7" t="s">
        <v>2938</v>
      </c>
    </row>
    <row r="77" spans="1:8" s="7" customFormat="1" x14ac:dyDescent="0.35">
      <c r="A77" s="7" t="s">
        <v>2988</v>
      </c>
      <c r="B77" s="7" t="s">
        <v>2989</v>
      </c>
      <c r="C77" s="39">
        <v>0</v>
      </c>
      <c r="D77" s="39">
        <v>1.46875</v>
      </c>
      <c r="E77" s="39">
        <v>1.2709999999999999</v>
      </c>
      <c r="F77" s="7" t="s">
        <v>2990</v>
      </c>
      <c r="H77" s="7" t="s">
        <v>3745</v>
      </c>
    </row>
    <row r="78" spans="1:8" s="7" customFormat="1" x14ac:dyDescent="0.35">
      <c r="A78" s="7" t="s">
        <v>490</v>
      </c>
      <c r="B78" s="7" t="s">
        <v>256</v>
      </c>
      <c r="C78" s="39">
        <v>0</v>
      </c>
      <c r="D78" s="39">
        <v>1.41225</v>
      </c>
      <c r="E78" s="39">
        <v>1.2052499999999999</v>
      </c>
      <c r="F78" s="7" t="s">
        <v>7111</v>
      </c>
      <c r="H78" s="7" t="s">
        <v>255</v>
      </c>
    </row>
    <row r="79" spans="1:8" s="7" customFormat="1" x14ac:dyDescent="0.35">
      <c r="A79" s="7" t="s">
        <v>3048</v>
      </c>
      <c r="B79" s="7" t="s">
        <v>3049</v>
      </c>
      <c r="C79" s="39">
        <v>0</v>
      </c>
      <c r="D79" s="39">
        <v>1.3559999999999999</v>
      </c>
      <c r="E79" s="39">
        <v>1.1865000000000001</v>
      </c>
      <c r="F79" s="7" t="s">
        <v>3050</v>
      </c>
    </row>
    <row r="80" spans="1:8" s="7" customFormat="1" x14ac:dyDescent="0.35">
      <c r="A80" s="7" t="s">
        <v>564</v>
      </c>
      <c r="B80" s="7" t="s">
        <v>565</v>
      </c>
      <c r="C80" s="39">
        <v>0</v>
      </c>
      <c r="D80" s="39">
        <v>1.3</v>
      </c>
      <c r="E80" s="39">
        <v>1.7722499999999999</v>
      </c>
      <c r="F80" s="7" t="s">
        <v>3083</v>
      </c>
    </row>
    <row r="81" spans="1:16" s="7" customFormat="1" x14ac:dyDescent="0.35">
      <c r="A81" s="7" t="s">
        <v>806</v>
      </c>
      <c r="B81" s="7" t="s">
        <v>807</v>
      </c>
      <c r="C81" s="39">
        <v>0</v>
      </c>
      <c r="D81" s="39">
        <v>1.274</v>
      </c>
      <c r="E81" s="39">
        <v>1.9497500000000001</v>
      </c>
      <c r="F81" s="7" t="s">
        <v>808</v>
      </c>
      <c r="H81" s="7" t="s">
        <v>238</v>
      </c>
    </row>
    <row r="82" spans="1:16" s="7" customFormat="1" x14ac:dyDescent="0.35">
      <c r="A82" s="7" t="s">
        <v>3098</v>
      </c>
      <c r="B82" s="7" t="s">
        <v>3099</v>
      </c>
      <c r="C82" s="39">
        <v>0</v>
      </c>
      <c r="D82" s="39">
        <v>1.24875</v>
      </c>
      <c r="E82" s="39">
        <v>3.665</v>
      </c>
      <c r="F82" s="7" t="s">
        <v>3100</v>
      </c>
      <c r="H82" s="7" t="s">
        <v>3669</v>
      </c>
    </row>
    <row r="83" spans="1:16" s="7" customFormat="1" x14ac:dyDescent="0.35">
      <c r="A83" s="7" t="s">
        <v>387</v>
      </c>
      <c r="B83" s="7" t="s">
        <v>42</v>
      </c>
      <c r="C83" s="39">
        <v>0</v>
      </c>
      <c r="D83" s="39">
        <v>1.2137500000000001</v>
      </c>
      <c r="E83" s="39">
        <v>1.7337500000000001</v>
      </c>
      <c r="F83" s="7" t="s">
        <v>3121</v>
      </c>
    </row>
    <row r="84" spans="1:16" s="7" customFormat="1" x14ac:dyDescent="0.35">
      <c r="A84" s="7" t="s">
        <v>3128</v>
      </c>
      <c r="B84" s="7" t="s">
        <v>3129</v>
      </c>
      <c r="C84" s="39">
        <v>0</v>
      </c>
      <c r="D84" s="39">
        <v>1.2054999999999998</v>
      </c>
      <c r="E84" s="39">
        <v>1.5742499999999999</v>
      </c>
      <c r="F84" s="7" t="s">
        <v>3130</v>
      </c>
    </row>
    <row r="85" spans="1:16" s="7" customFormat="1" x14ac:dyDescent="0.35">
      <c r="A85" s="7" t="s">
        <v>3208</v>
      </c>
      <c r="B85" s="7" t="s">
        <v>3209</v>
      </c>
      <c r="C85" s="39">
        <v>0</v>
      </c>
      <c r="D85" s="39">
        <v>1.1200000000000001</v>
      </c>
      <c r="E85" s="39">
        <v>1.4690000000000003</v>
      </c>
      <c r="F85" s="7" t="s">
        <v>20</v>
      </c>
    </row>
    <row r="86" spans="1:16" s="7" customFormat="1" x14ac:dyDescent="0.35">
      <c r="A86" s="7" t="s">
        <v>3272</v>
      </c>
      <c r="B86" s="7" t="s">
        <v>3273</v>
      </c>
      <c r="C86" s="39">
        <v>0</v>
      </c>
      <c r="D86" s="39">
        <v>1.0414999999999999</v>
      </c>
      <c r="E86" s="39">
        <v>2.3882499999999998</v>
      </c>
      <c r="F86" s="7" t="s">
        <v>3274</v>
      </c>
    </row>
    <row r="87" spans="1:16" s="7" customFormat="1" x14ac:dyDescent="0.35">
      <c r="A87" s="3" t="s">
        <v>388</v>
      </c>
      <c r="B87" s="3" t="s">
        <v>43</v>
      </c>
      <c r="C87" s="28">
        <v>0</v>
      </c>
      <c r="D87" s="28">
        <v>1.00275</v>
      </c>
      <c r="E87" s="28">
        <v>1.5449999999999999</v>
      </c>
      <c r="F87" s="3" t="s">
        <v>3308</v>
      </c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x14ac:dyDescent="0.35">
      <c r="A88" s="22" t="s">
        <v>7192</v>
      </c>
      <c r="B88" s="22">
        <f>COUNT(C4:C87)</f>
        <v>84</v>
      </c>
    </row>
  </sheetData>
  <sortState xmlns:xlrd2="http://schemas.microsoft.com/office/spreadsheetml/2017/richdata2" ref="A4:P89">
    <sortCondition descending="1" ref="D4:D8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B9F0E-E431-4F5D-9DDB-05FA77E7F8EA}">
  <dimension ref="A1:X63"/>
  <sheetViews>
    <sheetView zoomScaleNormal="100" workbookViewId="0">
      <pane ySplit="2" topLeftCell="A3" activePane="bottomLeft" state="frozen"/>
      <selection pane="bottomLeft" activeCell="I4" sqref="I4"/>
    </sheetView>
  </sheetViews>
  <sheetFormatPr defaultRowHeight="14.5" x14ac:dyDescent="0.35"/>
  <cols>
    <col min="1" max="1" width="23.7265625" style="3" customWidth="1"/>
    <col min="2" max="2" width="15.81640625" style="3" customWidth="1"/>
    <col min="3" max="3" width="21.36328125" style="3" customWidth="1"/>
    <col min="4" max="4" width="8.90625" style="3" customWidth="1"/>
    <col min="5" max="5" width="8.7265625" style="3" customWidth="1"/>
    <col min="6" max="6" width="9.81640625" style="3" customWidth="1"/>
    <col min="7" max="7" width="8.36328125" style="28" customWidth="1"/>
    <col min="8" max="8" width="8.7265625" style="3"/>
    <col min="9" max="9" width="12.6328125" style="3" customWidth="1"/>
    <col min="10" max="10" width="28.453125" style="3" customWidth="1"/>
    <col min="11" max="11" width="24" style="3" customWidth="1"/>
    <col min="12" max="12" width="27.54296875" style="3" customWidth="1"/>
    <col min="13" max="13" width="22.6328125" style="3" customWidth="1"/>
    <col min="14" max="14" width="18.08984375" style="3" customWidth="1"/>
    <col min="15" max="15" width="21.1796875" style="3" customWidth="1"/>
    <col min="16" max="16" width="8.1796875" style="3" customWidth="1"/>
    <col min="17" max="17" width="7" style="3" customWidth="1"/>
    <col min="18" max="18" width="9.90625" style="3" customWidth="1"/>
    <col min="19" max="19" width="8.08984375" style="3" customWidth="1"/>
    <col min="20" max="21" width="8.7265625" style="3"/>
    <col min="22" max="22" width="33.54296875" style="3" customWidth="1"/>
    <col min="23" max="23" width="26" style="3" customWidth="1"/>
    <col min="24" max="24" width="31.7265625" style="3" customWidth="1"/>
    <col min="25" max="16384" width="8.7265625" style="3"/>
  </cols>
  <sheetData>
    <row r="1" spans="1:24" ht="15.5" x14ac:dyDescent="0.35">
      <c r="A1" s="21"/>
      <c r="B1" s="21"/>
      <c r="C1" s="21"/>
      <c r="D1" s="21"/>
      <c r="E1" s="30" t="s">
        <v>7165</v>
      </c>
      <c r="F1" s="21"/>
      <c r="G1" s="25"/>
      <c r="H1" s="21"/>
      <c r="I1" s="21"/>
      <c r="J1" s="21"/>
      <c r="K1" s="21"/>
      <c r="L1" s="21"/>
      <c r="M1" s="33"/>
      <c r="N1" s="33"/>
      <c r="O1" s="33"/>
      <c r="P1" s="34" t="s">
        <v>7175</v>
      </c>
      <c r="Q1" s="33"/>
      <c r="R1" s="33"/>
      <c r="S1" s="33"/>
      <c r="T1" s="33"/>
      <c r="U1" s="33"/>
      <c r="V1" s="33"/>
      <c r="W1" s="33"/>
      <c r="X1" s="33"/>
    </row>
    <row r="2" spans="1:24" ht="61.5" customHeight="1" x14ac:dyDescent="0.35">
      <c r="A2" s="1" t="s">
        <v>7177</v>
      </c>
      <c r="B2" s="1" t="s">
        <v>7183</v>
      </c>
      <c r="C2" s="23" t="s">
        <v>7184</v>
      </c>
      <c r="D2" s="26" t="s">
        <v>7178</v>
      </c>
      <c r="E2" s="26" t="s">
        <v>7179</v>
      </c>
      <c r="F2" s="26" t="s">
        <v>0</v>
      </c>
      <c r="G2" s="35" t="s">
        <v>7164</v>
      </c>
      <c r="H2" s="1" t="s">
        <v>1</v>
      </c>
      <c r="I2" s="1" t="s">
        <v>538</v>
      </c>
      <c r="J2" s="74" t="s">
        <v>7204</v>
      </c>
      <c r="K2" s="1" t="s">
        <v>2</v>
      </c>
      <c r="L2" s="1" t="s">
        <v>3</v>
      </c>
      <c r="M2" s="1" t="s">
        <v>7177</v>
      </c>
      <c r="N2" s="23" t="s">
        <v>7185</v>
      </c>
      <c r="O2" s="46" t="s">
        <v>7184</v>
      </c>
      <c r="P2" s="47" t="s">
        <v>7181</v>
      </c>
      <c r="Q2" s="47" t="s">
        <v>7182</v>
      </c>
      <c r="R2" s="47" t="s">
        <v>7114</v>
      </c>
      <c r="S2" s="35" t="s">
        <v>7164</v>
      </c>
      <c r="T2" s="48" t="s">
        <v>1</v>
      </c>
      <c r="U2" s="48" t="s">
        <v>7115</v>
      </c>
      <c r="V2" s="74" t="s">
        <v>7204</v>
      </c>
      <c r="W2" s="50" t="s">
        <v>7116</v>
      </c>
      <c r="X2" s="4" t="s">
        <v>7117</v>
      </c>
    </row>
    <row r="3" spans="1:24" ht="19" customHeight="1" x14ac:dyDescent="0.35">
      <c r="A3" s="58" t="s">
        <v>7217</v>
      </c>
      <c r="B3" s="60"/>
      <c r="C3" s="60"/>
      <c r="D3" s="61"/>
      <c r="E3" s="61"/>
      <c r="F3" s="61"/>
      <c r="G3" s="61"/>
      <c r="H3" s="62"/>
      <c r="I3" s="62"/>
      <c r="J3" s="62"/>
      <c r="K3" s="62"/>
      <c r="L3" s="62"/>
      <c r="M3" s="58" t="s">
        <v>7219</v>
      </c>
      <c r="N3" s="60"/>
      <c r="O3" s="60"/>
      <c r="P3" s="63"/>
      <c r="Q3" s="63"/>
      <c r="R3" s="63"/>
      <c r="S3" s="63"/>
      <c r="T3" s="64"/>
      <c r="U3" s="64"/>
      <c r="V3" s="64"/>
      <c r="W3" s="65"/>
      <c r="X3" s="65"/>
    </row>
    <row r="4" spans="1:24" x14ac:dyDescent="0.35">
      <c r="A4" s="7" t="s">
        <v>2274</v>
      </c>
      <c r="B4" s="7" t="s">
        <v>2275</v>
      </c>
      <c r="C4" s="7" t="s">
        <v>7123</v>
      </c>
      <c r="D4" s="39">
        <v>0</v>
      </c>
      <c r="E4" s="39">
        <v>5.6395</v>
      </c>
      <c r="F4" s="39">
        <v>5.6395</v>
      </c>
      <c r="G4" s="28" t="e">
        <v>#DIV/0!</v>
      </c>
      <c r="H4" s="7">
        <v>1.2688276621577455E-3</v>
      </c>
      <c r="I4" s="7">
        <v>0.17223225975283135</v>
      </c>
      <c r="J4" s="7" t="s">
        <v>2276</v>
      </c>
      <c r="K4" s="7"/>
      <c r="L4" s="7"/>
      <c r="M4" s="3" t="s">
        <v>2274</v>
      </c>
      <c r="N4" s="3" t="s">
        <v>2275</v>
      </c>
      <c r="O4" s="3" t="s">
        <v>7123</v>
      </c>
      <c r="P4" s="28">
        <v>0</v>
      </c>
      <c r="Q4" s="28">
        <v>7.2752499999999998</v>
      </c>
      <c r="R4" s="28">
        <v>7.2752499999999998</v>
      </c>
      <c r="S4" s="28" t="e">
        <v>#DIV/0!</v>
      </c>
      <c r="T4" s="3">
        <v>8.8344154490926918E-4</v>
      </c>
      <c r="U4" s="3">
        <v>0.12351849436916447</v>
      </c>
      <c r="V4" s="3" t="s">
        <v>2276</v>
      </c>
    </row>
    <row r="5" spans="1:24" x14ac:dyDescent="0.35">
      <c r="A5" s="3" t="s">
        <v>3073</v>
      </c>
      <c r="B5" s="3" t="s">
        <v>3074</v>
      </c>
      <c r="C5" s="3" t="s">
        <v>7131</v>
      </c>
      <c r="D5" s="28">
        <v>1.375E-2</v>
      </c>
      <c r="E5" s="28">
        <v>1.32375</v>
      </c>
      <c r="F5" s="28">
        <v>1.31</v>
      </c>
      <c r="G5" s="28">
        <v>96.272727272727266</v>
      </c>
      <c r="H5" s="3">
        <v>3.7164983303501486E-3</v>
      </c>
      <c r="I5" s="3">
        <v>0.32665952657089026</v>
      </c>
      <c r="J5" s="3" t="s">
        <v>20</v>
      </c>
      <c r="M5" s="3" t="s">
        <v>492</v>
      </c>
      <c r="N5" s="3" t="s">
        <v>259</v>
      </c>
      <c r="O5" s="3" t="s">
        <v>7120</v>
      </c>
      <c r="P5" s="28">
        <v>0.19800000000000001</v>
      </c>
      <c r="Q5" s="28">
        <v>6.497749999999999</v>
      </c>
      <c r="R5" s="28">
        <v>6.2997499999999986</v>
      </c>
      <c r="S5" s="28">
        <v>32.816919191919183</v>
      </c>
      <c r="T5" s="3">
        <v>8.841598639579562E-4</v>
      </c>
      <c r="U5" s="3">
        <v>0.12352976385012589</v>
      </c>
      <c r="V5" s="3" t="s">
        <v>2166</v>
      </c>
      <c r="X5" s="3" t="s">
        <v>255</v>
      </c>
    </row>
    <row r="6" spans="1:24" x14ac:dyDescent="0.35">
      <c r="A6" s="7" t="s">
        <v>492</v>
      </c>
      <c r="B6" s="7" t="s">
        <v>259</v>
      </c>
      <c r="C6" s="7" t="s">
        <v>7120</v>
      </c>
      <c r="D6" s="39">
        <v>0.19800000000000001</v>
      </c>
      <c r="E6" s="39">
        <v>7.7210000000000001</v>
      </c>
      <c r="F6" s="39">
        <v>7.5229999999999997</v>
      </c>
      <c r="G6" s="28">
        <v>38.994949494949495</v>
      </c>
      <c r="H6" s="7">
        <v>4.1032290715170561E-5</v>
      </c>
      <c r="I6" s="7">
        <v>2.4450324566001148E-2</v>
      </c>
      <c r="J6" s="7" t="s">
        <v>2166</v>
      </c>
      <c r="K6" s="7"/>
      <c r="L6" s="7" t="s">
        <v>255</v>
      </c>
      <c r="M6" s="3" t="s">
        <v>3269</v>
      </c>
      <c r="N6" s="3" t="s">
        <v>3270</v>
      </c>
      <c r="O6" s="3" t="s">
        <v>7134</v>
      </c>
      <c r="P6" s="28">
        <v>0.248</v>
      </c>
      <c r="Q6" s="28">
        <v>1.3984999999999999</v>
      </c>
      <c r="R6" s="28">
        <v>1.1504999999999999</v>
      </c>
      <c r="S6" s="28">
        <v>5.6391129032258061</v>
      </c>
      <c r="T6" s="3">
        <v>8.4015782114081894E-3</v>
      </c>
      <c r="U6" s="3">
        <v>0.49965810227653629</v>
      </c>
      <c r="V6" s="3" t="s">
        <v>3271</v>
      </c>
      <c r="W6" s="3" t="s">
        <v>3698</v>
      </c>
      <c r="X6" s="3" t="s">
        <v>869</v>
      </c>
    </row>
    <row r="7" spans="1:24" x14ac:dyDescent="0.35">
      <c r="A7" s="3" t="s">
        <v>3110</v>
      </c>
      <c r="B7" s="3" t="s">
        <v>3111</v>
      </c>
      <c r="C7" s="3" t="s">
        <v>7132</v>
      </c>
      <c r="D7" s="28">
        <v>0.27024999999999999</v>
      </c>
      <c r="E7" s="28">
        <v>1.5085</v>
      </c>
      <c r="F7" s="28">
        <v>1.2382499999999999</v>
      </c>
      <c r="G7" s="28">
        <v>5.5818686401480111</v>
      </c>
      <c r="H7" s="3">
        <v>9.7165893591726338E-3</v>
      </c>
      <c r="I7" s="3">
        <v>0.57487798806996604</v>
      </c>
      <c r="J7" s="3" t="s">
        <v>3112</v>
      </c>
      <c r="K7" s="3" t="s">
        <v>1030</v>
      </c>
      <c r="L7" s="3" t="s">
        <v>1031</v>
      </c>
      <c r="M7" s="3" t="s">
        <v>3110</v>
      </c>
      <c r="N7" s="3" t="s">
        <v>3111</v>
      </c>
      <c r="O7" s="3" t="s">
        <v>7132</v>
      </c>
      <c r="P7" s="28">
        <v>0.27024999999999999</v>
      </c>
      <c r="Q7" s="28">
        <v>1.3685</v>
      </c>
      <c r="R7" s="28">
        <v>1.0982500000000002</v>
      </c>
      <c r="S7" s="28">
        <v>5.0638297872340425</v>
      </c>
      <c r="T7" s="3">
        <v>8.9847560448297337E-4</v>
      </c>
      <c r="U7" s="3">
        <v>0.12488735177777169</v>
      </c>
      <c r="V7" s="3" t="s">
        <v>3112</v>
      </c>
      <c r="W7" s="3" t="s">
        <v>1030</v>
      </c>
      <c r="X7" s="3" t="s">
        <v>1031</v>
      </c>
    </row>
    <row r="8" spans="1:24" x14ac:dyDescent="0.35">
      <c r="A8" s="3" t="s">
        <v>3269</v>
      </c>
      <c r="B8" s="3" t="s">
        <v>3270</v>
      </c>
      <c r="C8" s="3" t="s">
        <v>7134</v>
      </c>
      <c r="D8" s="28">
        <v>0.248</v>
      </c>
      <c r="E8" s="28">
        <v>1.298</v>
      </c>
      <c r="F8" s="28">
        <v>1.05</v>
      </c>
      <c r="G8" s="28">
        <v>5.2338709677419359</v>
      </c>
      <c r="H8" s="3">
        <v>1.9353043146385085E-2</v>
      </c>
      <c r="I8" s="3">
        <v>0.86675349802321122</v>
      </c>
      <c r="J8" s="3" t="s">
        <v>3271</v>
      </c>
      <c r="K8" s="3" t="s">
        <v>3698</v>
      </c>
      <c r="L8" s="3" t="s">
        <v>869</v>
      </c>
      <c r="M8" s="3" t="s">
        <v>6566</v>
      </c>
      <c r="N8" s="3" t="s">
        <v>6567</v>
      </c>
      <c r="O8" s="3" t="s">
        <v>7137</v>
      </c>
      <c r="P8" s="28">
        <v>0.68799999999999994</v>
      </c>
      <c r="Q8" s="28">
        <v>2.6330000000000005</v>
      </c>
      <c r="R8" s="28">
        <v>1.9450000000000005</v>
      </c>
      <c r="S8" s="28">
        <v>3.8270348837209314</v>
      </c>
      <c r="T8" s="3">
        <v>8.8647854170267326E-3</v>
      </c>
      <c r="U8" s="3">
        <v>0.51537543752093329</v>
      </c>
      <c r="V8" s="3" t="s">
        <v>6568</v>
      </c>
      <c r="W8" s="3" t="s">
        <v>6569</v>
      </c>
      <c r="X8" s="3" t="s">
        <v>6570</v>
      </c>
    </row>
    <row r="9" spans="1:24" x14ac:dyDescent="0.35">
      <c r="A9" s="3" t="s">
        <v>2872</v>
      </c>
      <c r="B9" s="3" t="s">
        <v>2873</v>
      </c>
      <c r="C9" s="3" t="s">
        <v>7130</v>
      </c>
      <c r="D9" s="28">
        <v>0.73</v>
      </c>
      <c r="E9" s="28">
        <v>2.4669999999999996</v>
      </c>
      <c r="F9" s="28">
        <v>1.7369999999999997</v>
      </c>
      <c r="G9" s="28">
        <v>3.3794520547945202</v>
      </c>
      <c r="H9" s="3">
        <v>2.6238759004086676E-2</v>
      </c>
      <c r="I9" s="3">
        <v>0.92906702168916666</v>
      </c>
      <c r="J9" s="3" t="s">
        <v>2874</v>
      </c>
      <c r="K9" s="3" t="s">
        <v>3795</v>
      </c>
      <c r="L9" s="3" t="s">
        <v>151</v>
      </c>
      <c r="M9" s="3" t="s">
        <v>910</v>
      </c>
      <c r="N9" s="3" t="s">
        <v>911</v>
      </c>
      <c r="O9" s="3" t="s">
        <v>7135</v>
      </c>
      <c r="P9" s="28">
        <v>0.48375000000000001</v>
      </c>
      <c r="Q9" s="28">
        <v>1.649</v>
      </c>
      <c r="R9" s="28">
        <v>1.1652499999999999</v>
      </c>
      <c r="S9" s="28">
        <v>3.4087855297157623</v>
      </c>
      <c r="T9" s="3">
        <v>1.6415703007921501E-4</v>
      </c>
      <c r="U9" s="3">
        <v>4.5951417565745875E-2</v>
      </c>
      <c r="V9" s="3" t="s">
        <v>3507</v>
      </c>
      <c r="X9" s="3" t="s">
        <v>356</v>
      </c>
    </row>
    <row r="10" spans="1:24" x14ac:dyDescent="0.35">
      <c r="A10" s="3" t="s">
        <v>2428</v>
      </c>
      <c r="B10" s="3" t="s">
        <v>2429</v>
      </c>
      <c r="C10" s="3" t="s">
        <v>7125</v>
      </c>
      <c r="D10" s="28">
        <v>2.00325</v>
      </c>
      <c r="E10" s="28">
        <v>5.8187500000000005</v>
      </c>
      <c r="F10" s="28">
        <v>3.8155000000000006</v>
      </c>
      <c r="G10" s="28">
        <v>2.90465493572944</v>
      </c>
      <c r="H10" s="3">
        <v>3.9790785611404367E-4</v>
      </c>
      <c r="I10" s="3">
        <v>9.0160894322840551E-2</v>
      </c>
      <c r="J10" s="3" t="s">
        <v>2430</v>
      </c>
      <c r="L10" s="49" t="s">
        <v>203</v>
      </c>
      <c r="M10" s="3" t="s">
        <v>2199</v>
      </c>
      <c r="N10" s="3" t="s">
        <v>2200</v>
      </c>
      <c r="O10" s="3" t="s">
        <v>7122</v>
      </c>
      <c r="P10" s="28">
        <v>4.7817499999999997</v>
      </c>
      <c r="Q10" s="28">
        <v>14.460249999999998</v>
      </c>
      <c r="R10" s="28">
        <v>9.6784999999999997</v>
      </c>
      <c r="S10" s="28">
        <v>3.0240497725728028</v>
      </c>
      <c r="T10" s="3">
        <v>1.5360471173666568E-3</v>
      </c>
      <c r="U10" s="3">
        <v>0.17461624924248928</v>
      </c>
      <c r="V10" s="3" t="s">
        <v>2201</v>
      </c>
      <c r="X10" s="3" t="s">
        <v>3674</v>
      </c>
    </row>
    <row r="11" spans="1:24" x14ac:dyDescent="0.35">
      <c r="A11" s="3" t="s">
        <v>2839</v>
      </c>
      <c r="B11" s="3" t="s">
        <v>2840</v>
      </c>
      <c r="C11" s="3" t="s">
        <v>7129</v>
      </c>
      <c r="D11" s="28">
        <v>1.1635</v>
      </c>
      <c r="E11" s="28">
        <v>2.9975000000000001</v>
      </c>
      <c r="F11" s="28">
        <v>1.8340000000000001</v>
      </c>
      <c r="G11" s="28">
        <v>2.5762784701332189</v>
      </c>
      <c r="H11" s="3">
        <v>1.7049343007952578E-2</v>
      </c>
      <c r="I11" s="3">
        <v>0.80484080607722197</v>
      </c>
      <c r="J11" s="3" t="s">
        <v>2841</v>
      </c>
      <c r="L11" s="3" t="s">
        <v>3735</v>
      </c>
      <c r="M11" s="3" t="s">
        <v>2839</v>
      </c>
      <c r="N11" s="3" t="s">
        <v>2840</v>
      </c>
      <c r="O11" s="3" t="s">
        <v>7129</v>
      </c>
      <c r="P11" s="28">
        <v>1.1635</v>
      </c>
      <c r="Q11" s="28">
        <v>3.3895</v>
      </c>
      <c r="R11" s="28">
        <v>2.226</v>
      </c>
      <c r="S11" s="28">
        <v>2.9131929522990974</v>
      </c>
      <c r="T11" s="3">
        <v>2.9218783026285777E-4</v>
      </c>
      <c r="U11" s="3">
        <v>6.494538590842612E-2</v>
      </c>
      <c r="V11" s="3" t="s">
        <v>2841</v>
      </c>
      <c r="X11" s="3" t="s">
        <v>3735</v>
      </c>
    </row>
    <row r="12" spans="1:24" x14ac:dyDescent="0.35">
      <c r="A12" s="3" t="s">
        <v>2515</v>
      </c>
      <c r="B12" s="3" t="s">
        <v>2516</v>
      </c>
      <c r="C12" s="3" t="s">
        <v>7128</v>
      </c>
      <c r="D12" s="28">
        <v>2.1625000000000001</v>
      </c>
      <c r="E12" s="28">
        <v>5.3620000000000001</v>
      </c>
      <c r="F12" s="28">
        <v>3.1995</v>
      </c>
      <c r="G12" s="28">
        <v>2.4795375722543351</v>
      </c>
      <c r="H12" s="3">
        <v>4.8194127884688687E-3</v>
      </c>
      <c r="I12" s="3">
        <v>0.38147905902970308</v>
      </c>
      <c r="J12" s="3" t="s">
        <v>20</v>
      </c>
      <c r="M12" s="3" t="s">
        <v>2428</v>
      </c>
      <c r="N12" s="3" t="s">
        <v>2429</v>
      </c>
      <c r="O12" s="3" t="s">
        <v>7125</v>
      </c>
      <c r="P12" s="28">
        <v>2.00325</v>
      </c>
      <c r="Q12" s="28">
        <v>5.4322499999999998</v>
      </c>
      <c r="R12" s="28">
        <v>3.4289999999999998</v>
      </c>
      <c r="S12" s="28">
        <v>2.7117184575065516</v>
      </c>
      <c r="T12" s="3">
        <v>6.879526180632034E-4</v>
      </c>
      <c r="U12" s="3">
        <v>0.10721243532061099</v>
      </c>
      <c r="V12" s="3" t="s">
        <v>2430</v>
      </c>
      <c r="X12" s="49" t="s">
        <v>203</v>
      </c>
    </row>
    <row r="13" spans="1:24" x14ac:dyDescent="0.35">
      <c r="A13" s="3" t="s">
        <v>2199</v>
      </c>
      <c r="B13" s="3" t="s">
        <v>2200</v>
      </c>
      <c r="C13" s="3" t="s">
        <v>7122</v>
      </c>
      <c r="D13" s="28">
        <v>4.7817499999999997</v>
      </c>
      <c r="E13" s="28">
        <v>11.486750000000001</v>
      </c>
      <c r="F13" s="28">
        <v>6.705000000000001</v>
      </c>
      <c r="G13" s="28">
        <v>2.4022063052229834</v>
      </c>
      <c r="H13" s="3">
        <v>9.2552015046520886E-4</v>
      </c>
      <c r="I13" s="3">
        <v>0.1421989809017202</v>
      </c>
      <c r="J13" s="3" t="s">
        <v>2201</v>
      </c>
      <c r="L13" s="7" t="s">
        <v>3674</v>
      </c>
      <c r="M13" s="3" t="s">
        <v>420</v>
      </c>
      <c r="N13" s="3" t="s">
        <v>90</v>
      </c>
      <c r="O13" s="3" t="s">
        <v>7121</v>
      </c>
      <c r="P13" s="28">
        <v>5.0045000000000002</v>
      </c>
      <c r="Q13" s="28">
        <v>12.878</v>
      </c>
      <c r="R13" s="28">
        <v>7.8734999999999999</v>
      </c>
      <c r="S13" s="28">
        <v>2.5732840443600757</v>
      </c>
      <c r="T13" s="3">
        <v>6.88022152851131E-4</v>
      </c>
      <c r="U13" s="3">
        <v>0.10721243532061099</v>
      </c>
      <c r="V13" s="3" t="s">
        <v>20</v>
      </c>
    </row>
    <row r="14" spans="1:24" x14ac:dyDescent="0.35">
      <c r="A14" s="3" t="s">
        <v>1930</v>
      </c>
      <c r="B14" s="3" t="s">
        <v>1931</v>
      </c>
      <c r="C14" s="3" t="s">
        <v>7119</v>
      </c>
      <c r="D14" s="28">
        <v>16.196750000000002</v>
      </c>
      <c r="E14" s="28">
        <v>38.673999999999999</v>
      </c>
      <c r="F14" s="28">
        <v>22.477249999999998</v>
      </c>
      <c r="G14" s="28">
        <v>2.3877629771404756</v>
      </c>
      <c r="H14" s="3">
        <v>1.5935224532481751E-3</v>
      </c>
      <c r="I14" s="3">
        <v>0.1975518962463442</v>
      </c>
      <c r="J14" s="3" t="s">
        <v>1932</v>
      </c>
      <c r="M14" s="3" t="s">
        <v>461</v>
      </c>
      <c r="N14" s="3" t="s">
        <v>186</v>
      </c>
      <c r="O14" s="3" t="s">
        <v>7124</v>
      </c>
      <c r="P14" s="28">
        <v>3.3687499999999999</v>
      </c>
      <c r="Q14" s="28">
        <v>7.8325000000000005</v>
      </c>
      <c r="R14" s="28">
        <v>4.463750000000001</v>
      </c>
      <c r="S14" s="28">
        <v>2.3250463821892393</v>
      </c>
      <c r="T14" s="3">
        <v>1.9290935853635061E-2</v>
      </c>
      <c r="U14" s="3">
        <v>0.83869017900498921</v>
      </c>
      <c r="V14" s="3" t="s">
        <v>20</v>
      </c>
      <c r="W14" s="3" t="s">
        <v>187</v>
      </c>
      <c r="X14" s="3" t="s">
        <v>188</v>
      </c>
    </row>
    <row r="15" spans="1:24" x14ac:dyDescent="0.35">
      <c r="A15" s="3" t="s">
        <v>420</v>
      </c>
      <c r="B15" s="3" t="s">
        <v>90</v>
      </c>
      <c r="C15" s="3" t="s">
        <v>7121</v>
      </c>
      <c r="D15" s="28">
        <v>5.0045000000000002</v>
      </c>
      <c r="E15" s="28">
        <v>11.876250000000001</v>
      </c>
      <c r="F15" s="28">
        <v>6.8717500000000005</v>
      </c>
      <c r="G15" s="28">
        <v>2.3731141972224998</v>
      </c>
      <c r="H15" s="3">
        <v>6.4012244795907947E-6</v>
      </c>
      <c r="I15" s="3">
        <v>9.2969261231478674E-3</v>
      </c>
      <c r="J15" s="3" t="s">
        <v>20</v>
      </c>
      <c r="L15" s="7"/>
      <c r="M15" s="3" t="s">
        <v>1811</v>
      </c>
      <c r="N15" s="3" t="s">
        <v>1812</v>
      </c>
      <c r="O15" s="3" t="s">
        <v>7118</v>
      </c>
      <c r="P15" s="28">
        <v>104.57325</v>
      </c>
      <c r="Q15" s="28">
        <v>240.25775000000002</v>
      </c>
      <c r="R15" s="28">
        <v>135.68450000000001</v>
      </c>
      <c r="S15" s="28">
        <v>2.297506771569211</v>
      </c>
      <c r="T15" s="3">
        <v>3.0552496472172175E-2</v>
      </c>
      <c r="U15" s="3">
        <v>0.99127191950976612</v>
      </c>
      <c r="V15" s="3" t="s">
        <v>1813</v>
      </c>
    </row>
    <row r="16" spans="1:24" x14ac:dyDescent="0.35">
      <c r="A16" s="3" t="s">
        <v>461</v>
      </c>
      <c r="B16" s="3" t="s">
        <v>186</v>
      </c>
      <c r="C16" s="3" t="s">
        <v>7124</v>
      </c>
      <c r="D16" s="28">
        <v>3.3687499999999999</v>
      </c>
      <c r="E16" s="28">
        <v>7.8422499999999999</v>
      </c>
      <c r="F16" s="28">
        <v>4.4734999999999996</v>
      </c>
      <c r="G16" s="28">
        <v>2.3279406307977739</v>
      </c>
      <c r="H16" s="3">
        <v>5.2934908722157559E-5</v>
      </c>
      <c r="I16" s="3">
        <v>2.8894888518677827E-2</v>
      </c>
      <c r="J16" s="3" t="s">
        <v>20</v>
      </c>
      <c r="K16" s="3" t="s">
        <v>187</v>
      </c>
      <c r="L16" s="3" t="s">
        <v>188</v>
      </c>
      <c r="M16" s="3" t="s">
        <v>6476</v>
      </c>
      <c r="N16" s="3" t="s">
        <v>6477</v>
      </c>
      <c r="O16" s="3" t="s">
        <v>7126</v>
      </c>
      <c r="P16" s="28">
        <v>4.9632499999999995</v>
      </c>
      <c r="Q16" s="28">
        <v>11.043749999999999</v>
      </c>
      <c r="R16" s="28">
        <v>6.0804999999999998</v>
      </c>
      <c r="S16" s="28">
        <v>2.2251045182088349</v>
      </c>
      <c r="T16" s="3">
        <v>1.180427770671244E-2</v>
      </c>
      <c r="U16" s="3">
        <v>0.61888084293854695</v>
      </c>
      <c r="V16" s="3" t="s">
        <v>6478</v>
      </c>
      <c r="X16" s="3" t="s">
        <v>283</v>
      </c>
    </row>
    <row r="17" spans="1:24" x14ac:dyDescent="0.35">
      <c r="A17" s="3" t="s">
        <v>910</v>
      </c>
      <c r="B17" s="3" t="s">
        <v>911</v>
      </c>
      <c r="C17" s="3" t="s">
        <v>7135</v>
      </c>
      <c r="D17" s="28">
        <v>0.48375000000000001</v>
      </c>
      <c r="E17" s="28">
        <v>1.1197499999999998</v>
      </c>
      <c r="F17" s="28">
        <v>0.63599999999999979</v>
      </c>
      <c r="G17" s="28">
        <v>2.314728682170542</v>
      </c>
      <c r="H17" s="3">
        <v>1.9668153217522244E-2</v>
      </c>
      <c r="I17" s="3">
        <v>0.87408654958483523</v>
      </c>
      <c r="J17" s="3" t="s">
        <v>3507</v>
      </c>
      <c r="L17" s="3" t="s">
        <v>356</v>
      </c>
      <c r="M17" s="3" t="s">
        <v>3153</v>
      </c>
      <c r="N17" s="3" t="s">
        <v>3154</v>
      </c>
      <c r="O17" s="3" t="s">
        <v>7133</v>
      </c>
      <c r="P17" s="28">
        <v>1.7990000000000002</v>
      </c>
      <c r="Q17" s="28">
        <v>3.9990000000000001</v>
      </c>
      <c r="R17" s="28">
        <v>2.2000000000000002</v>
      </c>
      <c r="S17" s="28">
        <v>2.22290161200667</v>
      </c>
      <c r="T17" s="3">
        <v>2.0781393512112611E-3</v>
      </c>
      <c r="U17" s="3">
        <v>0.20887843064523759</v>
      </c>
      <c r="V17" s="3" t="s">
        <v>20</v>
      </c>
      <c r="W17" s="3" t="s">
        <v>1313</v>
      </c>
      <c r="X17" s="3" t="s">
        <v>3794</v>
      </c>
    </row>
    <row r="18" spans="1:24" x14ac:dyDescent="0.35">
      <c r="A18" s="3" t="s">
        <v>1811</v>
      </c>
      <c r="B18" s="3" t="s">
        <v>1812</v>
      </c>
      <c r="C18" s="3" t="s">
        <v>7118</v>
      </c>
      <c r="D18" s="28">
        <v>104.57325</v>
      </c>
      <c r="E18" s="28">
        <v>237.73350000000002</v>
      </c>
      <c r="F18" s="28">
        <v>133.16025000000002</v>
      </c>
      <c r="G18" s="28">
        <v>2.2733681892835884</v>
      </c>
      <c r="H18" s="3">
        <v>3.5161291359279589E-2</v>
      </c>
      <c r="I18" s="3">
        <v>0.92906702168916666</v>
      </c>
      <c r="J18" s="3" t="s">
        <v>1813</v>
      </c>
      <c r="M18" s="3" t="s">
        <v>2474</v>
      </c>
      <c r="N18" s="3" t="s">
        <v>2475</v>
      </c>
      <c r="O18" s="3" t="s">
        <v>7127</v>
      </c>
      <c r="P18" s="28">
        <v>4.2515000000000001</v>
      </c>
      <c r="Q18" s="28">
        <v>9.26525</v>
      </c>
      <c r="R18" s="28">
        <v>5.0137499999999999</v>
      </c>
      <c r="S18" s="28">
        <v>2.1792896624720686</v>
      </c>
      <c r="T18" s="3">
        <v>2.0175539456805947E-3</v>
      </c>
      <c r="U18" s="3">
        <v>0.20488738947946711</v>
      </c>
      <c r="V18" s="3" t="s">
        <v>2476</v>
      </c>
      <c r="W18" s="3" t="s">
        <v>3648</v>
      </c>
      <c r="X18" s="3" t="s">
        <v>3649</v>
      </c>
    </row>
    <row r="19" spans="1:24" x14ac:dyDescent="0.35">
      <c r="A19" s="3" t="s">
        <v>3526</v>
      </c>
      <c r="B19" s="3" t="s">
        <v>3527</v>
      </c>
      <c r="C19" s="3" t="s">
        <v>7136</v>
      </c>
      <c r="D19" s="28">
        <v>0.48075000000000001</v>
      </c>
      <c r="E19" s="28">
        <v>1.0702499999999999</v>
      </c>
      <c r="F19" s="28">
        <v>0.58949999999999991</v>
      </c>
      <c r="G19" s="28">
        <v>2.2262090483619343</v>
      </c>
      <c r="H19" s="3">
        <v>4.0662896774470436E-2</v>
      </c>
      <c r="I19" s="3">
        <v>0.92906702168916666</v>
      </c>
      <c r="J19" s="3" t="s">
        <v>20</v>
      </c>
      <c r="L19" s="3" t="s">
        <v>3610</v>
      </c>
      <c r="M19" s="3" t="s">
        <v>2872</v>
      </c>
      <c r="N19" s="3" t="s">
        <v>2873</v>
      </c>
      <c r="O19" s="3" t="s">
        <v>7130</v>
      </c>
      <c r="P19" s="28">
        <v>0.73</v>
      </c>
      <c r="Q19" s="28">
        <v>1.5795000000000001</v>
      </c>
      <c r="R19" s="28">
        <v>0.84950000000000014</v>
      </c>
      <c r="S19" s="28">
        <v>2.1636986301369867</v>
      </c>
      <c r="T19" s="3">
        <v>2.3679226896623273E-2</v>
      </c>
      <c r="U19" s="3">
        <v>0.95760439975571054</v>
      </c>
      <c r="V19" s="3" t="s">
        <v>2874</v>
      </c>
      <c r="W19" s="3" t="s">
        <v>3795</v>
      </c>
      <c r="X19" s="3" t="s">
        <v>151</v>
      </c>
    </row>
    <row r="20" spans="1:24" ht="27.5" customHeight="1" x14ac:dyDescent="0.35">
      <c r="A20" s="24" t="s">
        <v>7197</v>
      </c>
      <c r="B20" s="7">
        <f>COUNT(D4:D19)</f>
        <v>16</v>
      </c>
      <c r="D20" s="28"/>
      <c r="E20" s="28"/>
      <c r="F20" s="28"/>
      <c r="M20" s="3" t="s">
        <v>6720</v>
      </c>
      <c r="N20" s="3" t="s">
        <v>6721</v>
      </c>
      <c r="O20" s="3" t="s">
        <v>7138</v>
      </c>
      <c r="P20" s="28">
        <v>0.72299999999999998</v>
      </c>
      <c r="Q20" s="28">
        <v>1.5442499999999999</v>
      </c>
      <c r="R20" s="28">
        <v>0.82124999999999992</v>
      </c>
      <c r="S20" s="28">
        <v>2.1358921161825726</v>
      </c>
      <c r="T20" s="3">
        <v>4.8314476663897654E-3</v>
      </c>
      <c r="U20" s="3">
        <v>0.35472451920512277</v>
      </c>
      <c r="V20" s="3" t="s">
        <v>6722</v>
      </c>
      <c r="X20" s="3" t="s">
        <v>255</v>
      </c>
    </row>
    <row r="21" spans="1:24" ht="29" x14ac:dyDescent="0.35">
      <c r="D21" s="28"/>
      <c r="E21" s="28"/>
      <c r="F21" s="28"/>
      <c r="M21" s="24" t="s">
        <v>7197</v>
      </c>
      <c r="N21" s="7">
        <f>COUNT(P4:P20)</f>
        <v>17</v>
      </c>
      <c r="P21" s="28"/>
      <c r="Q21" s="28"/>
      <c r="R21" s="28"/>
      <c r="S21" s="28"/>
    </row>
    <row r="22" spans="1:24" x14ac:dyDescent="0.35">
      <c r="D22" s="28"/>
      <c r="E22" s="28"/>
      <c r="F22" s="28"/>
      <c r="P22" s="28"/>
      <c r="Q22" s="28"/>
      <c r="R22" s="28"/>
      <c r="S22" s="28"/>
    </row>
    <row r="23" spans="1:24" x14ac:dyDescent="0.35">
      <c r="A23" s="66" t="s">
        <v>7218</v>
      </c>
      <c r="B23" s="60"/>
      <c r="C23" s="60"/>
      <c r="D23" s="61"/>
      <c r="E23" s="61"/>
      <c r="F23" s="61"/>
      <c r="G23" s="61"/>
      <c r="H23" s="62"/>
      <c r="I23" s="62"/>
      <c r="J23" s="62"/>
      <c r="K23" s="62"/>
      <c r="L23" s="62"/>
      <c r="M23" s="66" t="s">
        <v>7220</v>
      </c>
      <c r="N23" s="60"/>
      <c r="O23" s="60"/>
      <c r="P23" s="63"/>
      <c r="Q23" s="63"/>
      <c r="R23" s="63"/>
      <c r="S23" s="63"/>
      <c r="T23" s="64"/>
      <c r="U23" s="64"/>
      <c r="V23" s="64"/>
      <c r="W23" s="65"/>
      <c r="X23" s="65"/>
    </row>
    <row r="24" spans="1:24" x14ac:dyDescent="0.35">
      <c r="A24" s="3" t="s">
        <v>4547</v>
      </c>
      <c r="B24" s="3" t="s">
        <v>4548</v>
      </c>
      <c r="C24" s="3" t="s">
        <v>7149</v>
      </c>
      <c r="D24" s="28">
        <v>15.487499999999999</v>
      </c>
      <c r="E24" s="28">
        <v>0.73824999999999996</v>
      </c>
      <c r="F24" s="28">
        <v>-14.749249999999998</v>
      </c>
      <c r="G24" s="28">
        <v>-20.978665763630207</v>
      </c>
      <c r="H24" s="3">
        <v>6.9936828341826641E-4</v>
      </c>
      <c r="I24" s="3">
        <v>0.12115187590437557</v>
      </c>
      <c r="J24" s="3" t="s">
        <v>4549</v>
      </c>
      <c r="M24" s="3" t="s">
        <v>1511</v>
      </c>
      <c r="N24" s="3" t="s">
        <v>1512</v>
      </c>
      <c r="O24" s="3" t="s">
        <v>7151</v>
      </c>
      <c r="P24" s="28">
        <v>9.2207500000000007</v>
      </c>
      <c r="Q24" s="28">
        <v>1.02</v>
      </c>
      <c r="R24" s="28">
        <v>-8.2007500000000011</v>
      </c>
      <c r="S24" s="28">
        <v>-9.0399509803921578</v>
      </c>
      <c r="T24" s="3">
        <v>1.940996964596217E-5</v>
      </c>
      <c r="U24" s="3">
        <v>1.4408745418871242E-2</v>
      </c>
      <c r="V24" s="3" t="s">
        <v>5275</v>
      </c>
    </row>
    <row r="25" spans="1:24" x14ac:dyDescent="0.35">
      <c r="A25" s="3" t="s">
        <v>5982</v>
      </c>
      <c r="B25" s="3" t="s">
        <v>5983</v>
      </c>
      <c r="C25" s="3" t="s">
        <v>7161</v>
      </c>
      <c r="D25" s="28">
        <v>1.6367500000000001</v>
      </c>
      <c r="E25" s="28">
        <v>0.23874999999999999</v>
      </c>
      <c r="F25" s="28">
        <v>-1.3980000000000001</v>
      </c>
      <c r="G25" s="28">
        <v>-6.855497382198954</v>
      </c>
      <c r="H25" s="3">
        <v>1.73969095558133E-2</v>
      </c>
      <c r="I25" s="3">
        <v>0.81537592071495557</v>
      </c>
      <c r="J25" s="3" t="s">
        <v>5984</v>
      </c>
      <c r="K25" s="3" t="s">
        <v>5985</v>
      </c>
      <c r="L25" s="3" t="s">
        <v>4207</v>
      </c>
      <c r="M25" s="3" t="s">
        <v>4969</v>
      </c>
      <c r="N25" s="3" t="s">
        <v>4970</v>
      </c>
      <c r="O25" s="3" t="s">
        <v>7155</v>
      </c>
      <c r="P25" s="28">
        <v>8.0210000000000008</v>
      </c>
      <c r="Q25" s="28">
        <v>1.1904999999999999</v>
      </c>
      <c r="R25" s="28">
        <v>-6.8305000000000007</v>
      </c>
      <c r="S25" s="28">
        <v>-6.737505249895003</v>
      </c>
      <c r="T25" s="3">
        <v>6.5716324512472635E-3</v>
      </c>
      <c r="U25" s="3">
        <v>0.42752087207059353</v>
      </c>
      <c r="V25" s="3" t="s">
        <v>4971</v>
      </c>
      <c r="X25" s="3" t="s">
        <v>1303</v>
      </c>
    </row>
    <row r="26" spans="1:24" x14ac:dyDescent="0.35">
      <c r="A26" s="3" t="s">
        <v>4969</v>
      </c>
      <c r="B26" s="3" t="s">
        <v>4970</v>
      </c>
      <c r="C26" s="3" t="s">
        <v>7155</v>
      </c>
      <c r="D26" s="28">
        <v>8.0210000000000008</v>
      </c>
      <c r="E26" s="28">
        <v>1.32925</v>
      </c>
      <c r="F26" s="28">
        <v>-6.6917500000000008</v>
      </c>
      <c r="G26" s="28">
        <v>-6.0342298288508562</v>
      </c>
      <c r="H26" s="3">
        <v>6.94697815546762E-3</v>
      </c>
      <c r="I26" s="3">
        <v>0.47020463912507598</v>
      </c>
      <c r="J26" s="3" t="s">
        <v>4971</v>
      </c>
      <c r="L26" s="3" t="s">
        <v>1303</v>
      </c>
      <c r="M26" s="3" t="s">
        <v>6816</v>
      </c>
      <c r="N26" s="3" t="s">
        <v>6817</v>
      </c>
      <c r="O26" s="3" t="s">
        <v>7147</v>
      </c>
      <c r="P26" s="28">
        <v>16.516249999999999</v>
      </c>
      <c r="Q26" s="28">
        <v>2.6982499999999998</v>
      </c>
      <c r="R26" s="28">
        <v>-13.818</v>
      </c>
      <c r="S26" s="28">
        <v>-6.121097007319559</v>
      </c>
      <c r="T26" s="3">
        <v>7.9970800196923174E-3</v>
      </c>
      <c r="U26" s="3">
        <v>0.4845019596052616</v>
      </c>
      <c r="V26" s="3" t="s">
        <v>6818</v>
      </c>
      <c r="X26" s="3" t="s">
        <v>995</v>
      </c>
    </row>
    <row r="27" spans="1:24" x14ac:dyDescent="0.35">
      <c r="A27" s="3" t="s">
        <v>4217</v>
      </c>
      <c r="B27" s="3" t="s">
        <v>4218</v>
      </c>
      <c r="C27" s="3" t="s">
        <v>7143</v>
      </c>
      <c r="D27" s="28">
        <v>52.694000000000003</v>
      </c>
      <c r="E27" s="28">
        <v>9.7932500000000005</v>
      </c>
      <c r="F27" s="28">
        <v>-42.900750000000002</v>
      </c>
      <c r="G27" s="28">
        <v>-5.3806448318995228</v>
      </c>
      <c r="H27" s="3">
        <v>1.2669168591493379E-3</v>
      </c>
      <c r="I27" s="3">
        <v>0.17216545072701214</v>
      </c>
      <c r="J27" s="3" t="s">
        <v>4219</v>
      </c>
      <c r="L27" s="3" t="s">
        <v>4220</v>
      </c>
      <c r="M27" s="3" t="s">
        <v>4217</v>
      </c>
      <c r="N27" s="3" t="s">
        <v>4218</v>
      </c>
      <c r="O27" s="3" t="s">
        <v>7143</v>
      </c>
      <c r="P27" s="28">
        <v>52.694000000000003</v>
      </c>
      <c r="Q27" s="28">
        <v>10.5175</v>
      </c>
      <c r="R27" s="28">
        <v>-42.176500000000004</v>
      </c>
      <c r="S27" s="28">
        <v>-5.0101259805086764</v>
      </c>
      <c r="T27" s="3">
        <v>1.445505781305512E-3</v>
      </c>
      <c r="U27" s="3">
        <v>0.16779086889479616</v>
      </c>
      <c r="V27" s="3" t="s">
        <v>4219</v>
      </c>
      <c r="X27" s="3" t="s">
        <v>4220</v>
      </c>
    </row>
    <row r="28" spans="1:24" x14ac:dyDescent="0.35">
      <c r="A28" s="3" t="s">
        <v>5170</v>
      </c>
      <c r="B28" s="3" t="s">
        <v>5171</v>
      </c>
      <c r="C28" s="3" t="s">
        <v>7156</v>
      </c>
      <c r="D28" s="28">
        <v>6.2850000000000001</v>
      </c>
      <c r="E28" s="28">
        <v>1.2490000000000001</v>
      </c>
      <c r="F28" s="28">
        <v>-5.0359999999999996</v>
      </c>
      <c r="G28" s="28">
        <v>-5.0320256204963965</v>
      </c>
      <c r="H28" s="3">
        <v>4.0955776207083376E-3</v>
      </c>
      <c r="I28" s="3">
        <v>0.34512466527469016</v>
      </c>
      <c r="J28" s="3" t="s">
        <v>5172</v>
      </c>
      <c r="L28" s="3" t="s">
        <v>113</v>
      </c>
      <c r="M28" s="3" t="s">
        <v>5170</v>
      </c>
      <c r="N28" s="3" t="s">
        <v>5171</v>
      </c>
      <c r="O28" s="3" t="s">
        <v>7156</v>
      </c>
      <c r="P28" s="28">
        <v>6.2850000000000001</v>
      </c>
      <c r="Q28" s="28">
        <v>1.2650000000000001</v>
      </c>
      <c r="R28" s="28">
        <v>-5.0199999999999996</v>
      </c>
      <c r="S28" s="28">
        <v>-4.9683794466403155</v>
      </c>
      <c r="T28" s="3">
        <v>5.4689936511785999E-3</v>
      </c>
      <c r="U28" s="3">
        <v>0.3804942983296466</v>
      </c>
      <c r="V28" s="3" t="s">
        <v>5172</v>
      </c>
      <c r="X28" s="3" t="s">
        <v>113</v>
      </c>
    </row>
    <row r="29" spans="1:24" x14ac:dyDescent="0.35">
      <c r="A29" s="3" t="s">
        <v>3993</v>
      </c>
      <c r="B29" s="3" t="s">
        <v>3994</v>
      </c>
      <c r="C29" s="3" t="s">
        <v>7139</v>
      </c>
      <c r="D29" s="28">
        <v>185.12299999999999</v>
      </c>
      <c r="E29" s="28">
        <v>50.280500000000004</v>
      </c>
      <c r="F29" s="28">
        <v>-134.84249999999997</v>
      </c>
      <c r="G29" s="28">
        <v>-3.6818050735374546</v>
      </c>
      <c r="H29" s="3">
        <v>1.2174388220019199E-2</v>
      </c>
      <c r="I29" s="3">
        <v>0.65923326219387468</v>
      </c>
      <c r="J29" s="3" t="s">
        <v>3995</v>
      </c>
      <c r="L29" s="3" t="s">
        <v>3623</v>
      </c>
      <c r="M29" s="3" t="s">
        <v>4547</v>
      </c>
      <c r="N29" s="3" t="s">
        <v>4548</v>
      </c>
      <c r="O29" s="3" t="s">
        <v>7149</v>
      </c>
      <c r="P29" s="28">
        <v>15.487499999999999</v>
      </c>
      <c r="Q29" s="28">
        <v>3.20425</v>
      </c>
      <c r="R29" s="28">
        <v>-12.283249999999999</v>
      </c>
      <c r="S29" s="28">
        <v>-4.8334243582741667</v>
      </c>
      <c r="T29" s="3">
        <v>1.7925207009074002E-3</v>
      </c>
      <c r="U29" s="3">
        <v>0.1906843412736681</v>
      </c>
      <c r="V29" s="3" t="s">
        <v>4549</v>
      </c>
    </row>
    <row r="30" spans="1:24" x14ac:dyDescent="0.35">
      <c r="A30" s="3" t="s">
        <v>1217</v>
      </c>
      <c r="B30" s="3" t="s">
        <v>1218</v>
      </c>
      <c r="C30" s="3" t="s">
        <v>7144</v>
      </c>
      <c r="D30" s="28">
        <v>37.352499999999999</v>
      </c>
      <c r="E30" s="28">
        <v>10.400250000000002</v>
      </c>
      <c r="F30" s="28">
        <v>-26.952249999999999</v>
      </c>
      <c r="G30" s="28">
        <v>-3.5915002043220108</v>
      </c>
      <c r="H30" s="3">
        <v>2.8565464508112477E-5</v>
      </c>
      <c r="I30" s="3">
        <v>2.0001028836235474E-2</v>
      </c>
      <c r="J30" s="3" t="s">
        <v>4321</v>
      </c>
      <c r="L30" s="3" t="s">
        <v>255</v>
      </c>
      <c r="M30" s="3" t="s">
        <v>5077</v>
      </c>
      <c r="N30" s="3" t="s">
        <v>5078</v>
      </c>
      <c r="O30" s="3" t="s">
        <v>7154</v>
      </c>
      <c r="P30" s="28">
        <v>8.8617499999999989</v>
      </c>
      <c r="Q30" s="28">
        <v>1.9914999999999998</v>
      </c>
      <c r="R30" s="28">
        <v>-6.8702499999999986</v>
      </c>
      <c r="S30" s="28">
        <v>-4.4497865930203364</v>
      </c>
      <c r="T30" s="3">
        <v>4.5920931098275986E-3</v>
      </c>
      <c r="U30" s="3">
        <v>0.34411720936212636</v>
      </c>
      <c r="V30" s="3" t="s">
        <v>5079</v>
      </c>
      <c r="X30" s="3" t="s">
        <v>255</v>
      </c>
    </row>
    <row r="31" spans="1:24" x14ac:dyDescent="0.35">
      <c r="A31" s="3" t="s">
        <v>4040</v>
      </c>
      <c r="B31" s="3" t="s">
        <v>4041</v>
      </c>
      <c r="C31" s="3" t="s">
        <v>7141</v>
      </c>
      <c r="D31" s="28">
        <v>144.94874999999999</v>
      </c>
      <c r="E31" s="28">
        <v>42.097249999999995</v>
      </c>
      <c r="F31" s="28">
        <v>-102.85149999999999</v>
      </c>
      <c r="G31" s="28">
        <v>-3.4431880942341841</v>
      </c>
      <c r="H31" s="3">
        <v>3.9081032005327344E-2</v>
      </c>
      <c r="I31" s="3">
        <v>0.92906702168916666</v>
      </c>
      <c r="J31" s="3" t="s">
        <v>4042</v>
      </c>
      <c r="L31" s="3" t="s">
        <v>3623</v>
      </c>
      <c r="M31" s="3" t="s">
        <v>1217</v>
      </c>
      <c r="N31" s="3" t="s">
        <v>1218</v>
      </c>
      <c r="O31" s="3" t="s">
        <v>7144</v>
      </c>
      <c r="P31" s="28">
        <v>37.352499999999999</v>
      </c>
      <c r="Q31" s="28">
        <v>10.013750000000002</v>
      </c>
      <c r="R31" s="28">
        <v>-27.338749999999997</v>
      </c>
      <c r="S31" s="28">
        <v>-3.7301210835101726</v>
      </c>
      <c r="T31" s="3">
        <v>8.2768471729668244E-5</v>
      </c>
      <c r="U31" s="3">
        <v>3.1249023905575532E-2</v>
      </c>
      <c r="V31" s="3" t="s">
        <v>4321</v>
      </c>
      <c r="X31" s="3" t="s">
        <v>255</v>
      </c>
    </row>
    <row r="32" spans="1:24" x14ac:dyDescent="0.35">
      <c r="A32" s="3" t="s">
        <v>5077</v>
      </c>
      <c r="B32" s="3" t="s">
        <v>5078</v>
      </c>
      <c r="C32" s="3" t="s">
        <v>7154</v>
      </c>
      <c r="D32" s="28">
        <v>8.8617499999999989</v>
      </c>
      <c r="E32" s="28">
        <v>3.0270000000000001</v>
      </c>
      <c r="F32" s="28">
        <v>-5.8347499999999988</v>
      </c>
      <c r="G32" s="28">
        <v>-2.9275685497191932</v>
      </c>
      <c r="H32" s="3">
        <v>9.5372286033770827E-3</v>
      </c>
      <c r="I32" s="3">
        <v>0.56948418512795396</v>
      </c>
      <c r="J32" s="3" t="s">
        <v>5079</v>
      </c>
      <c r="L32" s="3" t="s">
        <v>255</v>
      </c>
      <c r="M32" s="3" t="s">
        <v>5982</v>
      </c>
      <c r="N32" s="3" t="s">
        <v>5983</v>
      </c>
      <c r="O32" s="3" t="s">
        <v>7161</v>
      </c>
      <c r="P32" s="28">
        <v>1.6367500000000001</v>
      </c>
      <c r="Q32" s="28">
        <v>0.498</v>
      </c>
      <c r="R32" s="28">
        <v>-1.1387500000000002</v>
      </c>
      <c r="S32" s="28">
        <v>-3.2866465863453818</v>
      </c>
      <c r="T32" s="3">
        <v>3.9622670636863221E-2</v>
      </c>
      <c r="U32" s="3">
        <v>0.99127191950976612</v>
      </c>
      <c r="V32" s="3" t="s">
        <v>5984</v>
      </c>
      <c r="W32" s="3" t="s">
        <v>5985</v>
      </c>
      <c r="X32" s="3" t="s">
        <v>4207</v>
      </c>
    </row>
    <row r="33" spans="1:24" x14ac:dyDescent="0.35">
      <c r="A33" s="3" t="s">
        <v>4972</v>
      </c>
      <c r="B33" s="3" t="s">
        <v>4973</v>
      </c>
      <c r="C33" s="3" t="s">
        <v>7153</v>
      </c>
      <c r="D33" s="28">
        <v>10.269500000000001</v>
      </c>
      <c r="E33" s="28">
        <v>3.5860000000000003</v>
      </c>
      <c r="F33" s="28">
        <v>-6.6835000000000004</v>
      </c>
      <c r="G33" s="28">
        <v>-2.8637757947573896</v>
      </c>
      <c r="H33" s="3">
        <v>1.5328656765461666E-2</v>
      </c>
      <c r="I33" s="3">
        <v>0.75805031709612192</v>
      </c>
      <c r="J33" s="3" t="s">
        <v>4974</v>
      </c>
      <c r="K33" s="3" t="s">
        <v>4975</v>
      </c>
      <c r="L33" s="3" t="s">
        <v>4976</v>
      </c>
      <c r="M33" s="3" t="s">
        <v>4972</v>
      </c>
      <c r="N33" s="3" t="s">
        <v>4973</v>
      </c>
      <c r="O33" s="3" t="s">
        <v>7153</v>
      </c>
      <c r="P33" s="28">
        <v>10.269500000000001</v>
      </c>
      <c r="Q33" s="28">
        <v>3.3627500000000001</v>
      </c>
      <c r="R33" s="28">
        <v>-6.9067500000000006</v>
      </c>
      <c r="S33" s="28">
        <v>-3.0538993383391571</v>
      </c>
      <c r="T33" s="3">
        <v>1.0409590802809385E-2</v>
      </c>
      <c r="U33" s="3">
        <v>0.57006318289109914</v>
      </c>
      <c r="V33" s="3" t="s">
        <v>4974</v>
      </c>
      <c r="W33" s="3" t="s">
        <v>4975</v>
      </c>
      <c r="X33" s="3" t="s">
        <v>4976</v>
      </c>
    </row>
    <row r="34" spans="1:24" x14ac:dyDescent="0.35">
      <c r="A34" s="3" t="s">
        <v>1316</v>
      </c>
      <c r="B34" s="3" t="s">
        <v>1317</v>
      </c>
      <c r="C34" s="3" t="s">
        <v>7150</v>
      </c>
      <c r="D34" s="28">
        <v>15.244999999999999</v>
      </c>
      <c r="E34" s="28">
        <v>5.4050000000000002</v>
      </c>
      <c r="F34" s="28">
        <v>-9.84</v>
      </c>
      <c r="G34" s="28">
        <v>-2.8205365402405178</v>
      </c>
      <c r="H34" s="3">
        <v>7.7019528451151615E-5</v>
      </c>
      <c r="I34" s="3">
        <v>3.504755510131629E-2</v>
      </c>
      <c r="J34" s="3" t="s">
        <v>4765</v>
      </c>
      <c r="K34" s="3" t="s">
        <v>1318</v>
      </c>
      <c r="L34" s="3" t="s">
        <v>1106</v>
      </c>
      <c r="M34" s="3" t="s">
        <v>5410</v>
      </c>
      <c r="N34" s="3" t="s">
        <v>5411</v>
      </c>
      <c r="O34" s="3" t="s">
        <v>7158</v>
      </c>
      <c r="P34" s="28">
        <v>5.7687500000000007</v>
      </c>
      <c r="Q34" s="28">
        <v>1.9067499999999997</v>
      </c>
      <c r="R34" s="28">
        <v>-3.862000000000001</v>
      </c>
      <c r="S34" s="28">
        <v>-3.0254359512259086</v>
      </c>
      <c r="T34" s="3">
        <v>3.9602609352551192E-3</v>
      </c>
      <c r="U34" s="3">
        <v>0.31299065836943163</v>
      </c>
      <c r="V34" s="3" t="s">
        <v>5412</v>
      </c>
      <c r="W34" s="3" t="s">
        <v>5413</v>
      </c>
      <c r="X34" s="3" t="s">
        <v>1273</v>
      </c>
    </row>
    <row r="35" spans="1:24" x14ac:dyDescent="0.35">
      <c r="A35" s="3" t="s">
        <v>5752</v>
      </c>
      <c r="B35" s="3" t="s">
        <v>5753</v>
      </c>
      <c r="C35" s="3" t="s">
        <v>7160</v>
      </c>
      <c r="D35" s="28">
        <v>3.0705</v>
      </c>
      <c r="E35" s="28">
        <v>1.13825</v>
      </c>
      <c r="F35" s="28">
        <v>-1.93225</v>
      </c>
      <c r="G35" s="28">
        <v>-2.6975620470019765</v>
      </c>
      <c r="H35" s="3">
        <v>6.6260853784505134E-3</v>
      </c>
      <c r="I35" s="3">
        <v>0.4587522251820868</v>
      </c>
      <c r="J35" s="3" t="s">
        <v>20</v>
      </c>
      <c r="K35" s="3" t="s">
        <v>5754</v>
      </c>
      <c r="L35" s="3" t="s">
        <v>5755</v>
      </c>
      <c r="M35" s="3" t="s">
        <v>1316</v>
      </c>
      <c r="N35" s="3" t="s">
        <v>1317</v>
      </c>
      <c r="O35" s="3" t="s">
        <v>7150</v>
      </c>
      <c r="P35" s="28">
        <v>15.244999999999999</v>
      </c>
      <c r="Q35" s="28">
        <v>5.1227499999999999</v>
      </c>
      <c r="R35" s="28">
        <v>-10.122249999999999</v>
      </c>
      <c r="S35" s="28">
        <v>-2.9759406568737492</v>
      </c>
      <c r="T35" s="3">
        <v>3.0301604074920365E-5</v>
      </c>
      <c r="U35" s="3">
        <v>1.7951952244924456E-2</v>
      </c>
      <c r="V35" s="3" t="s">
        <v>4765</v>
      </c>
      <c r="W35" s="3" t="s">
        <v>1318</v>
      </c>
      <c r="X35" s="3" t="s">
        <v>1106</v>
      </c>
    </row>
    <row r="36" spans="1:24" x14ac:dyDescent="0.35">
      <c r="A36" s="3" t="s">
        <v>1331</v>
      </c>
      <c r="B36" s="3" t="s">
        <v>1332</v>
      </c>
      <c r="C36" s="3" t="s">
        <v>7152</v>
      </c>
      <c r="D36" s="28">
        <v>13.61425</v>
      </c>
      <c r="E36" s="28">
        <v>5.0607500000000005</v>
      </c>
      <c r="F36" s="28">
        <v>-8.5534999999999997</v>
      </c>
      <c r="G36" s="28">
        <v>-2.6901645013090945</v>
      </c>
      <c r="H36" s="3">
        <v>1.9809386474033439E-5</v>
      </c>
      <c r="I36" s="3">
        <v>1.6197033633252981E-2</v>
      </c>
      <c r="J36" s="3" t="s">
        <v>1333</v>
      </c>
      <c r="L36" s="3" t="s">
        <v>203</v>
      </c>
      <c r="M36" s="3" t="s">
        <v>5752</v>
      </c>
      <c r="N36" s="3" t="s">
        <v>5753</v>
      </c>
      <c r="O36" s="3" t="s">
        <v>7160</v>
      </c>
      <c r="P36" s="28">
        <v>3.0705</v>
      </c>
      <c r="Q36" s="28">
        <v>1.0670000000000002</v>
      </c>
      <c r="R36" s="28">
        <v>-2.0034999999999998</v>
      </c>
      <c r="S36" s="28">
        <v>-2.8776944704779752</v>
      </c>
      <c r="T36" s="3">
        <v>4.5479153259519881E-3</v>
      </c>
      <c r="U36" s="3">
        <v>0.34189269752709345</v>
      </c>
      <c r="V36" s="3" t="s">
        <v>20</v>
      </c>
      <c r="W36" s="3" t="s">
        <v>5754</v>
      </c>
      <c r="X36" s="3" t="s">
        <v>5755</v>
      </c>
    </row>
    <row r="37" spans="1:24" x14ac:dyDescent="0.35">
      <c r="A37" s="3" t="s">
        <v>1362</v>
      </c>
      <c r="B37" s="3" t="s">
        <v>1363</v>
      </c>
      <c r="C37" s="3" t="s">
        <v>7157</v>
      </c>
      <c r="D37" s="28">
        <v>9.0932500000000012</v>
      </c>
      <c r="E37" s="28">
        <v>3.5452500000000002</v>
      </c>
      <c r="F37" s="28">
        <v>-5.5480000000000009</v>
      </c>
      <c r="G37" s="28">
        <v>-2.5649107961356745</v>
      </c>
      <c r="H37" s="3">
        <v>1.0363942862082045E-4</v>
      </c>
      <c r="I37" s="3">
        <v>4.2010787862126524E-2</v>
      </c>
      <c r="J37" s="3" t="s">
        <v>5105</v>
      </c>
      <c r="K37" s="3" t="s">
        <v>1364</v>
      </c>
      <c r="L37" s="3" t="s">
        <v>255</v>
      </c>
      <c r="M37" s="3" t="s">
        <v>1665</v>
      </c>
      <c r="N37" s="3" t="s">
        <v>1666</v>
      </c>
      <c r="O37" s="3" t="s">
        <v>7159</v>
      </c>
      <c r="P37" s="28">
        <v>3.7072500000000002</v>
      </c>
      <c r="Q37" s="28">
        <v>1.421</v>
      </c>
      <c r="R37" s="28">
        <v>-2.2862499999999999</v>
      </c>
      <c r="S37" s="28">
        <v>-2.6089021815622799</v>
      </c>
      <c r="T37" s="3">
        <v>4.2081960659355541E-6</v>
      </c>
      <c r="U37" s="3">
        <v>6.57705760913043E-3</v>
      </c>
      <c r="V37" s="3" t="s">
        <v>5742</v>
      </c>
      <c r="X37" s="3" t="s">
        <v>255</v>
      </c>
    </row>
    <row r="38" spans="1:24" x14ac:dyDescent="0.35">
      <c r="A38" s="3" t="s">
        <v>5410</v>
      </c>
      <c r="B38" s="3" t="s">
        <v>5411</v>
      </c>
      <c r="C38" s="3" t="s">
        <v>7158</v>
      </c>
      <c r="D38" s="28">
        <v>5.7687500000000007</v>
      </c>
      <c r="E38" s="28">
        <v>2.4347499999999997</v>
      </c>
      <c r="F38" s="28">
        <v>-3.334000000000001</v>
      </c>
      <c r="G38" s="28">
        <v>-2.369339767943321</v>
      </c>
      <c r="H38" s="3">
        <v>5.4294072462814863E-3</v>
      </c>
      <c r="I38" s="3">
        <v>0.40785119470683995</v>
      </c>
      <c r="J38" s="3" t="s">
        <v>5412</v>
      </c>
      <c r="K38" s="3" t="s">
        <v>5413</v>
      </c>
      <c r="L38" s="3" t="s">
        <v>1273</v>
      </c>
      <c r="M38" s="3" t="s">
        <v>1693</v>
      </c>
      <c r="N38" s="3" t="s">
        <v>1694</v>
      </c>
      <c r="O38" s="3" t="s">
        <v>7162</v>
      </c>
      <c r="P38" s="28">
        <v>1.9485000000000001</v>
      </c>
      <c r="Q38" s="28">
        <v>0.83224999999999993</v>
      </c>
      <c r="R38" s="28">
        <v>-1.1162500000000002</v>
      </c>
      <c r="S38" s="28">
        <v>-2.3412436167017128</v>
      </c>
      <c r="T38" s="3">
        <v>1.8068144302730413E-4</v>
      </c>
      <c r="U38" s="3">
        <v>4.84801561362505E-2</v>
      </c>
      <c r="V38" s="3" t="s">
        <v>6342</v>
      </c>
      <c r="X38" s="3" t="s">
        <v>793</v>
      </c>
    </row>
    <row r="39" spans="1:24" x14ac:dyDescent="0.35">
      <c r="A39" s="3" t="s">
        <v>6314</v>
      </c>
      <c r="B39" s="3" t="s">
        <v>6315</v>
      </c>
      <c r="C39" s="3" t="s">
        <v>7163</v>
      </c>
      <c r="D39" s="28">
        <v>1.3517499999999998</v>
      </c>
      <c r="E39" s="28">
        <v>0.60824999999999996</v>
      </c>
      <c r="F39" s="28">
        <v>-0.74349999999999983</v>
      </c>
      <c r="G39" s="28">
        <v>-2.2223592272914097</v>
      </c>
      <c r="H39" s="3">
        <v>1.23321658095637E-2</v>
      </c>
      <c r="I39" s="3">
        <v>0.66432712725952969</v>
      </c>
      <c r="J39" s="3" t="s">
        <v>6316</v>
      </c>
      <c r="L39" s="3" t="s">
        <v>151</v>
      </c>
      <c r="M39" s="3" t="s">
        <v>6793</v>
      </c>
      <c r="N39" s="3" t="s">
        <v>6794</v>
      </c>
      <c r="O39" s="3" t="s">
        <v>7142</v>
      </c>
      <c r="P39" s="28">
        <v>135.79874999999998</v>
      </c>
      <c r="Q39" s="28">
        <v>59.256749999999997</v>
      </c>
      <c r="R39" s="28">
        <v>-76.541999999999987</v>
      </c>
      <c r="S39" s="28">
        <v>-2.2917009454619093</v>
      </c>
      <c r="T39" s="3">
        <v>2.7809552227366328E-2</v>
      </c>
      <c r="U39" s="3">
        <v>0.99127191950976612</v>
      </c>
      <c r="V39" s="3" t="s">
        <v>6795</v>
      </c>
      <c r="W39" s="3" t="s">
        <v>1597</v>
      </c>
      <c r="X39" s="3" t="s">
        <v>255</v>
      </c>
    </row>
    <row r="40" spans="1:24" x14ac:dyDescent="0.35">
      <c r="A40" s="3" t="s">
        <v>4499</v>
      </c>
      <c r="B40" s="3" t="s">
        <v>4500</v>
      </c>
      <c r="C40" s="3" t="s">
        <v>7148</v>
      </c>
      <c r="D40" s="28">
        <v>30.518999999999998</v>
      </c>
      <c r="E40" s="28">
        <v>13.757250000000003</v>
      </c>
      <c r="F40" s="28">
        <v>-16.761749999999996</v>
      </c>
      <c r="G40" s="28">
        <v>-2.2183939377419173</v>
      </c>
      <c r="H40" s="3">
        <v>3.8129690729048218E-2</v>
      </c>
      <c r="I40" s="3">
        <v>0.92906702168916666</v>
      </c>
      <c r="J40" s="3" t="s">
        <v>4501</v>
      </c>
      <c r="K40" s="3" t="s">
        <v>3648</v>
      </c>
      <c r="L40" s="3" t="s">
        <v>3649</v>
      </c>
      <c r="M40" s="3" t="s">
        <v>6314</v>
      </c>
      <c r="N40" s="3" t="s">
        <v>6315</v>
      </c>
      <c r="O40" s="3" t="s">
        <v>7163</v>
      </c>
      <c r="P40" s="28">
        <v>1.3517499999999998</v>
      </c>
      <c r="Q40" s="28">
        <v>0.61499999999999999</v>
      </c>
      <c r="R40" s="28">
        <v>-0.73674999999999979</v>
      </c>
      <c r="S40" s="28">
        <v>-2.1979674796747966</v>
      </c>
      <c r="T40" s="3">
        <v>1.1762920173791342E-2</v>
      </c>
      <c r="U40" s="3">
        <v>0.61718454073712259</v>
      </c>
      <c r="V40" s="3" t="s">
        <v>6316</v>
      </c>
      <c r="X40" s="3" t="s">
        <v>151</v>
      </c>
    </row>
    <row r="41" spans="1:24" x14ac:dyDescent="0.35">
      <c r="A41" s="3" t="s">
        <v>1665</v>
      </c>
      <c r="B41" s="3" t="s">
        <v>1666</v>
      </c>
      <c r="C41" s="3" t="s">
        <v>7159</v>
      </c>
      <c r="D41" s="28">
        <v>3.7072500000000002</v>
      </c>
      <c r="E41" s="28">
        <v>1.7477500000000001</v>
      </c>
      <c r="F41" s="28">
        <v>-1.9595</v>
      </c>
      <c r="G41" s="28">
        <v>-2.1211557717064795</v>
      </c>
      <c r="H41" s="3">
        <v>5.0058414294591996E-4</v>
      </c>
      <c r="I41" s="3">
        <v>0.10113139058426354</v>
      </c>
      <c r="J41" s="3" t="s">
        <v>5742</v>
      </c>
      <c r="L41" s="3" t="s">
        <v>255</v>
      </c>
      <c r="M41" s="3" t="s">
        <v>1745</v>
      </c>
      <c r="N41" s="3" t="s">
        <v>1746</v>
      </c>
      <c r="O41" s="3" t="s">
        <v>7146</v>
      </c>
      <c r="P41" s="28">
        <v>35.226750000000003</v>
      </c>
      <c r="Q41" s="28">
        <v>16.790750000000003</v>
      </c>
      <c r="R41" s="28">
        <v>-18.436</v>
      </c>
      <c r="S41" s="28">
        <v>-2.0979854979676307</v>
      </c>
      <c r="T41" s="3">
        <v>1.8427944094486499E-4</v>
      </c>
      <c r="U41" s="3">
        <v>4.9025015001627426E-2</v>
      </c>
      <c r="V41" s="3" t="s">
        <v>6815</v>
      </c>
      <c r="X41" s="3" t="s">
        <v>287</v>
      </c>
    </row>
    <row r="42" spans="1:24" x14ac:dyDescent="0.35">
      <c r="A42" s="3" t="s">
        <v>4287</v>
      </c>
      <c r="B42" s="3" t="s">
        <v>4288</v>
      </c>
      <c r="C42" s="3" t="s">
        <v>7145</v>
      </c>
      <c r="D42" s="28">
        <v>59.821249999999999</v>
      </c>
      <c r="E42" s="28">
        <v>28.399749999999997</v>
      </c>
      <c r="F42" s="28">
        <v>-31.421500000000002</v>
      </c>
      <c r="G42" s="28">
        <v>-2.1064005845121878</v>
      </c>
      <c r="H42" s="3">
        <v>1.5724989941040032E-3</v>
      </c>
      <c r="I42" s="3">
        <v>0.19652728807854777</v>
      </c>
      <c r="J42" s="3" t="s">
        <v>4289</v>
      </c>
      <c r="L42" s="3" t="s">
        <v>3726</v>
      </c>
      <c r="M42" s="3" t="s">
        <v>1362</v>
      </c>
      <c r="N42" s="3" t="s">
        <v>1363</v>
      </c>
      <c r="O42" s="3" t="s">
        <v>7157</v>
      </c>
      <c r="P42" s="28">
        <v>9.0932500000000012</v>
      </c>
      <c r="Q42" s="28">
        <v>4.3460000000000001</v>
      </c>
      <c r="R42" s="28">
        <v>-4.7472500000000011</v>
      </c>
      <c r="S42" s="28">
        <v>-2.0923262770363555</v>
      </c>
      <c r="T42" s="3">
        <v>1.3789003578296726E-5</v>
      </c>
      <c r="U42" s="3">
        <v>1.2102502371412742E-2</v>
      </c>
      <c r="V42" s="3" t="s">
        <v>5105</v>
      </c>
      <c r="W42" s="3" t="s">
        <v>1364</v>
      </c>
      <c r="X42" s="3" t="s">
        <v>255</v>
      </c>
    </row>
    <row r="43" spans="1:24" ht="29" x14ac:dyDescent="0.35">
      <c r="A43" s="24" t="s">
        <v>7202</v>
      </c>
      <c r="B43" s="3">
        <f>COUNT(D24:D42)</f>
        <v>19</v>
      </c>
      <c r="D43" s="28"/>
      <c r="E43" s="28"/>
      <c r="F43" s="28"/>
      <c r="M43" s="3" t="s">
        <v>6779</v>
      </c>
      <c r="N43" s="3" t="s">
        <v>6780</v>
      </c>
      <c r="O43" s="3" t="s">
        <v>7140</v>
      </c>
      <c r="P43" s="28">
        <v>496.84474999999998</v>
      </c>
      <c r="Q43" s="28">
        <v>238.21824999999998</v>
      </c>
      <c r="R43" s="28">
        <v>-258.62649999999996</v>
      </c>
      <c r="S43" s="28">
        <v>-2.0856703883938366</v>
      </c>
      <c r="T43" s="3">
        <v>4.3170000868492497E-3</v>
      </c>
      <c r="U43" s="3">
        <v>0.33124239520688631</v>
      </c>
      <c r="V43" s="3" t="s">
        <v>1800</v>
      </c>
    </row>
    <row r="44" spans="1:24" x14ac:dyDescent="0.35">
      <c r="A44" s="22" t="s">
        <v>7198</v>
      </c>
      <c r="B44" s="3">
        <f>B20+B43</f>
        <v>35</v>
      </c>
      <c r="D44" s="28"/>
      <c r="E44" s="28"/>
      <c r="F44" s="28"/>
      <c r="M44" s="3" t="s">
        <v>1331</v>
      </c>
      <c r="N44" s="3" t="s">
        <v>1332</v>
      </c>
      <c r="O44" s="3" t="s">
        <v>7152</v>
      </c>
      <c r="P44" s="28">
        <v>13.61425</v>
      </c>
      <c r="Q44" s="28">
        <v>6.8057499999999997</v>
      </c>
      <c r="R44" s="28">
        <v>-6.8085000000000004</v>
      </c>
      <c r="S44" s="28">
        <v>-2.0004040700877934</v>
      </c>
      <c r="T44" s="3">
        <v>3.6991563421532339E-4</v>
      </c>
      <c r="U44" s="3">
        <v>7.4884590377066101E-2</v>
      </c>
      <c r="V44" s="3" t="s">
        <v>1333</v>
      </c>
      <c r="X44" s="3" t="s">
        <v>203</v>
      </c>
    </row>
    <row r="45" spans="1:24" ht="29" x14ac:dyDescent="0.35">
      <c r="D45" s="28"/>
      <c r="E45" s="28"/>
      <c r="F45" s="28"/>
      <c r="M45" s="24" t="s">
        <v>7202</v>
      </c>
      <c r="N45" s="7">
        <f>COUNT(P24:P44)</f>
        <v>21</v>
      </c>
      <c r="P45" s="28"/>
      <c r="Q45" s="28"/>
      <c r="R45" s="28"/>
      <c r="S45" s="28"/>
    </row>
    <row r="46" spans="1:24" x14ac:dyDescent="0.35">
      <c r="D46" s="28"/>
      <c r="E46" s="28"/>
      <c r="F46" s="28"/>
      <c r="M46" s="22" t="s">
        <v>7198</v>
      </c>
      <c r="N46" s="7">
        <f>N21+N45</f>
        <v>38</v>
      </c>
      <c r="P46" s="28"/>
      <c r="Q46" s="28"/>
      <c r="R46" s="28"/>
      <c r="S46" s="28"/>
    </row>
    <row r="47" spans="1:24" x14ac:dyDescent="0.35">
      <c r="D47" s="28"/>
      <c r="E47" s="28"/>
      <c r="F47" s="28"/>
      <c r="P47" s="28"/>
      <c r="Q47" s="28"/>
      <c r="R47" s="28"/>
      <c r="S47" s="28"/>
    </row>
    <row r="48" spans="1:24" x14ac:dyDescent="0.35">
      <c r="D48" s="28"/>
      <c r="E48" s="28"/>
      <c r="F48" s="28"/>
      <c r="P48" s="28"/>
      <c r="Q48" s="28"/>
      <c r="R48" s="28"/>
      <c r="S48" s="28"/>
    </row>
    <row r="49" spans="4:19" x14ac:dyDescent="0.35">
      <c r="D49" s="28"/>
      <c r="E49" s="28"/>
      <c r="F49" s="28"/>
      <c r="P49" s="28"/>
      <c r="Q49" s="28"/>
      <c r="R49" s="28"/>
      <c r="S49" s="28"/>
    </row>
    <row r="50" spans="4:19" x14ac:dyDescent="0.35">
      <c r="D50" s="28"/>
      <c r="E50" s="28"/>
      <c r="F50" s="28"/>
      <c r="P50" s="28"/>
      <c r="Q50" s="28"/>
      <c r="R50" s="28"/>
      <c r="S50" s="28"/>
    </row>
    <row r="51" spans="4:19" x14ac:dyDescent="0.35">
      <c r="D51" s="28"/>
      <c r="E51" s="28"/>
      <c r="F51" s="28"/>
      <c r="P51" s="28"/>
      <c r="Q51" s="28"/>
      <c r="R51" s="28"/>
      <c r="S51" s="28"/>
    </row>
    <row r="52" spans="4:19" x14ac:dyDescent="0.35">
      <c r="D52" s="28"/>
      <c r="E52" s="28"/>
      <c r="F52" s="28"/>
      <c r="P52" s="28"/>
      <c r="Q52" s="28"/>
      <c r="R52" s="28"/>
      <c r="S52" s="28"/>
    </row>
    <row r="53" spans="4:19" x14ac:dyDescent="0.35">
      <c r="D53" s="28"/>
      <c r="E53" s="28"/>
      <c r="F53" s="28"/>
      <c r="P53" s="28"/>
      <c r="Q53" s="28"/>
      <c r="R53" s="28"/>
      <c r="S53" s="28"/>
    </row>
    <row r="54" spans="4:19" x14ac:dyDescent="0.35">
      <c r="D54" s="28"/>
      <c r="E54" s="28"/>
      <c r="F54" s="28"/>
      <c r="P54" s="28"/>
      <c r="Q54" s="28"/>
      <c r="R54" s="28"/>
      <c r="S54" s="28"/>
    </row>
    <row r="55" spans="4:19" x14ac:dyDescent="0.35">
      <c r="D55" s="28"/>
      <c r="E55" s="28"/>
      <c r="F55" s="28"/>
      <c r="P55" s="28"/>
      <c r="Q55" s="28"/>
      <c r="R55" s="28"/>
      <c r="S55" s="28"/>
    </row>
    <row r="56" spans="4:19" x14ac:dyDescent="0.35">
      <c r="D56" s="28"/>
      <c r="E56" s="28"/>
      <c r="F56" s="28"/>
      <c r="P56" s="28"/>
      <c r="Q56" s="28"/>
      <c r="R56" s="28"/>
      <c r="S56" s="28"/>
    </row>
    <row r="57" spans="4:19" x14ac:dyDescent="0.35">
      <c r="D57" s="28"/>
      <c r="E57" s="28"/>
      <c r="F57" s="28"/>
      <c r="P57" s="28"/>
      <c r="Q57" s="28"/>
      <c r="R57" s="28"/>
      <c r="S57" s="28"/>
    </row>
    <row r="58" spans="4:19" x14ac:dyDescent="0.35">
      <c r="D58" s="28"/>
      <c r="E58" s="28"/>
      <c r="F58" s="28"/>
      <c r="P58" s="28"/>
      <c r="Q58" s="28"/>
      <c r="R58" s="28"/>
      <c r="S58" s="28"/>
    </row>
    <row r="59" spans="4:19" x14ac:dyDescent="0.35">
      <c r="D59" s="28"/>
      <c r="E59" s="28"/>
      <c r="F59" s="28"/>
      <c r="P59" s="28"/>
      <c r="Q59" s="28"/>
      <c r="R59" s="28"/>
      <c r="S59" s="28"/>
    </row>
    <row r="60" spans="4:19" x14ac:dyDescent="0.35">
      <c r="D60" s="28"/>
      <c r="E60" s="28"/>
      <c r="F60" s="28"/>
      <c r="P60" s="28"/>
      <c r="Q60" s="28"/>
      <c r="R60" s="28"/>
      <c r="S60" s="28"/>
    </row>
    <row r="61" spans="4:19" x14ac:dyDescent="0.35">
      <c r="D61" s="28"/>
      <c r="E61" s="28"/>
      <c r="F61" s="28"/>
    </row>
    <row r="62" spans="4:19" x14ac:dyDescent="0.35">
      <c r="D62" s="28"/>
      <c r="E62" s="28"/>
      <c r="F62" s="28"/>
    </row>
    <row r="63" spans="4:19" x14ac:dyDescent="0.35">
      <c r="D63" s="28"/>
      <c r="E63" s="28"/>
      <c r="F63" s="28"/>
    </row>
  </sheetData>
  <sortState xmlns:xlrd2="http://schemas.microsoft.com/office/spreadsheetml/2017/richdata2" ref="A24:L42">
    <sortCondition ref="G24:G4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E11F-AF76-4D4F-9E3D-CFB277B53F20}">
  <dimension ref="A1:J50"/>
  <sheetViews>
    <sheetView zoomScaleNormal="100" workbookViewId="0">
      <pane ySplit="2" topLeftCell="A3" activePane="bottomLeft" state="frozen"/>
      <selection pane="bottomLeft" activeCell="F26" sqref="F26"/>
    </sheetView>
  </sheetViews>
  <sheetFormatPr defaultRowHeight="14.5" x14ac:dyDescent="0.35"/>
  <cols>
    <col min="1" max="1" width="22.54296875" style="3" customWidth="1"/>
    <col min="2" max="2" width="15.7265625" style="3" customWidth="1"/>
    <col min="3" max="4" width="8.26953125" style="3" customWidth="1"/>
    <col min="5" max="5" width="10.54296875" style="28" customWidth="1"/>
    <col min="6" max="6" width="39.08984375" style="3" customWidth="1"/>
    <col min="7" max="7" width="31.08984375" style="3" customWidth="1"/>
    <col min="8" max="8" width="23.453125" style="3" customWidth="1"/>
    <col min="9" max="9" width="28.26953125" style="3" customWidth="1"/>
    <col min="10" max="10" width="30.26953125" style="3" customWidth="1"/>
    <col min="11" max="16384" width="8.7265625" style="3"/>
  </cols>
  <sheetData>
    <row r="1" spans="1:10" ht="15.5" x14ac:dyDescent="0.35">
      <c r="A1" s="21"/>
      <c r="B1" s="21"/>
      <c r="C1" s="21"/>
      <c r="D1" s="21"/>
      <c r="E1" s="36" t="s">
        <v>7176</v>
      </c>
      <c r="F1" s="21"/>
      <c r="G1" s="21"/>
      <c r="H1" s="21"/>
      <c r="I1" s="21"/>
      <c r="J1" s="21"/>
    </row>
    <row r="2" spans="1:10" ht="42" customHeight="1" x14ac:dyDescent="0.35">
      <c r="A2" s="1" t="s">
        <v>7177</v>
      </c>
      <c r="B2" s="1" t="s">
        <v>7183</v>
      </c>
      <c r="C2" s="26" t="s">
        <v>7178</v>
      </c>
      <c r="D2" s="26" t="s">
        <v>7179</v>
      </c>
      <c r="E2" s="35" t="s">
        <v>7180</v>
      </c>
      <c r="F2" s="74" t="s">
        <v>7204</v>
      </c>
      <c r="G2" s="1" t="s">
        <v>2</v>
      </c>
      <c r="H2" s="1" t="s">
        <v>3</v>
      </c>
      <c r="I2" s="1" t="s">
        <v>7226</v>
      </c>
      <c r="J2" s="1" t="s">
        <v>7227</v>
      </c>
    </row>
    <row r="3" spans="1:10" s="7" customFormat="1" ht="22.5" customHeight="1" x14ac:dyDescent="0.35">
      <c r="A3" s="82" t="s">
        <v>7216</v>
      </c>
      <c r="B3" s="8"/>
      <c r="C3" s="8"/>
      <c r="D3" s="8"/>
      <c r="E3" s="8"/>
      <c r="F3" s="8"/>
      <c r="G3" s="8"/>
      <c r="H3" s="8"/>
      <c r="I3" s="8"/>
    </row>
    <row r="4" spans="1:10" s="42" customFormat="1" ht="25" customHeight="1" x14ac:dyDescent="0.35">
      <c r="A4" s="40" t="s">
        <v>7112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x14ac:dyDescent="0.35">
      <c r="A5" s="43" t="s">
        <v>7107</v>
      </c>
    </row>
    <row r="6" spans="1:10" x14ac:dyDescent="0.35">
      <c r="A6" s="3" t="s">
        <v>467</v>
      </c>
      <c r="B6" s="3" t="s">
        <v>201</v>
      </c>
      <c r="C6" s="28">
        <v>0</v>
      </c>
      <c r="D6" s="28">
        <v>7.6977500000000001</v>
      </c>
      <c r="E6" s="28">
        <v>7.729750000000001</v>
      </c>
      <c r="F6" s="28" t="s">
        <v>202</v>
      </c>
      <c r="G6" s="28"/>
      <c r="H6" s="3" t="s">
        <v>203</v>
      </c>
      <c r="I6" s="3" t="s">
        <v>7108</v>
      </c>
      <c r="J6" s="3" t="s">
        <v>7108</v>
      </c>
    </row>
    <row r="7" spans="1:10" x14ac:dyDescent="0.35">
      <c r="A7" s="3" t="s">
        <v>3196</v>
      </c>
      <c r="B7" s="3" t="s">
        <v>3197</v>
      </c>
      <c r="C7" s="28">
        <v>0.13125000000000001</v>
      </c>
      <c r="D7" s="28">
        <v>1.2595000000000001</v>
      </c>
      <c r="E7" s="28">
        <v>1.3795000000000002</v>
      </c>
      <c r="F7" s="28" t="s">
        <v>3198</v>
      </c>
      <c r="G7" s="28"/>
      <c r="H7" s="3" t="s">
        <v>215</v>
      </c>
      <c r="I7" s="3" t="s">
        <v>7108</v>
      </c>
      <c r="J7" s="3" t="s">
        <v>7108</v>
      </c>
    </row>
    <row r="8" spans="1:10" x14ac:dyDescent="0.35">
      <c r="A8" s="3" t="s">
        <v>756</v>
      </c>
      <c r="B8" s="3" t="s">
        <v>757</v>
      </c>
      <c r="C8" s="28">
        <v>0.14799999999999999</v>
      </c>
      <c r="D8" s="28">
        <v>1.0622499999999999</v>
      </c>
      <c r="E8" s="28">
        <v>1.0317499999999999</v>
      </c>
      <c r="F8" s="28" t="s">
        <v>758</v>
      </c>
      <c r="G8" s="28"/>
      <c r="H8" s="3" t="s">
        <v>203</v>
      </c>
      <c r="I8" s="3" t="s">
        <v>7108</v>
      </c>
      <c r="J8" s="3" t="s">
        <v>7108</v>
      </c>
    </row>
    <row r="9" spans="1:10" x14ac:dyDescent="0.35">
      <c r="C9" s="28"/>
      <c r="D9" s="28"/>
      <c r="F9" s="28"/>
      <c r="G9" s="28"/>
    </row>
    <row r="10" spans="1:10" x14ac:dyDescent="0.35">
      <c r="C10" s="28"/>
      <c r="D10" s="28"/>
      <c r="F10" s="28"/>
      <c r="G10" s="28"/>
    </row>
    <row r="11" spans="1:10" x14ac:dyDescent="0.35">
      <c r="A11" s="43" t="s">
        <v>1774</v>
      </c>
    </row>
    <row r="12" spans="1:10" x14ac:dyDescent="0.35">
      <c r="A12" s="3" t="s">
        <v>523</v>
      </c>
      <c r="B12" s="3" t="s">
        <v>327</v>
      </c>
      <c r="C12" s="28">
        <v>1.4377500000000001</v>
      </c>
      <c r="D12" s="28">
        <v>3.9370000000000003</v>
      </c>
      <c r="E12" s="28">
        <v>3.28</v>
      </c>
      <c r="F12" s="28" t="s">
        <v>328</v>
      </c>
      <c r="G12" s="28"/>
      <c r="H12" s="3" t="s">
        <v>325</v>
      </c>
      <c r="I12" s="3" t="s">
        <v>7108</v>
      </c>
      <c r="J12" s="3" t="s">
        <v>7108</v>
      </c>
    </row>
    <row r="13" spans="1:10" x14ac:dyDescent="0.35">
      <c r="A13" s="3" t="s">
        <v>521</v>
      </c>
      <c r="B13" s="3" t="s">
        <v>323</v>
      </c>
      <c r="C13" s="28">
        <v>0</v>
      </c>
      <c r="D13" s="28">
        <v>3.7839999999999998</v>
      </c>
      <c r="E13" s="28">
        <v>3.2890000000000001</v>
      </c>
      <c r="F13" s="28" t="s">
        <v>324</v>
      </c>
      <c r="G13" s="28"/>
      <c r="H13" s="3" t="s">
        <v>325</v>
      </c>
      <c r="I13" s="3" t="s">
        <v>7108</v>
      </c>
      <c r="J13" s="3" t="s">
        <v>7108</v>
      </c>
    </row>
    <row r="14" spans="1:10" x14ac:dyDescent="0.35">
      <c r="A14" s="3" t="s">
        <v>882</v>
      </c>
      <c r="B14" s="3" t="s">
        <v>883</v>
      </c>
      <c r="C14" s="28">
        <v>0</v>
      </c>
      <c r="D14" s="28">
        <v>3.2242499999999996</v>
      </c>
      <c r="E14" s="28">
        <v>2.6142500000000002</v>
      </c>
      <c r="F14" s="28" t="s">
        <v>884</v>
      </c>
      <c r="G14" s="28"/>
      <c r="H14" s="3" t="s">
        <v>325</v>
      </c>
      <c r="I14" s="3" t="s">
        <v>7210</v>
      </c>
      <c r="J14" s="3" t="s">
        <v>7108</v>
      </c>
    </row>
    <row r="15" spans="1:10" x14ac:dyDescent="0.35">
      <c r="A15" s="3" t="s">
        <v>887</v>
      </c>
      <c r="B15" s="3" t="s">
        <v>888</v>
      </c>
      <c r="C15" s="28">
        <v>0.35749999999999998</v>
      </c>
      <c r="D15" s="28">
        <v>1.3674999999999999</v>
      </c>
      <c r="E15" s="28">
        <v>1.5419999999999998</v>
      </c>
      <c r="F15" s="28" t="s">
        <v>889</v>
      </c>
      <c r="G15" s="28"/>
      <c r="H15" s="3" t="s">
        <v>325</v>
      </c>
      <c r="I15" s="3" t="s">
        <v>7211</v>
      </c>
      <c r="J15" s="3" t="s">
        <v>7228</v>
      </c>
    </row>
    <row r="16" spans="1:10" x14ac:dyDescent="0.35">
      <c r="C16" s="28"/>
      <c r="D16" s="28"/>
      <c r="F16" s="28"/>
      <c r="G16" s="28"/>
    </row>
    <row r="17" spans="1:10" x14ac:dyDescent="0.35">
      <c r="C17" s="28"/>
      <c r="D17" s="28"/>
      <c r="F17" s="28"/>
      <c r="G17" s="28"/>
    </row>
    <row r="18" spans="1:10" x14ac:dyDescent="0.35">
      <c r="A18" s="43" t="s">
        <v>7109</v>
      </c>
    </row>
    <row r="19" spans="1:10" x14ac:dyDescent="0.35">
      <c r="A19" s="3" t="s">
        <v>474</v>
      </c>
      <c r="B19" s="3" t="s">
        <v>216</v>
      </c>
      <c r="C19" s="28">
        <v>4.3999999999999997E-2</v>
      </c>
      <c r="D19" s="28">
        <v>2.2617500000000001</v>
      </c>
      <c r="E19" s="28">
        <v>1.5602499999999999</v>
      </c>
      <c r="F19" s="28" t="s">
        <v>217</v>
      </c>
      <c r="G19" s="28"/>
      <c r="H19" s="3" t="s">
        <v>215</v>
      </c>
      <c r="I19" s="3" t="s">
        <v>7108</v>
      </c>
      <c r="J19" s="3" t="s">
        <v>7108</v>
      </c>
    </row>
    <row r="20" spans="1:10" x14ac:dyDescent="0.35">
      <c r="A20" s="3" t="s">
        <v>473</v>
      </c>
      <c r="B20" s="3" t="s">
        <v>213</v>
      </c>
      <c r="C20" s="28">
        <v>2.7000000000000003E-2</v>
      </c>
      <c r="D20" s="28">
        <v>1.7927500000000001</v>
      </c>
      <c r="E20" s="28">
        <v>1.81575</v>
      </c>
      <c r="F20" s="28" t="s">
        <v>214</v>
      </c>
      <c r="G20" s="28"/>
      <c r="H20" s="3" t="s">
        <v>215</v>
      </c>
      <c r="I20" s="3" t="s">
        <v>7108</v>
      </c>
      <c r="J20" s="3" t="s">
        <v>7108</v>
      </c>
    </row>
    <row r="21" spans="1:10" x14ac:dyDescent="0.35">
      <c r="A21" s="3" t="s">
        <v>782</v>
      </c>
      <c r="B21" s="3" t="s">
        <v>783</v>
      </c>
      <c r="C21" s="28">
        <v>0</v>
      </c>
      <c r="D21" s="28">
        <v>1.7874999999999999</v>
      </c>
      <c r="E21" s="28">
        <v>1.5419999999999998</v>
      </c>
      <c r="F21" s="28" t="s">
        <v>784</v>
      </c>
      <c r="G21" s="28"/>
      <c r="H21" s="3" t="s">
        <v>215</v>
      </c>
      <c r="I21" s="3" t="s">
        <v>7210</v>
      </c>
      <c r="J21" s="3" t="s">
        <v>7229</v>
      </c>
    </row>
    <row r="22" spans="1:10" x14ac:dyDescent="0.35">
      <c r="A22" s="3" t="s">
        <v>3262</v>
      </c>
      <c r="B22" s="3" t="s">
        <v>3263</v>
      </c>
      <c r="C22" s="28">
        <v>0.60450000000000004</v>
      </c>
      <c r="D22" s="28">
        <v>1.66675</v>
      </c>
      <c r="E22" s="28">
        <v>1.3262499999999999</v>
      </c>
      <c r="F22" s="28" t="s">
        <v>3264</v>
      </c>
      <c r="G22" s="28"/>
      <c r="H22" s="3" t="s">
        <v>215</v>
      </c>
      <c r="I22" s="3" t="s">
        <v>7108</v>
      </c>
      <c r="J22" s="3" t="s">
        <v>7108</v>
      </c>
    </row>
    <row r="23" spans="1:10" x14ac:dyDescent="0.35">
      <c r="A23" s="3" t="s">
        <v>490</v>
      </c>
      <c r="B23" s="3" t="s">
        <v>256</v>
      </c>
      <c r="C23" s="28">
        <v>0</v>
      </c>
      <c r="D23" s="28">
        <v>1.41225</v>
      </c>
      <c r="E23" s="28">
        <v>1.2052499999999999</v>
      </c>
      <c r="F23" s="28" t="s">
        <v>3027</v>
      </c>
      <c r="G23" s="28"/>
      <c r="H23" s="3" t="s">
        <v>255</v>
      </c>
      <c r="I23" s="3" t="s">
        <v>7108</v>
      </c>
      <c r="J23" s="3" t="s">
        <v>7108</v>
      </c>
    </row>
    <row r="26" spans="1:10" x14ac:dyDescent="0.35">
      <c r="A26" s="43" t="s">
        <v>7188</v>
      </c>
    </row>
    <row r="27" spans="1:10" x14ac:dyDescent="0.35">
      <c r="A27" s="3" t="s">
        <v>785</v>
      </c>
      <c r="B27" s="3" t="s">
        <v>786</v>
      </c>
      <c r="C27" s="28">
        <v>4.5499999999999999E-2</v>
      </c>
      <c r="D27" s="28">
        <v>4.7532500000000004</v>
      </c>
      <c r="E27" s="28">
        <v>4.1272500000000001</v>
      </c>
      <c r="F27" s="28" t="s">
        <v>787</v>
      </c>
      <c r="G27" s="28"/>
      <c r="H27" s="3" t="s">
        <v>215</v>
      </c>
      <c r="I27" s="3" t="s">
        <v>7209</v>
      </c>
      <c r="J27" s="3" t="s">
        <v>7108</v>
      </c>
    </row>
    <row r="28" spans="1:10" x14ac:dyDescent="0.35">
      <c r="A28" s="3" t="s">
        <v>487</v>
      </c>
      <c r="B28" s="3" t="s">
        <v>250</v>
      </c>
      <c r="C28" s="28">
        <v>0</v>
      </c>
      <c r="D28" s="28">
        <v>2.0827499999999999</v>
      </c>
      <c r="E28" s="28">
        <v>2.5885000000000002</v>
      </c>
      <c r="F28" s="28" t="s">
        <v>2750</v>
      </c>
      <c r="G28" s="28"/>
      <c r="H28" s="3" t="s">
        <v>251</v>
      </c>
      <c r="I28" s="3" t="s">
        <v>7108</v>
      </c>
      <c r="J28" s="3" t="s">
        <v>7108</v>
      </c>
    </row>
    <row r="29" spans="1:10" x14ac:dyDescent="0.35">
      <c r="A29" s="3" t="s">
        <v>475</v>
      </c>
      <c r="B29" s="3" t="s">
        <v>218</v>
      </c>
      <c r="C29" s="28">
        <v>0.33574999999999999</v>
      </c>
      <c r="D29" s="28">
        <v>1.0722499999999999</v>
      </c>
      <c r="E29" s="28">
        <v>1.3885000000000001</v>
      </c>
      <c r="F29" s="28" t="s">
        <v>219</v>
      </c>
      <c r="G29" s="28"/>
      <c r="H29" s="3" t="s">
        <v>215</v>
      </c>
      <c r="I29" s="3" t="s">
        <v>7210</v>
      </c>
      <c r="J29" s="3" t="s">
        <v>7108</v>
      </c>
    </row>
    <row r="30" spans="1:10" x14ac:dyDescent="0.35">
      <c r="C30" s="28"/>
      <c r="D30" s="28"/>
      <c r="F30" s="28"/>
      <c r="G30" s="28"/>
    </row>
    <row r="31" spans="1:10" ht="15.5" x14ac:dyDescent="0.35">
      <c r="A31" s="5" t="s">
        <v>7113</v>
      </c>
      <c r="B31" s="6"/>
      <c r="C31" s="6"/>
      <c r="D31" s="6"/>
      <c r="E31" s="44"/>
      <c r="F31" s="6"/>
      <c r="G31" s="6"/>
      <c r="H31" s="6"/>
      <c r="I31" s="6"/>
      <c r="J31" s="6"/>
    </row>
    <row r="32" spans="1:10" x14ac:dyDescent="0.35">
      <c r="A32" s="45" t="s">
        <v>7106</v>
      </c>
      <c r="C32" s="28"/>
      <c r="D32" s="28"/>
    </row>
    <row r="33" spans="1:10" x14ac:dyDescent="0.35">
      <c r="A33" s="3" t="s">
        <v>2428</v>
      </c>
      <c r="B33" s="3" t="s">
        <v>2429</v>
      </c>
      <c r="C33" s="28">
        <v>2.00325</v>
      </c>
      <c r="D33" s="28">
        <v>5.8187500000000005</v>
      </c>
      <c r="E33" s="28">
        <v>5.4322499999999998</v>
      </c>
      <c r="F33" s="3" t="s">
        <v>2430</v>
      </c>
      <c r="H33" s="3" t="s">
        <v>203</v>
      </c>
      <c r="I33" s="3" t="s">
        <v>7210</v>
      </c>
      <c r="J33" s="3" t="s">
        <v>7108</v>
      </c>
    </row>
    <row r="34" spans="1:10" x14ac:dyDescent="0.35">
      <c r="A34" s="3" t="s">
        <v>2888</v>
      </c>
      <c r="B34" s="3" t="s">
        <v>2889</v>
      </c>
      <c r="C34" s="28">
        <v>4.1999999999999996E-2</v>
      </c>
      <c r="D34" s="28">
        <v>1.7469999999999999</v>
      </c>
      <c r="E34" s="28">
        <v>1.7530000000000001</v>
      </c>
      <c r="F34" s="3" t="s">
        <v>2890</v>
      </c>
      <c r="H34" s="3" t="s">
        <v>203</v>
      </c>
      <c r="I34" s="3" t="s">
        <v>7108</v>
      </c>
      <c r="J34" s="3" t="s">
        <v>7108</v>
      </c>
    </row>
    <row r="35" spans="1:10" x14ac:dyDescent="0.35">
      <c r="C35" s="28"/>
      <c r="D35" s="28"/>
    </row>
    <row r="36" spans="1:10" x14ac:dyDescent="0.35">
      <c r="A36" s="43" t="s">
        <v>1771</v>
      </c>
      <c r="C36" s="28"/>
      <c r="D36" s="28"/>
    </row>
    <row r="37" spans="1:10" x14ac:dyDescent="0.35">
      <c r="A37" s="3" t="s">
        <v>489</v>
      </c>
      <c r="B37" s="3" t="s">
        <v>254</v>
      </c>
      <c r="C37" s="28">
        <v>0</v>
      </c>
      <c r="D37" s="28">
        <v>10.363</v>
      </c>
      <c r="E37" s="28">
        <v>12.370750000000001</v>
      </c>
      <c r="F37" s="3" t="s">
        <v>2084</v>
      </c>
      <c r="H37" s="3" t="s">
        <v>255</v>
      </c>
      <c r="I37" s="3" t="s">
        <v>7108</v>
      </c>
      <c r="J37" s="3" t="s">
        <v>7108</v>
      </c>
    </row>
    <row r="38" spans="1:10" x14ac:dyDescent="0.35">
      <c r="A38" s="3" t="s">
        <v>491</v>
      </c>
      <c r="B38" s="3" t="s">
        <v>257</v>
      </c>
      <c r="C38" s="28">
        <v>1.8500000000000003E-2</v>
      </c>
      <c r="D38" s="28">
        <v>15.307749999999999</v>
      </c>
      <c r="E38" s="28">
        <v>16.270250000000001</v>
      </c>
      <c r="F38" s="3" t="s">
        <v>1999</v>
      </c>
      <c r="G38" s="3" t="s">
        <v>258</v>
      </c>
      <c r="H38" s="3" t="s">
        <v>255</v>
      </c>
      <c r="I38" s="3" t="s">
        <v>7108</v>
      </c>
      <c r="J38" s="3" t="s">
        <v>7108</v>
      </c>
    </row>
    <row r="39" spans="1:10" x14ac:dyDescent="0.35">
      <c r="A39" s="3" t="s">
        <v>493</v>
      </c>
      <c r="B39" s="3" t="s">
        <v>260</v>
      </c>
      <c r="C39" s="28">
        <v>0.1565</v>
      </c>
      <c r="D39" s="28">
        <v>4.2054999999999998</v>
      </c>
      <c r="E39" s="28">
        <v>2.77</v>
      </c>
      <c r="F39" s="3" t="s">
        <v>2394</v>
      </c>
      <c r="I39" s="3" t="s">
        <v>7210</v>
      </c>
      <c r="J39" s="3" t="s">
        <v>7108</v>
      </c>
    </row>
    <row r="40" spans="1:10" x14ac:dyDescent="0.35">
      <c r="A40" s="3" t="s">
        <v>492</v>
      </c>
      <c r="B40" s="3" t="s">
        <v>259</v>
      </c>
      <c r="C40" s="28">
        <v>0.19800000000000001</v>
      </c>
      <c r="D40" s="28">
        <v>7.7210000000000001</v>
      </c>
      <c r="E40" s="28">
        <v>6.497749999999999</v>
      </c>
      <c r="F40" s="3" t="s">
        <v>2166</v>
      </c>
      <c r="H40" s="3" t="s">
        <v>255</v>
      </c>
      <c r="I40" s="3" t="s">
        <v>7108</v>
      </c>
      <c r="J40" s="3" t="s">
        <v>7108</v>
      </c>
    </row>
    <row r="41" spans="1:10" x14ac:dyDescent="0.35">
      <c r="A41" s="3" t="s">
        <v>2607</v>
      </c>
      <c r="B41" s="3" t="s">
        <v>2608</v>
      </c>
      <c r="C41" s="28">
        <v>0.20425000000000001</v>
      </c>
      <c r="D41" s="28">
        <v>2.9619999999999997</v>
      </c>
      <c r="E41" s="28">
        <v>2.4834999999999998</v>
      </c>
      <c r="F41" s="3" t="s">
        <v>2609</v>
      </c>
      <c r="H41" s="3" t="s">
        <v>255</v>
      </c>
      <c r="I41" s="3" t="s">
        <v>7108</v>
      </c>
      <c r="J41" s="3" t="s">
        <v>7108</v>
      </c>
    </row>
    <row r="42" spans="1:10" x14ac:dyDescent="0.35">
      <c r="A42" s="3" t="s">
        <v>3398</v>
      </c>
      <c r="B42" s="3" t="s">
        <v>3399</v>
      </c>
      <c r="C42" s="28">
        <v>0.44800000000000001</v>
      </c>
      <c r="D42" s="28">
        <v>1.3392499999999998</v>
      </c>
      <c r="E42" s="28">
        <v>1.22525</v>
      </c>
      <c r="F42" s="3" t="s">
        <v>3400</v>
      </c>
      <c r="I42" s="3" t="s">
        <v>7209</v>
      </c>
      <c r="J42" s="3" t="s">
        <v>7229</v>
      </c>
    </row>
    <row r="43" spans="1:10" x14ac:dyDescent="0.35">
      <c r="A43" s="3" t="s">
        <v>2673</v>
      </c>
      <c r="B43" s="3" t="s">
        <v>2674</v>
      </c>
      <c r="C43" s="28">
        <v>0.47550000000000003</v>
      </c>
      <c r="D43" s="28">
        <v>2.8460000000000001</v>
      </c>
      <c r="E43" s="28">
        <v>3.4860000000000002</v>
      </c>
      <c r="F43" s="3" t="s">
        <v>2675</v>
      </c>
      <c r="H43" s="3" t="s">
        <v>255</v>
      </c>
      <c r="I43" s="3" t="s">
        <v>7108</v>
      </c>
      <c r="J43" s="3" t="s">
        <v>7108</v>
      </c>
    </row>
    <row r="44" spans="1:10" x14ac:dyDescent="0.35">
      <c r="A44" s="3" t="s">
        <v>3131</v>
      </c>
      <c r="B44" s="3" t="s">
        <v>3132</v>
      </c>
      <c r="C44" s="28">
        <v>0.504</v>
      </c>
      <c r="D44" s="28">
        <v>1.69825</v>
      </c>
      <c r="E44" s="28">
        <v>1.2782499999999999</v>
      </c>
      <c r="F44" s="3" t="s">
        <v>3133</v>
      </c>
      <c r="H44" s="3" t="s">
        <v>255</v>
      </c>
      <c r="I44" s="3" t="s">
        <v>7108</v>
      </c>
      <c r="J44" s="3" t="s">
        <v>7108</v>
      </c>
    </row>
    <row r="45" spans="1:10" x14ac:dyDescent="0.35">
      <c r="A45" s="3" t="s">
        <v>494</v>
      </c>
      <c r="B45" s="3" t="s">
        <v>261</v>
      </c>
      <c r="C45" s="28">
        <v>0.62024999999999997</v>
      </c>
      <c r="D45" s="28">
        <v>4.8034999999999997</v>
      </c>
      <c r="E45" s="28">
        <v>9.8554999999999993</v>
      </c>
      <c r="F45" s="3" t="s">
        <v>2374</v>
      </c>
      <c r="H45" s="3" t="s">
        <v>255</v>
      </c>
      <c r="I45" s="3" t="s">
        <v>7108</v>
      </c>
      <c r="J45" s="3" t="s">
        <v>7108</v>
      </c>
    </row>
    <row r="46" spans="1:10" x14ac:dyDescent="0.35">
      <c r="A46" s="7" t="s">
        <v>2147</v>
      </c>
      <c r="B46" s="7" t="s">
        <v>2148</v>
      </c>
      <c r="C46" s="39">
        <v>1.0269999999999999</v>
      </c>
      <c r="D46" s="39">
        <v>9.1984999999999992</v>
      </c>
      <c r="E46" s="39">
        <v>7.9702500000000001</v>
      </c>
      <c r="F46" s="39" t="s">
        <v>7110</v>
      </c>
      <c r="G46" s="39"/>
      <c r="H46" s="7" t="s">
        <v>255</v>
      </c>
      <c r="I46" s="7" t="s">
        <v>7108</v>
      </c>
      <c r="J46" s="3" t="s">
        <v>7108</v>
      </c>
    </row>
    <row r="47" spans="1:10" x14ac:dyDescent="0.35">
      <c r="A47" s="3" t="s">
        <v>2860</v>
      </c>
      <c r="B47" s="3" t="s">
        <v>2861</v>
      </c>
      <c r="C47" s="28">
        <v>1.0880000000000001</v>
      </c>
      <c r="D47" s="28">
        <v>2.8424999999999998</v>
      </c>
      <c r="E47" s="28">
        <v>2.5725000000000002</v>
      </c>
      <c r="F47" s="3" t="s">
        <v>2862</v>
      </c>
      <c r="H47" s="3" t="s">
        <v>203</v>
      </c>
      <c r="I47" s="3" t="s">
        <v>7108</v>
      </c>
      <c r="J47" s="3" t="s">
        <v>7108</v>
      </c>
    </row>
    <row r="48" spans="1:10" x14ac:dyDescent="0.35">
      <c r="A48" s="3" t="s">
        <v>2684</v>
      </c>
      <c r="B48" s="3" t="s">
        <v>2685</v>
      </c>
      <c r="C48" s="28">
        <v>1.1884999999999999</v>
      </c>
      <c r="D48" s="28">
        <v>3.5039999999999996</v>
      </c>
      <c r="E48" s="28">
        <v>3.47675</v>
      </c>
      <c r="F48" s="3" t="s">
        <v>2686</v>
      </c>
      <c r="H48" s="3" t="s">
        <v>255</v>
      </c>
      <c r="I48" s="3" t="s">
        <v>7108</v>
      </c>
      <c r="J48" s="3" t="s">
        <v>7108</v>
      </c>
    </row>
    <row r="49" spans="1:10" x14ac:dyDescent="0.35">
      <c r="A49" s="3" t="s">
        <v>753</v>
      </c>
      <c r="B49" s="3" t="s">
        <v>754</v>
      </c>
      <c r="C49" s="28">
        <v>1.2795000000000001</v>
      </c>
      <c r="D49" s="28">
        <v>5.4225000000000003</v>
      </c>
      <c r="E49" s="28">
        <v>13.546250000000001</v>
      </c>
      <c r="F49" s="3" t="s">
        <v>755</v>
      </c>
      <c r="H49" s="3" t="s">
        <v>203</v>
      </c>
      <c r="I49" s="3" t="s">
        <v>7108</v>
      </c>
      <c r="J49" s="3" t="s">
        <v>7108</v>
      </c>
    </row>
    <row r="50" spans="1:10" x14ac:dyDescent="0.35">
      <c r="A50" s="3" t="s">
        <v>2232</v>
      </c>
      <c r="B50" s="3" t="s">
        <v>2233</v>
      </c>
      <c r="C50" s="28">
        <v>3.2270000000000003</v>
      </c>
      <c r="D50" s="28">
        <v>9.625</v>
      </c>
      <c r="E50" s="28">
        <v>9.6920000000000002</v>
      </c>
      <c r="F50" s="3" t="s">
        <v>2234</v>
      </c>
      <c r="H50" s="3" t="s">
        <v>255</v>
      </c>
      <c r="I50" s="3" t="s">
        <v>7108</v>
      </c>
      <c r="J50" s="3" t="s">
        <v>7108</v>
      </c>
    </row>
  </sheetData>
  <sortState xmlns:xlrd2="http://schemas.microsoft.com/office/spreadsheetml/2017/richdata2" ref="A27:I29">
    <sortCondition descending="1" ref="D27:D29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8417-43CE-42B7-B7F1-C9145E10FD8A}">
  <dimension ref="A1:I37"/>
  <sheetViews>
    <sheetView zoomScaleNormal="100" workbookViewId="0">
      <pane ySplit="2" topLeftCell="A3" activePane="bottomLeft" state="frozen"/>
      <selection pane="bottomLeft" activeCell="G10" sqref="G10"/>
    </sheetView>
  </sheetViews>
  <sheetFormatPr defaultRowHeight="14.5" x14ac:dyDescent="0.35"/>
  <cols>
    <col min="1" max="1" width="24.90625" style="3" customWidth="1"/>
    <col min="2" max="2" width="17.453125" style="3" customWidth="1"/>
    <col min="3" max="3" width="21.1796875" style="3" customWidth="1"/>
    <col min="4" max="4" width="8.453125" style="3" customWidth="1"/>
    <col min="5" max="5" width="8.6328125" style="3" customWidth="1"/>
    <col min="6" max="6" width="8.36328125" style="28" customWidth="1"/>
    <col min="7" max="7" width="28.453125" style="3" customWidth="1"/>
    <col min="8" max="8" width="24" style="3" customWidth="1"/>
    <col min="9" max="9" width="27.54296875" style="3" customWidth="1"/>
    <col min="10" max="16384" width="8.7265625" style="3"/>
  </cols>
  <sheetData>
    <row r="1" spans="1:9" ht="15.5" x14ac:dyDescent="0.35">
      <c r="A1" s="21"/>
      <c r="B1" s="36" t="s">
        <v>7176</v>
      </c>
      <c r="C1" s="21"/>
      <c r="D1" s="21"/>
      <c r="E1" s="21"/>
      <c r="F1" s="25"/>
      <c r="G1" s="21"/>
      <c r="H1" s="21"/>
      <c r="I1" s="21"/>
    </row>
    <row r="2" spans="1:9" ht="61.5" customHeight="1" x14ac:dyDescent="0.35">
      <c r="A2" s="1" t="s">
        <v>7177</v>
      </c>
      <c r="B2" s="23" t="s">
        <v>7185</v>
      </c>
      <c r="C2" s="23" t="s">
        <v>7184</v>
      </c>
      <c r="D2" s="26" t="s">
        <v>7178</v>
      </c>
      <c r="E2" s="26" t="s">
        <v>7179</v>
      </c>
      <c r="F2" s="47" t="s">
        <v>7182</v>
      </c>
      <c r="G2" s="74" t="s">
        <v>7204</v>
      </c>
      <c r="H2" s="1" t="s">
        <v>2</v>
      </c>
      <c r="I2" s="1" t="s">
        <v>3</v>
      </c>
    </row>
    <row r="3" spans="1:9" ht="20" customHeight="1" x14ac:dyDescent="0.35">
      <c r="A3" s="58" t="s">
        <v>7221</v>
      </c>
      <c r="B3" s="60"/>
      <c r="C3" s="60"/>
      <c r="D3" s="61"/>
      <c r="E3" s="61"/>
      <c r="F3" s="63"/>
      <c r="G3" s="62"/>
      <c r="H3" s="62"/>
      <c r="I3" s="62"/>
    </row>
    <row r="4" spans="1:9" x14ac:dyDescent="0.35">
      <c r="A4" s="3" t="s">
        <v>1811</v>
      </c>
      <c r="B4" s="3" t="s">
        <v>1812</v>
      </c>
      <c r="C4" s="3" t="s">
        <v>7118</v>
      </c>
      <c r="D4" s="28">
        <v>104.57325</v>
      </c>
      <c r="E4" s="28">
        <v>237.73350000000002</v>
      </c>
      <c r="F4" s="28">
        <v>240.25775000000002</v>
      </c>
      <c r="G4" s="3" t="s">
        <v>1813</v>
      </c>
    </row>
    <row r="5" spans="1:9" x14ac:dyDescent="0.35">
      <c r="A5" s="3" t="s">
        <v>2199</v>
      </c>
      <c r="B5" s="3" t="s">
        <v>2200</v>
      </c>
      <c r="C5" s="3" t="s">
        <v>7122</v>
      </c>
      <c r="D5" s="28">
        <v>4.7817499999999997</v>
      </c>
      <c r="E5" s="28">
        <v>11.486750000000001</v>
      </c>
      <c r="F5" s="39">
        <v>14.460249999999998</v>
      </c>
      <c r="G5" s="3" t="s">
        <v>2201</v>
      </c>
      <c r="I5" s="7" t="s">
        <v>3674</v>
      </c>
    </row>
    <row r="6" spans="1:9" x14ac:dyDescent="0.35">
      <c r="A6" s="3" t="s">
        <v>420</v>
      </c>
      <c r="B6" s="3" t="s">
        <v>90</v>
      </c>
      <c r="C6" s="3" t="s">
        <v>7121</v>
      </c>
      <c r="D6" s="28">
        <v>5.0045000000000002</v>
      </c>
      <c r="E6" s="28">
        <v>11.876250000000001</v>
      </c>
      <c r="F6" s="39">
        <v>12.878</v>
      </c>
      <c r="G6" s="3" t="s">
        <v>20</v>
      </c>
      <c r="I6" s="7"/>
    </row>
    <row r="7" spans="1:9" x14ac:dyDescent="0.35">
      <c r="A7" s="3" t="s">
        <v>461</v>
      </c>
      <c r="B7" s="3" t="s">
        <v>186</v>
      </c>
      <c r="C7" s="3" t="s">
        <v>7124</v>
      </c>
      <c r="D7" s="28">
        <v>3.3687499999999999</v>
      </c>
      <c r="E7" s="28">
        <v>7.8422499999999999</v>
      </c>
      <c r="F7" s="28">
        <v>7.8325000000000005</v>
      </c>
      <c r="G7" s="3" t="s">
        <v>20</v>
      </c>
      <c r="H7" s="3" t="s">
        <v>187</v>
      </c>
      <c r="I7" s="3" t="s">
        <v>188</v>
      </c>
    </row>
    <row r="8" spans="1:9" x14ac:dyDescent="0.35">
      <c r="A8" s="7" t="s">
        <v>2274</v>
      </c>
      <c r="B8" s="7" t="s">
        <v>2275</v>
      </c>
      <c r="C8" s="7" t="s">
        <v>7123</v>
      </c>
      <c r="D8" s="39">
        <v>0</v>
      </c>
      <c r="E8" s="39">
        <v>5.6395</v>
      </c>
      <c r="F8" s="39">
        <v>7.2752499999999998</v>
      </c>
      <c r="G8" s="7" t="s">
        <v>2276</v>
      </c>
      <c r="H8" s="7"/>
      <c r="I8" s="7"/>
    </row>
    <row r="9" spans="1:9" x14ac:dyDescent="0.35">
      <c r="A9" s="7" t="s">
        <v>492</v>
      </c>
      <c r="B9" s="7" t="s">
        <v>259</v>
      </c>
      <c r="C9" s="7" t="s">
        <v>7120</v>
      </c>
      <c r="D9" s="39">
        <v>0.19800000000000001</v>
      </c>
      <c r="E9" s="39">
        <v>7.7210000000000001</v>
      </c>
      <c r="F9" s="39">
        <v>6.497749999999999</v>
      </c>
      <c r="G9" s="7" t="s">
        <v>2166</v>
      </c>
      <c r="H9" s="7"/>
      <c r="I9" s="7" t="s">
        <v>255</v>
      </c>
    </row>
    <row r="10" spans="1:9" x14ac:dyDescent="0.35">
      <c r="A10" s="3" t="s">
        <v>2428</v>
      </c>
      <c r="B10" s="3" t="s">
        <v>2429</v>
      </c>
      <c r="C10" s="3" t="s">
        <v>7125</v>
      </c>
      <c r="D10" s="28">
        <v>2.00325</v>
      </c>
      <c r="E10" s="28">
        <v>5.8187500000000005</v>
      </c>
      <c r="F10" s="51">
        <v>5.4322499999999998</v>
      </c>
      <c r="G10" s="3" t="s">
        <v>2430</v>
      </c>
      <c r="I10" s="49" t="s">
        <v>203</v>
      </c>
    </row>
    <row r="11" spans="1:9" x14ac:dyDescent="0.35">
      <c r="A11" s="3" t="s">
        <v>2839</v>
      </c>
      <c r="B11" s="3" t="s">
        <v>2840</v>
      </c>
      <c r="C11" s="3" t="s">
        <v>7129</v>
      </c>
      <c r="D11" s="28">
        <v>1.1635</v>
      </c>
      <c r="E11" s="28">
        <v>2.9975000000000001</v>
      </c>
      <c r="F11" s="28">
        <v>3.3895</v>
      </c>
      <c r="G11" s="3" t="s">
        <v>2841</v>
      </c>
      <c r="I11" s="3" t="s">
        <v>3735</v>
      </c>
    </row>
    <row r="12" spans="1:9" x14ac:dyDescent="0.35">
      <c r="A12" s="3" t="s">
        <v>910</v>
      </c>
      <c r="B12" s="3" t="s">
        <v>911</v>
      </c>
      <c r="C12" s="3" t="s">
        <v>7135</v>
      </c>
      <c r="D12" s="28">
        <v>0.48375000000000001</v>
      </c>
      <c r="E12" s="28">
        <v>1.1197499999999998</v>
      </c>
      <c r="F12" s="28">
        <v>1.649</v>
      </c>
      <c r="G12" s="3" t="s">
        <v>3507</v>
      </c>
      <c r="I12" s="3" t="s">
        <v>356</v>
      </c>
    </row>
    <row r="13" spans="1:9" x14ac:dyDescent="0.35">
      <c r="A13" s="3" t="s">
        <v>2872</v>
      </c>
      <c r="B13" s="3" t="s">
        <v>2873</v>
      </c>
      <c r="C13" s="3" t="s">
        <v>7130</v>
      </c>
      <c r="D13" s="28">
        <v>0.73</v>
      </c>
      <c r="E13" s="28">
        <v>2.4669999999999996</v>
      </c>
      <c r="F13" s="28">
        <v>1.5795000000000001</v>
      </c>
      <c r="G13" s="3" t="s">
        <v>2874</v>
      </c>
      <c r="H13" s="3" t="s">
        <v>3795</v>
      </c>
      <c r="I13" s="3" t="s">
        <v>151</v>
      </c>
    </row>
    <row r="14" spans="1:9" x14ac:dyDescent="0.35">
      <c r="A14" s="3" t="s">
        <v>3269</v>
      </c>
      <c r="B14" s="3" t="s">
        <v>3270</v>
      </c>
      <c r="C14" s="3" t="s">
        <v>7134</v>
      </c>
      <c r="D14" s="28">
        <v>0.248</v>
      </c>
      <c r="E14" s="28">
        <v>1.298</v>
      </c>
      <c r="F14" s="28">
        <v>1.3984999999999999</v>
      </c>
      <c r="G14" s="3" t="s">
        <v>3271</v>
      </c>
      <c r="H14" s="3" t="s">
        <v>3698</v>
      </c>
      <c r="I14" s="3" t="s">
        <v>869</v>
      </c>
    </row>
    <row r="15" spans="1:9" x14ac:dyDescent="0.35">
      <c r="A15" s="3" t="s">
        <v>3110</v>
      </c>
      <c r="B15" s="3" t="s">
        <v>3111</v>
      </c>
      <c r="C15" s="3" t="s">
        <v>7132</v>
      </c>
      <c r="D15" s="28">
        <v>0.27024999999999999</v>
      </c>
      <c r="E15" s="28">
        <v>1.5085</v>
      </c>
      <c r="F15" s="28">
        <v>1.3685</v>
      </c>
      <c r="G15" s="3" t="s">
        <v>3112</v>
      </c>
      <c r="H15" s="3" t="s">
        <v>1030</v>
      </c>
      <c r="I15" s="3" t="s">
        <v>1031</v>
      </c>
    </row>
    <row r="16" spans="1:9" ht="29" x14ac:dyDescent="0.35">
      <c r="A16" s="24" t="s">
        <v>7203</v>
      </c>
      <c r="B16" s="7">
        <f>COUNT(D4:D15)</f>
        <v>12</v>
      </c>
      <c r="D16" s="28"/>
      <c r="E16" s="28"/>
    </row>
    <row r="17" spans="1:9" x14ac:dyDescent="0.35">
      <c r="D17" s="28"/>
      <c r="E17" s="28"/>
    </row>
    <row r="18" spans="1:9" x14ac:dyDescent="0.35">
      <c r="A18" s="66" t="s">
        <v>7222</v>
      </c>
      <c r="B18" s="22"/>
      <c r="C18" s="22"/>
      <c r="D18" s="29"/>
      <c r="E18" s="29"/>
      <c r="F18" s="29"/>
      <c r="G18" s="22"/>
      <c r="H18" s="22"/>
      <c r="I18" s="22"/>
    </row>
    <row r="19" spans="1:9" x14ac:dyDescent="0.35">
      <c r="A19" s="3" t="s">
        <v>5982</v>
      </c>
      <c r="B19" s="3" t="s">
        <v>5983</v>
      </c>
      <c r="C19" s="3" t="s">
        <v>7161</v>
      </c>
      <c r="D19" s="28">
        <v>1.6367500000000001</v>
      </c>
      <c r="E19" s="28">
        <v>0.23874999999999999</v>
      </c>
      <c r="F19" s="28">
        <v>0.498</v>
      </c>
      <c r="G19" s="3" t="s">
        <v>5984</v>
      </c>
      <c r="H19" s="3" t="s">
        <v>5985</v>
      </c>
      <c r="I19" s="3" t="s">
        <v>4207</v>
      </c>
    </row>
    <row r="20" spans="1:9" x14ac:dyDescent="0.35">
      <c r="A20" s="3" t="s">
        <v>6314</v>
      </c>
      <c r="B20" s="3" t="s">
        <v>6315</v>
      </c>
      <c r="C20" s="3" t="s">
        <v>7163</v>
      </c>
      <c r="D20" s="28">
        <v>1.3517499999999998</v>
      </c>
      <c r="E20" s="28">
        <v>0.60824999999999996</v>
      </c>
      <c r="F20" s="28">
        <v>0.61499999999999999</v>
      </c>
      <c r="G20" s="3" t="s">
        <v>6316</v>
      </c>
      <c r="I20" s="3" t="s">
        <v>151</v>
      </c>
    </row>
    <row r="21" spans="1:9" x14ac:dyDescent="0.35">
      <c r="A21" s="3" t="s">
        <v>5752</v>
      </c>
      <c r="B21" s="3" t="s">
        <v>5753</v>
      </c>
      <c r="C21" s="3" t="s">
        <v>7160</v>
      </c>
      <c r="D21" s="28">
        <v>3.0705</v>
      </c>
      <c r="E21" s="28">
        <v>1.13825</v>
      </c>
      <c r="F21" s="28">
        <v>1.0670000000000002</v>
      </c>
      <c r="G21" s="3" t="s">
        <v>20</v>
      </c>
      <c r="H21" s="3" t="s">
        <v>5754</v>
      </c>
      <c r="I21" s="3" t="s">
        <v>5755</v>
      </c>
    </row>
    <row r="22" spans="1:9" x14ac:dyDescent="0.35">
      <c r="A22" s="3" t="s">
        <v>4969</v>
      </c>
      <c r="B22" s="3" t="s">
        <v>4970</v>
      </c>
      <c r="C22" s="3" t="s">
        <v>7155</v>
      </c>
      <c r="D22" s="28">
        <v>8.0210000000000008</v>
      </c>
      <c r="E22" s="28">
        <v>1.32925</v>
      </c>
      <c r="F22" s="28">
        <v>1.1904999999999999</v>
      </c>
      <c r="G22" s="3" t="s">
        <v>4971</v>
      </c>
      <c r="I22" s="3" t="s">
        <v>1303</v>
      </c>
    </row>
    <row r="23" spans="1:9" x14ac:dyDescent="0.35">
      <c r="A23" s="3" t="s">
        <v>5170</v>
      </c>
      <c r="B23" s="3" t="s">
        <v>5171</v>
      </c>
      <c r="C23" s="3" t="s">
        <v>7156</v>
      </c>
      <c r="D23" s="28">
        <v>6.2850000000000001</v>
      </c>
      <c r="E23" s="28">
        <v>1.2490000000000001</v>
      </c>
      <c r="F23" s="28">
        <v>1.2650000000000001</v>
      </c>
      <c r="G23" s="3" t="s">
        <v>5172</v>
      </c>
      <c r="I23" s="3" t="s">
        <v>113</v>
      </c>
    </row>
    <row r="24" spans="1:9" x14ac:dyDescent="0.35">
      <c r="A24" s="3" t="s">
        <v>1665</v>
      </c>
      <c r="B24" s="3" t="s">
        <v>1666</v>
      </c>
      <c r="C24" s="3" t="s">
        <v>7159</v>
      </c>
      <c r="D24" s="28">
        <v>3.7072500000000002</v>
      </c>
      <c r="E24" s="28">
        <v>1.7477500000000001</v>
      </c>
      <c r="F24" s="28">
        <v>1.421</v>
      </c>
      <c r="G24" s="3" t="s">
        <v>5742</v>
      </c>
      <c r="I24" s="3" t="s">
        <v>255</v>
      </c>
    </row>
    <row r="25" spans="1:9" x14ac:dyDescent="0.35">
      <c r="A25" s="3" t="s">
        <v>5410</v>
      </c>
      <c r="B25" s="3" t="s">
        <v>5411</v>
      </c>
      <c r="C25" s="3" t="s">
        <v>7158</v>
      </c>
      <c r="D25" s="28">
        <v>5.7687500000000007</v>
      </c>
      <c r="E25" s="28">
        <v>2.4347499999999997</v>
      </c>
      <c r="F25" s="28">
        <v>1.9067499999999997</v>
      </c>
      <c r="G25" s="3" t="s">
        <v>5412</v>
      </c>
      <c r="H25" s="3" t="s">
        <v>5413</v>
      </c>
      <c r="I25" s="3" t="s">
        <v>1273</v>
      </c>
    </row>
    <row r="26" spans="1:9" x14ac:dyDescent="0.35">
      <c r="A26" s="3" t="s">
        <v>5077</v>
      </c>
      <c r="B26" s="3" t="s">
        <v>5078</v>
      </c>
      <c r="C26" s="3" t="s">
        <v>7154</v>
      </c>
      <c r="D26" s="28">
        <v>8.8617499999999989</v>
      </c>
      <c r="E26" s="28">
        <v>3.0270000000000001</v>
      </c>
      <c r="F26" s="28">
        <v>1.9914999999999998</v>
      </c>
      <c r="G26" s="3" t="s">
        <v>5079</v>
      </c>
      <c r="I26" s="3" t="s">
        <v>255</v>
      </c>
    </row>
    <row r="27" spans="1:9" x14ac:dyDescent="0.35">
      <c r="A27" s="3" t="s">
        <v>4547</v>
      </c>
      <c r="B27" s="3" t="s">
        <v>4548</v>
      </c>
      <c r="C27" s="3" t="s">
        <v>7149</v>
      </c>
      <c r="D27" s="28">
        <v>15.487499999999999</v>
      </c>
      <c r="E27" s="28">
        <v>0.73824999999999996</v>
      </c>
      <c r="F27" s="28">
        <v>3.20425</v>
      </c>
      <c r="G27" s="3" t="s">
        <v>4549</v>
      </c>
    </row>
    <row r="28" spans="1:9" x14ac:dyDescent="0.35">
      <c r="A28" s="3" t="s">
        <v>4972</v>
      </c>
      <c r="B28" s="3" t="s">
        <v>4973</v>
      </c>
      <c r="C28" s="3" t="s">
        <v>7153</v>
      </c>
      <c r="D28" s="28">
        <v>10.269500000000001</v>
      </c>
      <c r="E28" s="28">
        <v>3.5860000000000003</v>
      </c>
      <c r="F28" s="28">
        <v>3.3627500000000001</v>
      </c>
      <c r="G28" s="3" t="s">
        <v>4974</v>
      </c>
      <c r="H28" s="3" t="s">
        <v>4975</v>
      </c>
      <c r="I28" s="3" t="s">
        <v>4976</v>
      </c>
    </row>
    <row r="29" spans="1:9" x14ac:dyDescent="0.35">
      <c r="A29" s="3" t="s">
        <v>1362</v>
      </c>
      <c r="B29" s="3" t="s">
        <v>1363</v>
      </c>
      <c r="C29" s="3" t="s">
        <v>7157</v>
      </c>
      <c r="D29" s="28">
        <v>9.0932500000000012</v>
      </c>
      <c r="E29" s="28">
        <v>3.5452500000000002</v>
      </c>
      <c r="F29" s="28">
        <v>4.3460000000000001</v>
      </c>
      <c r="G29" s="3" t="s">
        <v>5105</v>
      </c>
      <c r="H29" s="3" t="s">
        <v>1364</v>
      </c>
      <c r="I29" s="3" t="s">
        <v>255</v>
      </c>
    </row>
    <row r="30" spans="1:9" x14ac:dyDescent="0.35">
      <c r="A30" s="3" t="s">
        <v>1316</v>
      </c>
      <c r="B30" s="3" t="s">
        <v>1317</v>
      </c>
      <c r="C30" s="3" t="s">
        <v>7150</v>
      </c>
      <c r="D30" s="28">
        <v>15.244999999999999</v>
      </c>
      <c r="E30" s="28">
        <v>5.4050000000000002</v>
      </c>
      <c r="F30" s="28">
        <v>5.1227499999999999</v>
      </c>
      <c r="G30" s="3" t="s">
        <v>4765</v>
      </c>
      <c r="H30" s="3" t="s">
        <v>1318</v>
      </c>
      <c r="I30" s="3" t="s">
        <v>1106</v>
      </c>
    </row>
    <row r="31" spans="1:9" x14ac:dyDescent="0.35">
      <c r="A31" s="3" t="s">
        <v>1331</v>
      </c>
      <c r="B31" s="3" t="s">
        <v>1332</v>
      </c>
      <c r="C31" s="3" t="s">
        <v>7152</v>
      </c>
      <c r="D31" s="28">
        <v>13.61425</v>
      </c>
      <c r="E31" s="28">
        <v>5.0607500000000005</v>
      </c>
      <c r="F31" s="28">
        <v>6.8057499999999997</v>
      </c>
      <c r="G31" s="3" t="s">
        <v>1333</v>
      </c>
      <c r="I31" s="3" t="s">
        <v>203</v>
      </c>
    </row>
    <row r="32" spans="1:9" x14ac:dyDescent="0.35">
      <c r="A32" s="3" t="s">
        <v>1217</v>
      </c>
      <c r="B32" s="3" t="s">
        <v>1218</v>
      </c>
      <c r="C32" s="3" t="s">
        <v>7144</v>
      </c>
      <c r="D32" s="28">
        <v>37.352499999999999</v>
      </c>
      <c r="E32" s="28">
        <v>10.400250000000002</v>
      </c>
      <c r="F32" s="28">
        <v>10.013750000000002</v>
      </c>
      <c r="G32" s="3" t="s">
        <v>4321</v>
      </c>
      <c r="I32" s="3" t="s">
        <v>255</v>
      </c>
    </row>
    <row r="33" spans="1:9" x14ac:dyDescent="0.35">
      <c r="A33" s="3" t="s">
        <v>4217</v>
      </c>
      <c r="B33" s="3" t="s">
        <v>4218</v>
      </c>
      <c r="C33" s="3" t="s">
        <v>7143</v>
      </c>
      <c r="D33" s="28">
        <v>52.694000000000003</v>
      </c>
      <c r="E33" s="28">
        <v>9.7932500000000005</v>
      </c>
      <c r="F33" s="28">
        <v>10.5175</v>
      </c>
      <c r="G33" s="3" t="s">
        <v>4219</v>
      </c>
      <c r="I33" s="3" t="s">
        <v>4220</v>
      </c>
    </row>
    <row r="34" spans="1:9" x14ac:dyDescent="0.35">
      <c r="A34" s="22" t="s">
        <v>7202</v>
      </c>
      <c r="B34" s="7">
        <f>COUNT(D19:D33)</f>
        <v>15</v>
      </c>
      <c r="D34" s="28"/>
      <c r="E34" s="28"/>
    </row>
    <row r="35" spans="1:9" x14ac:dyDescent="0.35">
      <c r="A35" s="22" t="s">
        <v>7198</v>
      </c>
      <c r="B35" s="7">
        <f>SUM(B16+B34)</f>
        <v>27</v>
      </c>
      <c r="D35" s="28"/>
      <c r="E35" s="28"/>
    </row>
    <row r="36" spans="1:9" x14ac:dyDescent="0.35">
      <c r="D36" s="28"/>
      <c r="E36" s="28"/>
    </row>
    <row r="37" spans="1:9" x14ac:dyDescent="0.35">
      <c r="D37" s="28"/>
      <c r="E37" s="2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A17D5-7AA3-4E90-A577-17A168CEA372}">
  <dimension ref="A1:V72"/>
  <sheetViews>
    <sheetView workbookViewId="0">
      <pane ySplit="2" topLeftCell="A3" activePane="bottomLeft" state="frozen"/>
      <selection pane="bottomLeft" activeCell="J5" sqref="J5"/>
    </sheetView>
  </sheetViews>
  <sheetFormatPr defaultRowHeight="14.5" x14ac:dyDescent="0.35"/>
  <cols>
    <col min="1" max="1" width="23.81640625" style="3" customWidth="1"/>
    <col min="2" max="2" width="16.08984375" style="3" customWidth="1"/>
    <col min="3" max="4" width="8.7265625" style="3"/>
    <col min="5" max="5" width="10.08984375" style="3" customWidth="1"/>
    <col min="6" max="8" width="8.7265625" style="3"/>
    <col min="9" max="9" width="29" style="3" customWidth="1"/>
    <col min="10" max="10" width="21.453125" style="3" customWidth="1"/>
    <col min="11" max="11" width="24.26953125" style="3" customWidth="1"/>
    <col min="12" max="12" width="22.90625" style="3" customWidth="1"/>
    <col min="13" max="13" width="19.6328125" style="3" customWidth="1"/>
    <col min="14" max="15" width="8.7265625" style="3"/>
    <col min="16" max="16" width="11.453125" style="3" customWidth="1"/>
    <col min="17" max="19" width="8.7265625" style="3"/>
    <col min="20" max="20" width="25.81640625" style="3" customWidth="1"/>
    <col min="21" max="21" width="20.81640625" style="3" customWidth="1"/>
    <col min="22" max="22" width="24.36328125" style="3" customWidth="1"/>
    <col min="23" max="16384" width="8.7265625" style="3"/>
  </cols>
  <sheetData>
    <row r="1" spans="1:22" ht="15.5" x14ac:dyDescent="0.35">
      <c r="A1" s="21"/>
      <c r="B1" s="21"/>
      <c r="C1" s="25"/>
      <c r="D1" s="25"/>
      <c r="E1" s="30" t="s">
        <v>7165</v>
      </c>
      <c r="F1" s="25"/>
      <c r="G1" s="21"/>
      <c r="H1" s="21"/>
      <c r="I1" s="21"/>
      <c r="J1" s="21"/>
      <c r="K1" s="21"/>
      <c r="L1" s="33"/>
      <c r="M1" s="33"/>
      <c r="N1" s="33"/>
      <c r="O1" s="34" t="s">
        <v>7175</v>
      </c>
      <c r="P1" s="33"/>
      <c r="Q1" s="33"/>
      <c r="R1" s="33"/>
      <c r="S1" s="33"/>
      <c r="T1" s="33"/>
      <c r="U1" s="33"/>
      <c r="V1" s="33"/>
    </row>
    <row r="2" spans="1:22" ht="58" x14ac:dyDescent="0.35">
      <c r="A2" s="1" t="s">
        <v>7177</v>
      </c>
      <c r="B2" s="23" t="s">
        <v>7183</v>
      </c>
      <c r="C2" s="26" t="s">
        <v>7178</v>
      </c>
      <c r="D2" s="26" t="s">
        <v>7179</v>
      </c>
      <c r="E2" s="26" t="s">
        <v>0</v>
      </c>
      <c r="F2" s="31" t="s">
        <v>7164</v>
      </c>
      <c r="G2" s="26" t="s">
        <v>1</v>
      </c>
      <c r="H2" s="1" t="s">
        <v>538</v>
      </c>
      <c r="I2" s="74" t="s">
        <v>7204</v>
      </c>
      <c r="J2" s="1" t="s">
        <v>2</v>
      </c>
      <c r="K2" s="1" t="s">
        <v>3</v>
      </c>
      <c r="L2" s="1" t="s">
        <v>7177</v>
      </c>
      <c r="M2" s="23" t="s">
        <v>7183</v>
      </c>
      <c r="N2" s="26" t="s">
        <v>7178</v>
      </c>
      <c r="O2" s="35" t="s">
        <v>7180</v>
      </c>
      <c r="P2" s="35" t="s">
        <v>0</v>
      </c>
      <c r="Q2" s="31" t="s">
        <v>7164</v>
      </c>
      <c r="R2" s="31" t="s">
        <v>1</v>
      </c>
      <c r="S2" s="31" t="s">
        <v>912</v>
      </c>
      <c r="T2" s="74" t="s">
        <v>7204</v>
      </c>
      <c r="U2" s="31" t="s">
        <v>2</v>
      </c>
      <c r="V2" s="31" t="s">
        <v>3</v>
      </c>
    </row>
    <row r="3" spans="1:22" x14ac:dyDescent="0.35">
      <c r="A3" s="66" t="s">
        <v>7223</v>
      </c>
      <c r="B3" s="24"/>
      <c r="C3" s="27"/>
      <c r="D3" s="27"/>
      <c r="E3" s="27"/>
      <c r="F3" s="27"/>
      <c r="G3" s="24"/>
      <c r="H3" s="24"/>
      <c r="I3" s="24"/>
      <c r="J3" s="67"/>
      <c r="K3" s="67"/>
      <c r="L3" s="32" t="s">
        <v>7224</v>
      </c>
      <c r="M3" s="24"/>
      <c r="N3" s="27"/>
      <c r="O3" s="27"/>
      <c r="P3" s="27"/>
      <c r="Q3" s="27"/>
      <c r="R3" s="24"/>
      <c r="S3" s="24"/>
      <c r="T3" s="24"/>
      <c r="U3" s="65"/>
      <c r="V3" s="65"/>
    </row>
    <row r="4" spans="1:22" x14ac:dyDescent="0.35">
      <c r="A4" s="56" t="s">
        <v>7170</v>
      </c>
      <c r="B4" s="53"/>
      <c r="C4" s="54"/>
      <c r="D4" s="54"/>
      <c r="E4" s="54"/>
      <c r="F4" s="54"/>
      <c r="G4" s="53"/>
      <c r="H4" s="53"/>
      <c r="I4" s="53"/>
      <c r="J4" s="9"/>
      <c r="K4" s="9"/>
      <c r="L4" s="52" t="s">
        <v>7170</v>
      </c>
      <c r="M4" s="53"/>
      <c r="N4" s="54"/>
      <c r="O4" s="54"/>
      <c r="P4" s="54"/>
      <c r="Q4" s="54"/>
      <c r="R4" s="53"/>
      <c r="S4" s="53"/>
      <c r="T4" s="53"/>
      <c r="U4" s="10"/>
      <c r="V4" s="10"/>
    </row>
    <row r="5" spans="1:22" x14ac:dyDescent="0.35">
      <c r="A5" s="3" t="s">
        <v>1804</v>
      </c>
      <c r="B5" s="3" t="s">
        <v>1805</v>
      </c>
      <c r="C5" s="28">
        <v>30.002500000000005</v>
      </c>
      <c r="D5" s="28">
        <v>174.57124999999999</v>
      </c>
      <c r="E5" s="28">
        <v>144.56874999999999</v>
      </c>
      <c r="F5" s="28">
        <v>5.8185567869344208</v>
      </c>
      <c r="G5" s="3">
        <v>9.5703915000280304E-3</v>
      </c>
      <c r="H5" s="3">
        <v>0.57083262524949374</v>
      </c>
      <c r="I5" s="3" t="s">
        <v>1806</v>
      </c>
      <c r="K5" s="3" t="s">
        <v>3578</v>
      </c>
      <c r="L5" s="3" t="s">
        <v>1804</v>
      </c>
      <c r="M5" s="3" t="s">
        <v>1805</v>
      </c>
      <c r="N5" s="28">
        <v>30.002500000000005</v>
      </c>
      <c r="O5" s="28">
        <v>194.11724999999998</v>
      </c>
      <c r="P5" s="28">
        <v>164.11474999999999</v>
      </c>
      <c r="Q5" s="28">
        <v>6.4700358303474692</v>
      </c>
      <c r="R5" s="3">
        <v>2.2270779236754912E-4</v>
      </c>
      <c r="S5" s="3">
        <v>5.5175472698865656E-2</v>
      </c>
      <c r="T5" s="3" t="s">
        <v>1806</v>
      </c>
      <c r="V5" s="3" t="s">
        <v>3578</v>
      </c>
    </row>
    <row r="6" spans="1:22" x14ac:dyDescent="0.35">
      <c r="C6" s="28"/>
      <c r="D6" s="28"/>
      <c r="E6" s="28"/>
      <c r="F6" s="28"/>
      <c r="N6" s="28"/>
      <c r="O6" s="28"/>
      <c r="P6" s="28"/>
      <c r="Q6" s="28"/>
    </row>
    <row r="7" spans="1:22" x14ac:dyDescent="0.35">
      <c r="A7" s="55" t="s">
        <v>7166</v>
      </c>
      <c r="C7" s="28"/>
      <c r="D7" s="28"/>
      <c r="E7" s="28"/>
      <c r="F7" s="28"/>
      <c r="L7" s="56" t="s">
        <v>7166</v>
      </c>
      <c r="N7" s="28"/>
      <c r="O7" s="28"/>
      <c r="P7" s="28"/>
      <c r="Q7" s="28"/>
    </row>
    <row r="8" spans="1:22" x14ac:dyDescent="0.35">
      <c r="A8" s="3" t="s">
        <v>546</v>
      </c>
      <c r="B8" s="3" t="s">
        <v>547</v>
      </c>
      <c r="C8" s="28">
        <v>0</v>
      </c>
      <c r="D8" s="28">
        <v>4.1012500000000003</v>
      </c>
      <c r="E8" s="28">
        <v>4.1012500000000003</v>
      </c>
      <c r="F8" s="28" t="e">
        <v>#DIV/0!</v>
      </c>
      <c r="G8" s="3">
        <v>1.5508959792365218E-4</v>
      </c>
      <c r="H8" s="3">
        <v>5.2274017978489636E-2</v>
      </c>
      <c r="I8" s="3" t="s">
        <v>548</v>
      </c>
      <c r="L8" s="3" t="s">
        <v>546</v>
      </c>
      <c r="M8" s="3" t="s">
        <v>547</v>
      </c>
      <c r="N8" s="28">
        <v>0</v>
      </c>
      <c r="O8" s="28">
        <v>2.7115</v>
      </c>
      <c r="P8" s="28">
        <v>2.7115</v>
      </c>
      <c r="Q8" s="28" t="e">
        <v>#DIV/0!</v>
      </c>
      <c r="R8" s="3">
        <v>8.0974013443757542E-5</v>
      </c>
      <c r="S8" s="3">
        <v>3.0949955734017851E-2</v>
      </c>
      <c r="T8" s="3" t="s">
        <v>548</v>
      </c>
    </row>
    <row r="9" spans="1:22" x14ac:dyDescent="0.35">
      <c r="A9" s="3" t="s">
        <v>724</v>
      </c>
      <c r="B9" s="3" t="s">
        <v>725</v>
      </c>
      <c r="C9" s="28">
        <v>47.016999999999996</v>
      </c>
      <c r="D9" s="28">
        <v>617.125</v>
      </c>
      <c r="E9" s="28">
        <v>570.10799999999995</v>
      </c>
      <c r="F9" s="28">
        <v>13.125571601761067</v>
      </c>
      <c r="G9" s="3">
        <v>3.2528990792224377E-3</v>
      </c>
      <c r="H9" s="3">
        <v>0.30182123736190847</v>
      </c>
      <c r="I9" s="3" t="s">
        <v>1778</v>
      </c>
      <c r="K9" s="3" t="s">
        <v>726</v>
      </c>
      <c r="L9" s="3" t="s">
        <v>724</v>
      </c>
      <c r="M9" s="3" t="s">
        <v>725</v>
      </c>
      <c r="N9" s="28">
        <v>47.016999999999996</v>
      </c>
      <c r="O9" s="28">
        <v>821.46225000000004</v>
      </c>
      <c r="P9" s="28">
        <v>774.44524999999999</v>
      </c>
      <c r="Q9" s="28">
        <v>17.471600697620012</v>
      </c>
      <c r="R9" s="3">
        <v>1.7616323211089302E-4</v>
      </c>
      <c r="S9" s="3">
        <v>4.7689461262216883E-2</v>
      </c>
      <c r="T9" s="3" t="s">
        <v>1778</v>
      </c>
      <c r="V9" s="3" t="s">
        <v>726</v>
      </c>
    </row>
    <row r="10" spans="1:22" x14ac:dyDescent="0.35">
      <c r="A10" s="3" t="s">
        <v>3089</v>
      </c>
      <c r="B10" s="3" t="s">
        <v>3090</v>
      </c>
      <c r="C10" s="28">
        <v>0.42400000000000004</v>
      </c>
      <c r="D10" s="28">
        <v>1.6964999999999999</v>
      </c>
      <c r="E10" s="28">
        <v>1.2725</v>
      </c>
      <c r="F10" s="28">
        <v>4.0011792452830184</v>
      </c>
      <c r="G10" s="3">
        <v>3.4077592683131597E-2</v>
      </c>
      <c r="H10" s="3">
        <v>0.92906702168916666</v>
      </c>
      <c r="I10" s="3" t="s">
        <v>3091</v>
      </c>
      <c r="K10" s="3" t="s">
        <v>3609</v>
      </c>
      <c r="L10" s="3" t="s">
        <v>3089</v>
      </c>
      <c r="M10" s="3" t="s">
        <v>3090</v>
      </c>
      <c r="N10" s="28">
        <v>0.42400000000000004</v>
      </c>
      <c r="O10" s="28">
        <v>1.7084999999999999</v>
      </c>
      <c r="P10" s="28">
        <v>1.2845</v>
      </c>
      <c r="Q10" s="28">
        <v>4.0294811320754711</v>
      </c>
      <c r="R10" s="3">
        <v>1.0013377086162789E-2</v>
      </c>
      <c r="S10" s="3">
        <v>0.55652554193291914</v>
      </c>
      <c r="T10" s="3" t="s">
        <v>3091</v>
      </c>
      <c r="V10" s="3" t="s">
        <v>3609</v>
      </c>
    </row>
    <row r="11" spans="1:22" x14ac:dyDescent="0.35">
      <c r="A11" s="3" t="s">
        <v>2956</v>
      </c>
      <c r="B11" s="3" t="s">
        <v>2957</v>
      </c>
      <c r="C11" s="28">
        <v>0.84924999999999984</v>
      </c>
      <c r="D11" s="28">
        <v>2.4050000000000002</v>
      </c>
      <c r="E11" s="28">
        <v>1.5557500000000004</v>
      </c>
      <c r="F11" s="28">
        <v>2.8319105092728885</v>
      </c>
      <c r="G11" s="3">
        <v>3.9477765370496964E-3</v>
      </c>
      <c r="H11" s="3">
        <v>0.33831028699905868</v>
      </c>
      <c r="I11" s="3" t="s">
        <v>2958</v>
      </c>
      <c r="K11" s="3" t="s">
        <v>3609</v>
      </c>
      <c r="L11" s="3" t="s">
        <v>1863</v>
      </c>
      <c r="M11" s="3" t="s">
        <v>1864</v>
      </c>
      <c r="N11" s="28">
        <v>22.352999999999998</v>
      </c>
      <c r="O11" s="28">
        <v>53.124499999999998</v>
      </c>
      <c r="P11" s="28">
        <v>30.7715</v>
      </c>
      <c r="Q11" s="28">
        <v>2.3766161141681206</v>
      </c>
      <c r="R11" s="3">
        <v>1.1955149643349205E-2</v>
      </c>
      <c r="S11" s="3">
        <v>0.62329039611213222</v>
      </c>
      <c r="T11" s="3" t="s">
        <v>1865</v>
      </c>
      <c r="V11" s="3" t="s">
        <v>188</v>
      </c>
    </row>
    <row r="12" spans="1:22" x14ac:dyDescent="0.35">
      <c r="A12" s="3" t="s">
        <v>1863</v>
      </c>
      <c r="B12" s="3" t="s">
        <v>1864</v>
      </c>
      <c r="C12" s="28">
        <v>22.352999999999998</v>
      </c>
      <c r="D12" s="28">
        <v>60.785499999999999</v>
      </c>
      <c r="E12" s="28">
        <v>38.432500000000005</v>
      </c>
      <c r="F12" s="28">
        <v>2.7193441596206327</v>
      </c>
      <c r="G12" s="3">
        <v>2.7589504264269316E-4</v>
      </c>
      <c r="H12" s="3">
        <v>7.1604874293963339E-2</v>
      </c>
      <c r="I12" s="3" t="s">
        <v>1865</v>
      </c>
      <c r="K12" s="3" t="s">
        <v>188</v>
      </c>
      <c r="N12" s="28"/>
      <c r="O12" s="28"/>
      <c r="P12" s="28"/>
      <c r="Q12" s="28"/>
    </row>
    <row r="13" spans="1:22" x14ac:dyDescent="0.35">
      <c r="C13" s="28"/>
      <c r="D13" s="28"/>
      <c r="E13" s="28"/>
      <c r="F13" s="28"/>
      <c r="L13" s="56" t="s">
        <v>7173</v>
      </c>
      <c r="N13" s="28"/>
      <c r="O13" s="28"/>
      <c r="P13" s="28"/>
      <c r="Q13" s="28"/>
    </row>
    <row r="14" spans="1:22" x14ac:dyDescent="0.35">
      <c r="A14" s="55" t="s">
        <v>7173</v>
      </c>
      <c r="L14" s="3" t="s">
        <v>879</v>
      </c>
      <c r="M14" s="3" t="s">
        <v>880</v>
      </c>
      <c r="N14" s="28">
        <v>9.9282500000000002</v>
      </c>
      <c r="O14" s="28">
        <v>1002.38275</v>
      </c>
      <c r="P14" s="28">
        <v>992.45449999999994</v>
      </c>
      <c r="Q14" s="28">
        <v>100.96268224510865</v>
      </c>
      <c r="R14" s="3">
        <v>1.5124282935774502E-4</v>
      </c>
      <c r="S14" s="3">
        <v>4.3997524495033531E-2</v>
      </c>
      <c r="T14" s="3" t="s">
        <v>881</v>
      </c>
      <c r="V14" s="3" t="s">
        <v>315</v>
      </c>
    </row>
    <row r="15" spans="1:22" x14ac:dyDescent="0.35">
      <c r="A15" s="3" t="s">
        <v>879</v>
      </c>
      <c r="B15" s="3" t="s">
        <v>880</v>
      </c>
      <c r="C15" s="28">
        <v>9.9282500000000002</v>
      </c>
      <c r="D15" s="28">
        <v>690.76200000000006</v>
      </c>
      <c r="E15" s="28">
        <v>680.83375000000001</v>
      </c>
      <c r="F15" s="28">
        <v>69.575403520257851</v>
      </c>
      <c r="G15" s="3">
        <v>1.7993376462708266E-3</v>
      </c>
      <c r="H15" s="3">
        <v>0.21076880178199753</v>
      </c>
      <c r="I15" s="3" t="s">
        <v>881</v>
      </c>
      <c r="K15" s="3" t="s">
        <v>315</v>
      </c>
      <c r="L15" s="3" t="s">
        <v>2641</v>
      </c>
      <c r="M15" s="3" t="s">
        <v>2642</v>
      </c>
      <c r="N15" s="28">
        <v>3.5887500000000001</v>
      </c>
      <c r="O15" s="28">
        <v>7.3452500000000001</v>
      </c>
      <c r="P15" s="28">
        <v>3.7565</v>
      </c>
      <c r="Q15" s="28">
        <v>2.0467432950191569</v>
      </c>
      <c r="R15" s="3">
        <v>2.6590335911993446E-3</v>
      </c>
      <c r="S15" s="3">
        <v>0.24423627860488434</v>
      </c>
      <c r="T15" s="3" t="s">
        <v>2643</v>
      </c>
      <c r="V15" s="3" t="s">
        <v>315</v>
      </c>
    </row>
    <row r="16" spans="1:22" x14ac:dyDescent="0.35">
      <c r="C16" s="28"/>
      <c r="D16" s="28"/>
      <c r="E16" s="28"/>
      <c r="F16" s="28"/>
      <c r="N16" s="28"/>
      <c r="O16" s="28"/>
      <c r="P16" s="28"/>
      <c r="Q16" s="28"/>
    </row>
    <row r="17" spans="1:22" x14ac:dyDescent="0.35">
      <c r="A17" s="55" t="s">
        <v>7171</v>
      </c>
      <c r="C17" s="28"/>
      <c r="D17" s="28"/>
      <c r="E17" s="28"/>
      <c r="F17" s="28"/>
      <c r="L17" s="55" t="s">
        <v>7171</v>
      </c>
    </row>
    <row r="18" spans="1:22" x14ac:dyDescent="0.35">
      <c r="A18" s="3" t="s">
        <v>2227</v>
      </c>
      <c r="B18" s="3" t="s">
        <v>2228</v>
      </c>
      <c r="C18" s="28">
        <v>0</v>
      </c>
      <c r="D18" s="28">
        <v>6.4312500000000004</v>
      </c>
      <c r="E18" s="28">
        <v>6.4312500000000004</v>
      </c>
      <c r="F18" s="28" t="e">
        <v>#DIV/0!</v>
      </c>
      <c r="G18" s="3">
        <v>2.7525570093371643E-2</v>
      </c>
      <c r="H18" s="3">
        <v>0.92906702168916666</v>
      </c>
      <c r="I18" s="3" t="s">
        <v>2229</v>
      </c>
      <c r="K18" s="3" t="s">
        <v>3679</v>
      </c>
      <c r="L18" s="3" t="s">
        <v>2227</v>
      </c>
      <c r="M18" s="3" t="s">
        <v>2228</v>
      </c>
      <c r="N18" s="28">
        <v>0</v>
      </c>
      <c r="O18" s="28">
        <v>5.3297499999999998</v>
      </c>
      <c r="P18" s="28">
        <v>5.3297499999999998</v>
      </c>
      <c r="Q18" s="28" t="e">
        <v>#DIV/0!</v>
      </c>
      <c r="R18" s="3">
        <v>2.3735388003307545E-3</v>
      </c>
      <c r="S18" s="3">
        <v>0.22722687949592774</v>
      </c>
      <c r="T18" s="3" t="s">
        <v>2229</v>
      </c>
      <c r="V18" s="3" t="s">
        <v>3679</v>
      </c>
    </row>
    <row r="19" spans="1:22" x14ac:dyDescent="0.35">
      <c r="C19" s="28"/>
      <c r="D19" s="28"/>
      <c r="E19" s="28"/>
      <c r="F19" s="28"/>
      <c r="N19" s="28"/>
      <c r="O19" s="28"/>
      <c r="P19" s="28"/>
      <c r="Q19" s="28"/>
    </row>
    <row r="20" spans="1:22" x14ac:dyDescent="0.35">
      <c r="A20" s="55" t="s">
        <v>7174</v>
      </c>
      <c r="C20" s="28"/>
      <c r="D20" s="28"/>
      <c r="E20" s="28"/>
      <c r="F20" s="28"/>
      <c r="L20" s="55" t="s">
        <v>7174</v>
      </c>
      <c r="N20" s="28"/>
      <c r="O20" s="28"/>
      <c r="P20" s="28"/>
      <c r="Q20" s="28"/>
    </row>
    <row r="21" spans="1:22" x14ac:dyDescent="0.35">
      <c r="A21" s="3" t="s">
        <v>3122</v>
      </c>
      <c r="B21" s="3" t="s">
        <v>3123</v>
      </c>
      <c r="C21" s="28">
        <v>0</v>
      </c>
      <c r="D21" s="28">
        <v>1.2112499999999999</v>
      </c>
      <c r="E21" s="28">
        <v>1.2112499999999999</v>
      </c>
      <c r="F21" s="28" t="e">
        <v>#DIV/0!</v>
      </c>
      <c r="G21" s="3">
        <v>1.5677226701706903E-3</v>
      </c>
      <c r="H21" s="3">
        <v>0.19640842740930647</v>
      </c>
      <c r="I21" s="3" t="s">
        <v>3124</v>
      </c>
      <c r="J21" s="3" t="s">
        <v>824</v>
      </c>
      <c r="K21" s="3" t="s">
        <v>825</v>
      </c>
      <c r="L21" s="3" t="s">
        <v>2973</v>
      </c>
      <c r="M21" s="3" t="s">
        <v>2974</v>
      </c>
      <c r="N21" s="28">
        <v>5.8999999999999997E-2</v>
      </c>
      <c r="O21" s="28">
        <v>1.3879999999999999</v>
      </c>
      <c r="P21" s="28">
        <v>1.329</v>
      </c>
      <c r="Q21" s="28">
        <v>23.525423728813561</v>
      </c>
      <c r="R21" s="3">
        <v>3.3713694399084559E-4</v>
      </c>
      <c r="S21" s="3">
        <v>7.0702367825227916E-2</v>
      </c>
      <c r="T21" s="3" t="s">
        <v>2975</v>
      </c>
      <c r="U21" s="3" t="s">
        <v>824</v>
      </c>
      <c r="V21" s="3" t="s">
        <v>825</v>
      </c>
    </row>
    <row r="22" spans="1:22" x14ac:dyDescent="0.35">
      <c r="A22" s="3" t="s">
        <v>2973</v>
      </c>
      <c r="B22" s="3" t="s">
        <v>2974</v>
      </c>
      <c r="C22" s="28">
        <v>5.8999999999999997E-2</v>
      </c>
      <c r="D22" s="28">
        <v>1.5549999999999999</v>
      </c>
      <c r="E22" s="28">
        <v>1.496</v>
      </c>
      <c r="F22" s="28">
        <v>26.35593220338983</v>
      </c>
      <c r="G22" s="3">
        <v>2.8659600606502078E-3</v>
      </c>
      <c r="H22" s="3">
        <v>0.2799796471198519</v>
      </c>
      <c r="I22" s="3" t="s">
        <v>2975</v>
      </c>
      <c r="J22" s="3" t="s">
        <v>824</v>
      </c>
      <c r="K22" s="3" t="s">
        <v>825</v>
      </c>
      <c r="L22" s="3" t="s">
        <v>821</v>
      </c>
      <c r="M22" s="3" t="s">
        <v>822</v>
      </c>
      <c r="N22" s="28">
        <v>0.16700000000000001</v>
      </c>
      <c r="O22" s="28">
        <v>2.6159999999999997</v>
      </c>
      <c r="P22" s="28">
        <v>2.4489999999999998</v>
      </c>
      <c r="Q22" s="28">
        <v>15.664670658682631</v>
      </c>
      <c r="R22" s="3">
        <v>1.0281547342172459E-5</v>
      </c>
      <c r="S22" s="3">
        <v>1.0217536418396999E-2</v>
      </c>
      <c r="T22" s="3" t="s">
        <v>823</v>
      </c>
      <c r="U22" s="3" t="s">
        <v>824</v>
      </c>
      <c r="V22" s="3" t="s">
        <v>825</v>
      </c>
    </row>
    <row r="23" spans="1:22" x14ac:dyDescent="0.35">
      <c r="A23" s="3" t="s">
        <v>821</v>
      </c>
      <c r="B23" s="3" t="s">
        <v>822</v>
      </c>
      <c r="C23" s="28">
        <v>0.16700000000000001</v>
      </c>
      <c r="D23" s="28">
        <v>2.5212499999999998</v>
      </c>
      <c r="E23" s="28">
        <v>2.35425</v>
      </c>
      <c r="F23" s="28">
        <v>15.097305389221555</v>
      </c>
      <c r="G23" s="3">
        <v>3.8983612189809058E-3</v>
      </c>
      <c r="H23" s="3">
        <v>0.33594222778936106</v>
      </c>
      <c r="I23" s="3" t="s">
        <v>823</v>
      </c>
      <c r="J23" s="3" t="s">
        <v>824</v>
      </c>
      <c r="K23" s="3" t="s">
        <v>825</v>
      </c>
      <c r="L23" s="3" t="s">
        <v>2979</v>
      </c>
      <c r="M23" s="3" t="s">
        <v>2980</v>
      </c>
      <c r="N23" s="28">
        <v>0.39949999999999997</v>
      </c>
      <c r="O23" s="28">
        <v>3.468</v>
      </c>
      <c r="P23" s="28">
        <v>3.0685000000000002</v>
      </c>
      <c r="Q23" s="28">
        <v>8.6808510638297882</v>
      </c>
      <c r="R23" s="3">
        <v>4.9901055162513419E-3</v>
      </c>
      <c r="S23" s="3">
        <v>0.36129302147862535</v>
      </c>
      <c r="T23" s="3" t="s">
        <v>2981</v>
      </c>
      <c r="U23" s="3" t="s">
        <v>824</v>
      </c>
      <c r="V23" s="3" t="s">
        <v>825</v>
      </c>
    </row>
    <row r="24" spans="1:22" x14ac:dyDescent="0.35">
      <c r="A24" s="3" t="s">
        <v>2979</v>
      </c>
      <c r="B24" s="3" t="s">
        <v>2980</v>
      </c>
      <c r="C24" s="28">
        <v>0.39949999999999997</v>
      </c>
      <c r="D24" s="28">
        <v>1.8865000000000001</v>
      </c>
      <c r="E24" s="28">
        <v>1.4870000000000001</v>
      </c>
      <c r="F24" s="28">
        <v>4.72215269086358</v>
      </c>
      <c r="G24" s="3">
        <v>4.2422877227887845E-4</v>
      </c>
      <c r="H24" s="3">
        <v>9.2782431697363416E-2</v>
      </c>
      <c r="I24" s="3" t="s">
        <v>2981</v>
      </c>
      <c r="J24" s="3" t="s">
        <v>824</v>
      </c>
      <c r="K24" s="3" t="s">
        <v>825</v>
      </c>
      <c r="N24" s="28"/>
      <c r="O24" s="28"/>
      <c r="P24" s="28"/>
      <c r="Q24" s="28"/>
    </row>
    <row r="25" spans="1:22" x14ac:dyDescent="0.35">
      <c r="C25" s="28"/>
      <c r="D25" s="28"/>
      <c r="E25" s="28"/>
      <c r="F25" s="28"/>
      <c r="L25" s="55" t="s">
        <v>7172</v>
      </c>
      <c r="N25" s="28"/>
      <c r="O25" s="28"/>
      <c r="P25" s="28"/>
      <c r="Q25" s="28"/>
    </row>
    <row r="26" spans="1:22" x14ac:dyDescent="0.35">
      <c r="A26" s="55" t="s">
        <v>7172</v>
      </c>
      <c r="C26" s="28"/>
      <c r="D26" s="28"/>
      <c r="E26" s="28"/>
      <c r="F26" s="28"/>
      <c r="L26" s="3" t="s">
        <v>1811</v>
      </c>
      <c r="M26" s="3" t="s">
        <v>1812</v>
      </c>
      <c r="N26" s="28">
        <v>104.57325</v>
      </c>
      <c r="O26" s="28">
        <v>240.25775000000002</v>
      </c>
      <c r="P26" s="28">
        <v>135.68450000000001</v>
      </c>
      <c r="Q26" s="28">
        <v>2.297506771569211</v>
      </c>
      <c r="R26" s="3">
        <v>3.0552496472172175E-2</v>
      </c>
      <c r="S26" s="3">
        <v>0.99127191950976612</v>
      </c>
      <c r="T26" s="3" t="s">
        <v>1813</v>
      </c>
    </row>
    <row r="27" spans="1:22" x14ac:dyDescent="0.35">
      <c r="A27" s="3" t="s">
        <v>1811</v>
      </c>
      <c r="B27" s="3" t="s">
        <v>1812</v>
      </c>
      <c r="C27" s="28">
        <v>104.57325</v>
      </c>
      <c r="D27" s="28">
        <v>237.73350000000002</v>
      </c>
      <c r="E27" s="28">
        <v>133.16025000000002</v>
      </c>
      <c r="F27" s="28">
        <v>2.2733681892835884</v>
      </c>
      <c r="G27" s="3">
        <v>3.5161291359279589E-2</v>
      </c>
      <c r="H27" s="3">
        <v>0.92906702168916666</v>
      </c>
      <c r="I27" s="3" t="s">
        <v>1813</v>
      </c>
    </row>
    <row r="28" spans="1:22" x14ac:dyDescent="0.35">
      <c r="C28" s="28"/>
      <c r="D28" s="28"/>
      <c r="E28" s="28"/>
      <c r="F28" s="28"/>
    </row>
    <row r="29" spans="1:22" x14ac:dyDescent="0.35">
      <c r="A29" s="66" t="s">
        <v>7218</v>
      </c>
      <c r="B29" s="24"/>
      <c r="C29" s="27"/>
      <c r="D29" s="27"/>
      <c r="E29" s="27"/>
      <c r="F29" s="27"/>
      <c r="G29" s="24"/>
      <c r="H29" s="24"/>
      <c r="I29" s="24"/>
      <c r="J29" s="67"/>
      <c r="K29" s="67"/>
      <c r="L29" s="32" t="s">
        <v>7220</v>
      </c>
      <c r="M29" s="24"/>
      <c r="N29" s="27"/>
      <c r="O29" s="27"/>
      <c r="P29" s="27"/>
      <c r="Q29" s="27"/>
      <c r="R29" s="24"/>
      <c r="S29" s="24"/>
      <c r="T29" s="24"/>
      <c r="U29" s="65"/>
      <c r="V29" s="65"/>
    </row>
    <row r="30" spans="1:22" x14ac:dyDescent="0.35">
      <c r="A30" s="55" t="s">
        <v>7166</v>
      </c>
      <c r="L30" s="52" t="s">
        <v>7166</v>
      </c>
    </row>
    <row r="31" spans="1:22" x14ac:dyDescent="0.35">
      <c r="A31" s="3" t="s">
        <v>5970</v>
      </c>
      <c r="B31" s="3" t="s">
        <v>5971</v>
      </c>
      <c r="C31" s="28">
        <v>1.7382500000000001</v>
      </c>
      <c r="D31" s="28">
        <v>0.3155</v>
      </c>
      <c r="E31" s="28">
        <v>-1.4227500000000002</v>
      </c>
      <c r="F31" s="28">
        <v>-5.509508716323297</v>
      </c>
      <c r="G31" s="3">
        <v>5.6993844274285145E-3</v>
      </c>
      <c r="H31" s="3">
        <v>0.41914761531580386</v>
      </c>
      <c r="I31" s="3" t="s">
        <v>5972</v>
      </c>
      <c r="K31" s="3" t="s">
        <v>726</v>
      </c>
      <c r="L31" s="3" t="s">
        <v>5954</v>
      </c>
      <c r="M31" s="3" t="s">
        <v>5955</v>
      </c>
      <c r="N31" s="28">
        <v>2.1120000000000001</v>
      </c>
      <c r="O31" s="28">
        <v>0.49125000000000002</v>
      </c>
      <c r="P31" s="28">
        <v>-1.6207500000000001</v>
      </c>
      <c r="Q31" s="28">
        <v>-4.2992366412213743</v>
      </c>
      <c r="R31" s="3">
        <v>6.438486850257651E-4</v>
      </c>
      <c r="S31" s="3">
        <v>0.10302950660681313</v>
      </c>
      <c r="T31" s="3" t="s">
        <v>5956</v>
      </c>
    </row>
    <row r="32" spans="1:22" x14ac:dyDescent="0.35">
      <c r="A32" s="3" t="s">
        <v>4160</v>
      </c>
      <c r="B32" s="3" t="s">
        <v>4161</v>
      </c>
      <c r="C32" s="28">
        <v>71.866500000000002</v>
      </c>
      <c r="D32" s="28">
        <v>21.027249999999999</v>
      </c>
      <c r="E32" s="28">
        <v>-50.839250000000007</v>
      </c>
      <c r="F32" s="28">
        <v>-3.4177793101808369</v>
      </c>
      <c r="G32" s="3">
        <v>5.7552851311409546E-3</v>
      </c>
      <c r="H32" s="3">
        <v>0.42134759751677614</v>
      </c>
      <c r="I32" s="3" t="s">
        <v>4162</v>
      </c>
      <c r="K32" s="3" t="s">
        <v>726</v>
      </c>
      <c r="L32" s="3" t="s">
        <v>4160</v>
      </c>
      <c r="M32" s="3" t="s">
        <v>4161</v>
      </c>
      <c r="N32" s="28">
        <v>71.866500000000002</v>
      </c>
      <c r="O32" s="28">
        <v>20.669</v>
      </c>
      <c r="P32" s="28">
        <v>-51.197500000000005</v>
      </c>
      <c r="Q32" s="28">
        <v>-3.4770187236924865</v>
      </c>
      <c r="R32" s="3">
        <v>5.0373664082329619E-3</v>
      </c>
      <c r="S32" s="3">
        <v>0.36326345257123793</v>
      </c>
      <c r="T32" s="3" t="s">
        <v>4162</v>
      </c>
      <c r="V32" s="3" t="s">
        <v>726</v>
      </c>
    </row>
    <row r="33" spans="1:22" x14ac:dyDescent="0.35">
      <c r="A33" s="3" t="s">
        <v>5954</v>
      </c>
      <c r="B33" s="3" t="s">
        <v>5955</v>
      </c>
      <c r="C33" s="28">
        <v>2.1120000000000001</v>
      </c>
      <c r="D33" s="28">
        <v>0.65949999999999998</v>
      </c>
      <c r="E33" s="28">
        <v>-1.4525000000000001</v>
      </c>
      <c r="F33" s="28">
        <v>-3.2024260803639124</v>
      </c>
      <c r="G33" s="3">
        <v>1.0112406486877236E-3</v>
      </c>
      <c r="H33" s="3">
        <v>0.15064453899479061</v>
      </c>
      <c r="I33" s="3" t="s">
        <v>5956</v>
      </c>
      <c r="L33" s="3" t="s">
        <v>5970</v>
      </c>
      <c r="M33" s="3" t="s">
        <v>5971</v>
      </c>
      <c r="N33" s="28">
        <v>1.7382500000000001</v>
      </c>
      <c r="O33" s="28">
        <v>0.59224999999999994</v>
      </c>
      <c r="P33" s="28">
        <v>-1.1460000000000001</v>
      </c>
      <c r="Q33" s="28">
        <v>-2.9349936682144371</v>
      </c>
      <c r="R33" s="3">
        <v>1.699164428302093E-2</v>
      </c>
      <c r="S33" s="3">
        <v>0.77544895566707084</v>
      </c>
      <c r="T33" s="3" t="s">
        <v>5972</v>
      </c>
      <c r="V33" s="3" t="s">
        <v>726</v>
      </c>
    </row>
    <row r="34" spans="1:22" x14ac:dyDescent="0.35">
      <c r="A34" s="3" t="s">
        <v>5497</v>
      </c>
      <c r="B34" s="3" t="s">
        <v>5498</v>
      </c>
      <c r="C34" s="28">
        <v>4.7024999999999997</v>
      </c>
      <c r="D34" s="28">
        <v>1.7535000000000001</v>
      </c>
      <c r="E34" s="28">
        <v>-2.9489999999999998</v>
      </c>
      <c r="F34" s="28">
        <v>-2.6817792985457651</v>
      </c>
      <c r="G34" s="3">
        <v>3.8434767548642789E-3</v>
      </c>
      <c r="H34" s="3">
        <v>0.33306888435190957</v>
      </c>
      <c r="I34" s="3" t="s">
        <v>5499</v>
      </c>
      <c r="J34" s="3" t="s">
        <v>3756</v>
      </c>
      <c r="K34" s="3" t="s">
        <v>3575</v>
      </c>
      <c r="L34" s="3" t="s">
        <v>1645</v>
      </c>
      <c r="M34" s="3" t="s">
        <v>1646</v>
      </c>
      <c r="N34" s="28">
        <v>80.495249999999999</v>
      </c>
      <c r="O34" s="28">
        <v>29.888749999999995</v>
      </c>
      <c r="P34" s="28">
        <v>-50.606500000000004</v>
      </c>
      <c r="Q34" s="28">
        <v>-2.6931621429467612</v>
      </c>
      <c r="R34" s="3">
        <v>6.1738628522306193E-5</v>
      </c>
      <c r="S34" s="3">
        <v>2.6652338301281567E-2</v>
      </c>
      <c r="T34" s="3" t="s">
        <v>1647</v>
      </c>
      <c r="V34" s="3" t="s">
        <v>726</v>
      </c>
    </row>
    <row r="35" spans="1:22" x14ac:dyDescent="0.35">
      <c r="A35" s="3" t="s">
        <v>4595</v>
      </c>
      <c r="B35" s="3" t="s">
        <v>4596</v>
      </c>
      <c r="C35" s="28">
        <v>22.547000000000001</v>
      </c>
      <c r="D35" s="28">
        <v>9.2852500000000013</v>
      </c>
      <c r="E35" s="28">
        <v>-13.261749999999999</v>
      </c>
      <c r="F35" s="28">
        <v>-2.4282598745321877</v>
      </c>
      <c r="G35" s="3">
        <v>1.0029052819867127E-2</v>
      </c>
      <c r="H35" s="3">
        <v>0.58616017875478399</v>
      </c>
      <c r="I35" s="3" t="s">
        <v>4597</v>
      </c>
      <c r="K35" s="3" t="s">
        <v>726</v>
      </c>
      <c r="L35" s="3" t="s">
        <v>4361</v>
      </c>
      <c r="M35" s="3" t="s">
        <v>4362</v>
      </c>
      <c r="N35" s="28">
        <v>41.53275</v>
      </c>
      <c r="O35" s="28">
        <v>15.535250000000001</v>
      </c>
      <c r="P35" s="28">
        <v>-25.997499999999999</v>
      </c>
      <c r="Q35" s="28">
        <v>-2.6734523100690364</v>
      </c>
      <c r="R35" s="3">
        <v>8.5688668100182205E-4</v>
      </c>
      <c r="S35" s="3">
        <v>0.12161603657474719</v>
      </c>
      <c r="T35" s="3" t="s">
        <v>4363</v>
      </c>
      <c r="V35" s="3" t="s">
        <v>726</v>
      </c>
    </row>
    <row r="36" spans="1:22" x14ac:dyDescent="0.35">
      <c r="A36" s="3" t="s">
        <v>4361</v>
      </c>
      <c r="B36" s="3" t="s">
        <v>4362</v>
      </c>
      <c r="C36" s="28">
        <v>41.53275</v>
      </c>
      <c r="D36" s="28">
        <v>18.389749999999999</v>
      </c>
      <c r="E36" s="28">
        <v>-23.143000000000001</v>
      </c>
      <c r="F36" s="28">
        <v>-2.2584727905490833</v>
      </c>
      <c r="G36" s="3">
        <v>1.34572155923516E-2</v>
      </c>
      <c r="H36" s="3">
        <v>0.7018392428535225</v>
      </c>
      <c r="I36" s="3" t="s">
        <v>4363</v>
      </c>
      <c r="K36" s="3" t="s">
        <v>726</v>
      </c>
    </row>
    <row r="37" spans="1:22" x14ac:dyDescent="0.35">
      <c r="L37" s="52" t="s">
        <v>7169</v>
      </c>
    </row>
    <row r="38" spans="1:22" x14ac:dyDescent="0.35">
      <c r="A38" s="55" t="s">
        <v>7169</v>
      </c>
      <c r="L38" s="3" t="s">
        <v>4107</v>
      </c>
      <c r="M38" s="3" t="s">
        <v>4108</v>
      </c>
      <c r="N38" s="28">
        <v>88.905749999999998</v>
      </c>
      <c r="O38" s="28">
        <v>17.416999999999998</v>
      </c>
      <c r="P38" s="28">
        <v>-71.488749999999996</v>
      </c>
      <c r="Q38" s="28">
        <v>-5.1045386691163808</v>
      </c>
      <c r="R38" s="3">
        <v>1.7242062680844228E-3</v>
      </c>
      <c r="S38" s="3">
        <v>0.18611640680054944</v>
      </c>
      <c r="T38" s="3" t="s">
        <v>4109</v>
      </c>
      <c r="U38" s="3" t="s">
        <v>4110</v>
      </c>
      <c r="V38" s="3" t="s">
        <v>3585</v>
      </c>
    </row>
    <row r="39" spans="1:22" x14ac:dyDescent="0.35">
      <c r="A39" s="3" t="s">
        <v>4107</v>
      </c>
      <c r="B39" s="3" t="s">
        <v>4108</v>
      </c>
      <c r="C39" s="28">
        <v>88.905749999999998</v>
      </c>
      <c r="D39" s="28">
        <v>21.88475</v>
      </c>
      <c r="E39" s="28">
        <v>-67.021000000000001</v>
      </c>
      <c r="F39" s="28">
        <v>-4.0624521641782518</v>
      </c>
      <c r="G39" s="3">
        <v>3.0282488962271132E-3</v>
      </c>
      <c r="H39" s="3">
        <v>0.28929546413526763</v>
      </c>
      <c r="I39" s="3" t="s">
        <v>4109</v>
      </c>
      <c r="J39" s="3" t="s">
        <v>4110</v>
      </c>
      <c r="K39" s="3" t="s">
        <v>3585</v>
      </c>
      <c r="L39" s="3" t="s">
        <v>4394</v>
      </c>
      <c r="M39" s="3" t="s">
        <v>4395</v>
      </c>
      <c r="N39" s="28">
        <v>32.466000000000001</v>
      </c>
      <c r="O39" s="28">
        <v>13.782499999999999</v>
      </c>
      <c r="P39" s="28">
        <v>-18.683500000000002</v>
      </c>
      <c r="Q39" s="28">
        <v>-2.3555958643206969</v>
      </c>
      <c r="R39" s="3">
        <v>3.8552574002678371E-2</v>
      </c>
      <c r="S39" s="3">
        <v>0.99127191950976612</v>
      </c>
      <c r="T39" s="3" t="s">
        <v>4396</v>
      </c>
      <c r="U39" s="3" t="s">
        <v>4397</v>
      </c>
      <c r="V39" s="3" t="s">
        <v>4398</v>
      </c>
    </row>
    <row r="40" spans="1:22" x14ac:dyDescent="0.35">
      <c r="A40" s="3" t="s">
        <v>4394</v>
      </c>
      <c r="B40" s="3" t="s">
        <v>4395</v>
      </c>
      <c r="C40" s="28">
        <v>32.466000000000001</v>
      </c>
      <c r="D40" s="28">
        <v>11.3705</v>
      </c>
      <c r="E40" s="28">
        <v>-21.095500000000001</v>
      </c>
      <c r="F40" s="28">
        <v>-2.8552834088210721</v>
      </c>
      <c r="G40" s="3">
        <v>2.4361024023952519E-2</v>
      </c>
      <c r="H40" s="3">
        <v>0.92906702168916666</v>
      </c>
      <c r="I40" s="3" t="s">
        <v>4396</v>
      </c>
      <c r="J40" s="3" t="s">
        <v>4397</v>
      </c>
      <c r="K40" s="3" t="s">
        <v>4398</v>
      </c>
      <c r="L40" s="3" t="s">
        <v>4787</v>
      </c>
      <c r="M40" s="3" t="s">
        <v>4788</v>
      </c>
      <c r="N40" s="28">
        <v>15.047499999999999</v>
      </c>
      <c r="O40" s="28">
        <v>6.93</v>
      </c>
      <c r="P40" s="28">
        <v>-8.1174999999999997</v>
      </c>
      <c r="Q40" s="28">
        <v>-2.1713564213564212</v>
      </c>
      <c r="R40" s="3">
        <v>1.096577357766272E-2</v>
      </c>
      <c r="S40" s="3">
        <v>0.5887454264111891</v>
      </c>
      <c r="T40" s="3" t="s">
        <v>4789</v>
      </c>
    </row>
    <row r="41" spans="1:22" x14ac:dyDescent="0.35">
      <c r="A41" s="3" t="s">
        <v>4787</v>
      </c>
      <c r="B41" s="3" t="s">
        <v>4788</v>
      </c>
      <c r="C41" s="28">
        <v>15.047499999999999</v>
      </c>
      <c r="D41" s="28">
        <v>5.7280000000000006</v>
      </c>
      <c r="E41" s="28">
        <v>-9.3194999999999979</v>
      </c>
      <c r="F41" s="28">
        <v>-2.6270076815642454</v>
      </c>
      <c r="G41" s="3">
        <v>5.4383410861194581E-3</v>
      </c>
      <c r="H41" s="3">
        <v>0.40793516883389858</v>
      </c>
      <c r="I41" s="3" t="s">
        <v>4789</v>
      </c>
      <c r="L41" s="3" t="s">
        <v>4121</v>
      </c>
      <c r="M41" s="3" t="s">
        <v>4122</v>
      </c>
      <c r="N41" s="28">
        <v>106.60525</v>
      </c>
      <c r="O41" s="28">
        <v>51.437749999999994</v>
      </c>
      <c r="P41" s="28">
        <v>-55.167500000000004</v>
      </c>
      <c r="Q41" s="28">
        <v>-2.0725099756501795</v>
      </c>
      <c r="R41" s="3">
        <v>8.8235771235519317E-3</v>
      </c>
      <c r="S41" s="3">
        <v>0.51365823969248747</v>
      </c>
      <c r="T41" s="3" t="s">
        <v>4123</v>
      </c>
      <c r="U41" s="3" t="s">
        <v>4110</v>
      </c>
      <c r="V41" s="3" t="s">
        <v>3585</v>
      </c>
    </row>
    <row r="42" spans="1:22" x14ac:dyDescent="0.35">
      <c r="A42" s="3" t="s">
        <v>4121</v>
      </c>
      <c r="B42" s="3" t="s">
        <v>4122</v>
      </c>
      <c r="C42" s="28">
        <v>106.60525</v>
      </c>
      <c r="D42" s="28">
        <v>45.007249999999999</v>
      </c>
      <c r="E42" s="28">
        <v>-61.597999999999999</v>
      </c>
      <c r="F42" s="28">
        <v>-2.3686239439201464</v>
      </c>
      <c r="G42" s="3">
        <v>1.2977541533751193E-2</v>
      </c>
      <c r="H42" s="3">
        <v>0.68423604660323978</v>
      </c>
      <c r="I42" s="3" t="s">
        <v>4123</v>
      </c>
      <c r="J42" s="3" t="s">
        <v>4110</v>
      </c>
      <c r="K42" s="3" t="s">
        <v>3585</v>
      </c>
      <c r="N42" s="28"/>
      <c r="O42" s="28"/>
      <c r="P42" s="28"/>
      <c r="Q42" s="28"/>
    </row>
    <row r="43" spans="1:22" x14ac:dyDescent="0.35">
      <c r="C43" s="28"/>
      <c r="D43" s="28"/>
      <c r="E43" s="28"/>
      <c r="F43" s="28"/>
      <c r="L43" s="56" t="s">
        <v>7167</v>
      </c>
      <c r="M43" s="53"/>
      <c r="N43" s="54"/>
      <c r="O43" s="54"/>
      <c r="P43" s="54"/>
      <c r="Q43" s="54"/>
      <c r="R43" s="53"/>
      <c r="S43" s="53"/>
      <c r="T43" s="53"/>
      <c r="U43" s="10"/>
      <c r="V43" s="10"/>
    </row>
    <row r="44" spans="1:22" x14ac:dyDescent="0.35">
      <c r="A44" s="55" t="s">
        <v>7167</v>
      </c>
      <c r="L44" s="3" t="s">
        <v>3948</v>
      </c>
      <c r="M44" s="3" t="s">
        <v>3949</v>
      </c>
      <c r="N44" s="28">
        <v>241.09025</v>
      </c>
      <c r="O44" s="28">
        <v>8.7452499999999986</v>
      </c>
      <c r="P44" s="28">
        <v>-232.345</v>
      </c>
      <c r="Q44" s="28">
        <v>-27.568136988650988</v>
      </c>
      <c r="R44" s="3">
        <v>1.6174397114767185E-3</v>
      </c>
      <c r="S44" s="3">
        <v>0.17936812523924861</v>
      </c>
      <c r="T44" s="3" t="s">
        <v>3950</v>
      </c>
      <c r="V44" s="3" t="s">
        <v>3951</v>
      </c>
    </row>
    <row r="45" spans="1:22" x14ac:dyDescent="0.35">
      <c r="A45" s="3" t="s">
        <v>3948</v>
      </c>
      <c r="B45" s="3" t="s">
        <v>3949</v>
      </c>
      <c r="C45" s="28">
        <v>241.09025</v>
      </c>
      <c r="D45" s="28">
        <v>13.752000000000001</v>
      </c>
      <c r="E45" s="28">
        <v>-227.33824999999999</v>
      </c>
      <c r="F45" s="28">
        <v>-17.531286358347877</v>
      </c>
      <c r="G45" s="3">
        <v>1.8457131752068513E-3</v>
      </c>
      <c r="H45" s="3">
        <v>0.21391141076415107</v>
      </c>
      <c r="I45" s="3" t="s">
        <v>3950</v>
      </c>
      <c r="K45" s="3" t="s">
        <v>3951</v>
      </c>
      <c r="N45" s="28"/>
      <c r="O45" s="28"/>
      <c r="P45" s="28"/>
      <c r="Q45" s="28"/>
    </row>
    <row r="46" spans="1:22" x14ac:dyDescent="0.35">
      <c r="C46" s="28"/>
      <c r="D46" s="28"/>
      <c r="E46" s="28"/>
      <c r="F46" s="28"/>
      <c r="L46" s="55" t="s">
        <v>7168</v>
      </c>
      <c r="N46" s="28"/>
      <c r="O46" s="28"/>
      <c r="P46" s="28"/>
      <c r="Q46" s="28"/>
    </row>
    <row r="47" spans="1:22" x14ac:dyDescent="0.35">
      <c r="A47" s="55" t="s">
        <v>7173</v>
      </c>
      <c r="C47" s="28"/>
      <c r="D47" s="28"/>
      <c r="E47" s="28"/>
      <c r="F47" s="28"/>
      <c r="L47" s="3" t="s">
        <v>1257</v>
      </c>
      <c r="M47" s="3" t="s">
        <v>1258</v>
      </c>
      <c r="N47" s="28">
        <v>112.86949999999999</v>
      </c>
      <c r="O47" s="28">
        <v>32.524000000000001</v>
      </c>
      <c r="P47" s="28">
        <v>-80.345499999999987</v>
      </c>
      <c r="Q47" s="28">
        <v>-3.4703449760177096</v>
      </c>
      <c r="R47" s="3">
        <v>5.7953176650237311E-5</v>
      </c>
      <c r="S47" s="3">
        <v>2.5950051061974722E-2</v>
      </c>
      <c r="T47" s="3" t="s">
        <v>4086</v>
      </c>
      <c r="V47" s="3" t="s">
        <v>988</v>
      </c>
    </row>
    <row r="48" spans="1:22" x14ac:dyDescent="0.35">
      <c r="A48" s="3" t="s">
        <v>4797</v>
      </c>
      <c r="B48" s="3" t="s">
        <v>4798</v>
      </c>
      <c r="C48" s="28">
        <v>10.4435</v>
      </c>
      <c r="D48" s="28">
        <v>1.3587500000000001</v>
      </c>
      <c r="E48" s="28">
        <v>-9.0847499999999997</v>
      </c>
      <c r="F48" s="28">
        <v>-7.6861085556577731</v>
      </c>
      <c r="G48" s="3">
        <v>6.8377676104343964E-3</v>
      </c>
      <c r="H48" s="3">
        <v>0.4661454011388636</v>
      </c>
      <c r="I48" s="3" t="s">
        <v>4799</v>
      </c>
      <c r="K48" s="3" t="s">
        <v>315</v>
      </c>
      <c r="L48" s="3" t="s">
        <v>3918</v>
      </c>
      <c r="M48" s="3" t="s">
        <v>3919</v>
      </c>
      <c r="N48" s="28">
        <v>907.30975000000012</v>
      </c>
      <c r="O48" s="28">
        <v>263.74099999999999</v>
      </c>
      <c r="P48" s="28">
        <v>-643.56875000000014</v>
      </c>
      <c r="Q48" s="28">
        <v>-3.4401543559780245</v>
      </c>
      <c r="R48" s="3">
        <v>8.5139761347362408E-3</v>
      </c>
      <c r="S48" s="3">
        <v>0.50314610163594731</v>
      </c>
      <c r="T48" s="3" t="s">
        <v>3920</v>
      </c>
      <c r="V48" s="3" t="s">
        <v>988</v>
      </c>
    </row>
    <row r="49" spans="1:22" x14ac:dyDescent="0.35">
      <c r="A49" s="3" t="s">
        <v>5453</v>
      </c>
      <c r="B49" s="3" t="s">
        <v>5454</v>
      </c>
      <c r="C49" s="28">
        <v>3.3142499999999999</v>
      </c>
      <c r="D49" s="28">
        <v>0.20499999999999996</v>
      </c>
      <c r="E49" s="28">
        <v>-3.1092499999999998</v>
      </c>
      <c r="F49" s="28">
        <v>-16.167073170731712</v>
      </c>
      <c r="G49" s="3">
        <v>1.8533084594413194E-2</v>
      </c>
      <c r="H49" s="3">
        <v>0.84584606527166739</v>
      </c>
      <c r="I49" s="3" t="s">
        <v>5455</v>
      </c>
      <c r="K49" s="3" t="s">
        <v>315</v>
      </c>
      <c r="L49" s="3" t="s">
        <v>3905</v>
      </c>
      <c r="M49" s="3" t="s">
        <v>3906</v>
      </c>
      <c r="N49" s="28">
        <v>2664.4434999999999</v>
      </c>
      <c r="O49" s="28">
        <v>890.77224999999999</v>
      </c>
      <c r="P49" s="28">
        <v>-1773.6712499999999</v>
      </c>
      <c r="Q49" s="28">
        <v>-2.9911613209773877</v>
      </c>
      <c r="R49" s="3">
        <v>2.6141234857736373E-3</v>
      </c>
      <c r="S49" s="3">
        <v>0.24118988387609597</v>
      </c>
      <c r="T49" s="3" t="s">
        <v>3907</v>
      </c>
      <c r="V49" s="3" t="s">
        <v>988</v>
      </c>
    </row>
    <row r="50" spans="1:22" x14ac:dyDescent="0.35">
      <c r="C50" s="28"/>
      <c r="D50" s="28"/>
      <c r="E50" s="28"/>
      <c r="F50" s="28"/>
      <c r="N50" s="28"/>
      <c r="O50" s="28"/>
      <c r="P50" s="28"/>
      <c r="Q50" s="28"/>
    </row>
    <row r="51" spans="1:22" x14ac:dyDescent="0.35">
      <c r="A51" s="55" t="s">
        <v>7171</v>
      </c>
      <c r="N51" s="28"/>
      <c r="O51" s="28"/>
      <c r="P51" s="28"/>
      <c r="Q51" s="28"/>
    </row>
    <row r="52" spans="1:22" x14ac:dyDescent="0.35">
      <c r="A52" s="3" t="s">
        <v>4949</v>
      </c>
      <c r="B52" s="3" t="s">
        <v>4950</v>
      </c>
      <c r="C52" s="28">
        <v>7.4812499999999993</v>
      </c>
      <c r="D52" s="28">
        <v>0.57150000000000001</v>
      </c>
      <c r="E52" s="28">
        <v>-6.9097499999999989</v>
      </c>
      <c r="F52" s="28">
        <v>-13.090551181102361</v>
      </c>
      <c r="G52" s="3">
        <v>5.5730931090423354E-3</v>
      </c>
      <c r="H52" s="3">
        <v>0.41301486507160745</v>
      </c>
      <c r="I52" s="3" t="s">
        <v>4951</v>
      </c>
      <c r="K52" s="3" t="s">
        <v>3988</v>
      </c>
      <c r="L52" s="55" t="s">
        <v>7173</v>
      </c>
      <c r="N52" s="28"/>
      <c r="O52" s="28"/>
      <c r="P52" s="28"/>
      <c r="Q52" s="28"/>
    </row>
    <row r="53" spans="1:22" x14ac:dyDescent="0.35">
      <c r="A53" s="3" t="s">
        <v>5929</v>
      </c>
      <c r="B53" s="3" t="s">
        <v>5930</v>
      </c>
      <c r="C53" s="28">
        <v>1.9352499999999999</v>
      </c>
      <c r="D53" s="28">
        <v>0.43124999999999997</v>
      </c>
      <c r="E53" s="28">
        <v>-1.504</v>
      </c>
      <c r="F53" s="28">
        <v>-4.4875362318840581</v>
      </c>
      <c r="G53" s="3">
        <v>2.0875107583826226E-3</v>
      </c>
      <c r="H53" s="3">
        <v>0.23058423783970405</v>
      </c>
      <c r="I53" s="3" t="s">
        <v>5931</v>
      </c>
      <c r="K53" s="3" t="s">
        <v>131</v>
      </c>
      <c r="L53" s="3" t="s">
        <v>5453</v>
      </c>
      <c r="M53" s="3" t="s">
        <v>5454</v>
      </c>
      <c r="N53" s="28">
        <v>3.3142499999999999</v>
      </c>
      <c r="O53" s="28">
        <v>0.42825000000000002</v>
      </c>
      <c r="P53" s="28">
        <v>-2.8860000000000001</v>
      </c>
      <c r="Q53" s="28">
        <v>-7.7390542907180384</v>
      </c>
      <c r="R53" s="3">
        <v>2.4741329830766001E-2</v>
      </c>
      <c r="S53" s="3">
        <v>0.97201250623135238</v>
      </c>
      <c r="T53" s="3" t="s">
        <v>5455</v>
      </c>
      <c r="V53" s="3" t="s">
        <v>315</v>
      </c>
    </row>
    <row r="54" spans="1:22" x14ac:dyDescent="0.35">
      <c r="A54" s="3" t="s">
        <v>5628</v>
      </c>
      <c r="B54" s="3" t="s">
        <v>5629</v>
      </c>
      <c r="C54" s="28">
        <v>3.1342499999999998</v>
      </c>
      <c r="D54" s="28">
        <v>0.73299999999999998</v>
      </c>
      <c r="E54" s="28">
        <v>-2.4012499999999997</v>
      </c>
      <c r="F54" s="28">
        <v>-4.2759208731241474</v>
      </c>
      <c r="G54" s="3">
        <v>5.7587914175413852E-3</v>
      </c>
      <c r="H54" s="3">
        <v>0.42140400760141911</v>
      </c>
      <c r="I54" s="3" t="s">
        <v>5630</v>
      </c>
      <c r="K54" s="3" t="s">
        <v>3988</v>
      </c>
      <c r="L54" s="3" t="s">
        <v>4797</v>
      </c>
      <c r="M54" s="3" t="s">
        <v>4798</v>
      </c>
      <c r="N54" s="28">
        <v>10.4435</v>
      </c>
      <c r="O54" s="28">
        <v>2.0687500000000001</v>
      </c>
      <c r="P54" s="28">
        <v>-8.3747500000000006</v>
      </c>
      <c r="Q54" s="28">
        <v>-5.0482175226586099</v>
      </c>
      <c r="R54" s="3">
        <v>9.6197602354256648E-3</v>
      </c>
      <c r="S54" s="3">
        <v>0.54260590522131713</v>
      </c>
      <c r="T54" s="3" t="s">
        <v>4799</v>
      </c>
      <c r="V54" s="3" t="s">
        <v>315</v>
      </c>
    </row>
    <row r="55" spans="1:22" x14ac:dyDescent="0.35">
      <c r="C55" s="28"/>
      <c r="D55" s="28"/>
      <c r="E55" s="28"/>
      <c r="F55" s="28"/>
    </row>
    <row r="56" spans="1:22" x14ac:dyDescent="0.35">
      <c r="A56" s="55" t="s">
        <v>7174</v>
      </c>
      <c r="C56" s="28"/>
      <c r="D56" s="28"/>
      <c r="E56" s="28"/>
      <c r="F56" s="28"/>
      <c r="L56" s="55" t="s">
        <v>7171</v>
      </c>
    </row>
    <row r="57" spans="1:22" x14ac:dyDescent="0.35">
      <c r="A57" s="3" t="s">
        <v>5219</v>
      </c>
      <c r="B57" s="3" t="s">
        <v>5220</v>
      </c>
      <c r="C57" s="28">
        <v>5.1715</v>
      </c>
      <c r="D57" s="28">
        <v>0.53750000000000009</v>
      </c>
      <c r="E57" s="28">
        <v>-4.6340000000000003</v>
      </c>
      <c r="F57" s="28">
        <v>-9.6213953488372077</v>
      </c>
      <c r="G57" s="3">
        <v>5.269966693380479E-3</v>
      </c>
      <c r="H57" s="3">
        <v>0.40107153865266909</v>
      </c>
      <c r="I57" s="3" t="s">
        <v>5221</v>
      </c>
      <c r="J57" s="3" t="s">
        <v>824</v>
      </c>
      <c r="K57" s="3" t="s">
        <v>825</v>
      </c>
      <c r="L57" s="3" t="s">
        <v>2227</v>
      </c>
      <c r="M57" s="3" t="s">
        <v>2228</v>
      </c>
      <c r="N57" s="28">
        <v>0</v>
      </c>
      <c r="O57" s="28">
        <v>5.3297499999999998</v>
      </c>
      <c r="P57" s="28">
        <v>5.3297499999999998</v>
      </c>
      <c r="Q57" s="28" t="e">
        <v>#DIV/0!</v>
      </c>
      <c r="R57" s="3">
        <v>2.3735388003307545E-3</v>
      </c>
      <c r="S57" s="3">
        <v>0.22722687949592774</v>
      </c>
      <c r="T57" s="3" t="s">
        <v>2229</v>
      </c>
      <c r="V57" s="3" t="s">
        <v>3679</v>
      </c>
    </row>
    <row r="58" spans="1:22" x14ac:dyDescent="0.35">
      <c r="A58" s="3" t="s">
        <v>3915</v>
      </c>
      <c r="B58" s="3" t="s">
        <v>3916</v>
      </c>
      <c r="C58" s="28">
        <v>685.96199999999999</v>
      </c>
      <c r="D58" s="28">
        <v>164.53075000000001</v>
      </c>
      <c r="E58" s="28">
        <v>-521.43124999999998</v>
      </c>
      <c r="F58" s="28">
        <v>-4.1692024135306012</v>
      </c>
      <c r="G58" s="3">
        <v>6.6387592763021705E-3</v>
      </c>
      <c r="H58" s="3">
        <v>0.4587522251820868</v>
      </c>
      <c r="I58" s="3" t="s">
        <v>3917</v>
      </c>
      <c r="J58" s="3" t="s">
        <v>824</v>
      </c>
      <c r="K58" s="3" t="s">
        <v>825</v>
      </c>
      <c r="L58" s="3" t="s">
        <v>5628</v>
      </c>
      <c r="M58" s="3" t="s">
        <v>5629</v>
      </c>
      <c r="N58" s="28">
        <v>3.1342499999999998</v>
      </c>
      <c r="O58" s="28">
        <v>0.20399999999999999</v>
      </c>
      <c r="P58" s="28">
        <v>-2.9302499999999996</v>
      </c>
      <c r="Q58" s="28">
        <v>-15.363970588235293</v>
      </c>
      <c r="R58" s="3">
        <v>1.8785129727470599E-3</v>
      </c>
      <c r="S58" s="3">
        <v>0.19567750245139265</v>
      </c>
      <c r="T58" s="3" t="s">
        <v>5630</v>
      </c>
      <c r="V58" s="3" t="s">
        <v>3988</v>
      </c>
    </row>
    <row r="59" spans="1:22" x14ac:dyDescent="0.35">
      <c r="A59" s="3" t="s">
        <v>4005</v>
      </c>
      <c r="B59" s="3" t="s">
        <v>4006</v>
      </c>
      <c r="C59" s="28">
        <v>183.55599999999998</v>
      </c>
      <c r="D59" s="28">
        <v>58.65625</v>
      </c>
      <c r="E59" s="28">
        <v>-124.89974999999998</v>
      </c>
      <c r="F59" s="28">
        <v>-3.1293510921683536</v>
      </c>
      <c r="G59" s="3">
        <v>3.7428578525318016E-4</v>
      </c>
      <c r="H59" s="3">
        <v>8.6761641732842149E-2</v>
      </c>
      <c r="I59" s="3" t="s">
        <v>4007</v>
      </c>
      <c r="J59" s="3" t="s">
        <v>824</v>
      </c>
      <c r="K59" s="3" t="s">
        <v>825</v>
      </c>
      <c r="L59" s="3" t="s">
        <v>4949</v>
      </c>
      <c r="M59" s="3" t="s">
        <v>4950</v>
      </c>
      <c r="N59" s="28">
        <v>7.4812499999999993</v>
      </c>
      <c r="O59" s="28">
        <v>0.78325</v>
      </c>
      <c r="P59" s="28">
        <v>-6.6979999999999995</v>
      </c>
      <c r="Q59" s="28">
        <v>-9.5515480370252153</v>
      </c>
      <c r="R59" s="3">
        <v>6.4772563520228968E-3</v>
      </c>
      <c r="S59" s="3">
        <v>0.42276923846817083</v>
      </c>
      <c r="T59" s="3" t="s">
        <v>4951</v>
      </c>
      <c r="V59" s="3" t="s">
        <v>3988</v>
      </c>
    </row>
    <row r="60" spans="1:22" x14ac:dyDescent="0.35">
      <c r="C60" s="28"/>
      <c r="D60" s="28"/>
      <c r="E60" s="28"/>
      <c r="F60" s="28"/>
      <c r="L60" s="3" t="s">
        <v>5929</v>
      </c>
      <c r="M60" s="3" t="s">
        <v>5930</v>
      </c>
      <c r="N60" s="28">
        <v>1.9352499999999999</v>
      </c>
      <c r="O60" s="28">
        <v>0.56474999999999997</v>
      </c>
      <c r="P60" s="28">
        <v>-1.3704999999999998</v>
      </c>
      <c r="Q60" s="28">
        <v>-3.426737494466578</v>
      </c>
      <c r="R60" s="3">
        <v>2.2357661433718219E-3</v>
      </c>
      <c r="S60" s="3">
        <v>0.21893594271727818</v>
      </c>
      <c r="T60" s="3" t="s">
        <v>5931</v>
      </c>
      <c r="V60" s="3" t="s">
        <v>131</v>
      </c>
    </row>
    <row r="61" spans="1:22" x14ac:dyDescent="0.35">
      <c r="A61" s="55" t="s">
        <v>7168</v>
      </c>
      <c r="C61" s="28"/>
      <c r="D61" s="28"/>
      <c r="E61" s="28"/>
      <c r="F61" s="28"/>
      <c r="N61" s="28"/>
      <c r="O61" s="28"/>
      <c r="P61" s="28"/>
      <c r="Q61" s="28"/>
    </row>
    <row r="62" spans="1:22" x14ac:dyDescent="0.35">
      <c r="A62" s="3" t="s">
        <v>1257</v>
      </c>
      <c r="B62" s="3" t="s">
        <v>1258</v>
      </c>
      <c r="C62" s="28">
        <v>112.86949999999999</v>
      </c>
      <c r="D62" s="28">
        <v>35.41375</v>
      </c>
      <c r="E62" s="28">
        <v>-77.455749999999995</v>
      </c>
      <c r="F62" s="28">
        <v>-3.1871660019060388</v>
      </c>
      <c r="G62" s="3">
        <v>4.7251633201590254E-5</v>
      </c>
      <c r="H62" s="3">
        <v>2.6758843088996155E-2</v>
      </c>
      <c r="I62" s="3" t="s">
        <v>4086</v>
      </c>
      <c r="K62" s="3" t="s">
        <v>988</v>
      </c>
      <c r="L62" s="55" t="s">
        <v>7174</v>
      </c>
      <c r="N62" s="28"/>
      <c r="O62" s="28"/>
      <c r="P62" s="28"/>
      <c r="Q62" s="28"/>
    </row>
    <row r="63" spans="1:22" x14ac:dyDescent="0.35">
      <c r="A63" s="3" t="s">
        <v>3918</v>
      </c>
      <c r="B63" s="3" t="s">
        <v>3919</v>
      </c>
      <c r="C63" s="28">
        <v>907.30975000000012</v>
      </c>
      <c r="D63" s="28">
        <v>405.40474999999998</v>
      </c>
      <c r="E63" s="28">
        <v>-501.90500000000014</v>
      </c>
      <c r="F63" s="28">
        <v>-2.2380343348221752</v>
      </c>
      <c r="G63" s="3">
        <v>2.8346759801243276E-2</v>
      </c>
      <c r="H63" s="3">
        <v>0.92906702168916666</v>
      </c>
      <c r="I63" s="3" t="s">
        <v>3920</v>
      </c>
      <c r="K63" s="3" t="s">
        <v>988</v>
      </c>
      <c r="L63" s="3" t="s">
        <v>5219</v>
      </c>
      <c r="M63" s="3" t="s">
        <v>5220</v>
      </c>
      <c r="N63" s="28">
        <v>5.1715</v>
      </c>
      <c r="O63" s="28">
        <v>0.70924999999999994</v>
      </c>
      <c r="P63" s="28">
        <v>-4.46225</v>
      </c>
      <c r="Q63" s="28">
        <v>-7.291505111032782</v>
      </c>
      <c r="R63" s="3">
        <v>6.7648479051485889E-3</v>
      </c>
      <c r="S63" s="3">
        <v>0.43553744914088316</v>
      </c>
      <c r="T63" s="3" t="s">
        <v>5221</v>
      </c>
      <c r="U63" s="3" t="s">
        <v>824</v>
      </c>
      <c r="V63" s="3" t="s">
        <v>825</v>
      </c>
    </row>
    <row r="64" spans="1:22" x14ac:dyDescent="0.35">
      <c r="L64" s="3" t="s">
        <v>4005</v>
      </c>
      <c r="M64" s="3" t="s">
        <v>4006</v>
      </c>
      <c r="N64" s="28">
        <v>183.55599999999998</v>
      </c>
      <c r="O64" s="28">
        <v>53.290000000000006</v>
      </c>
      <c r="P64" s="28">
        <v>-130.26599999999996</v>
      </c>
      <c r="Q64" s="28">
        <v>-3.4444736348282974</v>
      </c>
      <c r="R64" s="3">
        <v>2.5644141892586703E-4</v>
      </c>
      <c r="S64" s="3">
        <v>6.0018693279959061E-2</v>
      </c>
      <c r="T64" s="3" t="s">
        <v>4007</v>
      </c>
      <c r="U64" s="3" t="s">
        <v>824</v>
      </c>
      <c r="V64" s="3" t="s">
        <v>825</v>
      </c>
    </row>
    <row r="65" spans="1:22" x14ac:dyDescent="0.35">
      <c r="A65" s="55" t="s">
        <v>7172</v>
      </c>
      <c r="L65" s="3" t="s">
        <v>3915</v>
      </c>
      <c r="M65" s="3" t="s">
        <v>3916</v>
      </c>
      <c r="N65" s="28">
        <v>685.96199999999999</v>
      </c>
      <c r="O65" s="28">
        <v>200.011</v>
      </c>
      <c r="P65" s="28">
        <v>-485.95100000000002</v>
      </c>
      <c r="Q65" s="28">
        <v>-3.4296213708246048</v>
      </c>
      <c r="R65" s="3">
        <v>9.6100638896336205E-3</v>
      </c>
      <c r="S65" s="3">
        <v>0.54252746609481939</v>
      </c>
      <c r="T65" s="3" t="s">
        <v>3917</v>
      </c>
      <c r="U65" s="3" t="s">
        <v>824</v>
      </c>
      <c r="V65" s="3" t="s">
        <v>825</v>
      </c>
    </row>
    <row r="66" spans="1:22" x14ac:dyDescent="0.35">
      <c r="A66" s="3" t="s">
        <v>3993</v>
      </c>
      <c r="B66" s="3" t="s">
        <v>3994</v>
      </c>
      <c r="C66" s="28">
        <v>185.12299999999999</v>
      </c>
      <c r="D66" s="28">
        <v>50.280500000000004</v>
      </c>
      <c r="E66" s="28">
        <v>-134.84249999999997</v>
      </c>
      <c r="F66" s="28">
        <v>-3.6818050735374546</v>
      </c>
      <c r="G66" s="3">
        <v>1.2174388220019199E-2</v>
      </c>
      <c r="H66" s="3">
        <v>0.65923326219387468</v>
      </c>
      <c r="I66" s="3" t="s">
        <v>3995</v>
      </c>
      <c r="K66" s="3" t="s">
        <v>3623</v>
      </c>
      <c r="N66" s="28"/>
      <c r="O66" s="28"/>
      <c r="P66" s="28"/>
      <c r="Q66" s="28"/>
    </row>
    <row r="67" spans="1:22" x14ac:dyDescent="0.35">
      <c r="A67" s="3" t="s">
        <v>4040</v>
      </c>
      <c r="B67" s="3" t="s">
        <v>4041</v>
      </c>
      <c r="C67" s="28">
        <v>144.94874999999999</v>
      </c>
      <c r="D67" s="28">
        <v>42.097249999999995</v>
      </c>
      <c r="E67" s="28">
        <v>-102.85149999999999</v>
      </c>
      <c r="F67" s="28">
        <v>-3.4431880942341841</v>
      </c>
      <c r="G67" s="3">
        <v>3.9081032005327344E-2</v>
      </c>
      <c r="H67" s="3">
        <v>0.92906702168916666</v>
      </c>
      <c r="I67" s="3" t="s">
        <v>4042</v>
      </c>
      <c r="K67" s="3" t="s">
        <v>3623</v>
      </c>
      <c r="L67" s="55" t="s">
        <v>7172</v>
      </c>
      <c r="N67" s="28"/>
      <c r="O67" s="28"/>
      <c r="P67" s="28"/>
      <c r="Q67" s="28"/>
    </row>
    <row r="68" spans="1:22" x14ac:dyDescent="0.35">
      <c r="C68" s="28"/>
      <c r="D68" s="28"/>
      <c r="E68" s="28"/>
      <c r="F68" s="28"/>
      <c r="L68" s="3" t="s">
        <v>6779</v>
      </c>
      <c r="M68" s="3" t="s">
        <v>6780</v>
      </c>
      <c r="N68" s="28">
        <v>496.84474999999998</v>
      </c>
      <c r="O68" s="28">
        <v>238.21824999999998</v>
      </c>
      <c r="P68" s="28">
        <v>-258.62649999999996</v>
      </c>
      <c r="Q68" s="28">
        <v>-2.0856703883938366</v>
      </c>
      <c r="R68" s="3">
        <v>4.3170000868492497E-3</v>
      </c>
      <c r="S68" s="3">
        <v>0.33124239520688631</v>
      </c>
      <c r="T68" s="3" t="s">
        <v>1800</v>
      </c>
    </row>
    <row r="69" spans="1:22" x14ac:dyDescent="0.35">
      <c r="N69" s="28"/>
      <c r="O69" s="28"/>
      <c r="P69" s="28"/>
      <c r="Q69" s="28"/>
    </row>
    <row r="72" spans="1:22" x14ac:dyDescent="0.35">
      <c r="C72" s="28"/>
      <c r="D72" s="28"/>
      <c r="E72" s="28"/>
      <c r="F72" s="28"/>
    </row>
  </sheetData>
  <sortState xmlns:xlrd2="http://schemas.microsoft.com/office/spreadsheetml/2017/richdata2" ref="A66:K67">
    <sortCondition ref="F66:F6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Description</vt:lpstr>
      <vt:lpstr>N12I48 vs. N16I48, P&lt;0.05</vt:lpstr>
      <vt:lpstr>N12I48 vs. BukI48, P&lt;0.05</vt:lpstr>
      <vt:lpstr>Distinct genes_N16 &amp; Buk</vt:lpstr>
      <vt:lpstr>Shared distinct genes_N16+Buk</vt:lpstr>
      <vt:lpstr>RPc-1 locus genes</vt:lpstr>
      <vt:lpstr>NLRs, RLKs &amp; RLPs common</vt:lpstr>
      <vt:lpstr>Shared RPc-1 locus genes</vt:lpstr>
      <vt:lpstr>PR genes</vt:lpstr>
    </vt:vector>
  </TitlesOfParts>
  <Company>Nibio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Gogoi</dc:creator>
  <cp:lastModifiedBy>Anupam Gogoi</cp:lastModifiedBy>
  <dcterms:created xsi:type="dcterms:W3CDTF">2019-02-26T16:42:00Z</dcterms:created>
  <dcterms:modified xsi:type="dcterms:W3CDTF">2023-02-27T19:57:36Z</dcterms:modified>
</cp:coreProperties>
</file>